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3BFAF8C9-74DC-47C7-B644-527166047846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832LSM" sheetId="18" r:id="rId1"/>
    <sheet name="Mapping" sheetId="31" r:id="rId2"/>
    <sheet name="CLvsLO" sheetId="19" r:id="rId3"/>
    <sheet name="CLvsLO 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  <sheet name="Sheet2" sheetId="30" r:id="rId19"/>
  </sheets>
  <definedNames>
    <definedName name="Amp_Diff_2_3" localSheetId="0">'0832LSM'!$G$2:$G$870</definedName>
    <definedName name="Amp_Diff_2_3_2" localSheetId="0">'0832LSM'!$P$2:$P$838</definedName>
    <definedName name="Amp_Diff_2_4" localSheetId="0">'0832LSM'!$H$2:$H$870</definedName>
    <definedName name="Common_RL" localSheetId="0">'0832LSM'!$D$2:$D$870</definedName>
    <definedName name="IL_1_4" localSheetId="0">'0832LSM'!$A$2:$C$870</definedName>
    <definedName name="IL_1_4_2" localSheetId="0">'0832LSM'!$O$2:$O$838</definedName>
    <definedName name="Iso_2_3" localSheetId="0">'0832LSM'!$K$2:$K$870</definedName>
    <definedName name="Iso_2_3_2" localSheetId="0">'0832LSM'!$R$2:$R$838</definedName>
    <definedName name="Iso_2_4" localSheetId="0">'0832LSM'!$L$2:$L$870</definedName>
    <definedName name="Iso_2_4_2" localSheetId="0">'0832LSM'!$S$2:$T$838</definedName>
    <definedName name="MM1_0832HSM_2Ix1L__5IF1_2_A" localSheetId="13">'2Ix1L'!$B$1:$E$212</definedName>
    <definedName name="MM1_0832HSM_2Ix1L__5IF1_2_B" localSheetId="13">'2Ix1L'!$J$1:$M$212</definedName>
    <definedName name="MM1_0832HSM_2Rx2L__5RF1_2_A" localSheetId="12">'2Rx2L'!$B$1:$E$212</definedName>
    <definedName name="MM1_0832HSM_2Rx2L__5RF1_2_B" localSheetId="12">'2Rx2L'!$J$1:$M$212</definedName>
    <definedName name="MM1_0832HSM_5Rx0L__5RF1_3_0RF4_A" localSheetId="14">'5Rx0L'!$B$1:$E$148</definedName>
    <definedName name="MM1_0832HSM_5Rx0L__5RF1_3_0RF4_B" localSheetId="14">'5Rx0L'!$J$1:$M$148</definedName>
    <definedName name="MM1_0832HSM_A_CL__18_dBm" localSheetId="18">Sheet2!#REF!</definedName>
    <definedName name="MM1_0832HSM_IF_Response_29GRF_A" localSheetId="18">Sheet2!#REF!</definedName>
    <definedName name="MM1_0832HSM_IF_Response_29GRF_B" localSheetId="18">Sheet2!#REF!</definedName>
    <definedName name="MM1_0832HSM_IF_Response_9GRF_A" localSheetId="18">Sheet2!#REF!</definedName>
    <definedName name="MM1_0832HSM_IF_Response_9GRF_B" localSheetId="18">Sheet2!#REF!</definedName>
    <definedName name="MM1_0832LSM_CL_vs_power_5GHz_IF_B_1" localSheetId="18">Sheet2!$A$1:$D$828</definedName>
    <definedName name="MM1_0832LSM_IP3_Config_A" localSheetId="7">'IP3'!$B$1:$E$622</definedName>
    <definedName name="MM1_0832LSM_IP3_Config_B" localSheetId="7">'IP3'!$S$1:$V$622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'0832LSM'!$E$2:$E$870</definedName>
    <definedName name="Output_4_RL" localSheetId="0">'0832LSM'!$F$2:$F$870</definedName>
    <definedName name="Phase_Diff_2_3" localSheetId="0">'0832LSM'!#REF!</definedName>
    <definedName name="Phase_Diff_2_3_1" localSheetId="0">'0832LSM'!$I$2:$I$870</definedName>
    <definedName name="Phase_Diff_2_3_2" localSheetId="0">'0832LSM'!$Q$2:$Q$838</definedName>
    <definedName name="Phase_Diff_2_4" localSheetId="0">'0832LSM'!$J$2:$J$870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31" l="1"/>
  <c r="AA34" i="31"/>
  <c r="AA33" i="31"/>
  <c r="AA32" i="31"/>
  <c r="AA31" i="31"/>
  <c r="AA30" i="31"/>
  <c r="Z34" i="31"/>
  <c r="Z33" i="31"/>
  <c r="Z32" i="31"/>
  <c r="Z31" i="31"/>
  <c r="Z30" i="31"/>
  <c r="Y34" i="31"/>
  <c r="Y33" i="31"/>
  <c r="Y32" i="31"/>
  <c r="Y31" i="31"/>
  <c r="Y30" i="31"/>
  <c r="X34" i="31"/>
  <c r="X33" i="31"/>
  <c r="X32" i="31"/>
  <c r="X31" i="31"/>
  <c r="X30" i="31"/>
  <c r="W34" i="31"/>
  <c r="W33" i="31"/>
  <c r="W32" i="31"/>
  <c r="W31" i="31"/>
  <c r="V34" i="31"/>
  <c r="V33" i="31"/>
  <c r="V32" i="31"/>
  <c r="V31" i="31"/>
  <c r="S2" i="4" l="1"/>
  <c r="S3" i="4"/>
  <c r="F104" i="20" l="1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G111" i="20"/>
  <c r="F112" i="20"/>
  <c r="G112" i="20"/>
  <c r="F113" i="20"/>
  <c r="G113" i="20"/>
  <c r="F114" i="20"/>
  <c r="G114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G103" i="20"/>
  <c r="F103" i="20"/>
  <c r="G102" i="20"/>
  <c r="F80" i="20"/>
  <c r="G80" i="20"/>
  <c r="F81" i="20"/>
  <c r="G81" i="20"/>
  <c r="F82" i="20"/>
  <c r="G82" i="20"/>
  <c r="F83" i="20"/>
  <c r="G83" i="20"/>
  <c r="F84" i="20"/>
  <c r="G84" i="20"/>
  <c r="F85" i="20"/>
  <c r="G85" i="20"/>
  <c r="F86" i="20"/>
  <c r="G86" i="20"/>
  <c r="F87" i="20"/>
  <c r="G87" i="20"/>
  <c r="F88" i="20"/>
  <c r="G88" i="20"/>
  <c r="F89" i="20"/>
  <c r="G89" i="20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F79" i="20"/>
  <c r="G79" i="20"/>
  <c r="G78" i="20"/>
  <c r="F56" i="20"/>
  <c r="G56" i="20"/>
  <c r="F57" i="20"/>
  <c r="G57" i="20"/>
  <c r="F58" i="20"/>
  <c r="G58" i="20"/>
  <c r="F59" i="20"/>
  <c r="G59" i="20"/>
  <c r="F60" i="20"/>
  <c r="G60" i="20"/>
  <c r="F61" i="20"/>
  <c r="G61" i="20"/>
  <c r="F62" i="20"/>
  <c r="G62" i="20"/>
  <c r="F63" i="20"/>
  <c r="G63" i="20"/>
  <c r="F64" i="20"/>
  <c r="G64" i="20"/>
  <c r="F65" i="20"/>
  <c r="G65" i="20"/>
  <c r="F66" i="20"/>
  <c r="G66" i="20"/>
  <c r="F67" i="20"/>
  <c r="G67" i="20"/>
  <c r="F68" i="20"/>
  <c r="G68" i="20"/>
  <c r="F69" i="20"/>
  <c r="G69" i="20"/>
  <c r="F70" i="20"/>
  <c r="G70" i="20"/>
  <c r="F71" i="20"/>
  <c r="G71" i="20"/>
  <c r="F72" i="20"/>
  <c r="G72" i="20"/>
  <c r="F73" i="20"/>
  <c r="G73" i="20"/>
  <c r="F55" i="20"/>
  <c r="G55" i="20"/>
  <c r="G54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31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30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7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6" i="20"/>
  <c r="H31" i="20" l="1"/>
  <c r="H7" i="20"/>
  <c r="H79" i="20"/>
  <c r="H103" i="20"/>
  <c r="H55" i="20"/>
  <c r="Z6" i="7"/>
  <c r="AA6" i="7"/>
  <c r="AB6" i="7"/>
  <c r="AC6" i="7"/>
  <c r="AD6" i="7"/>
  <c r="AE6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Z11" i="7"/>
  <c r="AA11" i="7"/>
  <c r="AB11" i="7"/>
  <c r="AC11" i="7"/>
  <c r="AD11" i="7"/>
  <c r="AE11" i="7"/>
  <c r="Z12" i="7"/>
  <c r="AA12" i="7"/>
  <c r="AB12" i="7"/>
  <c r="AC12" i="7"/>
  <c r="AD12" i="7"/>
  <c r="AE12" i="7"/>
  <c r="Z13" i="7"/>
  <c r="AA13" i="7"/>
  <c r="AB13" i="7"/>
  <c r="AC13" i="7"/>
  <c r="AD13" i="7"/>
  <c r="AE13" i="7"/>
  <c r="Z14" i="7"/>
  <c r="AA14" i="7"/>
  <c r="AB14" i="7"/>
  <c r="AC14" i="7"/>
  <c r="AD14" i="7"/>
  <c r="AE14" i="7"/>
  <c r="Z15" i="7"/>
  <c r="AA15" i="7"/>
  <c r="AB15" i="7"/>
  <c r="AC15" i="7"/>
  <c r="AD15" i="7"/>
  <c r="AE15" i="7"/>
  <c r="Z16" i="7"/>
  <c r="AA16" i="7"/>
  <c r="AB16" i="7"/>
  <c r="AC16" i="7"/>
  <c r="AD16" i="7"/>
  <c r="AE16" i="7"/>
  <c r="Z17" i="7"/>
  <c r="AA17" i="7"/>
  <c r="AB17" i="7"/>
  <c r="AC17" i="7"/>
  <c r="AD17" i="7"/>
  <c r="AE17" i="7"/>
  <c r="Z18" i="7"/>
  <c r="AA18" i="7"/>
  <c r="AB18" i="7"/>
  <c r="AC18" i="7"/>
  <c r="AD18" i="7"/>
  <c r="AE18" i="7"/>
  <c r="Z19" i="7"/>
  <c r="AA19" i="7"/>
  <c r="AB19" i="7"/>
  <c r="AC19" i="7"/>
  <c r="AD19" i="7"/>
  <c r="AE19" i="7"/>
  <c r="Z20" i="7"/>
  <c r="AA20" i="7"/>
  <c r="AB20" i="7"/>
  <c r="AC20" i="7"/>
  <c r="AD20" i="7"/>
  <c r="AE20" i="7"/>
  <c r="Z21" i="7"/>
  <c r="AA21" i="7"/>
  <c r="AB21" i="7"/>
  <c r="AC21" i="7"/>
  <c r="AD21" i="7"/>
  <c r="AE21" i="7"/>
  <c r="Z22" i="7"/>
  <c r="AA22" i="7"/>
  <c r="AB22" i="7"/>
  <c r="AC22" i="7"/>
  <c r="AD22" i="7"/>
  <c r="AE22" i="7"/>
  <c r="Z23" i="7"/>
  <c r="AA23" i="7"/>
  <c r="AB23" i="7"/>
  <c r="AC23" i="7"/>
  <c r="AD23" i="7"/>
  <c r="AE23" i="7"/>
  <c r="Z24" i="7"/>
  <c r="AA24" i="7"/>
  <c r="AB24" i="7"/>
  <c r="AC24" i="7"/>
  <c r="AD24" i="7"/>
  <c r="AE24" i="7"/>
  <c r="Z25" i="7"/>
  <c r="AA25" i="7"/>
  <c r="AB25" i="7"/>
  <c r="AC25" i="7"/>
  <c r="AD25" i="7"/>
  <c r="AE25" i="7"/>
  <c r="Z26" i="7"/>
  <c r="AA26" i="7"/>
  <c r="AB26" i="7"/>
  <c r="AC26" i="7"/>
  <c r="AD26" i="7"/>
  <c r="AE26" i="7"/>
  <c r="Z27" i="7"/>
  <c r="AA27" i="7"/>
  <c r="AB27" i="7"/>
  <c r="AC27" i="7"/>
  <c r="AD27" i="7"/>
  <c r="AE27" i="7"/>
  <c r="Z28" i="7"/>
  <c r="AA28" i="7"/>
  <c r="AB28" i="7"/>
  <c r="AC28" i="7"/>
  <c r="AD28" i="7"/>
  <c r="AE28" i="7"/>
  <c r="Z29" i="7"/>
  <c r="AA29" i="7"/>
  <c r="AB29" i="7"/>
  <c r="AC29" i="7"/>
  <c r="AD29" i="7"/>
  <c r="AE29" i="7"/>
  <c r="Z30" i="7"/>
  <c r="AA30" i="7"/>
  <c r="AB30" i="7"/>
  <c r="AC30" i="7"/>
  <c r="AD30" i="7"/>
  <c r="AE30" i="7"/>
  <c r="Z31" i="7"/>
  <c r="AA31" i="7"/>
  <c r="AB31" i="7"/>
  <c r="AC31" i="7"/>
  <c r="AD31" i="7"/>
  <c r="AE31" i="7"/>
  <c r="Z32" i="7"/>
  <c r="AA32" i="7"/>
  <c r="AB32" i="7"/>
  <c r="AC32" i="7"/>
  <c r="AD32" i="7"/>
  <c r="AE32" i="7"/>
  <c r="Z33" i="7"/>
  <c r="AA33" i="7"/>
  <c r="AB33" i="7"/>
  <c r="AC33" i="7"/>
  <c r="AD33" i="7"/>
  <c r="AE33" i="7"/>
  <c r="Z34" i="7"/>
  <c r="AA34" i="7"/>
  <c r="AB34" i="7"/>
  <c r="AC34" i="7"/>
  <c r="AD34" i="7"/>
  <c r="AE34" i="7"/>
  <c r="Z35" i="7"/>
  <c r="AA35" i="7"/>
  <c r="AB35" i="7"/>
  <c r="AC35" i="7"/>
  <c r="AD35" i="7"/>
  <c r="AE35" i="7"/>
  <c r="Z36" i="7"/>
  <c r="AA36" i="7"/>
  <c r="AB36" i="7"/>
  <c r="AC36" i="7"/>
  <c r="AD36" i="7"/>
  <c r="AE36" i="7"/>
  <c r="Z37" i="7"/>
  <c r="AA37" i="7"/>
  <c r="AB37" i="7"/>
  <c r="AC37" i="7"/>
  <c r="AD37" i="7"/>
  <c r="AE37" i="7"/>
  <c r="Z38" i="7"/>
  <c r="AA38" i="7"/>
  <c r="AB38" i="7"/>
  <c r="AC38" i="7"/>
  <c r="AD38" i="7"/>
  <c r="AE38" i="7"/>
  <c r="Z39" i="7"/>
  <c r="AA39" i="7"/>
  <c r="AB39" i="7"/>
  <c r="AC39" i="7"/>
  <c r="AD39" i="7"/>
  <c r="AE39" i="7"/>
  <c r="Z40" i="7"/>
  <c r="AA40" i="7"/>
  <c r="AB40" i="7"/>
  <c r="AC40" i="7"/>
  <c r="AD40" i="7"/>
  <c r="AE40" i="7"/>
  <c r="Z41" i="7"/>
  <c r="AA41" i="7"/>
  <c r="AB41" i="7"/>
  <c r="AC41" i="7"/>
  <c r="AD41" i="7"/>
  <c r="AE41" i="7"/>
  <c r="Z42" i="7"/>
  <c r="AA42" i="7"/>
  <c r="AB42" i="7"/>
  <c r="AC42" i="7"/>
  <c r="AD42" i="7"/>
  <c r="AE42" i="7"/>
  <c r="Z43" i="7"/>
  <c r="AA43" i="7"/>
  <c r="AB43" i="7"/>
  <c r="AC43" i="7"/>
  <c r="AD43" i="7"/>
  <c r="AE43" i="7"/>
  <c r="Z44" i="7"/>
  <c r="AA44" i="7"/>
  <c r="AB44" i="7"/>
  <c r="AC44" i="7"/>
  <c r="AD44" i="7"/>
  <c r="AE44" i="7"/>
  <c r="Z45" i="7"/>
  <c r="AA45" i="7"/>
  <c r="AB45" i="7"/>
  <c r="AC45" i="7"/>
  <c r="AD45" i="7"/>
  <c r="AE45" i="7"/>
  <c r="Z46" i="7"/>
  <c r="AA46" i="7"/>
  <c r="AB46" i="7"/>
  <c r="AC46" i="7"/>
  <c r="AD46" i="7"/>
  <c r="AE46" i="7"/>
  <c r="Z47" i="7"/>
  <c r="AA47" i="7"/>
  <c r="AB47" i="7"/>
  <c r="AC47" i="7"/>
  <c r="AD47" i="7"/>
  <c r="AE47" i="7"/>
  <c r="Z48" i="7"/>
  <c r="AA48" i="7"/>
  <c r="AB48" i="7"/>
  <c r="AC48" i="7"/>
  <c r="AD48" i="7"/>
  <c r="AE48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3" i="7"/>
  <c r="AA63" i="7"/>
  <c r="AB63" i="7"/>
  <c r="AC63" i="7"/>
  <c r="AD63" i="7"/>
  <c r="AE63" i="7"/>
  <c r="Z64" i="7"/>
  <c r="AA64" i="7"/>
  <c r="AB64" i="7"/>
  <c r="AC64" i="7"/>
  <c r="AD64" i="7"/>
  <c r="AE64" i="7"/>
  <c r="Z65" i="7"/>
  <c r="AA65" i="7"/>
  <c r="AB65" i="7"/>
  <c r="AC65" i="7"/>
  <c r="AD65" i="7"/>
  <c r="AE65" i="7"/>
  <c r="Z66" i="7"/>
  <c r="AA66" i="7"/>
  <c r="AB66" i="7"/>
  <c r="AC66" i="7"/>
  <c r="AD66" i="7"/>
  <c r="AE66" i="7"/>
  <c r="Z67" i="7"/>
  <c r="AA67" i="7"/>
  <c r="AB67" i="7"/>
  <c r="AC67" i="7"/>
  <c r="AD67" i="7"/>
  <c r="AE67" i="7"/>
  <c r="Z68" i="7"/>
  <c r="AA68" i="7"/>
  <c r="AB68" i="7"/>
  <c r="AC68" i="7"/>
  <c r="AD68" i="7"/>
  <c r="AE68" i="7"/>
  <c r="Z69" i="7"/>
  <c r="AA69" i="7"/>
  <c r="AB69" i="7"/>
  <c r="AC69" i="7"/>
  <c r="AD69" i="7"/>
  <c r="AE69" i="7"/>
  <c r="Z70" i="7"/>
  <c r="AA70" i="7"/>
  <c r="AB70" i="7"/>
  <c r="AC70" i="7"/>
  <c r="AD70" i="7"/>
  <c r="AE70" i="7"/>
  <c r="Z71" i="7"/>
  <c r="AA71" i="7"/>
  <c r="AB71" i="7"/>
  <c r="AC71" i="7"/>
  <c r="AD71" i="7"/>
  <c r="AE71" i="7"/>
  <c r="Z72" i="7"/>
  <c r="AA72" i="7"/>
  <c r="AB72" i="7"/>
  <c r="AC72" i="7"/>
  <c r="AD72" i="7"/>
  <c r="AE72" i="7"/>
  <c r="Z73" i="7"/>
  <c r="AA73" i="7"/>
  <c r="AB73" i="7"/>
  <c r="AC73" i="7"/>
  <c r="AD73" i="7"/>
  <c r="AE73" i="7"/>
  <c r="Z74" i="7"/>
  <c r="AA74" i="7"/>
  <c r="AB74" i="7"/>
  <c r="AC74" i="7"/>
  <c r="AD74" i="7"/>
  <c r="AE74" i="7"/>
  <c r="Z75" i="7"/>
  <c r="AA75" i="7"/>
  <c r="AB75" i="7"/>
  <c r="AC75" i="7"/>
  <c r="AD75" i="7"/>
  <c r="AE75" i="7"/>
  <c r="Z76" i="7"/>
  <c r="AA76" i="7"/>
  <c r="AB76" i="7"/>
  <c r="AC76" i="7"/>
  <c r="AD76" i="7"/>
  <c r="AE76" i="7"/>
  <c r="Z77" i="7"/>
  <c r="AA77" i="7"/>
  <c r="AB77" i="7"/>
  <c r="AC77" i="7"/>
  <c r="AD77" i="7"/>
  <c r="AE77" i="7"/>
  <c r="Z78" i="7"/>
  <c r="AA78" i="7"/>
  <c r="AB78" i="7"/>
  <c r="AC78" i="7"/>
  <c r="AD78" i="7"/>
  <c r="AE78" i="7"/>
  <c r="Z79" i="7"/>
  <c r="AA79" i="7"/>
  <c r="AB79" i="7"/>
  <c r="AC79" i="7"/>
  <c r="AD79" i="7"/>
  <c r="AE79" i="7"/>
  <c r="Z80" i="7"/>
  <c r="AA80" i="7"/>
  <c r="AB80" i="7"/>
  <c r="AC80" i="7"/>
  <c r="AD80" i="7"/>
  <c r="AE80" i="7"/>
  <c r="Z81" i="7"/>
  <c r="AA81" i="7"/>
  <c r="AB81" i="7"/>
  <c r="AC81" i="7"/>
  <c r="AD81" i="7"/>
  <c r="AE81" i="7"/>
  <c r="Z82" i="7"/>
  <c r="AA82" i="7"/>
  <c r="AB82" i="7"/>
  <c r="AC82" i="7"/>
  <c r="AD82" i="7"/>
  <c r="AE82" i="7"/>
  <c r="Z83" i="7"/>
  <c r="AA83" i="7"/>
  <c r="AB83" i="7"/>
  <c r="AC83" i="7"/>
  <c r="AD83" i="7"/>
  <c r="AE83" i="7"/>
  <c r="Z84" i="7"/>
  <c r="AA84" i="7"/>
  <c r="AB84" i="7"/>
  <c r="AC84" i="7"/>
  <c r="AD84" i="7"/>
  <c r="AE84" i="7"/>
  <c r="Z85" i="7"/>
  <c r="AA85" i="7"/>
  <c r="AB85" i="7"/>
  <c r="AC85" i="7"/>
  <c r="AD85" i="7"/>
  <c r="AE85" i="7"/>
  <c r="Z86" i="7"/>
  <c r="AA86" i="7"/>
  <c r="AB86" i="7"/>
  <c r="AC86" i="7"/>
  <c r="AD86" i="7"/>
  <c r="AE86" i="7"/>
  <c r="Z87" i="7"/>
  <c r="AA87" i="7"/>
  <c r="AB87" i="7"/>
  <c r="AC87" i="7"/>
  <c r="AD87" i="7"/>
  <c r="AE87" i="7"/>
  <c r="Z88" i="7"/>
  <c r="AA88" i="7"/>
  <c r="AB88" i="7"/>
  <c r="AC88" i="7"/>
  <c r="AD88" i="7"/>
  <c r="AE88" i="7"/>
  <c r="Z89" i="7"/>
  <c r="AA89" i="7"/>
  <c r="AB89" i="7"/>
  <c r="AC89" i="7"/>
  <c r="AD89" i="7"/>
  <c r="AE89" i="7"/>
  <c r="Z90" i="7"/>
  <c r="AA90" i="7"/>
  <c r="AB90" i="7"/>
  <c r="AC90" i="7"/>
  <c r="AD90" i="7"/>
  <c r="AE90" i="7"/>
  <c r="Z91" i="7"/>
  <c r="AA91" i="7"/>
  <c r="AB91" i="7"/>
  <c r="AC91" i="7"/>
  <c r="AD91" i="7"/>
  <c r="AE91" i="7"/>
  <c r="Z92" i="7"/>
  <c r="AA92" i="7"/>
  <c r="AB92" i="7"/>
  <c r="AC92" i="7"/>
  <c r="AD92" i="7"/>
  <c r="AE92" i="7"/>
  <c r="Z93" i="7"/>
  <c r="AA93" i="7"/>
  <c r="AB93" i="7"/>
  <c r="AC93" i="7"/>
  <c r="AD93" i="7"/>
  <c r="AE93" i="7"/>
  <c r="Z94" i="7"/>
  <c r="AA94" i="7"/>
  <c r="AB94" i="7"/>
  <c r="AC94" i="7"/>
  <c r="AD94" i="7"/>
  <c r="AE94" i="7"/>
  <c r="Z95" i="7"/>
  <c r="AA95" i="7"/>
  <c r="AB95" i="7"/>
  <c r="AC95" i="7"/>
  <c r="AD95" i="7"/>
  <c r="AE95" i="7"/>
  <c r="Z96" i="7"/>
  <c r="AA96" i="7"/>
  <c r="AB96" i="7"/>
  <c r="AC96" i="7"/>
  <c r="AD96" i="7"/>
  <c r="AE96" i="7"/>
  <c r="Z97" i="7"/>
  <c r="AA97" i="7"/>
  <c r="AB97" i="7"/>
  <c r="AC97" i="7"/>
  <c r="AD97" i="7"/>
  <c r="AE97" i="7"/>
  <c r="Z98" i="7"/>
  <c r="AA98" i="7"/>
  <c r="AB98" i="7"/>
  <c r="AC98" i="7"/>
  <c r="AD98" i="7"/>
  <c r="AE98" i="7"/>
  <c r="Z99" i="7"/>
  <c r="AA99" i="7"/>
  <c r="AB99" i="7"/>
  <c r="AC99" i="7"/>
  <c r="AD99" i="7"/>
  <c r="AE99" i="7"/>
  <c r="Z100" i="7"/>
  <c r="AA100" i="7"/>
  <c r="AB100" i="7"/>
  <c r="AC100" i="7"/>
  <c r="AD100" i="7"/>
  <c r="AE100" i="7"/>
  <c r="Z101" i="7"/>
  <c r="AA101" i="7"/>
  <c r="AB101" i="7"/>
  <c r="AC101" i="7"/>
  <c r="AD101" i="7"/>
  <c r="AE101" i="7"/>
  <c r="Z102" i="7"/>
  <c r="AA102" i="7"/>
  <c r="AB102" i="7"/>
  <c r="AC102" i="7"/>
  <c r="AD102" i="7"/>
  <c r="AE102" i="7"/>
  <c r="Z103" i="7"/>
  <c r="AA103" i="7"/>
  <c r="AB103" i="7"/>
  <c r="AC103" i="7"/>
  <c r="AD103" i="7"/>
  <c r="AE103" i="7"/>
  <c r="Z104" i="7"/>
  <c r="AA104" i="7"/>
  <c r="AB104" i="7"/>
  <c r="AC104" i="7"/>
  <c r="AD104" i="7"/>
  <c r="AE104" i="7"/>
  <c r="Z105" i="7"/>
  <c r="AA105" i="7"/>
  <c r="AB105" i="7"/>
  <c r="AC105" i="7"/>
  <c r="AD105" i="7"/>
  <c r="AE105" i="7"/>
  <c r="Z106" i="7"/>
  <c r="AA106" i="7"/>
  <c r="AB106" i="7"/>
  <c r="AC106" i="7"/>
  <c r="AD106" i="7"/>
  <c r="AE106" i="7"/>
  <c r="Z107" i="7"/>
  <c r="AA107" i="7"/>
  <c r="AB107" i="7"/>
  <c r="AC107" i="7"/>
  <c r="AD107" i="7"/>
  <c r="AE107" i="7"/>
  <c r="Z108" i="7"/>
  <c r="AA108" i="7"/>
  <c r="AB108" i="7"/>
  <c r="AC108" i="7"/>
  <c r="AD108" i="7"/>
  <c r="AE108" i="7"/>
  <c r="Z109" i="7"/>
  <c r="AA109" i="7"/>
  <c r="AB109" i="7"/>
  <c r="AC109" i="7"/>
  <c r="AD109" i="7"/>
  <c r="AE109" i="7"/>
  <c r="Z110" i="7"/>
  <c r="AA110" i="7"/>
  <c r="AB110" i="7"/>
  <c r="AC110" i="7"/>
  <c r="AD110" i="7"/>
  <c r="AE110" i="7"/>
  <c r="Z111" i="7"/>
  <c r="AA111" i="7"/>
  <c r="AB111" i="7"/>
  <c r="AC111" i="7"/>
  <c r="AD111" i="7"/>
  <c r="AE111" i="7"/>
  <c r="Z112" i="7"/>
  <c r="AA112" i="7"/>
  <c r="AB112" i="7"/>
  <c r="AC112" i="7"/>
  <c r="AD112" i="7"/>
  <c r="AE112" i="7"/>
  <c r="Z113" i="7"/>
  <c r="AA113" i="7"/>
  <c r="AB113" i="7"/>
  <c r="AC113" i="7"/>
  <c r="AD113" i="7"/>
  <c r="AE113" i="7"/>
  <c r="Z114" i="7"/>
  <c r="AA114" i="7"/>
  <c r="AB114" i="7"/>
  <c r="AC114" i="7"/>
  <c r="AD114" i="7"/>
  <c r="AE114" i="7"/>
  <c r="Z115" i="7"/>
  <c r="AA115" i="7"/>
  <c r="AB115" i="7"/>
  <c r="AC115" i="7"/>
  <c r="AD115" i="7"/>
  <c r="AE115" i="7"/>
  <c r="Z116" i="7"/>
  <c r="AA116" i="7"/>
  <c r="AB116" i="7"/>
  <c r="AC116" i="7"/>
  <c r="AD116" i="7"/>
  <c r="AE116" i="7"/>
  <c r="Z117" i="7"/>
  <c r="AA117" i="7"/>
  <c r="AB117" i="7"/>
  <c r="AC117" i="7"/>
  <c r="AD117" i="7"/>
  <c r="AE117" i="7"/>
  <c r="Z118" i="7"/>
  <c r="AA118" i="7"/>
  <c r="AB118" i="7"/>
  <c r="AC118" i="7"/>
  <c r="AD118" i="7"/>
  <c r="AE118" i="7"/>
  <c r="Z119" i="7"/>
  <c r="AA119" i="7"/>
  <c r="AB119" i="7"/>
  <c r="AC119" i="7"/>
  <c r="AD119" i="7"/>
  <c r="AE119" i="7"/>
  <c r="Z120" i="7"/>
  <c r="AA120" i="7"/>
  <c r="AB120" i="7"/>
  <c r="AC120" i="7"/>
  <c r="AD120" i="7"/>
  <c r="AE120" i="7"/>
  <c r="Z121" i="7"/>
  <c r="AA121" i="7"/>
  <c r="AB121" i="7"/>
  <c r="AC121" i="7"/>
  <c r="AD121" i="7"/>
  <c r="AE121" i="7"/>
  <c r="Z122" i="7"/>
  <c r="AA122" i="7"/>
  <c r="AB122" i="7"/>
  <c r="AC122" i="7"/>
  <c r="AD122" i="7"/>
  <c r="AE122" i="7"/>
  <c r="Z123" i="7"/>
  <c r="AA123" i="7"/>
  <c r="AB123" i="7"/>
  <c r="AC123" i="7"/>
  <c r="AD123" i="7"/>
  <c r="AE123" i="7"/>
  <c r="Z124" i="7"/>
  <c r="AA124" i="7"/>
  <c r="AB124" i="7"/>
  <c r="AC124" i="7"/>
  <c r="AD124" i="7"/>
  <c r="AE124" i="7"/>
  <c r="Z125" i="7"/>
  <c r="AA125" i="7"/>
  <c r="AB125" i="7"/>
  <c r="AC125" i="7"/>
  <c r="AD125" i="7"/>
  <c r="AE125" i="7"/>
  <c r="Z126" i="7"/>
  <c r="AA126" i="7"/>
  <c r="AB126" i="7"/>
  <c r="AC126" i="7"/>
  <c r="AD126" i="7"/>
  <c r="AE126" i="7"/>
  <c r="Z127" i="7"/>
  <c r="AA127" i="7"/>
  <c r="AB127" i="7"/>
  <c r="AC127" i="7"/>
  <c r="AD127" i="7"/>
  <c r="AE127" i="7"/>
  <c r="Z128" i="7"/>
  <c r="AA128" i="7"/>
  <c r="AB128" i="7"/>
  <c r="AC128" i="7"/>
  <c r="AD128" i="7"/>
  <c r="AE128" i="7"/>
  <c r="Z129" i="7"/>
  <c r="AA129" i="7"/>
  <c r="AB129" i="7"/>
  <c r="AC129" i="7"/>
  <c r="AD129" i="7"/>
  <c r="AE129" i="7"/>
  <c r="Z130" i="7"/>
  <c r="AA130" i="7"/>
  <c r="AB130" i="7"/>
  <c r="AC130" i="7"/>
  <c r="AD130" i="7"/>
  <c r="AE130" i="7"/>
  <c r="Z131" i="7"/>
  <c r="AA131" i="7"/>
  <c r="AB131" i="7"/>
  <c r="AC131" i="7"/>
  <c r="AD131" i="7"/>
  <c r="AE131" i="7"/>
  <c r="Z132" i="7"/>
  <c r="AA132" i="7"/>
  <c r="AB132" i="7"/>
  <c r="AC132" i="7"/>
  <c r="AD132" i="7"/>
  <c r="AE132" i="7"/>
  <c r="Z133" i="7"/>
  <c r="AA133" i="7"/>
  <c r="AB133" i="7"/>
  <c r="AC133" i="7"/>
  <c r="AD133" i="7"/>
  <c r="AE133" i="7"/>
  <c r="Z134" i="7"/>
  <c r="AA134" i="7"/>
  <c r="AB134" i="7"/>
  <c r="AC134" i="7"/>
  <c r="AD134" i="7"/>
  <c r="AE134" i="7"/>
  <c r="Z135" i="7"/>
  <c r="AA135" i="7"/>
  <c r="AB135" i="7"/>
  <c r="AC135" i="7"/>
  <c r="AD135" i="7"/>
  <c r="AE135" i="7"/>
  <c r="Z136" i="7"/>
  <c r="AA136" i="7"/>
  <c r="AB136" i="7"/>
  <c r="AC136" i="7"/>
  <c r="AD136" i="7"/>
  <c r="AE136" i="7"/>
  <c r="Z137" i="7"/>
  <c r="AA137" i="7"/>
  <c r="AB137" i="7"/>
  <c r="AC137" i="7"/>
  <c r="AD137" i="7"/>
  <c r="AE137" i="7"/>
  <c r="Z138" i="7"/>
  <c r="AA138" i="7"/>
  <c r="AB138" i="7"/>
  <c r="AC138" i="7"/>
  <c r="AD138" i="7"/>
  <c r="AE138" i="7"/>
  <c r="Z139" i="7"/>
  <c r="AA139" i="7"/>
  <c r="AB139" i="7"/>
  <c r="AC139" i="7"/>
  <c r="AD139" i="7"/>
  <c r="AE139" i="7"/>
  <c r="Z140" i="7"/>
  <c r="AA140" i="7"/>
  <c r="AB140" i="7"/>
  <c r="AC140" i="7"/>
  <c r="AD140" i="7"/>
  <c r="AE140" i="7"/>
  <c r="Z141" i="7"/>
  <c r="AA141" i="7"/>
  <c r="AB141" i="7"/>
  <c r="AC141" i="7"/>
  <c r="AD141" i="7"/>
  <c r="AE141" i="7"/>
  <c r="Z142" i="7"/>
  <c r="AA142" i="7"/>
  <c r="AB142" i="7"/>
  <c r="AC142" i="7"/>
  <c r="AD142" i="7"/>
  <c r="AE142" i="7"/>
  <c r="Z143" i="7"/>
  <c r="AA143" i="7"/>
  <c r="AB143" i="7"/>
  <c r="AC143" i="7"/>
  <c r="AD143" i="7"/>
  <c r="AE143" i="7"/>
  <c r="Z144" i="7"/>
  <c r="AA144" i="7"/>
  <c r="AB144" i="7"/>
  <c r="AC144" i="7"/>
  <c r="AD144" i="7"/>
  <c r="AE144" i="7"/>
  <c r="Z145" i="7"/>
  <c r="AA145" i="7"/>
  <c r="AB145" i="7"/>
  <c r="AC145" i="7"/>
  <c r="AD145" i="7"/>
  <c r="AE145" i="7"/>
  <c r="Z146" i="7"/>
  <c r="AA146" i="7"/>
  <c r="AB146" i="7"/>
  <c r="AC146" i="7"/>
  <c r="AD146" i="7"/>
  <c r="AE146" i="7"/>
  <c r="Z147" i="7"/>
  <c r="AA147" i="7"/>
  <c r="AB147" i="7"/>
  <c r="AC147" i="7"/>
  <c r="AD147" i="7"/>
  <c r="AE147" i="7"/>
  <c r="Z148" i="7"/>
  <c r="AA148" i="7"/>
  <c r="AB148" i="7"/>
  <c r="AC148" i="7"/>
  <c r="AD148" i="7"/>
  <c r="AE148" i="7"/>
  <c r="Z149" i="7"/>
  <c r="AA149" i="7"/>
  <c r="AB149" i="7"/>
  <c r="AC149" i="7"/>
  <c r="AD149" i="7"/>
  <c r="AE149" i="7"/>
  <c r="Z150" i="7"/>
  <c r="AA150" i="7"/>
  <c r="AB150" i="7"/>
  <c r="AC150" i="7"/>
  <c r="AD150" i="7"/>
  <c r="AE150" i="7"/>
  <c r="Z151" i="7"/>
  <c r="AA151" i="7"/>
  <c r="AB151" i="7"/>
  <c r="AC151" i="7"/>
  <c r="AD151" i="7"/>
  <c r="AE151" i="7"/>
  <c r="Z152" i="7"/>
  <c r="AA152" i="7"/>
  <c r="AB152" i="7"/>
  <c r="AC152" i="7"/>
  <c r="AD152" i="7"/>
  <c r="AE152" i="7"/>
  <c r="Z153" i="7"/>
  <c r="AA153" i="7"/>
  <c r="AB153" i="7"/>
  <c r="AC153" i="7"/>
  <c r="AD153" i="7"/>
  <c r="AE153" i="7"/>
  <c r="Z154" i="7"/>
  <c r="AA154" i="7"/>
  <c r="AB154" i="7"/>
  <c r="AC154" i="7"/>
  <c r="AD154" i="7"/>
  <c r="AE154" i="7"/>
  <c r="Z155" i="7"/>
  <c r="AA155" i="7"/>
  <c r="AB155" i="7"/>
  <c r="AC155" i="7"/>
  <c r="AD155" i="7"/>
  <c r="AE155" i="7"/>
  <c r="Z156" i="7"/>
  <c r="AA156" i="7"/>
  <c r="AB156" i="7"/>
  <c r="AC156" i="7"/>
  <c r="AD156" i="7"/>
  <c r="AE156" i="7"/>
  <c r="Z157" i="7"/>
  <c r="AA157" i="7"/>
  <c r="AB157" i="7"/>
  <c r="AC157" i="7"/>
  <c r="AD157" i="7"/>
  <c r="AE157" i="7"/>
  <c r="Z158" i="7"/>
  <c r="AA158" i="7"/>
  <c r="AB158" i="7"/>
  <c r="AC158" i="7"/>
  <c r="AD158" i="7"/>
  <c r="AE158" i="7"/>
  <c r="Z159" i="7"/>
  <c r="AA159" i="7"/>
  <c r="AB159" i="7"/>
  <c r="AC159" i="7"/>
  <c r="AD159" i="7"/>
  <c r="AE159" i="7"/>
  <c r="Z160" i="7"/>
  <c r="AA160" i="7"/>
  <c r="AB160" i="7"/>
  <c r="AC160" i="7"/>
  <c r="AD160" i="7"/>
  <c r="AE160" i="7"/>
  <c r="Z161" i="7"/>
  <c r="AA161" i="7"/>
  <c r="AB161" i="7"/>
  <c r="AC161" i="7"/>
  <c r="AD161" i="7"/>
  <c r="AE161" i="7"/>
  <c r="Z162" i="7"/>
  <c r="AA162" i="7"/>
  <c r="AB162" i="7"/>
  <c r="AC162" i="7"/>
  <c r="AD162" i="7"/>
  <c r="AE162" i="7"/>
  <c r="Z163" i="7"/>
  <c r="AA163" i="7"/>
  <c r="AB163" i="7"/>
  <c r="AC163" i="7"/>
  <c r="AD163" i="7"/>
  <c r="AE163" i="7"/>
  <c r="Z164" i="7"/>
  <c r="AA164" i="7"/>
  <c r="AB164" i="7"/>
  <c r="AC164" i="7"/>
  <c r="AD164" i="7"/>
  <c r="AE164" i="7"/>
  <c r="Z165" i="7"/>
  <c r="AA165" i="7"/>
  <c r="AB165" i="7"/>
  <c r="AC165" i="7"/>
  <c r="AD165" i="7"/>
  <c r="AE165" i="7"/>
  <c r="Z166" i="7"/>
  <c r="AA166" i="7"/>
  <c r="AB166" i="7"/>
  <c r="AC166" i="7"/>
  <c r="AD166" i="7"/>
  <c r="AE166" i="7"/>
  <c r="Z167" i="7"/>
  <c r="AA167" i="7"/>
  <c r="AB167" i="7"/>
  <c r="AC167" i="7"/>
  <c r="AD167" i="7"/>
  <c r="AE167" i="7"/>
  <c r="Z168" i="7"/>
  <c r="AA168" i="7"/>
  <c r="AB168" i="7"/>
  <c r="AC168" i="7"/>
  <c r="AD168" i="7"/>
  <c r="AE168" i="7"/>
  <c r="Z169" i="7"/>
  <c r="AA169" i="7"/>
  <c r="AB169" i="7"/>
  <c r="AC169" i="7"/>
  <c r="AD169" i="7"/>
  <c r="AE169" i="7"/>
  <c r="Z170" i="7"/>
  <c r="AA170" i="7"/>
  <c r="AB170" i="7"/>
  <c r="AC170" i="7"/>
  <c r="AD170" i="7"/>
  <c r="AE170" i="7"/>
  <c r="Z171" i="7"/>
  <c r="AA171" i="7"/>
  <c r="AB171" i="7"/>
  <c r="AC171" i="7"/>
  <c r="AD171" i="7"/>
  <c r="AE171" i="7"/>
  <c r="Z172" i="7"/>
  <c r="AA172" i="7"/>
  <c r="AB172" i="7"/>
  <c r="AC172" i="7"/>
  <c r="AD172" i="7"/>
  <c r="AE172" i="7"/>
  <c r="Z173" i="7"/>
  <c r="AA173" i="7"/>
  <c r="AB173" i="7"/>
  <c r="AC173" i="7"/>
  <c r="AD173" i="7"/>
  <c r="AE173" i="7"/>
  <c r="Z174" i="7"/>
  <c r="AA174" i="7"/>
  <c r="AB174" i="7"/>
  <c r="AC174" i="7"/>
  <c r="AD174" i="7"/>
  <c r="AE174" i="7"/>
  <c r="Z175" i="7"/>
  <c r="AA175" i="7"/>
  <c r="AB175" i="7"/>
  <c r="AC175" i="7"/>
  <c r="AD175" i="7"/>
  <c r="AE175" i="7"/>
  <c r="Z176" i="7"/>
  <c r="AA176" i="7"/>
  <c r="AB176" i="7"/>
  <c r="AC176" i="7"/>
  <c r="AD176" i="7"/>
  <c r="AE176" i="7"/>
  <c r="Z177" i="7"/>
  <c r="AA177" i="7"/>
  <c r="AB177" i="7"/>
  <c r="AC177" i="7"/>
  <c r="AD177" i="7"/>
  <c r="AE177" i="7"/>
  <c r="Z178" i="7"/>
  <c r="AA178" i="7"/>
  <c r="AB178" i="7"/>
  <c r="AC178" i="7"/>
  <c r="AD178" i="7"/>
  <c r="AE178" i="7"/>
  <c r="Z179" i="7"/>
  <c r="AA179" i="7"/>
  <c r="AB179" i="7"/>
  <c r="AC179" i="7"/>
  <c r="AD179" i="7"/>
  <c r="AE179" i="7"/>
  <c r="Z180" i="7"/>
  <c r="AA180" i="7"/>
  <c r="AB180" i="7"/>
  <c r="AC180" i="7"/>
  <c r="AD180" i="7"/>
  <c r="AE180" i="7"/>
  <c r="Z181" i="7"/>
  <c r="AA181" i="7"/>
  <c r="AB181" i="7"/>
  <c r="AC181" i="7"/>
  <c r="AD181" i="7"/>
  <c r="AE181" i="7"/>
  <c r="Z182" i="7"/>
  <c r="AA182" i="7"/>
  <c r="AB182" i="7"/>
  <c r="AC182" i="7"/>
  <c r="AD182" i="7"/>
  <c r="AE182" i="7"/>
  <c r="Z183" i="7"/>
  <c r="AA183" i="7"/>
  <c r="AB183" i="7"/>
  <c r="AC183" i="7"/>
  <c r="AD183" i="7"/>
  <c r="AE183" i="7"/>
  <c r="Z184" i="7"/>
  <c r="AA184" i="7"/>
  <c r="AB184" i="7"/>
  <c r="AC184" i="7"/>
  <c r="AD184" i="7"/>
  <c r="AE184" i="7"/>
  <c r="Z185" i="7"/>
  <c r="AA185" i="7"/>
  <c r="AB185" i="7"/>
  <c r="AC185" i="7"/>
  <c r="AD185" i="7"/>
  <c r="AE185" i="7"/>
  <c r="Z186" i="7"/>
  <c r="AA186" i="7"/>
  <c r="AB186" i="7"/>
  <c r="AC186" i="7"/>
  <c r="AD186" i="7"/>
  <c r="AE186" i="7"/>
  <c r="Z187" i="7"/>
  <c r="AA187" i="7"/>
  <c r="AB187" i="7"/>
  <c r="AC187" i="7"/>
  <c r="AD187" i="7"/>
  <c r="AE187" i="7"/>
  <c r="Z188" i="7"/>
  <c r="AA188" i="7"/>
  <c r="AB188" i="7"/>
  <c r="AC188" i="7"/>
  <c r="AD188" i="7"/>
  <c r="AE188" i="7"/>
  <c r="Z189" i="7"/>
  <c r="AA189" i="7"/>
  <c r="AB189" i="7"/>
  <c r="AC189" i="7"/>
  <c r="AD189" i="7"/>
  <c r="AE189" i="7"/>
  <c r="Z190" i="7"/>
  <c r="AA190" i="7"/>
  <c r="AB190" i="7"/>
  <c r="AC190" i="7"/>
  <c r="AD190" i="7"/>
  <c r="AE190" i="7"/>
  <c r="Z191" i="7"/>
  <c r="AA191" i="7"/>
  <c r="AB191" i="7"/>
  <c r="AC191" i="7"/>
  <c r="AD191" i="7"/>
  <c r="AE191" i="7"/>
  <c r="Z192" i="7"/>
  <c r="AA192" i="7"/>
  <c r="AB192" i="7"/>
  <c r="AC192" i="7"/>
  <c r="AD192" i="7"/>
  <c r="AE192" i="7"/>
  <c r="Z193" i="7"/>
  <c r="AA193" i="7"/>
  <c r="AB193" i="7"/>
  <c r="AC193" i="7"/>
  <c r="AD193" i="7"/>
  <c r="AE193" i="7"/>
  <c r="Z194" i="7"/>
  <c r="AA194" i="7"/>
  <c r="AB194" i="7"/>
  <c r="AC194" i="7"/>
  <c r="AD194" i="7"/>
  <c r="AE194" i="7"/>
  <c r="Z195" i="7"/>
  <c r="AA195" i="7"/>
  <c r="AB195" i="7"/>
  <c r="AC195" i="7"/>
  <c r="AD195" i="7"/>
  <c r="AE195" i="7"/>
  <c r="Z196" i="7"/>
  <c r="AA196" i="7"/>
  <c r="AB196" i="7"/>
  <c r="AC196" i="7"/>
  <c r="AD196" i="7"/>
  <c r="AE196" i="7"/>
  <c r="Z197" i="7"/>
  <c r="AA197" i="7"/>
  <c r="AB197" i="7"/>
  <c r="AC197" i="7"/>
  <c r="AD197" i="7"/>
  <c r="AE197" i="7"/>
  <c r="Z198" i="7"/>
  <c r="AA198" i="7"/>
  <c r="AB198" i="7"/>
  <c r="AC198" i="7"/>
  <c r="AD198" i="7"/>
  <c r="AE198" i="7"/>
  <c r="Z199" i="7"/>
  <c r="AA199" i="7"/>
  <c r="AB199" i="7"/>
  <c r="AC199" i="7"/>
  <c r="AD199" i="7"/>
  <c r="AE199" i="7"/>
  <c r="Z200" i="7"/>
  <c r="AA200" i="7"/>
  <c r="AB200" i="7"/>
  <c r="AC200" i="7"/>
  <c r="AD200" i="7"/>
  <c r="AE200" i="7"/>
  <c r="Z201" i="7"/>
  <c r="AA201" i="7"/>
  <c r="AB201" i="7"/>
  <c r="AC201" i="7"/>
  <c r="AD201" i="7"/>
  <c r="AE201" i="7"/>
  <c r="Z202" i="7"/>
  <c r="AA202" i="7"/>
  <c r="AB202" i="7"/>
  <c r="AC202" i="7"/>
  <c r="AD202" i="7"/>
  <c r="AE202" i="7"/>
  <c r="Z203" i="7"/>
  <c r="AA203" i="7"/>
  <c r="AB203" i="7"/>
  <c r="AC203" i="7"/>
  <c r="AD203" i="7"/>
  <c r="AE203" i="7"/>
  <c r="Z204" i="7"/>
  <c r="AA204" i="7"/>
  <c r="AB204" i="7"/>
  <c r="AC204" i="7"/>
  <c r="AD204" i="7"/>
  <c r="AE204" i="7"/>
  <c r="AE5" i="7"/>
  <c r="AD5" i="7"/>
  <c r="AB5" i="7"/>
  <c r="AA5" i="7"/>
  <c r="AE1" i="7"/>
  <c r="AD1" i="7"/>
  <c r="AB1" i="7"/>
  <c r="AA1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W59" i="7"/>
  <c r="X59" i="7"/>
  <c r="Y59" i="7"/>
  <c r="W60" i="7"/>
  <c r="X60" i="7"/>
  <c r="Y60" i="7"/>
  <c r="W61" i="7"/>
  <c r="X61" i="7"/>
  <c r="Y61" i="7"/>
  <c r="W62" i="7"/>
  <c r="X62" i="7"/>
  <c r="Y62" i="7"/>
  <c r="W63" i="7"/>
  <c r="X63" i="7"/>
  <c r="Y63" i="7"/>
  <c r="W64" i="7"/>
  <c r="X64" i="7"/>
  <c r="Y64" i="7"/>
  <c r="W65" i="7"/>
  <c r="X65" i="7"/>
  <c r="Y65" i="7"/>
  <c r="W66" i="7"/>
  <c r="X66" i="7"/>
  <c r="Y66" i="7"/>
  <c r="W67" i="7"/>
  <c r="X67" i="7"/>
  <c r="Y67" i="7"/>
  <c r="W68" i="7"/>
  <c r="X68" i="7"/>
  <c r="Y68" i="7"/>
  <c r="W69" i="7"/>
  <c r="X69" i="7"/>
  <c r="Y69" i="7"/>
  <c r="W70" i="7"/>
  <c r="X70" i="7"/>
  <c r="Y70" i="7"/>
  <c r="W71" i="7"/>
  <c r="X71" i="7"/>
  <c r="Y71" i="7"/>
  <c r="W72" i="7"/>
  <c r="X72" i="7"/>
  <c r="Y72" i="7"/>
  <c r="W73" i="7"/>
  <c r="X73" i="7"/>
  <c r="Y73" i="7"/>
  <c r="W74" i="7"/>
  <c r="X74" i="7"/>
  <c r="Y74" i="7"/>
  <c r="W75" i="7"/>
  <c r="X75" i="7"/>
  <c r="Y75" i="7"/>
  <c r="W76" i="7"/>
  <c r="X76" i="7"/>
  <c r="Y76" i="7"/>
  <c r="W77" i="7"/>
  <c r="X77" i="7"/>
  <c r="Y77" i="7"/>
  <c r="W78" i="7"/>
  <c r="X78" i="7"/>
  <c r="Y78" i="7"/>
  <c r="W79" i="7"/>
  <c r="X79" i="7"/>
  <c r="Y79" i="7"/>
  <c r="W80" i="7"/>
  <c r="X80" i="7"/>
  <c r="Y80" i="7"/>
  <c r="W81" i="7"/>
  <c r="X81" i="7"/>
  <c r="Y81" i="7"/>
  <c r="W82" i="7"/>
  <c r="X82" i="7"/>
  <c r="Y82" i="7"/>
  <c r="W83" i="7"/>
  <c r="X83" i="7"/>
  <c r="Y83" i="7"/>
  <c r="W84" i="7"/>
  <c r="X84" i="7"/>
  <c r="Y84" i="7"/>
  <c r="W85" i="7"/>
  <c r="X85" i="7"/>
  <c r="Y85" i="7"/>
  <c r="W86" i="7"/>
  <c r="X86" i="7"/>
  <c r="Y86" i="7"/>
  <c r="W87" i="7"/>
  <c r="X87" i="7"/>
  <c r="Y87" i="7"/>
  <c r="W88" i="7"/>
  <c r="X88" i="7"/>
  <c r="Y88" i="7"/>
  <c r="W89" i="7"/>
  <c r="X89" i="7"/>
  <c r="Y89" i="7"/>
  <c r="W90" i="7"/>
  <c r="X90" i="7"/>
  <c r="Y90" i="7"/>
  <c r="W91" i="7"/>
  <c r="X91" i="7"/>
  <c r="Y91" i="7"/>
  <c r="W92" i="7"/>
  <c r="X92" i="7"/>
  <c r="Y92" i="7"/>
  <c r="W93" i="7"/>
  <c r="X93" i="7"/>
  <c r="Y93" i="7"/>
  <c r="W94" i="7"/>
  <c r="X94" i="7"/>
  <c r="Y94" i="7"/>
  <c r="W95" i="7"/>
  <c r="X95" i="7"/>
  <c r="Y95" i="7"/>
  <c r="W96" i="7"/>
  <c r="X96" i="7"/>
  <c r="Y96" i="7"/>
  <c r="W97" i="7"/>
  <c r="X97" i="7"/>
  <c r="Y97" i="7"/>
  <c r="W98" i="7"/>
  <c r="X98" i="7"/>
  <c r="Y98" i="7"/>
  <c r="W99" i="7"/>
  <c r="X99" i="7"/>
  <c r="Y99" i="7"/>
  <c r="W100" i="7"/>
  <c r="X100" i="7"/>
  <c r="Y100" i="7"/>
  <c r="W101" i="7"/>
  <c r="X101" i="7"/>
  <c r="Y101" i="7"/>
  <c r="W102" i="7"/>
  <c r="X102" i="7"/>
  <c r="Y102" i="7"/>
  <c r="W103" i="7"/>
  <c r="X103" i="7"/>
  <c r="Y103" i="7"/>
  <c r="W104" i="7"/>
  <c r="X104" i="7"/>
  <c r="Y104" i="7"/>
  <c r="W105" i="7"/>
  <c r="X105" i="7"/>
  <c r="Y105" i="7"/>
  <c r="W106" i="7"/>
  <c r="X106" i="7"/>
  <c r="Y106" i="7"/>
  <c r="W107" i="7"/>
  <c r="X107" i="7"/>
  <c r="Y107" i="7"/>
  <c r="W108" i="7"/>
  <c r="X108" i="7"/>
  <c r="Y108" i="7"/>
  <c r="W109" i="7"/>
  <c r="X109" i="7"/>
  <c r="Y109" i="7"/>
  <c r="W110" i="7"/>
  <c r="X110" i="7"/>
  <c r="Y110" i="7"/>
  <c r="W111" i="7"/>
  <c r="X111" i="7"/>
  <c r="Y111" i="7"/>
  <c r="W112" i="7"/>
  <c r="X112" i="7"/>
  <c r="Y112" i="7"/>
  <c r="W113" i="7"/>
  <c r="X113" i="7"/>
  <c r="Y113" i="7"/>
  <c r="W114" i="7"/>
  <c r="X114" i="7"/>
  <c r="Y114" i="7"/>
  <c r="W115" i="7"/>
  <c r="X115" i="7"/>
  <c r="Y115" i="7"/>
  <c r="W116" i="7"/>
  <c r="X116" i="7"/>
  <c r="Y116" i="7"/>
  <c r="W117" i="7"/>
  <c r="X117" i="7"/>
  <c r="Y117" i="7"/>
  <c r="W118" i="7"/>
  <c r="X118" i="7"/>
  <c r="Y118" i="7"/>
  <c r="W119" i="7"/>
  <c r="X119" i="7"/>
  <c r="Y119" i="7"/>
  <c r="W120" i="7"/>
  <c r="X120" i="7"/>
  <c r="Y120" i="7"/>
  <c r="W121" i="7"/>
  <c r="X121" i="7"/>
  <c r="Y121" i="7"/>
  <c r="W122" i="7"/>
  <c r="X122" i="7"/>
  <c r="Y122" i="7"/>
  <c r="W123" i="7"/>
  <c r="X123" i="7"/>
  <c r="Y123" i="7"/>
  <c r="W124" i="7"/>
  <c r="X124" i="7"/>
  <c r="Y124" i="7"/>
  <c r="W125" i="7"/>
  <c r="X125" i="7"/>
  <c r="Y125" i="7"/>
  <c r="W126" i="7"/>
  <c r="X126" i="7"/>
  <c r="Y126" i="7"/>
  <c r="W127" i="7"/>
  <c r="X127" i="7"/>
  <c r="Y127" i="7"/>
  <c r="W128" i="7"/>
  <c r="X128" i="7"/>
  <c r="Y128" i="7"/>
  <c r="W129" i="7"/>
  <c r="X129" i="7"/>
  <c r="Y129" i="7"/>
  <c r="W130" i="7"/>
  <c r="X130" i="7"/>
  <c r="Y130" i="7"/>
  <c r="W131" i="7"/>
  <c r="X131" i="7"/>
  <c r="Y131" i="7"/>
  <c r="W132" i="7"/>
  <c r="X132" i="7"/>
  <c r="Y132" i="7"/>
  <c r="W133" i="7"/>
  <c r="X133" i="7"/>
  <c r="Y133" i="7"/>
  <c r="W134" i="7"/>
  <c r="X134" i="7"/>
  <c r="Y134" i="7"/>
  <c r="W135" i="7"/>
  <c r="X135" i="7"/>
  <c r="Y135" i="7"/>
  <c r="W136" i="7"/>
  <c r="X136" i="7"/>
  <c r="Y136" i="7"/>
  <c r="W137" i="7"/>
  <c r="X137" i="7"/>
  <c r="Y137" i="7"/>
  <c r="W138" i="7"/>
  <c r="X138" i="7"/>
  <c r="Y138" i="7"/>
  <c r="W139" i="7"/>
  <c r="X139" i="7"/>
  <c r="Y139" i="7"/>
  <c r="W140" i="7"/>
  <c r="X140" i="7"/>
  <c r="Y140" i="7"/>
  <c r="W141" i="7"/>
  <c r="X141" i="7"/>
  <c r="Y141" i="7"/>
  <c r="W142" i="7"/>
  <c r="X142" i="7"/>
  <c r="Y142" i="7"/>
  <c r="W143" i="7"/>
  <c r="X143" i="7"/>
  <c r="Y143" i="7"/>
  <c r="W144" i="7"/>
  <c r="X144" i="7"/>
  <c r="Y144" i="7"/>
  <c r="W145" i="7"/>
  <c r="X145" i="7"/>
  <c r="Y145" i="7"/>
  <c r="W146" i="7"/>
  <c r="X146" i="7"/>
  <c r="Y146" i="7"/>
  <c r="W147" i="7"/>
  <c r="X147" i="7"/>
  <c r="Y147" i="7"/>
  <c r="W148" i="7"/>
  <c r="X148" i="7"/>
  <c r="Y148" i="7"/>
  <c r="W149" i="7"/>
  <c r="X149" i="7"/>
  <c r="Y149" i="7"/>
  <c r="W150" i="7"/>
  <c r="X150" i="7"/>
  <c r="Y150" i="7"/>
  <c r="W151" i="7"/>
  <c r="X151" i="7"/>
  <c r="Y151" i="7"/>
  <c r="W152" i="7"/>
  <c r="X152" i="7"/>
  <c r="Y152" i="7"/>
  <c r="W153" i="7"/>
  <c r="X153" i="7"/>
  <c r="Y153" i="7"/>
  <c r="W154" i="7"/>
  <c r="X154" i="7"/>
  <c r="Y154" i="7"/>
  <c r="W155" i="7"/>
  <c r="X155" i="7"/>
  <c r="Y155" i="7"/>
  <c r="W156" i="7"/>
  <c r="X156" i="7"/>
  <c r="Y156" i="7"/>
  <c r="W157" i="7"/>
  <c r="X157" i="7"/>
  <c r="Y157" i="7"/>
  <c r="W158" i="7"/>
  <c r="X158" i="7"/>
  <c r="Y158" i="7"/>
  <c r="W159" i="7"/>
  <c r="X159" i="7"/>
  <c r="Y159" i="7"/>
  <c r="W160" i="7"/>
  <c r="X160" i="7"/>
  <c r="Y160" i="7"/>
  <c r="W161" i="7"/>
  <c r="X161" i="7"/>
  <c r="Y161" i="7"/>
  <c r="W162" i="7"/>
  <c r="X162" i="7"/>
  <c r="Y162" i="7"/>
  <c r="W163" i="7"/>
  <c r="X163" i="7"/>
  <c r="Y163" i="7"/>
  <c r="W164" i="7"/>
  <c r="X164" i="7"/>
  <c r="Y164" i="7"/>
  <c r="W165" i="7"/>
  <c r="X165" i="7"/>
  <c r="Y165" i="7"/>
  <c r="W166" i="7"/>
  <c r="X166" i="7"/>
  <c r="Y166" i="7"/>
  <c r="W167" i="7"/>
  <c r="X167" i="7"/>
  <c r="Y167" i="7"/>
  <c r="W168" i="7"/>
  <c r="X168" i="7"/>
  <c r="Y168" i="7"/>
  <c r="W169" i="7"/>
  <c r="X169" i="7"/>
  <c r="Y169" i="7"/>
  <c r="W170" i="7"/>
  <c r="X170" i="7"/>
  <c r="Y170" i="7"/>
  <c r="W171" i="7"/>
  <c r="X171" i="7"/>
  <c r="Y171" i="7"/>
  <c r="W172" i="7"/>
  <c r="X172" i="7"/>
  <c r="Y172" i="7"/>
  <c r="W173" i="7"/>
  <c r="X173" i="7"/>
  <c r="Y173" i="7"/>
  <c r="W174" i="7"/>
  <c r="X174" i="7"/>
  <c r="Y174" i="7"/>
  <c r="W175" i="7"/>
  <c r="X175" i="7"/>
  <c r="Y175" i="7"/>
  <c r="W176" i="7"/>
  <c r="X176" i="7"/>
  <c r="Y176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Y5" i="7"/>
  <c r="X5" i="7"/>
  <c r="Y1" i="7"/>
  <c r="X1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O103" i="7"/>
  <c r="P103" i="7"/>
  <c r="Q103" i="7"/>
  <c r="O104" i="7"/>
  <c r="P104" i="7"/>
  <c r="Q104" i="7"/>
  <c r="O105" i="7"/>
  <c r="P105" i="7"/>
  <c r="Q105" i="7"/>
  <c r="O106" i="7"/>
  <c r="P106" i="7"/>
  <c r="Q106" i="7"/>
  <c r="O107" i="7"/>
  <c r="P107" i="7"/>
  <c r="Q107" i="7"/>
  <c r="O108" i="7"/>
  <c r="P108" i="7"/>
  <c r="Q108" i="7"/>
  <c r="O109" i="7"/>
  <c r="P109" i="7"/>
  <c r="Q109" i="7"/>
  <c r="O110" i="7"/>
  <c r="P110" i="7"/>
  <c r="Q110" i="7"/>
  <c r="O111" i="7"/>
  <c r="P111" i="7"/>
  <c r="Q111" i="7"/>
  <c r="O112" i="7"/>
  <c r="P112" i="7"/>
  <c r="Q112" i="7"/>
  <c r="O113" i="7"/>
  <c r="P113" i="7"/>
  <c r="Q113" i="7"/>
  <c r="O114" i="7"/>
  <c r="P114" i="7"/>
  <c r="Q114" i="7"/>
  <c r="O115" i="7"/>
  <c r="P115" i="7"/>
  <c r="Q115" i="7"/>
  <c r="O116" i="7"/>
  <c r="P116" i="7"/>
  <c r="Q116" i="7"/>
  <c r="O117" i="7"/>
  <c r="P117" i="7"/>
  <c r="Q117" i="7"/>
  <c r="O118" i="7"/>
  <c r="P118" i="7"/>
  <c r="Q118" i="7"/>
  <c r="O119" i="7"/>
  <c r="P119" i="7"/>
  <c r="Q119" i="7"/>
  <c r="O120" i="7"/>
  <c r="P120" i="7"/>
  <c r="Q120" i="7"/>
  <c r="O121" i="7"/>
  <c r="P121" i="7"/>
  <c r="Q121" i="7"/>
  <c r="O122" i="7"/>
  <c r="P122" i="7"/>
  <c r="Q122" i="7"/>
  <c r="O123" i="7"/>
  <c r="P123" i="7"/>
  <c r="Q123" i="7"/>
  <c r="O124" i="7"/>
  <c r="P124" i="7"/>
  <c r="Q124" i="7"/>
  <c r="O125" i="7"/>
  <c r="P125" i="7"/>
  <c r="Q125" i="7"/>
  <c r="O126" i="7"/>
  <c r="P126" i="7"/>
  <c r="Q126" i="7"/>
  <c r="O127" i="7"/>
  <c r="P127" i="7"/>
  <c r="Q127" i="7"/>
  <c r="O128" i="7"/>
  <c r="P128" i="7"/>
  <c r="Q128" i="7"/>
  <c r="O129" i="7"/>
  <c r="P129" i="7"/>
  <c r="Q129" i="7"/>
  <c r="O130" i="7"/>
  <c r="P130" i="7"/>
  <c r="Q130" i="7"/>
  <c r="O131" i="7"/>
  <c r="P131" i="7"/>
  <c r="Q131" i="7"/>
  <c r="O132" i="7"/>
  <c r="P132" i="7"/>
  <c r="Q132" i="7"/>
  <c r="O133" i="7"/>
  <c r="P133" i="7"/>
  <c r="Q133" i="7"/>
  <c r="O134" i="7"/>
  <c r="P134" i="7"/>
  <c r="Q134" i="7"/>
  <c r="O135" i="7"/>
  <c r="P135" i="7"/>
  <c r="Q135" i="7"/>
  <c r="O136" i="7"/>
  <c r="P136" i="7"/>
  <c r="Q136" i="7"/>
  <c r="O137" i="7"/>
  <c r="P137" i="7"/>
  <c r="Q137" i="7"/>
  <c r="O138" i="7"/>
  <c r="P138" i="7"/>
  <c r="Q138" i="7"/>
  <c r="O139" i="7"/>
  <c r="P139" i="7"/>
  <c r="Q139" i="7"/>
  <c r="O140" i="7"/>
  <c r="P140" i="7"/>
  <c r="Q140" i="7"/>
  <c r="O141" i="7"/>
  <c r="P141" i="7"/>
  <c r="Q141" i="7"/>
  <c r="O142" i="7"/>
  <c r="P142" i="7"/>
  <c r="Q142" i="7"/>
  <c r="O143" i="7"/>
  <c r="P143" i="7"/>
  <c r="Q143" i="7"/>
  <c r="O144" i="7"/>
  <c r="P144" i="7"/>
  <c r="Q144" i="7"/>
  <c r="O145" i="7"/>
  <c r="P145" i="7"/>
  <c r="Q145" i="7"/>
  <c r="O146" i="7"/>
  <c r="P146" i="7"/>
  <c r="Q146" i="7"/>
  <c r="O147" i="7"/>
  <c r="P147" i="7"/>
  <c r="Q147" i="7"/>
  <c r="O148" i="7"/>
  <c r="P148" i="7"/>
  <c r="Q148" i="7"/>
  <c r="O149" i="7"/>
  <c r="P149" i="7"/>
  <c r="Q149" i="7"/>
  <c r="O150" i="7"/>
  <c r="P150" i="7"/>
  <c r="Q150" i="7"/>
  <c r="O151" i="7"/>
  <c r="P151" i="7"/>
  <c r="Q151" i="7"/>
  <c r="O152" i="7"/>
  <c r="P152" i="7"/>
  <c r="Q152" i="7"/>
  <c r="O153" i="7"/>
  <c r="P153" i="7"/>
  <c r="Q153" i="7"/>
  <c r="O154" i="7"/>
  <c r="P154" i="7"/>
  <c r="Q154" i="7"/>
  <c r="O155" i="7"/>
  <c r="P155" i="7"/>
  <c r="Q155" i="7"/>
  <c r="O156" i="7"/>
  <c r="P156" i="7"/>
  <c r="Q156" i="7"/>
  <c r="O157" i="7"/>
  <c r="P157" i="7"/>
  <c r="Q157" i="7"/>
  <c r="O158" i="7"/>
  <c r="P158" i="7"/>
  <c r="Q158" i="7"/>
  <c r="O159" i="7"/>
  <c r="P159" i="7"/>
  <c r="Q159" i="7"/>
  <c r="O160" i="7"/>
  <c r="P160" i="7"/>
  <c r="Q160" i="7"/>
  <c r="O161" i="7"/>
  <c r="P161" i="7"/>
  <c r="Q161" i="7"/>
  <c r="O162" i="7"/>
  <c r="P162" i="7"/>
  <c r="Q162" i="7"/>
  <c r="O163" i="7"/>
  <c r="P163" i="7"/>
  <c r="Q163" i="7"/>
  <c r="O164" i="7"/>
  <c r="P164" i="7"/>
  <c r="Q164" i="7"/>
  <c r="O165" i="7"/>
  <c r="P165" i="7"/>
  <c r="Q165" i="7"/>
  <c r="O166" i="7"/>
  <c r="P166" i="7"/>
  <c r="Q166" i="7"/>
  <c r="O167" i="7"/>
  <c r="P167" i="7"/>
  <c r="Q167" i="7"/>
  <c r="O168" i="7"/>
  <c r="P168" i="7"/>
  <c r="Q168" i="7"/>
  <c r="O169" i="7"/>
  <c r="P169" i="7"/>
  <c r="Q169" i="7"/>
  <c r="O170" i="7"/>
  <c r="P170" i="7"/>
  <c r="Q170" i="7"/>
  <c r="O171" i="7"/>
  <c r="P171" i="7"/>
  <c r="Q171" i="7"/>
  <c r="O172" i="7"/>
  <c r="P172" i="7"/>
  <c r="Q172" i="7"/>
  <c r="O173" i="7"/>
  <c r="P173" i="7"/>
  <c r="Q173" i="7"/>
  <c r="O174" i="7"/>
  <c r="P174" i="7"/>
  <c r="Q174" i="7"/>
  <c r="O175" i="7"/>
  <c r="P175" i="7"/>
  <c r="Q175" i="7"/>
  <c r="O176" i="7"/>
  <c r="P176" i="7"/>
  <c r="Q176" i="7"/>
  <c r="O177" i="7"/>
  <c r="P177" i="7"/>
  <c r="Q177" i="7"/>
  <c r="O178" i="7"/>
  <c r="P178" i="7"/>
  <c r="Q178" i="7"/>
  <c r="O179" i="7"/>
  <c r="P179" i="7"/>
  <c r="Q179" i="7"/>
  <c r="O180" i="7"/>
  <c r="P180" i="7"/>
  <c r="Q180" i="7"/>
  <c r="O181" i="7"/>
  <c r="P181" i="7"/>
  <c r="Q181" i="7"/>
  <c r="O182" i="7"/>
  <c r="P182" i="7"/>
  <c r="Q182" i="7"/>
  <c r="O183" i="7"/>
  <c r="P183" i="7"/>
  <c r="Q183" i="7"/>
  <c r="O184" i="7"/>
  <c r="P184" i="7"/>
  <c r="Q184" i="7"/>
  <c r="O185" i="7"/>
  <c r="P185" i="7"/>
  <c r="Q185" i="7"/>
  <c r="O186" i="7"/>
  <c r="P186" i="7"/>
  <c r="Q186" i="7"/>
  <c r="O187" i="7"/>
  <c r="P187" i="7"/>
  <c r="Q187" i="7"/>
  <c r="O188" i="7"/>
  <c r="P188" i="7"/>
  <c r="Q188" i="7"/>
  <c r="O189" i="7"/>
  <c r="P189" i="7"/>
  <c r="Q189" i="7"/>
  <c r="O190" i="7"/>
  <c r="P190" i="7"/>
  <c r="Q190" i="7"/>
  <c r="O191" i="7"/>
  <c r="P191" i="7"/>
  <c r="Q191" i="7"/>
  <c r="O192" i="7"/>
  <c r="P192" i="7"/>
  <c r="Q192" i="7"/>
  <c r="O193" i="7"/>
  <c r="P193" i="7"/>
  <c r="Q193" i="7"/>
  <c r="O194" i="7"/>
  <c r="P194" i="7"/>
  <c r="Q194" i="7"/>
  <c r="O195" i="7"/>
  <c r="P195" i="7"/>
  <c r="Q195" i="7"/>
  <c r="O196" i="7"/>
  <c r="P196" i="7"/>
  <c r="Q196" i="7"/>
  <c r="O197" i="7"/>
  <c r="P197" i="7"/>
  <c r="Q197" i="7"/>
  <c r="O198" i="7"/>
  <c r="P198" i="7"/>
  <c r="Q198" i="7"/>
  <c r="O199" i="7"/>
  <c r="P199" i="7"/>
  <c r="Q199" i="7"/>
  <c r="O200" i="7"/>
  <c r="P200" i="7"/>
  <c r="Q200" i="7"/>
  <c r="O201" i="7"/>
  <c r="P201" i="7"/>
  <c r="Q201" i="7"/>
  <c r="O202" i="7"/>
  <c r="P202" i="7"/>
  <c r="Q202" i="7"/>
  <c r="O203" i="7"/>
  <c r="P203" i="7"/>
  <c r="Q203" i="7"/>
  <c r="O204" i="7"/>
  <c r="P204" i="7"/>
  <c r="Q204" i="7"/>
  <c r="Q5" i="7"/>
  <c r="Q1" i="7"/>
  <c r="P5" i="7"/>
  <c r="P1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N5" i="7"/>
  <c r="M5" i="7"/>
  <c r="N1" i="7"/>
  <c r="M1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5" i="7"/>
  <c r="K1" i="7"/>
  <c r="J1" i="7"/>
  <c r="I104" i="7"/>
  <c r="J104" i="7"/>
  <c r="L104" i="7"/>
  <c r="I105" i="7"/>
  <c r="J105" i="7"/>
  <c r="L105" i="7"/>
  <c r="I106" i="7"/>
  <c r="J106" i="7"/>
  <c r="L106" i="7"/>
  <c r="I107" i="7"/>
  <c r="J107" i="7"/>
  <c r="L107" i="7"/>
  <c r="I108" i="7"/>
  <c r="J108" i="7"/>
  <c r="L108" i="7"/>
  <c r="I109" i="7"/>
  <c r="J109" i="7"/>
  <c r="L109" i="7"/>
  <c r="I110" i="7"/>
  <c r="J110" i="7"/>
  <c r="L110" i="7"/>
  <c r="I111" i="7"/>
  <c r="J111" i="7"/>
  <c r="L111" i="7"/>
  <c r="I112" i="7"/>
  <c r="J112" i="7"/>
  <c r="L112" i="7"/>
  <c r="I113" i="7"/>
  <c r="J113" i="7"/>
  <c r="L113" i="7"/>
  <c r="I114" i="7"/>
  <c r="J114" i="7"/>
  <c r="L114" i="7"/>
  <c r="I115" i="7"/>
  <c r="J115" i="7"/>
  <c r="L115" i="7"/>
  <c r="I116" i="7"/>
  <c r="J116" i="7"/>
  <c r="L116" i="7"/>
  <c r="I117" i="7"/>
  <c r="J117" i="7"/>
  <c r="L117" i="7"/>
  <c r="I118" i="7"/>
  <c r="J118" i="7"/>
  <c r="L118" i="7"/>
  <c r="I119" i="7"/>
  <c r="J119" i="7"/>
  <c r="L119" i="7"/>
  <c r="I120" i="7"/>
  <c r="J120" i="7"/>
  <c r="L120" i="7"/>
  <c r="I121" i="7"/>
  <c r="J121" i="7"/>
  <c r="L121" i="7"/>
  <c r="I122" i="7"/>
  <c r="J122" i="7"/>
  <c r="L122" i="7"/>
  <c r="I123" i="7"/>
  <c r="J123" i="7"/>
  <c r="L123" i="7"/>
  <c r="I124" i="7"/>
  <c r="J124" i="7"/>
  <c r="L124" i="7"/>
  <c r="I125" i="7"/>
  <c r="J125" i="7"/>
  <c r="L125" i="7"/>
  <c r="I126" i="7"/>
  <c r="J126" i="7"/>
  <c r="L126" i="7"/>
  <c r="I127" i="7"/>
  <c r="J127" i="7"/>
  <c r="L127" i="7"/>
  <c r="I128" i="7"/>
  <c r="J128" i="7"/>
  <c r="L128" i="7"/>
  <c r="I129" i="7"/>
  <c r="J129" i="7"/>
  <c r="L129" i="7"/>
  <c r="I130" i="7"/>
  <c r="J130" i="7"/>
  <c r="L130" i="7"/>
  <c r="I131" i="7"/>
  <c r="J131" i="7"/>
  <c r="L131" i="7"/>
  <c r="I132" i="7"/>
  <c r="J132" i="7"/>
  <c r="L132" i="7"/>
  <c r="I133" i="7"/>
  <c r="J133" i="7"/>
  <c r="L133" i="7"/>
  <c r="I134" i="7"/>
  <c r="J134" i="7"/>
  <c r="L134" i="7"/>
  <c r="I135" i="7"/>
  <c r="J135" i="7"/>
  <c r="L135" i="7"/>
  <c r="I136" i="7"/>
  <c r="J136" i="7"/>
  <c r="L136" i="7"/>
  <c r="I137" i="7"/>
  <c r="J137" i="7"/>
  <c r="L137" i="7"/>
  <c r="I138" i="7"/>
  <c r="J138" i="7"/>
  <c r="L138" i="7"/>
  <c r="I139" i="7"/>
  <c r="J139" i="7"/>
  <c r="L139" i="7"/>
  <c r="I140" i="7"/>
  <c r="J140" i="7"/>
  <c r="L140" i="7"/>
  <c r="I141" i="7"/>
  <c r="J141" i="7"/>
  <c r="L141" i="7"/>
  <c r="I142" i="7"/>
  <c r="J142" i="7"/>
  <c r="L142" i="7"/>
  <c r="I143" i="7"/>
  <c r="J143" i="7"/>
  <c r="L143" i="7"/>
  <c r="I144" i="7"/>
  <c r="J144" i="7"/>
  <c r="L144" i="7"/>
  <c r="I145" i="7"/>
  <c r="J145" i="7"/>
  <c r="L145" i="7"/>
  <c r="I146" i="7"/>
  <c r="J146" i="7"/>
  <c r="L146" i="7"/>
  <c r="I147" i="7"/>
  <c r="J147" i="7"/>
  <c r="L147" i="7"/>
  <c r="I148" i="7"/>
  <c r="J148" i="7"/>
  <c r="L148" i="7"/>
  <c r="I149" i="7"/>
  <c r="J149" i="7"/>
  <c r="L149" i="7"/>
  <c r="I150" i="7"/>
  <c r="J150" i="7"/>
  <c r="L150" i="7"/>
  <c r="I151" i="7"/>
  <c r="J151" i="7"/>
  <c r="L151" i="7"/>
  <c r="I152" i="7"/>
  <c r="J152" i="7"/>
  <c r="L152" i="7"/>
  <c r="I153" i="7"/>
  <c r="J153" i="7"/>
  <c r="L153" i="7"/>
  <c r="I154" i="7"/>
  <c r="J154" i="7"/>
  <c r="L154" i="7"/>
  <c r="I155" i="7"/>
  <c r="J155" i="7"/>
  <c r="L155" i="7"/>
  <c r="I156" i="7"/>
  <c r="J156" i="7"/>
  <c r="L156" i="7"/>
  <c r="I157" i="7"/>
  <c r="J157" i="7"/>
  <c r="L157" i="7"/>
  <c r="I158" i="7"/>
  <c r="J158" i="7"/>
  <c r="L158" i="7"/>
  <c r="I159" i="7"/>
  <c r="J159" i="7"/>
  <c r="L159" i="7"/>
  <c r="I160" i="7"/>
  <c r="J160" i="7"/>
  <c r="L160" i="7"/>
  <c r="I161" i="7"/>
  <c r="J161" i="7"/>
  <c r="L161" i="7"/>
  <c r="I162" i="7"/>
  <c r="J162" i="7"/>
  <c r="L162" i="7"/>
  <c r="I163" i="7"/>
  <c r="J163" i="7"/>
  <c r="L163" i="7"/>
  <c r="I164" i="7"/>
  <c r="J164" i="7"/>
  <c r="L164" i="7"/>
  <c r="I165" i="7"/>
  <c r="J165" i="7"/>
  <c r="L165" i="7"/>
  <c r="I166" i="7"/>
  <c r="J166" i="7"/>
  <c r="L166" i="7"/>
  <c r="I167" i="7"/>
  <c r="J167" i="7"/>
  <c r="L167" i="7"/>
  <c r="I168" i="7"/>
  <c r="J168" i="7"/>
  <c r="L168" i="7"/>
  <c r="I169" i="7"/>
  <c r="J169" i="7"/>
  <c r="L169" i="7"/>
  <c r="I170" i="7"/>
  <c r="J170" i="7"/>
  <c r="L170" i="7"/>
  <c r="I171" i="7"/>
  <c r="J171" i="7"/>
  <c r="L171" i="7"/>
  <c r="I172" i="7"/>
  <c r="J172" i="7"/>
  <c r="L172" i="7"/>
  <c r="I173" i="7"/>
  <c r="J173" i="7"/>
  <c r="L173" i="7"/>
  <c r="I174" i="7"/>
  <c r="J174" i="7"/>
  <c r="L174" i="7"/>
  <c r="I175" i="7"/>
  <c r="J175" i="7"/>
  <c r="L175" i="7"/>
  <c r="I176" i="7"/>
  <c r="J176" i="7"/>
  <c r="L176" i="7"/>
  <c r="I177" i="7"/>
  <c r="J177" i="7"/>
  <c r="L177" i="7"/>
  <c r="I178" i="7"/>
  <c r="J178" i="7"/>
  <c r="L178" i="7"/>
  <c r="I179" i="7"/>
  <c r="J179" i="7"/>
  <c r="L179" i="7"/>
  <c r="I180" i="7"/>
  <c r="J180" i="7"/>
  <c r="L180" i="7"/>
  <c r="I181" i="7"/>
  <c r="J181" i="7"/>
  <c r="L181" i="7"/>
  <c r="I182" i="7"/>
  <c r="J182" i="7"/>
  <c r="L182" i="7"/>
  <c r="I183" i="7"/>
  <c r="J183" i="7"/>
  <c r="L183" i="7"/>
  <c r="I184" i="7"/>
  <c r="J184" i="7"/>
  <c r="L184" i="7"/>
  <c r="I185" i="7"/>
  <c r="J185" i="7"/>
  <c r="L185" i="7"/>
  <c r="I186" i="7"/>
  <c r="J186" i="7"/>
  <c r="L186" i="7"/>
  <c r="I187" i="7"/>
  <c r="J187" i="7"/>
  <c r="L187" i="7"/>
  <c r="I188" i="7"/>
  <c r="J188" i="7"/>
  <c r="L188" i="7"/>
  <c r="I189" i="7"/>
  <c r="J189" i="7"/>
  <c r="L189" i="7"/>
  <c r="I190" i="7"/>
  <c r="J190" i="7"/>
  <c r="L190" i="7"/>
  <c r="I191" i="7"/>
  <c r="J191" i="7"/>
  <c r="L191" i="7"/>
  <c r="I192" i="7"/>
  <c r="J192" i="7"/>
  <c r="L192" i="7"/>
  <c r="I193" i="7"/>
  <c r="J193" i="7"/>
  <c r="L193" i="7"/>
  <c r="I194" i="7"/>
  <c r="J194" i="7"/>
  <c r="L194" i="7"/>
  <c r="I195" i="7"/>
  <c r="J195" i="7"/>
  <c r="L195" i="7"/>
  <c r="I196" i="7"/>
  <c r="J196" i="7"/>
  <c r="L196" i="7"/>
  <c r="I197" i="7"/>
  <c r="J197" i="7"/>
  <c r="L197" i="7"/>
  <c r="I198" i="7"/>
  <c r="J198" i="7"/>
  <c r="L198" i="7"/>
  <c r="I199" i="7"/>
  <c r="J199" i="7"/>
  <c r="L199" i="7"/>
  <c r="I200" i="7"/>
  <c r="J200" i="7"/>
  <c r="L200" i="7"/>
  <c r="I201" i="7"/>
  <c r="J201" i="7"/>
  <c r="L201" i="7"/>
  <c r="I202" i="7"/>
  <c r="J202" i="7"/>
  <c r="L202" i="7"/>
  <c r="I203" i="7"/>
  <c r="J203" i="7"/>
  <c r="L203" i="7"/>
  <c r="I204" i="7"/>
  <c r="J204" i="7"/>
  <c r="L2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5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3" i="6"/>
  <c r="S11" i="6"/>
  <c r="S13" i="6"/>
  <c r="S19" i="6"/>
  <c r="S23" i="6"/>
  <c r="S29" i="6"/>
  <c r="S31" i="6"/>
  <c r="S35" i="6"/>
  <c r="S47" i="6"/>
  <c r="S51" i="6"/>
  <c r="S59" i="6"/>
  <c r="S61" i="6"/>
  <c r="S67" i="6"/>
  <c r="S71" i="6"/>
  <c r="S77" i="6"/>
  <c r="S79" i="6"/>
  <c r="S83" i="6"/>
  <c r="S95" i="6"/>
  <c r="S99" i="6"/>
  <c r="S107" i="6"/>
  <c r="S109" i="6"/>
  <c r="S115" i="6"/>
  <c r="S119" i="6"/>
  <c r="S125" i="6"/>
  <c r="S127" i="6"/>
  <c r="S131" i="6"/>
  <c r="S143" i="6"/>
  <c r="R4" i="6"/>
  <c r="S4" i="6" s="1"/>
  <c r="R5" i="6"/>
  <c r="S5" i="6" s="1"/>
  <c r="R6" i="6"/>
  <c r="S6" i="6" s="1"/>
  <c r="R7" i="6"/>
  <c r="S7" i="6" s="1"/>
  <c r="R8" i="6"/>
  <c r="S8" i="6" s="1"/>
  <c r="R9" i="6"/>
  <c r="S9" i="6" s="1"/>
  <c r="R10" i="6"/>
  <c r="R11" i="6"/>
  <c r="R12" i="6"/>
  <c r="S12" i="6" s="1"/>
  <c r="R13" i="6"/>
  <c r="R14" i="6"/>
  <c r="S14" i="6" s="1"/>
  <c r="R15" i="6"/>
  <c r="S15" i="6" s="1"/>
  <c r="R16" i="6"/>
  <c r="S16" i="6" s="1"/>
  <c r="R17" i="6"/>
  <c r="S17" i="6" s="1"/>
  <c r="R18" i="6"/>
  <c r="R19" i="6"/>
  <c r="R20" i="6"/>
  <c r="S20" i="6" s="1"/>
  <c r="R21" i="6"/>
  <c r="S21" i="6" s="1"/>
  <c r="R22" i="6"/>
  <c r="S22" i="6" s="1"/>
  <c r="R23" i="6"/>
  <c r="R24" i="6"/>
  <c r="S24" i="6" s="1"/>
  <c r="R25" i="6"/>
  <c r="S25" i="6" s="1"/>
  <c r="R26" i="6"/>
  <c r="R27" i="6"/>
  <c r="S27" i="6" s="1"/>
  <c r="R28" i="6"/>
  <c r="S28" i="6" s="1"/>
  <c r="R29" i="6"/>
  <c r="R30" i="6"/>
  <c r="S30" i="6" s="1"/>
  <c r="R31" i="6"/>
  <c r="R32" i="6"/>
  <c r="S32" i="6" s="1"/>
  <c r="R33" i="6"/>
  <c r="S33" i="6" s="1"/>
  <c r="R34" i="6"/>
  <c r="R35" i="6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R43" i="6"/>
  <c r="S43" i="6" s="1"/>
  <c r="R44" i="6"/>
  <c r="S44" i="6" s="1"/>
  <c r="R45" i="6"/>
  <c r="S45" i="6" s="1"/>
  <c r="R46" i="6"/>
  <c r="S46" i="6" s="1"/>
  <c r="R47" i="6"/>
  <c r="R48" i="6"/>
  <c r="S48" i="6" s="1"/>
  <c r="R49" i="6"/>
  <c r="S49" i="6" s="1"/>
  <c r="R50" i="6"/>
  <c r="R51" i="6"/>
  <c r="R52" i="6"/>
  <c r="S52" i="6" s="1"/>
  <c r="R53" i="6"/>
  <c r="S53" i="6" s="1"/>
  <c r="R54" i="6"/>
  <c r="S54" i="6" s="1"/>
  <c r="R55" i="6"/>
  <c r="S55" i="6" s="1"/>
  <c r="R56" i="6"/>
  <c r="S56" i="6" s="1"/>
  <c r="R57" i="6"/>
  <c r="S57" i="6" s="1"/>
  <c r="R58" i="6"/>
  <c r="R59" i="6"/>
  <c r="R60" i="6"/>
  <c r="S60" i="6" s="1"/>
  <c r="R61" i="6"/>
  <c r="R62" i="6"/>
  <c r="S62" i="6" s="1"/>
  <c r="R63" i="6"/>
  <c r="S63" i="6" s="1"/>
  <c r="R64" i="6"/>
  <c r="S64" i="6" s="1"/>
  <c r="R65" i="6"/>
  <c r="S65" i="6" s="1"/>
  <c r="R66" i="6"/>
  <c r="R67" i="6"/>
  <c r="R68" i="6"/>
  <c r="S68" i="6" s="1"/>
  <c r="R69" i="6"/>
  <c r="S69" i="6" s="1"/>
  <c r="R70" i="6"/>
  <c r="S70" i="6" s="1"/>
  <c r="R71" i="6"/>
  <c r="R72" i="6"/>
  <c r="S72" i="6" s="1"/>
  <c r="R73" i="6"/>
  <c r="S73" i="6" s="1"/>
  <c r="R74" i="6"/>
  <c r="R75" i="6"/>
  <c r="S75" i="6" s="1"/>
  <c r="R76" i="6"/>
  <c r="S76" i="6" s="1"/>
  <c r="R77" i="6"/>
  <c r="R78" i="6"/>
  <c r="S78" i="6" s="1"/>
  <c r="R79" i="6"/>
  <c r="R80" i="6"/>
  <c r="S80" i="6" s="1"/>
  <c r="R81" i="6"/>
  <c r="S81" i="6" s="1"/>
  <c r="R82" i="6"/>
  <c r="R83" i="6"/>
  <c r="R84" i="6"/>
  <c r="S84" i="6" s="1"/>
  <c r="R85" i="6"/>
  <c r="S85" i="6" s="1"/>
  <c r="R86" i="6"/>
  <c r="S86" i="6" s="1"/>
  <c r="R87" i="6"/>
  <c r="S87" i="6" s="1"/>
  <c r="R88" i="6"/>
  <c r="S88" i="6" s="1"/>
  <c r="R89" i="6"/>
  <c r="S89" i="6" s="1"/>
  <c r="R90" i="6"/>
  <c r="R91" i="6"/>
  <c r="S91" i="6" s="1"/>
  <c r="R92" i="6"/>
  <c r="S92" i="6" s="1"/>
  <c r="R93" i="6"/>
  <c r="S93" i="6" s="1"/>
  <c r="R94" i="6"/>
  <c r="S94" i="6" s="1"/>
  <c r="R95" i="6"/>
  <c r="R96" i="6"/>
  <c r="S96" i="6" s="1"/>
  <c r="R97" i="6"/>
  <c r="S97" i="6" s="1"/>
  <c r="R98" i="6"/>
  <c r="R99" i="6"/>
  <c r="R100" i="6"/>
  <c r="S100" i="6" s="1"/>
  <c r="R101" i="6"/>
  <c r="S101" i="6" s="1"/>
  <c r="R102" i="6"/>
  <c r="S102" i="6" s="1"/>
  <c r="R103" i="6"/>
  <c r="S103" i="6" s="1"/>
  <c r="R104" i="6"/>
  <c r="S104" i="6" s="1"/>
  <c r="R105" i="6"/>
  <c r="S105" i="6" s="1"/>
  <c r="R106" i="6"/>
  <c r="R107" i="6"/>
  <c r="R108" i="6"/>
  <c r="S108" i="6" s="1"/>
  <c r="R109" i="6"/>
  <c r="R110" i="6"/>
  <c r="S110" i="6" s="1"/>
  <c r="R111" i="6"/>
  <c r="S111" i="6" s="1"/>
  <c r="R112" i="6"/>
  <c r="S112" i="6" s="1"/>
  <c r="R113" i="6"/>
  <c r="S113" i="6" s="1"/>
  <c r="R114" i="6"/>
  <c r="R115" i="6"/>
  <c r="R116" i="6"/>
  <c r="S116" i="6" s="1"/>
  <c r="R117" i="6"/>
  <c r="S117" i="6" s="1"/>
  <c r="R118" i="6"/>
  <c r="S118" i="6" s="1"/>
  <c r="R119" i="6"/>
  <c r="R120" i="6"/>
  <c r="S120" i="6" s="1"/>
  <c r="R121" i="6"/>
  <c r="S121" i="6" s="1"/>
  <c r="R122" i="6"/>
  <c r="R123" i="6"/>
  <c r="S123" i="6" s="1"/>
  <c r="R124" i="6"/>
  <c r="S124" i="6" s="1"/>
  <c r="R125" i="6"/>
  <c r="R126" i="6"/>
  <c r="S126" i="6" s="1"/>
  <c r="R127" i="6"/>
  <c r="R128" i="6"/>
  <c r="S128" i="6" s="1"/>
  <c r="R129" i="6"/>
  <c r="S129" i="6" s="1"/>
  <c r="R130" i="6"/>
  <c r="R131" i="6"/>
  <c r="R132" i="6"/>
  <c r="S132" i="6" s="1"/>
  <c r="R133" i="6"/>
  <c r="S133" i="6" s="1"/>
  <c r="R134" i="6"/>
  <c r="S134" i="6" s="1"/>
  <c r="R135" i="6"/>
  <c r="S135" i="6" s="1"/>
  <c r="R136" i="6"/>
  <c r="S136" i="6" s="1"/>
  <c r="R137" i="6"/>
  <c r="S137" i="6" s="1"/>
  <c r="R138" i="6"/>
  <c r="R139" i="6"/>
  <c r="S139" i="6" s="1"/>
  <c r="R140" i="6"/>
  <c r="S140" i="6" s="1"/>
  <c r="R141" i="6"/>
  <c r="S141" i="6" s="1"/>
  <c r="R142" i="6"/>
  <c r="S142" i="6" s="1"/>
  <c r="R143" i="6"/>
  <c r="R144" i="6"/>
  <c r="S144" i="6" s="1"/>
  <c r="R145" i="6"/>
  <c r="S145" i="6" s="1"/>
  <c r="R3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O24" i="6"/>
  <c r="O40" i="6"/>
  <c r="O56" i="6"/>
  <c r="O72" i="6"/>
  <c r="O88" i="6"/>
  <c r="O104" i="6"/>
  <c r="N105" i="6"/>
  <c r="O105" i="6" s="1"/>
  <c r="N106" i="6"/>
  <c r="N107" i="6"/>
  <c r="N108" i="6"/>
  <c r="N109" i="6"/>
  <c r="N110" i="6"/>
  <c r="N111" i="6"/>
  <c r="O111" i="6" s="1"/>
  <c r="N112" i="6"/>
  <c r="O112" i="6" s="1"/>
  <c r="N113" i="6"/>
  <c r="N114" i="6"/>
  <c r="N115" i="6"/>
  <c r="N116" i="6"/>
  <c r="N117" i="6"/>
  <c r="O117" i="6" s="1"/>
  <c r="N118" i="6"/>
  <c r="N119" i="6"/>
  <c r="N120" i="6"/>
  <c r="N121" i="6"/>
  <c r="N122" i="6"/>
  <c r="N123" i="6"/>
  <c r="O123" i="6" s="1"/>
  <c r="N124" i="6"/>
  <c r="N125" i="6"/>
  <c r="N126" i="6"/>
  <c r="N127" i="6"/>
  <c r="N128" i="6"/>
  <c r="O128" i="6" s="1"/>
  <c r="N129" i="6"/>
  <c r="O129" i="6" s="1"/>
  <c r="N130" i="6"/>
  <c r="N131" i="6"/>
  <c r="N132" i="6"/>
  <c r="N133" i="6"/>
  <c r="N134" i="6"/>
  <c r="N135" i="6"/>
  <c r="O135" i="6" s="1"/>
  <c r="N136" i="6"/>
  <c r="N137" i="6"/>
  <c r="N138" i="6"/>
  <c r="N139" i="6"/>
  <c r="N140" i="6"/>
  <c r="N141" i="6"/>
  <c r="O141" i="6" s="1"/>
  <c r="N142" i="6"/>
  <c r="N143" i="6"/>
  <c r="N144" i="6"/>
  <c r="N145" i="6"/>
  <c r="N4" i="6"/>
  <c r="O120" i="6" s="1"/>
  <c r="N5" i="6"/>
  <c r="O5" i="6" s="1"/>
  <c r="N6" i="6"/>
  <c r="N7" i="6"/>
  <c r="N8" i="6"/>
  <c r="N9" i="6"/>
  <c r="N10" i="6"/>
  <c r="N11" i="6"/>
  <c r="O11" i="6" s="1"/>
  <c r="N12" i="6"/>
  <c r="N13" i="6"/>
  <c r="N14" i="6"/>
  <c r="O14" i="6" s="1"/>
  <c r="N15" i="6"/>
  <c r="O15" i="6" s="1"/>
  <c r="N16" i="6"/>
  <c r="O16" i="6" s="1"/>
  <c r="N17" i="6"/>
  <c r="O17" i="6" s="1"/>
  <c r="N18" i="6"/>
  <c r="N19" i="6"/>
  <c r="N20" i="6"/>
  <c r="N21" i="6"/>
  <c r="N22" i="6"/>
  <c r="O22" i="6" s="1"/>
  <c r="N23" i="6"/>
  <c r="O23" i="6" s="1"/>
  <c r="N24" i="6"/>
  <c r="N25" i="6"/>
  <c r="N26" i="6"/>
  <c r="N27" i="6"/>
  <c r="N28" i="6"/>
  <c r="O28" i="6" s="1"/>
  <c r="N29" i="6"/>
  <c r="O29" i="6" s="1"/>
  <c r="N30" i="6"/>
  <c r="O30" i="6" s="1"/>
  <c r="N31" i="6"/>
  <c r="O31" i="6" s="1"/>
  <c r="N32" i="6"/>
  <c r="O32" i="6" s="1"/>
  <c r="N33" i="6"/>
  <c r="N34" i="6"/>
  <c r="O34" i="6" s="1"/>
  <c r="N35" i="6"/>
  <c r="O35" i="6" s="1"/>
  <c r="N36" i="6"/>
  <c r="N37" i="6"/>
  <c r="N38" i="6"/>
  <c r="N39" i="6"/>
  <c r="N40" i="6"/>
  <c r="N41" i="6"/>
  <c r="O41" i="6" s="1"/>
  <c r="N42" i="6"/>
  <c r="N43" i="6"/>
  <c r="N44" i="6"/>
  <c r="N45" i="6"/>
  <c r="N46" i="6"/>
  <c r="O46" i="6" s="1"/>
  <c r="N47" i="6"/>
  <c r="O47" i="6" s="1"/>
  <c r="N48" i="6"/>
  <c r="N49" i="6"/>
  <c r="N50" i="6"/>
  <c r="N51" i="6"/>
  <c r="N52" i="6"/>
  <c r="O52" i="6" s="1"/>
  <c r="N53" i="6"/>
  <c r="O53" i="6" s="1"/>
  <c r="N54" i="6"/>
  <c r="N55" i="6"/>
  <c r="N56" i="6"/>
  <c r="N57" i="6"/>
  <c r="N58" i="6"/>
  <c r="O58" i="6" s="1"/>
  <c r="N59" i="6"/>
  <c r="O59" i="6" s="1"/>
  <c r="N60" i="6"/>
  <c r="N61" i="6"/>
  <c r="N62" i="6"/>
  <c r="O62" i="6" s="1"/>
  <c r="N63" i="6"/>
  <c r="O63" i="6" s="1"/>
  <c r="N64" i="6"/>
  <c r="O64" i="6" s="1"/>
  <c r="N65" i="6"/>
  <c r="O65" i="6" s="1"/>
  <c r="N66" i="6"/>
  <c r="N67" i="6"/>
  <c r="N68" i="6"/>
  <c r="N69" i="6"/>
  <c r="N70" i="6"/>
  <c r="O70" i="6" s="1"/>
  <c r="N71" i="6"/>
  <c r="O71" i="6" s="1"/>
  <c r="N72" i="6"/>
  <c r="N73" i="6"/>
  <c r="N74" i="6"/>
  <c r="N75" i="6"/>
  <c r="N76" i="6"/>
  <c r="O76" i="6" s="1"/>
  <c r="N77" i="6"/>
  <c r="O77" i="6" s="1"/>
  <c r="N78" i="6"/>
  <c r="O78" i="6" s="1"/>
  <c r="N79" i="6"/>
  <c r="O79" i="6" s="1"/>
  <c r="N80" i="6"/>
  <c r="O80" i="6" s="1"/>
  <c r="N81" i="6"/>
  <c r="N82" i="6"/>
  <c r="O82" i="6" s="1"/>
  <c r="N83" i="6"/>
  <c r="O83" i="6" s="1"/>
  <c r="N84" i="6"/>
  <c r="N85" i="6"/>
  <c r="N86" i="6"/>
  <c r="N87" i="6"/>
  <c r="N88" i="6"/>
  <c r="N89" i="6"/>
  <c r="O89" i="6" s="1"/>
  <c r="N90" i="6"/>
  <c r="N91" i="6"/>
  <c r="N92" i="6"/>
  <c r="N93" i="6"/>
  <c r="N94" i="6"/>
  <c r="O94" i="6" s="1"/>
  <c r="N95" i="6"/>
  <c r="O95" i="6" s="1"/>
  <c r="N96" i="6"/>
  <c r="N97" i="6"/>
  <c r="N98" i="6"/>
  <c r="N99" i="6"/>
  <c r="N100" i="6"/>
  <c r="O100" i="6" s="1"/>
  <c r="N101" i="6"/>
  <c r="O101" i="6" s="1"/>
  <c r="N102" i="6"/>
  <c r="N103" i="6"/>
  <c r="N104" i="6"/>
  <c r="I57" i="6"/>
  <c r="I105" i="6"/>
  <c r="V139" i="6"/>
  <c r="V140" i="6"/>
  <c r="V141" i="6"/>
  <c r="V142" i="6"/>
  <c r="V143" i="6"/>
  <c r="V144" i="6"/>
  <c r="V145" i="6"/>
  <c r="V146" i="6"/>
  <c r="V147" i="6"/>
  <c r="V148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I25" i="6" s="1"/>
  <c r="H26" i="6"/>
  <c r="I26" i="6" s="1"/>
  <c r="H27" i="6"/>
  <c r="H28" i="6"/>
  <c r="H29" i="6"/>
  <c r="H30" i="6"/>
  <c r="H31" i="6"/>
  <c r="H32" i="6"/>
  <c r="I32" i="6" s="1"/>
  <c r="H33" i="6"/>
  <c r="H34" i="6"/>
  <c r="H35" i="6"/>
  <c r="H36" i="6"/>
  <c r="H37" i="6"/>
  <c r="H38" i="6"/>
  <c r="I38" i="6" s="1"/>
  <c r="H39" i="6"/>
  <c r="H40" i="6"/>
  <c r="H41" i="6"/>
  <c r="H42" i="6"/>
  <c r="H43" i="6"/>
  <c r="H44" i="6"/>
  <c r="I44" i="6" s="1"/>
  <c r="H45" i="6"/>
  <c r="H46" i="6"/>
  <c r="H47" i="6"/>
  <c r="H48" i="6"/>
  <c r="H49" i="6"/>
  <c r="I49" i="6" s="1"/>
  <c r="H50" i="6"/>
  <c r="I50" i="6" s="1"/>
  <c r="H51" i="6"/>
  <c r="H52" i="6"/>
  <c r="H53" i="6"/>
  <c r="H54" i="6"/>
  <c r="H55" i="6"/>
  <c r="I55" i="6" s="1"/>
  <c r="H56" i="6"/>
  <c r="I56" i="6" s="1"/>
  <c r="H57" i="6"/>
  <c r="H58" i="6"/>
  <c r="H59" i="6"/>
  <c r="H60" i="6"/>
  <c r="H61" i="6"/>
  <c r="I61" i="6" s="1"/>
  <c r="H62" i="6"/>
  <c r="I62" i="6" s="1"/>
  <c r="H63" i="6"/>
  <c r="H64" i="6"/>
  <c r="H65" i="6"/>
  <c r="H66" i="6"/>
  <c r="H67" i="6"/>
  <c r="I67" i="6" s="1"/>
  <c r="H68" i="6"/>
  <c r="I68" i="6" s="1"/>
  <c r="H69" i="6"/>
  <c r="H70" i="6"/>
  <c r="H71" i="6"/>
  <c r="H72" i="6"/>
  <c r="H73" i="6"/>
  <c r="I73" i="6" s="1"/>
  <c r="H74" i="6"/>
  <c r="I74" i="6" s="1"/>
  <c r="H75" i="6"/>
  <c r="H76" i="6"/>
  <c r="H77" i="6"/>
  <c r="H78" i="6"/>
  <c r="H79" i="6"/>
  <c r="I79" i="6" s="1"/>
  <c r="H80" i="6"/>
  <c r="I80" i="6" s="1"/>
  <c r="H81" i="6"/>
  <c r="H82" i="6"/>
  <c r="H83" i="6"/>
  <c r="H84" i="6"/>
  <c r="H85" i="6"/>
  <c r="I85" i="6" s="1"/>
  <c r="H86" i="6"/>
  <c r="I86" i="6" s="1"/>
  <c r="H87" i="6"/>
  <c r="H88" i="6"/>
  <c r="H89" i="6"/>
  <c r="H90" i="6"/>
  <c r="H91" i="6"/>
  <c r="I91" i="6" s="1"/>
  <c r="H92" i="6"/>
  <c r="I92" i="6" s="1"/>
  <c r="H93" i="6"/>
  <c r="H94" i="6"/>
  <c r="H95" i="6"/>
  <c r="H96" i="6"/>
  <c r="H97" i="6"/>
  <c r="I97" i="6" s="1"/>
  <c r="H98" i="6"/>
  <c r="I98" i="6" s="1"/>
  <c r="H99" i="6"/>
  <c r="H100" i="6"/>
  <c r="H101" i="6"/>
  <c r="H102" i="6"/>
  <c r="H103" i="6"/>
  <c r="I103" i="6" s="1"/>
  <c r="H104" i="6"/>
  <c r="I104" i="6" s="1"/>
  <c r="H105" i="6"/>
  <c r="H106" i="6"/>
  <c r="H107" i="6"/>
  <c r="H108" i="6"/>
  <c r="H109" i="6"/>
  <c r="I109" i="6" s="1"/>
  <c r="H110" i="6"/>
  <c r="I110" i="6" s="1"/>
  <c r="H111" i="6"/>
  <c r="H112" i="6"/>
  <c r="H113" i="6"/>
  <c r="H114" i="6"/>
  <c r="H115" i="6"/>
  <c r="I115" i="6" s="1"/>
  <c r="H116" i="6"/>
  <c r="I116" i="6" s="1"/>
  <c r="H117" i="6"/>
  <c r="H118" i="6"/>
  <c r="H119" i="6"/>
  <c r="H120" i="6"/>
  <c r="H121" i="6"/>
  <c r="I121" i="6" s="1"/>
  <c r="H122" i="6"/>
  <c r="I122" i="6" s="1"/>
  <c r="H123" i="6"/>
  <c r="H124" i="6"/>
  <c r="H125" i="6"/>
  <c r="H126" i="6"/>
  <c r="H127" i="6"/>
  <c r="I127" i="6" s="1"/>
  <c r="H128" i="6"/>
  <c r="I128" i="6" s="1"/>
  <c r="H129" i="6"/>
  <c r="H130" i="6"/>
  <c r="H131" i="6"/>
  <c r="H132" i="6"/>
  <c r="H133" i="6"/>
  <c r="I133" i="6" s="1"/>
  <c r="H134" i="6"/>
  <c r="I134" i="6" s="1"/>
  <c r="H135" i="6"/>
  <c r="H136" i="6"/>
  <c r="H137" i="6"/>
  <c r="H138" i="6"/>
  <c r="H139" i="6"/>
  <c r="I139" i="6" s="1"/>
  <c r="H140" i="6"/>
  <c r="I140" i="6" s="1"/>
  <c r="H141" i="6"/>
  <c r="H142" i="6"/>
  <c r="H143" i="6"/>
  <c r="H144" i="6"/>
  <c r="H145" i="6"/>
  <c r="I145" i="6" s="1"/>
  <c r="H3" i="6"/>
  <c r="I3" i="6" s="1"/>
  <c r="B142" i="6"/>
  <c r="D142" i="6"/>
  <c r="F142" i="6"/>
  <c r="B143" i="6"/>
  <c r="D143" i="6"/>
  <c r="F143" i="6"/>
  <c r="B144" i="6"/>
  <c r="D144" i="6"/>
  <c r="F144" i="6"/>
  <c r="B145" i="6"/>
  <c r="D145" i="6"/>
  <c r="F145" i="6"/>
  <c r="B104" i="6"/>
  <c r="D104" i="6"/>
  <c r="F104" i="6"/>
  <c r="B105" i="6"/>
  <c r="D105" i="6"/>
  <c r="F105" i="6"/>
  <c r="B106" i="6"/>
  <c r="D106" i="6"/>
  <c r="F106" i="6"/>
  <c r="B107" i="6"/>
  <c r="D107" i="6"/>
  <c r="F107" i="6"/>
  <c r="B108" i="6"/>
  <c r="D108" i="6"/>
  <c r="F108" i="6"/>
  <c r="B109" i="6"/>
  <c r="D109" i="6"/>
  <c r="F109" i="6"/>
  <c r="B110" i="6"/>
  <c r="D110" i="6"/>
  <c r="F110" i="6"/>
  <c r="B111" i="6"/>
  <c r="D111" i="6"/>
  <c r="F111" i="6"/>
  <c r="B112" i="6"/>
  <c r="D112" i="6"/>
  <c r="F112" i="6"/>
  <c r="B113" i="6"/>
  <c r="D113" i="6"/>
  <c r="F113" i="6"/>
  <c r="B114" i="6"/>
  <c r="D114" i="6"/>
  <c r="F114" i="6"/>
  <c r="B115" i="6"/>
  <c r="D115" i="6"/>
  <c r="F115" i="6"/>
  <c r="B116" i="6"/>
  <c r="D116" i="6"/>
  <c r="F116" i="6"/>
  <c r="B117" i="6"/>
  <c r="D117" i="6"/>
  <c r="F117" i="6"/>
  <c r="B118" i="6"/>
  <c r="D118" i="6"/>
  <c r="F118" i="6"/>
  <c r="B119" i="6"/>
  <c r="D119" i="6"/>
  <c r="F119" i="6"/>
  <c r="B120" i="6"/>
  <c r="D120" i="6"/>
  <c r="F120" i="6"/>
  <c r="B121" i="6"/>
  <c r="D121" i="6"/>
  <c r="F121" i="6"/>
  <c r="B122" i="6"/>
  <c r="D122" i="6"/>
  <c r="F122" i="6"/>
  <c r="B123" i="6"/>
  <c r="D123" i="6"/>
  <c r="F123" i="6"/>
  <c r="B124" i="6"/>
  <c r="D124" i="6"/>
  <c r="F124" i="6"/>
  <c r="B125" i="6"/>
  <c r="D125" i="6"/>
  <c r="F125" i="6"/>
  <c r="B126" i="6"/>
  <c r="D126" i="6"/>
  <c r="F126" i="6"/>
  <c r="B127" i="6"/>
  <c r="D127" i="6"/>
  <c r="F127" i="6"/>
  <c r="B128" i="6"/>
  <c r="D128" i="6"/>
  <c r="F128" i="6"/>
  <c r="B129" i="6"/>
  <c r="D129" i="6"/>
  <c r="F129" i="6"/>
  <c r="B130" i="6"/>
  <c r="D130" i="6"/>
  <c r="F130" i="6"/>
  <c r="B131" i="6"/>
  <c r="D131" i="6"/>
  <c r="F131" i="6"/>
  <c r="B132" i="6"/>
  <c r="D132" i="6"/>
  <c r="F132" i="6"/>
  <c r="B133" i="6"/>
  <c r="D133" i="6"/>
  <c r="F133" i="6"/>
  <c r="B134" i="6"/>
  <c r="D134" i="6"/>
  <c r="F134" i="6"/>
  <c r="B135" i="6"/>
  <c r="D135" i="6"/>
  <c r="F135" i="6"/>
  <c r="B136" i="6"/>
  <c r="D136" i="6"/>
  <c r="F136" i="6"/>
  <c r="B137" i="6"/>
  <c r="D137" i="6"/>
  <c r="F137" i="6"/>
  <c r="B138" i="6"/>
  <c r="D138" i="6"/>
  <c r="F138" i="6"/>
  <c r="B139" i="6"/>
  <c r="D139" i="6"/>
  <c r="F139" i="6"/>
  <c r="B140" i="6"/>
  <c r="D140" i="6"/>
  <c r="F140" i="6"/>
  <c r="B141" i="6"/>
  <c r="D141" i="6"/>
  <c r="F141" i="6"/>
  <c r="F101" i="6"/>
  <c r="F102" i="6"/>
  <c r="F103" i="6"/>
  <c r="F3" i="19"/>
  <c r="G3" i="19"/>
  <c r="H3" i="19"/>
  <c r="I3" i="19"/>
  <c r="I20" i="6" l="1"/>
  <c r="I33" i="6"/>
  <c r="I81" i="6"/>
  <c r="I129" i="6"/>
  <c r="I41" i="6"/>
  <c r="I89" i="6"/>
  <c r="I137" i="6"/>
  <c r="I14" i="6"/>
  <c r="I8" i="6"/>
  <c r="I113" i="6"/>
  <c r="I65" i="6"/>
  <c r="I17" i="6"/>
  <c r="I9" i="6"/>
  <c r="I37" i="6"/>
  <c r="I13" i="6"/>
  <c r="O134" i="6"/>
  <c r="O144" i="6"/>
  <c r="I144" i="6"/>
  <c r="I132" i="6"/>
  <c r="I114" i="6"/>
  <c r="I102" i="6"/>
  <c r="I78" i="6"/>
  <c r="I60" i="6"/>
  <c r="I42" i="6"/>
  <c r="I142" i="6"/>
  <c r="I136" i="6"/>
  <c r="I124" i="6"/>
  <c r="I118" i="6"/>
  <c r="I106" i="6"/>
  <c r="I94" i="6"/>
  <c r="I88" i="6"/>
  <c r="I76" i="6"/>
  <c r="I64" i="6"/>
  <c r="I58" i="6"/>
  <c r="I46" i="6"/>
  <c r="I40" i="6"/>
  <c r="I28" i="6"/>
  <c r="I22" i="6"/>
  <c r="I10" i="6"/>
  <c r="O85" i="6"/>
  <c r="O137" i="6"/>
  <c r="I141" i="6"/>
  <c r="I135" i="6"/>
  <c r="I123" i="6"/>
  <c r="I117" i="6"/>
  <c r="I111" i="6"/>
  <c r="I99" i="6"/>
  <c r="I93" i="6"/>
  <c r="I87" i="6"/>
  <c r="I75" i="6"/>
  <c r="I69" i="6"/>
  <c r="I63" i="6"/>
  <c r="I51" i="6"/>
  <c r="I45" i="6"/>
  <c r="I39" i="6"/>
  <c r="I27" i="6"/>
  <c r="I21" i="6"/>
  <c r="I15" i="6"/>
  <c r="O90" i="6"/>
  <c r="O84" i="6"/>
  <c r="O66" i="6"/>
  <c r="O60" i="6"/>
  <c r="O42" i="6"/>
  <c r="O36" i="6"/>
  <c r="O18" i="6"/>
  <c r="O12" i="6"/>
  <c r="O142" i="6"/>
  <c r="O130" i="6"/>
  <c r="O124" i="6"/>
  <c r="O118" i="6"/>
  <c r="O106" i="6"/>
  <c r="S10" i="6"/>
  <c r="I43" i="6"/>
  <c r="I19" i="6"/>
  <c r="O110" i="6"/>
  <c r="O55" i="6"/>
  <c r="AD3" i="7"/>
  <c r="I126" i="6"/>
  <c r="I90" i="6"/>
  <c r="I72" i="6"/>
  <c r="I48" i="6"/>
  <c r="I30" i="6"/>
  <c r="I24" i="6"/>
  <c r="I18" i="6"/>
  <c r="I12" i="6"/>
  <c r="I6" i="6"/>
  <c r="O4" i="6"/>
  <c r="O99" i="6"/>
  <c r="O93" i="6"/>
  <c r="O81" i="6"/>
  <c r="O75" i="6"/>
  <c r="O69" i="6"/>
  <c r="O57" i="6"/>
  <c r="O51" i="6"/>
  <c r="O45" i="6"/>
  <c r="O33" i="6"/>
  <c r="O27" i="6"/>
  <c r="O21" i="6"/>
  <c r="O9" i="6"/>
  <c r="O145" i="6"/>
  <c r="O139" i="6"/>
  <c r="O133" i="6"/>
  <c r="O127" i="6"/>
  <c r="O121" i="6"/>
  <c r="O115" i="6"/>
  <c r="O109" i="6"/>
  <c r="O136" i="6"/>
  <c r="O102" i="6"/>
  <c r="O86" i="6"/>
  <c r="O54" i="6"/>
  <c r="O38" i="6"/>
  <c r="I31" i="6"/>
  <c r="I7" i="6"/>
  <c r="O140" i="6"/>
  <c r="O116" i="6"/>
  <c r="O87" i="6"/>
  <c r="I138" i="6"/>
  <c r="I108" i="6"/>
  <c r="I84" i="6"/>
  <c r="I54" i="6"/>
  <c r="I143" i="6"/>
  <c r="I131" i="6"/>
  <c r="I125" i="6"/>
  <c r="I119" i="6"/>
  <c r="I107" i="6"/>
  <c r="I101" i="6"/>
  <c r="I95" i="6"/>
  <c r="I83" i="6"/>
  <c r="I77" i="6"/>
  <c r="I71" i="6"/>
  <c r="I59" i="6"/>
  <c r="I53" i="6"/>
  <c r="I47" i="6"/>
  <c r="I35" i="6"/>
  <c r="I29" i="6"/>
  <c r="I23" i="6"/>
  <c r="I11" i="6"/>
  <c r="I5" i="6"/>
  <c r="O98" i="6"/>
  <c r="O92" i="6"/>
  <c r="O74" i="6"/>
  <c r="O68" i="6"/>
  <c r="O50" i="6"/>
  <c r="O44" i="6"/>
  <c r="O26" i="6"/>
  <c r="O20" i="6"/>
  <c r="O8" i="6"/>
  <c r="O138" i="6"/>
  <c r="O132" i="6"/>
  <c r="O126" i="6"/>
  <c r="O114" i="6"/>
  <c r="O108" i="6"/>
  <c r="O96" i="6"/>
  <c r="O48" i="6"/>
  <c r="O122" i="6"/>
  <c r="O103" i="6"/>
  <c r="O39" i="6"/>
  <c r="I120" i="6"/>
  <c r="I96" i="6"/>
  <c r="I66" i="6"/>
  <c r="I36" i="6"/>
  <c r="I130" i="6"/>
  <c r="I112" i="6"/>
  <c r="I100" i="6"/>
  <c r="I82" i="6"/>
  <c r="I70" i="6"/>
  <c r="I52" i="6"/>
  <c r="I34" i="6"/>
  <c r="I16" i="6"/>
  <c r="I4" i="6"/>
  <c r="O97" i="6"/>
  <c r="O91" i="6"/>
  <c r="O73" i="6"/>
  <c r="O67" i="6"/>
  <c r="O61" i="6"/>
  <c r="O49" i="6"/>
  <c r="O43" i="6"/>
  <c r="O37" i="6"/>
  <c r="O25" i="6"/>
  <c r="O19" i="6"/>
  <c r="O13" i="6"/>
  <c r="O7" i="6"/>
  <c r="O143" i="6"/>
  <c r="O131" i="6"/>
  <c r="O125" i="6"/>
  <c r="O119" i="6"/>
  <c r="O113" i="6"/>
  <c r="O107" i="6"/>
  <c r="P3" i="7"/>
  <c r="S3" i="6"/>
  <c r="S130" i="6"/>
  <c r="S114" i="6"/>
  <c r="S98" i="6"/>
  <c r="S82" i="6"/>
  <c r="S66" i="6"/>
  <c r="S50" i="6"/>
  <c r="S34" i="6"/>
  <c r="S18" i="6"/>
  <c r="S138" i="6"/>
  <c r="S122" i="6"/>
  <c r="S106" i="6"/>
  <c r="S90" i="6"/>
  <c r="S74" i="6"/>
  <c r="S58" i="6"/>
  <c r="S42" i="6"/>
  <c r="S26" i="6"/>
  <c r="O10" i="6"/>
  <c r="O6" i="6"/>
  <c r="H149" i="6"/>
  <c r="R205" i="27" l="1"/>
  <c r="Q205" i="27"/>
  <c r="P205" i="27"/>
  <c r="O205" i="27"/>
  <c r="N205" i="27"/>
  <c r="I205" i="27"/>
  <c r="H205" i="27"/>
  <c r="G205" i="27"/>
  <c r="F205" i="27"/>
  <c r="E205" i="27"/>
  <c r="R204" i="27"/>
  <c r="Q204" i="27"/>
  <c r="P204" i="27"/>
  <c r="O204" i="27"/>
  <c r="N204" i="27"/>
  <c r="I204" i="27"/>
  <c r="H204" i="27"/>
  <c r="G204" i="27"/>
  <c r="F204" i="27"/>
  <c r="E204" i="27"/>
  <c r="R203" i="27"/>
  <c r="Q203" i="27"/>
  <c r="P203" i="27"/>
  <c r="O203" i="27"/>
  <c r="N203" i="27"/>
  <c r="I203" i="27"/>
  <c r="H203" i="27"/>
  <c r="G203" i="27"/>
  <c r="F203" i="27"/>
  <c r="E203" i="27"/>
  <c r="R202" i="27"/>
  <c r="Q202" i="27"/>
  <c r="P202" i="27"/>
  <c r="O202" i="27"/>
  <c r="N202" i="27"/>
  <c r="I202" i="27"/>
  <c r="H202" i="27"/>
  <c r="G202" i="27"/>
  <c r="F202" i="27"/>
  <c r="E202" i="27"/>
  <c r="R201" i="27"/>
  <c r="Q201" i="27"/>
  <c r="P201" i="27"/>
  <c r="O201" i="27"/>
  <c r="N201" i="27"/>
  <c r="I201" i="27"/>
  <c r="H201" i="27"/>
  <c r="G201" i="27"/>
  <c r="F201" i="27"/>
  <c r="E201" i="27"/>
  <c r="R200" i="27"/>
  <c r="Q200" i="27"/>
  <c r="P200" i="27"/>
  <c r="O200" i="27"/>
  <c r="N200" i="27"/>
  <c r="I200" i="27"/>
  <c r="H200" i="27"/>
  <c r="G200" i="27"/>
  <c r="F200" i="27"/>
  <c r="E200" i="27"/>
  <c r="R199" i="27"/>
  <c r="Q199" i="27"/>
  <c r="P199" i="27"/>
  <c r="O199" i="27"/>
  <c r="N199" i="27"/>
  <c r="I199" i="27"/>
  <c r="H199" i="27"/>
  <c r="G199" i="27"/>
  <c r="F199" i="27"/>
  <c r="E199" i="27"/>
  <c r="R198" i="27"/>
  <c r="Q198" i="27"/>
  <c r="P198" i="27"/>
  <c r="O198" i="27"/>
  <c r="N198" i="27"/>
  <c r="I198" i="27"/>
  <c r="H198" i="27"/>
  <c r="G198" i="27"/>
  <c r="F198" i="27"/>
  <c r="E198" i="27"/>
  <c r="R197" i="27"/>
  <c r="Q197" i="27"/>
  <c r="P197" i="27"/>
  <c r="O197" i="27"/>
  <c r="N197" i="27"/>
  <c r="I197" i="27"/>
  <c r="H197" i="27"/>
  <c r="G197" i="27"/>
  <c r="F197" i="27"/>
  <c r="E197" i="27"/>
  <c r="R196" i="27"/>
  <c r="Q196" i="27"/>
  <c r="P196" i="27"/>
  <c r="O196" i="27"/>
  <c r="N196" i="27"/>
  <c r="I196" i="27"/>
  <c r="H196" i="27"/>
  <c r="G196" i="27"/>
  <c r="F196" i="27"/>
  <c r="E196" i="27"/>
  <c r="R195" i="27"/>
  <c r="Q195" i="27"/>
  <c r="P195" i="27"/>
  <c r="O195" i="27"/>
  <c r="N195" i="27"/>
  <c r="I195" i="27"/>
  <c r="H195" i="27"/>
  <c r="G195" i="27"/>
  <c r="F195" i="27"/>
  <c r="E195" i="27"/>
  <c r="R194" i="27"/>
  <c r="Q194" i="27"/>
  <c r="P194" i="27"/>
  <c r="O194" i="27"/>
  <c r="N194" i="27"/>
  <c r="I194" i="27"/>
  <c r="H194" i="27"/>
  <c r="G194" i="27"/>
  <c r="F194" i="27"/>
  <c r="E194" i="27"/>
  <c r="R193" i="27"/>
  <c r="Q193" i="27"/>
  <c r="P193" i="27"/>
  <c r="O193" i="27"/>
  <c r="N193" i="27"/>
  <c r="I193" i="27"/>
  <c r="H193" i="27"/>
  <c r="G193" i="27"/>
  <c r="F193" i="27"/>
  <c r="E193" i="27"/>
  <c r="R192" i="27"/>
  <c r="Q192" i="27"/>
  <c r="P192" i="27"/>
  <c r="O192" i="27"/>
  <c r="N192" i="27"/>
  <c r="I192" i="27"/>
  <c r="H192" i="27"/>
  <c r="G192" i="27"/>
  <c r="F192" i="27"/>
  <c r="E192" i="27"/>
  <c r="R191" i="27"/>
  <c r="Q191" i="27"/>
  <c r="P191" i="27"/>
  <c r="O191" i="27"/>
  <c r="N191" i="27"/>
  <c r="I191" i="27"/>
  <c r="H191" i="27"/>
  <c r="G191" i="27"/>
  <c r="F191" i="27"/>
  <c r="E191" i="27"/>
  <c r="R190" i="27"/>
  <c r="Q190" i="27"/>
  <c r="P190" i="27"/>
  <c r="O190" i="27"/>
  <c r="N190" i="27"/>
  <c r="I190" i="27"/>
  <c r="H190" i="27"/>
  <c r="G190" i="27"/>
  <c r="F190" i="27"/>
  <c r="E190" i="27"/>
  <c r="R189" i="27"/>
  <c r="Q189" i="27"/>
  <c r="P189" i="27"/>
  <c r="O189" i="27"/>
  <c r="N189" i="27"/>
  <c r="I189" i="27"/>
  <c r="H189" i="27"/>
  <c r="G189" i="27"/>
  <c r="F189" i="27"/>
  <c r="E189" i="27"/>
  <c r="R188" i="27"/>
  <c r="Q188" i="27"/>
  <c r="P188" i="27"/>
  <c r="O188" i="27"/>
  <c r="N188" i="27"/>
  <c r="I188" i="27"/>
  <c r="H188" i="27"/>
  <c r="G188" i="27"/>
  <c r="F188" i="27"/>
  <c r="E188" i="27"/>
  <c r="R187" i="27"/>
  <c r="Q187" i="27"/>
  <c r="P187" i="27"/>
  <c r="O187" i="27"/>
  <c r="N187" i="27"/>
  <c r="I187" i="27"/>
  <c r="H187" i="27"/>
  <c r="G187" i="27"/>
  <c r="F187" i="27"/>
  <c r="E187" i="27"/>
  <c r="R186" i="27"/>
  <c r="Q186" i="27"/>
  <c r="P186" i="27"/>
  <c r="O186" i="27"/>
  <c r="N186" i="27"/>
  <c r="I186" i="27"/>
  <c r="H186" i="27"/>
  <c r="G186" i="27"/>
  <c r="F186" i="27"/>
  <c r="E186" i="27"/>
  <c r="R185" i="27"/>
  <c r="Q185" i="27"/>
  <c r="P185" i="27"/>
  <c r="O185" i="27"/>
  <c r="N185" i="27"/>
  <c r="I185" i="27"/>
  <c r="H185" i="27"/>
  <c r="G185" i="27"/>
  <c r="F185" i="27"/>
  <c r="E185" i="27"/>
  <c r="R184" i="27"/>
  <c r="Q184" i="27"/>
  <c r="P184" i="27"/>
  <c r="O184" i="27"/>
  <c r="N184" i="27"/>
  <c r="I184" i="27"/>
  <c r="H184" i="27"/>
  <c r="G184" i="27"/>
  <c r="F184" i="27"/>
  <c r="E184" i="27"/>
  <c r="R183" i="27"/>
  <c r="Q183" i="27"/>
  <c r="P183" i="27"/>
  <c r="O183" i="27"/>
  <c r="N183" i="27"/>
  <c r="I183" i="27"/>
  <c r="H183" i="27"/>
  <c r="G183" i="27"/>
  <c r="F183" i="27"/>
  <c r="E183" i="27"/>
  <c r="R182" i="27"/>
  <c r="Q182" i="27"/>
  <c r="P182" i="27"/>
  <c r="O182" i="27"/>
  <c r="N182" i="27"/>
  <c r="I182" i="27"/>
  <c r="H182" i="27"/>
  <c r="G182" i="27"/>
  <c r="F182" i="27"/>
  <c r="E182" i="27"/>
  <c r="R181" i="27"/>
  <c r="Q181" i="27"/>
  <c r="P181" i="27"/>
  <c r="O181" i="27"/>
  <c r="N181" i="27"/>
  <c r="I181" i="27"/>
  <c r="H181" i="27"/>
  <c r="G181" i="27"/>
  <c r="F181" i="27"/>
  <c r="E181" i="27"/>
  <c r="R180" i="27"/>
  <c r="Q180" i="27"/>
  <c r="P180" i="27"/>
  <c r="O180" i="27"/>
  <c r="N180" i="27"/>
  <c r="I180" i="27"/>
  <c r="H180" i="27"/>
  <c r="G180" i="27"/>
  <c r="F180" i="27"/>
  <c r="E180" i="27"/>
  <c r="R179" i="27"/>
  <c r="Q179" i="27"/>
  <c r="P179" i="27"/>
  <c r="O179" i="27"/>
  <c r="N179" i="27"/>
  <c r="I179" i="27"/>
  <c r="H179" i="27"/>
  <c r="G179" i="27"/>
  <c r="F179" i="27"/>
  <c r="E179" i="27"/>
  <c r="R178" i="27"/>
  <c r="Q178" i="27"/>
  <c r="P178" i="27"/>
  <c r="O178" i="27"/>
  <c r="N178" i="27"/>
  <c r="I178" i="27"/>
  <c r="H178" i="27"/>
  <c r="G178" i="27"/>
  <c r="F178" i="27"/>
  <c r="E178" i="27"/>
  <c r="R177" i="27"/>
  <c r="Q177" i="27"/>
  <c r="P177" i="27"/>
  <c r="O177" i="27"/>
  <c r="N177" i="27"/>
  <c r="I177" i="27"/>
  <c r="H177" i="27"/>
  <c r="G177" i="27"/>
  <c r="F177" i="27"/>
  <c r="E177" i="27"/>
  <c r="R176" i="27"/>
  <c r="Q176" i="27"/>
  <c r="P176" i="27"/>
  <c r="O176" i="27"/>
  <c r="N176" i="27"/>
  <c r="I176" i="27"/>
  <c r="H176" i="27"/>
  <c r="G176" i="27"/>
  <c r="F176" i="27"/>
  <c r="E176" i="27"/>
  <c r="R175" i="27"/>
  <c r="Q175" i="27"/>
  <c r="P175" i="27"/>
  <c r="O175" i="27"/>
  <c r="N175" i="27"/>
  <c r="I175" i="27"/>
  <c r="H175" i="27"/>
  <c r="G175" i="27"/>
  <c r="F175" i="27"/>
  <c r="E175" i="27"/>
  <c r="R174" i="27"/>
  <c r="Q174" i="27"/>
  <c r="P174" i="27"/>
  <c r="O174" i="27"/>
  <c r="N174" i="27"/>
  <c r="I174" i="27"/>
  <c r="H174" i="27"/>
  <c r="G174" i="27"/>
  <c r="F174" i="27"/>
  <c r="E174" i="27"/>
  <c r="R173" i="27"/>
  <c r="Q173" i="27"/>
  <c r="P173" i="27"/>
  <c r="O173" i="27"/>
  <c r="N173" i="27"/>
  <c r="I173" i="27"/>
  <c r="H173" i="27"/>
  <c r="G173" i="27"/>
  <c r="F173" i="27"/>
  <c r="E173" i="27"/>
  <c r="R172" i="27"/>
  <c r="Q172" i="27"/>
  <c r="P172" i="27"/>
  <c r="O172" i="27"/>
  <c r="N172" i="27"/>
  <c r="I172" i="27"/>
  <c r="H172" i="27"/>
  <c r="G172" i="27"/>
  <c r="F172" i="27"/>
  <c r="E172" i="27"/>
  <c r="R171" i="27"/>
  <c r="Q171" i="27"/>
  <c r="P171" i="27"/>
  <c r="O171" i="27"/>
  <c r="N171" i="27"/>
  <c r="I171" i="27"/>
  <c r="H171" i="27"/>
  <c r="G171" i="27"/>
  <c r="F171" i="27"/>
  <c r="E171" i="27"/>
  <c r="R170" i="27"/>
  <c r="Q170" i="27"/>
  <c r="P170" i="27"/>
  <c r="O170" i="27"/>
  <c r="N170" i="27"/>
  <c r="I170" i="27"/>
  <c r="H170" i="27"/>
  <c r="G170" i="27"/>
  <c r="F170" i="27"/>
  <c r="E170" i="27"/>
  <c r="R169" i="27"/>
  <c r="Q169" i="27"/>
  <c r="P169" i="27"/>
  <c r="O169" i="27"/>
  <c r="N169" i="27"/>
  <c r="I169" i="27"/>
  <c r="H169" i="27"/>
  <c r="G169" i="27"/>
  <c r="F169" i="27"/>
  <c r="E169" i="27"/>
  <c r="R168" i="27"/>
  <c r="Q168" i="27"/>
  <c r="P168" i="27"/>
  <c r="O168" i="27"/>
  <c r="N168" i="27"/>
  <c r="I168" i="27"/>
  <c r="H168" i="27"/>
  <c r="G168" i="27"/>
  <c r="F168" i="27"/>
  <c r="E168" i="27"/>
  <c r="R167" i="27"/>
  <c r="Q167" i="27"/>
  <c r="P167" i="27"/>
  <c r="O167" i="27"/>
  <c r="N167" i="27"/>
  <c r="I167" i="27"/>
  <c r="H167" i="27"/>
  <c r="G167" i="27"/>
  <c r="F167" i="27"/>
  <c r="E167" i="27"/>
  <c r="R166" i="27"/>
  <c r="Q166" i="27"/>
  <c r="P166" i="27"/>
  <c r="O166" i="27"/>
  <c r="N166" i="27"/>
  <c r="I166" i="27"/>
  <c r="H166" i="27"/>
  <c r="G166" i="27"/>
  <c r="F166" i="27"/>
  <c r="E166" i="27"/>
  <c r="R165" i="27"/>
  <c r="Q165" i="27"/>
  <c r="P165" i="27"/>
  <c r="O165" i="27"/>
  <c r="N165" i="27"/>
  <c r="I165" i="27"/>
  <c r="H165" i="27"/>
  <c r="G165" i="27"/>
  <c r="F165" i="27"/>
  <c r="E165" i="27"/>
  <c r="R164" i="27"/>
  <c r="Q164" i="27"/>
  <c r="P164" i="27"/>
  <c r="O164" i="27"/>
  <c r="N164" i="27"/>
  <c r="I164" i="27"/>
  <c r="H164" i="27"/>
  <c r="G164" i="27"/>
  <c r="F164" i="27"/>
  <c r="E164" i="27"/>
  <c r="R163" i="27"/>
  <c r="Q163" i="27"/>
  <c r="P163" i="27"/>
  <c r="O163" i="27"/>
  <c r="N163" i="27"/>
  <c r="I163" i="27"/>
  <c r="H163" i="27"/>
  <c r="G163" i="27"/>
  <c r="F163" i="27"/>
  <c r="E163" i="27"/>
  <c r="R162" i="27"/>
  <c r="Q162" i="27"/>
  <c r="P162" i="27"/>
  <c r="O162" i="27"/>
  <c r="N162" i="27"/>
  <c r="I162" i="27"/>
  <c r="H162" i="27"/>
  <c r="G162" i="27"/>
  <c r="F162" i="27"/>
  <c r="E162" i="27"/>
  <c r="R161" i="27"/>
  <c r="Q161" i="27"/>
  <c r="P161" i="27"/>
  <c r="O161" i="27"/>
  <c r="N161" i="27"/>
  <c r="I161" i="27"/>
  <c r="H161" i="27"/>
  <c r="G161" i="27"/>
  <c r="F161" i="27"/>
  <c r="E161" i="27"/>
  <c r="R160" i="27"/>
  <c r="Q160" i="27"/>
  <c r="P160" i="27"/>
  <c r="O160" i="27"/>
  <c r="N160" i="27"/>
  <c r="I160" i="27"/>
  <c r="H160" i="27"/>
  <c r="G160" i="27"/>
  <c r="F160" i="27"/>
  <c r="E160" i="27"/>
  <c r="R159" i="27"/>
  <c r="Q159" i="27"/>
  <c r="P159" i="27"/>
  <c r="O159" i="27"/>
  <c r="N159" i="27"/>
  <c r="I159" i="27"/>
  <c r="H159" i="27"/>
  <c r="G159" i="27"/>
  <c r="F159" i="27"/>
  <c r="E159" i="27"/>
  <c r="R158" i="27"/>
  <c r="Q158" i="27"/>
  <c r="P158" i="27"/>
  <c r="O158" i="27"/>
  <c r="N158" i="27"/>
  <c r="I158" i="27"/>
  <c r="H158" i="27"/>
  <c r="G158" i="27"/>
  <c r="F158" i="27"/>
  <c r="E158" i="27"/>
  <c r="R157" i="27"/>
  <c r="Q157" i="27"/>
  <c r="P157" i="27"/>
  <c r="O157" i="27"/>
  <c r="N157" i="27"/>
  <c r="I157" i="27"/>
  <c r="H157" i="27"/>
  <c r="G157" i="27"/>
  <c r="F157" i="27"/>
  <c r="E157" i="27"/>
  <c r="R156" i="27"/>
  <c r="Q156" i="27"/>
  <c r="P156" i="27"/>
  <c r="O156" i="27"/>
  <c r="N156" i="27"/>
  <c r="I156" i="27"/>
  <c r="H156" i="27"/>
  <c r="G156" i="27"/>
  <c r="F156" i="27"/>
  <c r="E156" i="27"/>
  <c r="R155" i="27"/>
  <c r="Q155" i="27"/>
  <c r="P155" i="27"/>
  <c r="O155" i="27"/>
  <c r="N155" i="27"/>
  <c r="I155" i="27"/>
  <c r="H155" i="27"/>
  <c r="G155" i="27"/>
  <c r="F155" i="27"/>
  <c r="E155" i="27"/>
  <c r="R154" i="27"/>
  <c r="Q154" i="27"/>
  <c r="P154" i="27"/>
  <c r="O154" i="27"/>
  <c r="N154" i="27"/>
  <c r="I154" i="27"/>
  <c r="H154" i="27"/>
  <c r="G154" i="27"/>
  <c r="F154" i="27"/>
  <c r="E154" i="27"/>
  <c r="R153" i="27"/>
  <c r="Q153" i="27"/>
  <c r="P153" i="27"/>
  <c r="O153" i="27"/>
  <c r="N153" i="27"/>
  <c r="I153" i="27"/>
  <c r="H153" i="27"/>
  <c r="G153" i="27"/>
  <c r="F153" i="27"/>
  <c r="E153" i="27"/>
  <c r="R152" i="27"/>
  <c r="Q152" i="27"/>
  <c r="P152" i="27"/>
  <c r="O152" i="27"/>
  <c r="N152" i="27"/>
  <c r="I152" i="27"/>
  <c r="H152" i="27"/>
  <c r="G152" i="27"/>
  <c r="F152" i="27"/>
  <c r="E152" i="27"/>
  <c r="R151" i="27"/>
  <c r="Q151" i="27"/>
  <c r="P151" i="27"/>
  <c r="O151" i="27"/>
  <c r="N151" i="27"/>
  <c r="I151" i="27"/>
  <c r="H151" i="27"/>
  <c r="G151" i="27"/>
  <c r="F151" i="27"/>
  <c r="E151" i="27"/>
  <c r="R150" i="27"/>
  <c r="Q150" i="27"/>
  <c r="P150" i="27"/>
  <c r="O150" i="27"/>
  <c r="N150" i="27"/>
  <c r="I150" i="27"/>
  <c r="H150" i="27"/>
  <c r="G150" i="27"/>
  <c r="F150" i="27"/>
  <c r="E150" i="27"/>
  <c r="R149" i="27"/>
  <c r="Q149" i="27"/>
  <c r="P149" i="27"/>
  <c r="O149" i="27"/>
  <c r="N149" i="27"/>
  <c r="I149" i="27"/>
  <c r="H149" i="27"/>
  <c r="G149" i="27"/>
  <c r="F149" i="27"/>
  <c r="E149" i="27"/>
  <c r="R148" i="27"/>
  <c r="Q148" i="27"/>
  <c r="P148" i="27"/>
  <c r="O148" i="27"/>
  <c r="N148" i="27"/>
  <c r="I148" i="27"/>
  <c r="H148" i="27"/>
  <c r="G148" i="27"/>
  <c r="F148" i="27"/>
  <c r="E148" i="27"/>
  <c r="R147" i="27"/>
  <c r="Q147" i="27"/>
  <c r="P147" i="27"/>
  <c r="O147" i="27"/>
  <c r="N147" i="27"/>
  <c r="I147" i="27"/>
  <c r="H147" i="27"/>
  <c r="G147" i="27"/>
  <c r="F147" i="27"/>
  <c r="E147" i="27"/>
  <c r="R146" i="27"/>
  <c r="Q146" i="27"/>
  <c r="P146" i="27"/>
  <c r="O146" i="27"/>
  <c r="N146" i="27"/>
  <c r="I146" i="27"/>
  <c r="H146" i="27"/>
  <c r="G146" i="27"/>
  <c r="F146" i="27"/>
  <c r="E146" i="27"/>
  <c r="R145" i="27"/>
  <c r="Q145" i="27"/>
  <c r="P145" i="27"/>
  <c r="O145" i="27"/>
  <c r="N145" i="27"/>
  <c r="I145" i="27"/>
  <c r="H145" i="27"/>
  <c r="G145" i="27"/>
  <c r="F145" i="27"/>
  <c r="E145" i="27"/>
  <c r="R144" i="27"/>
  <c r="Q144" i="27"/>
  <c r="P144" i="27"/>
  <c r="O144" i="27"/>
  <c r="N144" i="27"/>
  <c r="I144" i="27"/>
  <c r="H144" i="27"/>
  <c r="G144" i="27"/>
  <c r="F144" i="27"/>
  <c r="E144" i="27"/>
  <c r="R143" i="27"/>
  <c r="Q143" i="27"/>
  <c r="P143" i="27"/>
  <c r="O143" i="27"/>
  <c r="N143" i="27"/>
  <c r="I143" i="27"/>
  <c r="H143" i="27"/>
  <c r="G143" i="27"/>
  <c r="F143" i="27"/>
  <c r="E143" i="27"/>
  <c r="R142" i="27"/>
  <c r="Q142" i="27"/>
  <c r="P142" i="27"/>
  <c r="O142" i="27"/>
  <c r="N142" i="27"/>
  <c r="I142" i="27"/>
  <c r="H142" i="27"/>
  <c r="G142" i="27"/>
  <c r="F142" i="27"/>
  <c r="E142" i="27"/>
  <c r="R141" i="27"/>
  <c r="Q141" i="27"/>
  <c r="P141" i="27"/>
  <c r="O141" i="27"/>
  <c r="N141" i="27"/>
  <c r="I141" i="27"/>
  <c r="H141" i="27"/>
  <c r="G141" i="27"/>
  <c r="F141" i="27"/>
  <c r="E141" i="27"/>
  <c r="R140" i="27"/>
  <c r="Q140" i="27"/>
  <c r="P140" i="27"/>
  <c r="O140" i="27"/>
  <c r="N140" i="27"/>
  <c r="I140" i="27"/>
  <c r="H140" i="27"/>
  <c r="G140" i="27"/>
  <c r="F140" i="27"/>
  <c r="E140" i="27"/>
  <c r="R139" i="27"/>
  <c r="Q139" i="27"/>
  <c r="P139" i="27"/>
  <c r="O139" i="27"/>
  <c r="N139" i="27"/>
  <c r="I139" i="27"/>
  <c r="H139" i="27"/>
  <c r="G139" i="27"/>
  <c r="F139" i="27"/>
  <c r="E139" i="27"/>
  <c r="R138" i="27"/>
  <c r="Q138" i="27"/>
  <c r="P138" i="27"/>
  <c r="O138" i="27"/>
  <c r="N138" i="27"/>
  <c r="I138" i="27"/>
  <c r="H138" i="27"/>
  <c r="G138" i="27"/>
  <c r="F138" i="27"/>
  <c r="E138" i="27"/>
  <c r="R137" i="27"/>
  <c r="Q137" i="27"/>
  <c r="P137" i="27"/>
  <c r="O137" i="27"/>
  <c r="N137" i="27"/>
  <c r="I137" i="27"/>
  <c r="H137" i="27"/>
  <c r="G137" i="27"/>
  <c r="F137" i="27"/>
  <c r="E137" i="27"/>
  <c r="R136" i="27"/>
  <c r="Q136" i="27"/>
  <c r="P136" i="27"/>
  <c r="O136" i="27"/>
  <c r="N136" i="27"/>
  <c r="I136" i="27"/>
  <c r="H136" i="27"/>
  <c r="G136" i="27"/>
  <c r="F136" i="27"/>
  <c r="E136" i="27"/>
  <c r="R135" i="27"/>
  <c r="Q135" i="27"/>
  <c r="P135" i="27"/>
  <c r="O135" i="27"/>
  <c r="N135" i="27"/>
  <c r="I135" i="27"/>
  <c r="H135" i="27"/>
  <c r="G135" i="27"/>
  <c r="F135" i="27"/>
  <c r="E135" i="27"/>
  <c r="R134" i="27"/>
  <c r="Q134" i="27"/>
  <c r="P134" i="27"/>
  <c r="O134" i="27"/>
  <c r="N134" i="27"/>
  <c r="I134" i="27"/>
  <c r="H134" i="27"/>
  <c r="G134" i="27"/>
  <c r="F134" i="27"/>
  <c r="E134" i="27"/>
  <c r="R133" i="27"/>
  <c r="Q133" i="27"/>
  <c r="P133" i="27"/>
  <c r="O133" i="27"/>
  <c r="N133" i="27"/>
  <c r="I133" i="27"/>
  <c r="H133" i="27"/>
  <c r="G133" i="27"/>
  <c r="F133" i="27"/>
  <c r="E133" i="27"/>
  <c r="R132" i="27"/>
  <c r="Q132" i="27"/>
  <c r="P132" i="27"/>
  <c r="O132" i="27"/>
  <c r="N132" i="27"/>
  <c r="I132" i="27"/>
  <c r="H132" i="27"/>
  <c r="G132" i="27"/>
  <c r="F132" i="27"/>
  <c r="E132" i="27"/>
  <c r="R131" i="27"/>
  <c r="Q131" i="27"/>
  <c r="P131" i="27"/>
  <c r="O131" i="27"/>
  <c r="N131" i="27"/>
  <c r="I131" i="27"/>
  <c r="H131" i="27"/>
  <c r="G131" i="27"/>
  <c r="F131" i="27"/>
  <c r="E131" i="27"/>
  <c r="R130" i="27"/>
  <c r="Q130" i="27"/>
  <c r="P130" i="27"/>
  <c r="O130" i="27"/>
  <c r="N130" i="27"/>
  <c r="I130" i="27"/>
  <c r="H130" i="27"/>
  <c r="G130" i="27"/>
  <c r="F130" i="27"/>
  <c r="E130" i="27"/>
  <c r="R129" i="27"/>
  <c r="Q129" i="27"/>
  <c r="P129" i="27"/>
  <c r="O129" i="27"/>
  <c r="N129" i="27"/>
  <c r="I129" i="27"/>
  <c r="H129" i="27"/>
  <c r="G129" i="27"/>
  <c r="F129" i="27"/>
  <c r="E129" i="27"/>
  <c r="R128" i="27"/>
  <c r="Q128" i="27"/>
  <c r="P128" i="27"/>
  <c r="O128" i="27"/>
  <c r="N128" i="27"/>
  <c r="I128" i="27"/>
  <c r="H128" i="27"/>
  <c r="G128" i="27"/>
  <c r="F128" i="27"/>
  <c r="E128" i="27"/>
  <c r="R127" i="27"/>
  <c r="Q127" i="27"/>
  <c r="P127" i="27"/>
  <c r="O127" i="27"/>
  <c r="N127" i="27"/>
  <c r="I127" i="27"/>
  <c r="H127" i="27"/>
  <c r="G127" i="27"/>
  <c r="F127" i="27"/>
  <c r="E127" i="27"/>
  <c r="R126" i="27"/>
  <c r="Q126" i="27"/>
  <c r="P126" i="27"/>
  <c r="O126" i="27"/>
  <c r="N126" i="27"/>
  <c r="I126" i="27"/>
  <c r="H126" i="27"/>
  <c r="G126" i="27"/>
  <c r="F126" i="27"/>
  <c r="E126" i="27"/>
  <c r="R125" i="27"/>
  <c r="Q125" i="27"/>
  <c r="P125" i="27"/>
  <c r="O125" i="27"/>
  <c r="N125" i="27"/>
  <c r="I125" i="27"/>
  <c r="H125" i="27"/>
  <c r="G125" i="27"/>
  <c r="F125" i="27"/>
  <c r="E125" i="27"/>
  <c r="R124" i="27"/>
  <c r="Q124" i="27"/>
  <c r="P124" i="27"/>
  <c r="O124" i="27"/>
  <c r="N124" i="27"/>
  <c r="I124" i="27"/>
  <c r="H124" i="27"/>
  <c r="G124" i="27"/>
  <c r="F124" i="27"/>
  <c r="E124" i="27"/>
  <c r="R123" i="27"/>
  <c r="Q123" i="27"/>
  <c r="P123" i="27"/>
  <c r="O123" i="27"/>
  <c r="N123" i="27"/>
  <c r="I123" i="27"/>
  <c r="H123" i="27"/>
  <c r="G123" i="27"/>
  <c r="F123" i="27"/>
  <c r="E123" i="27"/>
  <c r="R122" i="27"/>
  <c r="Q122" i="27"/>
  <c r="P122" i="27"/>
  <c r="O122" i="27"/>
  <c r="N122" i="27"/>
  <c r="I122" i="27"/>
  <c r="H122" i="27"/>
  <c r="G122" i="27"/>
  <c r="F122" i="27"/>
  <c r="E122" i="27"/>
  <c r="R121" i="27"/>
  <c r="Q121" i="27"/>
  <c r="P121" i="27"/>
  <c r="O121" i="27"/>
  <c r="N121" i="27"/>
  <c r="I121" i="27"/>
  <c r="H121" i="27"/>
  <c r="G121" i="27"/>
  <c r="F121" i="27"/>
  <c r="E121" i="27"/>
  <c r="R120" i="27"/>
  <c r="Q120" i="27"/>
  <c r="P120" i="27"/>
  <c r="O120" i="27"/>
  <c r="N120" i="27"/>
  <c r="I120" i="27"/>
  <c r="H120" i="27"/>
  <c r="G120" i="27"/>
  <c r="F120" i="27"/>
  <c r="E120" i="27"/>
  <c r="R119" i="27"/>
  <c r="Q119" i="27"/>
  <c r="P119" i="27"/>
  <c r="O119" i="27"/>
  <c r="N119" i="27"/>
  <c r="I119" i="27"/>
  <c r="H119" i="27"/>
  <c r="G119" i="27"/>
  <c r="F119" i="27"/>
  <c r="E119" i="27"/>
  <c r="R118" i="27"/>
  <c r="Q118" i="27"/>
  <c r="P118" i="27"/>
  <c r="O118" i="27"/>
  <c r="N118" i="27"/>
  <c r="I118" i="27"/>
  <c r="H118" i="27"/>
  <c r="G118" i="27"/>
  <c r="F118" i="27"/>
  <c r="E118" i="27"/>
  <c r="R117" i="27"/>
  <c r="Q117" i="27"/>
  <c r="P117" i="27"/>
  <c r="O117" i="27"/>
  <c r="N117" i="27"/>
  <c r="I117" i="27"/>
  <c r="H117" i="27"/>
  <c r="G117" i="27"/>
  <c r="F117" i="27"/>
  <c r="E117" i="27"/>
  <c r="R116" i="27"/>
  <c r="Q116" i="27"/>
  <c r="P116" i="27"/>
  <c r="O116" i="27"/>
  <c r="N116" i="27"/>
  <c r="I116" i="27"/>
  <c r="H116" i="27"/>
  <c r="G116" i="27"/>
  <c r="F116" i="27"/>
  <c r="E116" i="27"/>
  <c r="R115" i="27"/>
  <c r="Q115" i="27"/>
  <c r="P115" i="27"/>
  <c r="O115" i="27"/>
  <c r="N115" i="27"/>
  <c r="I115" i="27"/>
  <c r="H115" i="27"/>
  <c r="G115" i="27"/>
  <c r="F115" i="27"/>
  <c r="E115" i="27"/>
  <c r="R114" i="27"/>
  <c r="Q114" i="27"/>
  <c r="P114" i="27"/>
  <c r="O114" i="27"/>
  <c r="N114" i="27"/>
  <c r="I114" i="27"/>
  <c r="H114" i="27"/>
  <c r="G114" i="27"/>
  <c r="F114" i="27"/>
  <c r="E114" i="27"/>
  <c r="R113" i="27"/>
  <c r="Q113" i="27"/>
  <c r="P113" i="27"/>
  <c r="O113" i="27"/>
  <c r="N113" i="27"/>
  <c r="I113" i="27"/>
  <c r="H113" i="27"/>
  <c r="G113" i="27"/>
  <c r="F113" i="27"/>
  <c r="E113" i="27"/>
  <c r="R112" i="27"/>
  <c r="Q112" i="27"/>
  <c r="P112" i="27"/>
  <c r="O112" i="27"/>
  <c r="N112" i="27"/>
  <c r="I112" i="27"/>
  <c r="H112" i="27"/>
  <c r="G112" i="27"/>
  <c r="F112" i="27"/>
  <c r="E112" i="27"/>
  <c r="R111" i="27"/>
  <c r="Q111" i="27"/>
  <c r="P111" i="27"/>
  <c r="O111" i="27"/>
  <c r="N111" i="27"/>
  <c r="I111" i="27"/>
  <c r="H111" i="27"/>
  <c r="G111" i="27"/>
  <c r="F111" i="27"/>
  <c r="E111" i="27"/>
  <c r="R110" i="27"/>
  <c r="Q110" i="27"/>
  <c r="P110" i="27"/>
  <c r="O110" i="27"/>
  <c r="N110" i="27"/>
  <c r="I110" i="27"/>
  <c r="H110" i="27"/>
  <c r="G110" i="27"/>
  <c r="F110" i="27"/>
  <c r="E110" i="27"/>
  <c r="R109" i="27"/>
  <c r="Q109" i="27"/>
  <c r="P109" i="27"/>
  <c r="O109" i="27"/>
  <c r="N109" i="27"/>
  <c r="I109" i="27"/>
  <c r="H109" i="27"/>
  <c r="G109" i="27"/>
  <c r="F109" i="27"/>
  <c r="E109" i="27"/>
  <c r="R108" i="27"/>
  <c r="Q108" i="27"/>
  <c r="P108" i="27"/>
  <c r="O108" i="27"/>
  <c r="N108" i="27"/>
  <c r="I108" i="27"/>
  <c r="H108" i="27"/>
  <c r="G108" i="27"/>
  <c r="F108" i="27"/>
  <c r="E108" i="27"/>
  <c r="R107" i="27"/>
  <c r="Q107" i="27"/>
  <c r="P107" i="27"/>
  <c r="O107" i="27"/>
  <c r="N107" i="27"/>
  <c r="I107" i="27"/>
  <c r="H107" i="27"/>
  <c r="G107" i="27"/>
  <c r="F107" i="27"/>
  <c r="E107" i="27"/>
  <c r="R106" i="27"/>
  <c r="Q106" i="27"/>
  <c r="P106" i="27"/>
  <c r="O106" i="27"/>
  <c r="N106" i="27"/>
  <c r="I106" i="27"/>
  <c r="H106" i="27"/>
  <c r="G106" i="27"/>
  <c r="F106" i="27"/>
  <c r="E106" i="27"/>
  <c r="R105" i="27"/>
  <c r="Q105" i="27"/>
  <c r="P105" i="27"/>
  <c r="O105" i="27"/>
  <c r="N105" i="27"/>
  <c r="I105" i="27"/>
  <c r="H105" i="27"/>
  <c r="G105" i="27"/>
  <c r="F105" i="27"/>
  <c r="E105" i="27"/>
  <c r="R104" i="27"/>
  <c r="Q104" i="27"/>
  <c r="P104" i="27"/>
  <c r="O104" i="27"/>
  <c r="N104" i="27"/>
  <c r="I104" i="27"/>
  <c r="H104" i="27"/>
  <c r="G104" i="27"/>
  <c r="F104" i="27"/>
  <c r="E104" i="27"/>
  <c r="R103" i="27"/>
  <c r="Q103" i="27"/>
  <c r="P103" i="27"/>
  <c r="O103" i="27"/>
  <c r="N103" i="27"/>
  <c r="I103" i="27"/>
  <c r="H103" i="27"/>
  <c r="G103" i="27"/>
  <c r="F103" i="27"/>
  <c r="E103" i="27"/>
  <c r="R102" i="27"/>
  <c r="Q102" i="27"/>
  <c r="P102" i="27"/>
  <c r="O102" i="27"/>
  <c r="N102" i="27"/>
  <c r="I102" i="27"/>
  <c r="H102" i="27"/>
  <c r="G102" i="27"/>
  <c r="F102" i="27"/>
  <c r="E102" i="27"/>
  <c r="R101" i="27"/>
  <c r="Q101" i="27"/>
  <c r="P101" i="27"/>
  <c r="O101" i="27"/>
  <c r="N101" i="27"/>
  <c r="I101" i="27"/>
  <c r="H101" i="27"/>
  <c r="G101" i="27"/>
  <c r="F101" i="27"/>
  <c r="E101" i="27"/>
  <c r="R100" i="27"/>
  <c r="Q100" i="27"/>
  <c r="P100" i="27"/>
  <c r="O100" i="27"/>
  <c r="N100" i="27"/>
  <c r="I100" i="27"/>
  <c r="H100" i="27"/>
  <c r="G100" i="27"/>
  <c r="F100" i="27"/>
  <c r="E100" i="27"/>
  <c r="R99" i="27"/>
  <c r="Q99" i="27"/>
  <c r="P99" i="27"/>
  <c r="O99" i="27"/>
  <c r="N99" i="27"/>
  <c r="I99" i="27"/>
  <c r="H99" i="27"/>
  <c r="G99" i="27"/>
  <c r="F99" i="27"/>
  <c r="E99" i="27"/>
  <c r="R98" i="27"/>
  <c r="Q98" i="27"/>
  <c r="P98" i="27"/>
  <c r="O98" i="27"/>
  <c r="N98" i="27"/>
  <c r="I98" i="27"/>
  <c r="H98" i="27"/>
  <c r="G98" i="27"/>
  <c r="F98" i="27"/>
  <c r="E98" i="27"/>
  <c r="R97" i="27"/>
  <c r="Q97" i="27"/>
  <c r="P97" i="27"/>
  <c r="O97" i="27"/>
  <c r="N97" i="27"/>
  <c r="I97" i="27"/>
  <c r="H97" i="27"/>
  <c r="G97" i="27"/>
  <c r="F97" i="27"/>
  <c r="E97" i="27"/>
  <c r="R96" i="27"/>
  <c r="Q96" i="27"/>
  <c r="P96" i="27"/>
  <c r="O96" i="27"/>
  <c r="N96" i="27"/>
  <c r="I96" i="27"/>
  <c r="H96" i="27"/>
  <c r="G96" i="27"/>
  <c r="F96" i="27"/>
  <c r="E96" i="27"/>
  <c r="R95" i="27"/>
  <c r="Q95" i="27"/>
  <c r="P95" i="27"/>
  <c r="O95" i="27"/>
  <c r="N95" i="27"/>
  <c r="I95" i="27"/>
  <c r="H95" i="27"/>
  <c r="G95" i="27"/>
  <c r="F95" i="27"/>
  <c r="E95" i="27"/>
  <c r="R94" i="27"/>
  <c r="Q94" i="27"/>
  <c r="P94" i="27"/>
  <c r="O94" i="27"/>
  <c r="N94" i="27"/>
  <c r="I94" i="27"/>
  <c r="H94" i="27"/>
  <c r="G94" i="27"/>
  <c r="F94" i="27"/>
  <c r="E94" i="27"/>
  <c r="R93" i="27"/>
  <c r="Q93" i="27"/>
  <c r="P93" i="27"/>
  <c r="O93" i="27"/>
  <c r="N93" i="27"/>
  <c r="I93" i="27"/>
  <c r="H93" i="27"/>
  <c r="G93" i="27"/>
  <c r="F93" i="27"/>
  <c r="E93" i="27"/>
  <c r="R92" i="27"/>
  <c r="Q92" i="27"/>
  <c r="P92" i="27"/>
  <c r="O92" i="27"/>
  <c r="N92" i="27"/>
  <c r="I92" i="27"/>
  <c r="H92" i="27"/>
  <c r="G92" i="27"/>
  <c r="F92" i="27"/>
  <c r="E92" i="27"/>
  <c r="R91" i="27"/>
  <c r="Q91" i="27"/>
  <c r="P91" i="27"/>
  <c r="O91" i="27"/>
  <c r="N91" i="27"/>
  <c r="I91" i="27"/>
  <c r="H91" i="27"/>
  <c r="G91" i="27"/>
  <c r="F91" i="27"/>
  <c r="E91" i="27"/>
  <c r="R90" i="27"/>
  <c r="Q90" i="27"/>
  <c r="P90" i="27"/>
  <c r="O90" i="27"/>
  <c r="N90" i="27"/>
  <c r="I90" i="27"/>
  <c r="H90" i="27"/>
  <c r="G90" i="27"/>
  <c r="F90" i="27"/>
  <c r="E90" i="27"/>
  <c r="R89" i="27"/>
  <c r="Q89" i="27"/>
  <c r="P89" i="27"/>
  <c r="O89" i="27"/>
  <c r="N89" i="27"/>
  <c r="I89" i="27"/>
  <c r="H89" i="27"/>
  <c r="G89" i="27"/>
  <c r="F89" i="27"/>
  <c r="E89" i="27"/>
  <c r="R88" i="27"/>
  <c r="Q88" i="27"/>
  <c r="P88" i="27"/>
  <c r="O88" i="27"/>
  <c r="N88" i="27"/>
  <c r="I88" i="27"/>
  <c r="H88" i="27"/>
  <c r="G88" i="27"/>
  <c r="F88" i="27"/>
  <c r="E88" i="27"/>
  <c r="R87" i="27"/>
  <c r="Q87" i="27"/>
  <c r="P87" i="27"/>
  <c r="O87" i="27"/>
  <c r="N87" i="27"/>
  <c r="I87" i="27"/>
  <c r="H87" i="27"/>
  <c r="G87" i="27"/>
  <c r="F87" i="27"/>
  <c r="E87" i="27"/>
  <c r="R86" i="27"/>
  <c r="Q86" i="27"/>
  <c r="P86" i="27"/>
  <c r="O86" i="27"/>
  <c r="N86" i="27"/>
  <c r="I86" i="27"/>
  <c r="H86" i="27"/>
  <c r="G86" i="27"/>
  <c r="F86" i="27"/>
  <c r="E86" i="27"/>
  <c r="R85" i="27"/>
  <c r="Q85" i="27"/>
  <c r="P85" i="27"/>
  <c r="O85" i="27"/>
  <c r="N85" i="27"/>
  <c r="I85" i="27"/>
  <c r="H85" i="27"/>
  <c r="G85" i="27"/>
  <c r="F85" i="27"/>
  <c r="E85" i="27"/>
  <c r="R84" i="27"/>
  <c r="Q84" i="27"/>
  <c r="P84" i="27"/>
  <c r="O84" i="27"/>
  <c r="N84" i="27"/>
  <c r="I84" i="27"/>
  <c r="H84" i="27"/>
  <c r="G84" i="27"/>
  <c r="F84" i="27"/>
  <c r="E84" i="27"/>
  <c r="R83" i="27"/>
  <c r="Q83" i="27"/>
  <c r="P83" i="27"/>
  <c r="O83" i="27"/>
  <c r="N83" i="27"/>
  <c r="I83" i="27"/>
  <c r="H83" i="27"/>
  <c r="G83" i="27"/>
  <c r="F83" i="27"/>
  <c r="E83" i="27"/>
  <c r="R82" i="27"/>
  <c r="Q82" i="27"/>
  <c r="P82" i="27"/>
  <c r="O82" i="27"/>
  <c r="N82" i="27"/>
  <c r="I82" i="27"/>
  <c r="H82" i="27"/>
  <c r="G82" i="27"/>
  <c r="F82" i="27"/>
  <c r="E82" i="27"/>
  <c r="R81" i="27"/>
  <c r="Q81" i="27"/>
  <c r="P81" i="27"/>
  <c r="O81" i="27"/>
  <c r="N81" i="27"/>
  <c r="I81" i="27"/>
  <c r="H81" i="27"/>
  <c r="G81" i="27"/>
  <c r="F81" i="27"/>
  <c r="E81" i="27"/>
  <c r="R80" i="27"/>
  <c r="Q80" i="27"/>
  <c r="P80" i="27"/>
  <c r="O80" i="27"/>
  <c r="N80" i="27"/>
  <c r="I80" i="27"/>
  <c r="H80" i="27"/>
  <c r="G80" i="27"/>
  <c r="F80" i="27"/>
  <c r="E80" i="27"/>
  <c r="R79" i="27"/>
  <c r="Q79" i="27"/>
  <c r="P79" i="27"/>
  <c r="O79" i="27"/>
  <c r="N79" i="27"/>
  <c r="I79" i="27"/>
  <c r="H79" i="27"/>
  <c r="G79" i="27"/>
  <c r="F79" i="27"/>
  <c r="E79" i="27"/>
  <c r="R78" i="27"/>
  <c r="Q78" i="27"/>
  <c r="P78" i="27"/>
  <c r="O78" i="27"/>
  <c r="N78" i="27"/>
  <c r="I78" i="27"/>
  <c r="H78" i="27"/>
  <c r="G78" i="27"/>
  <c r="F78" i="27"/>
  <c r="E78" i="27"/>
  <c r="R77" i="27"/>
  <c r="Q77" i="27"/>
  <c r="P77" i="27"/>
  <c r="O77" i="27"/>
  <c r="N77" i="27"/>
  <c r="I77" i="27"/>
  <c r="H77" i="27"/>
  <c r="G77" i="27"/>
  <c r="F77" i="27"/>
  <c r="E77" i="27"/>
  <c r="R76" i="27"/>
  <c r="Q76" i="27"/>
  <c r="P76" i="27"/>
  <c r="O76" i="27"/>
  <c r="N76" i="27"/>
  <c r="I76" i="27"/>
  <c r="H76" i="27"/>
  <c r="G76" i="27"/>
  <c r="F76" i="27"/>
  <c r="E76" i="27"/>
  <c r="R75" i="27"/>
  <c r="Q75" i="27"/>
  <c r="P75" i="27"/>
  <c r="O75" i="27"/>
  <c r="N75" i="27"/>
  <c r="I75" i="27"/>
  <c r="H75" i="27"/>
  <c r="G75" i="27"/>
  <c r="F75" i="27"/>
  <c r="E75" i="27"/>
  <c r="R74" i="27"/>
  <c r="Q74" i="27"/>
  <c r="P74" i="27"/>
  <c r="O74" i="27"/>
  <c r="N74" i="27"/>
  <c r="I74" i="27"/>
  <c r="H74" i="27"/>
  <c r="G74" i="27"/>
  <c r="F74" i="27"/>
  <c r="E74" i="27"/>
  <c r="R73" i="27"/>
  <c r="Q73" i="27"/>
  <c r="P73" i="27"/>
  <c r="O73" i="27"/>
  <c r="N73" i="27"/>
  <c r="I73" i="27"/>
  <c r="H73" i="27"/>
  <c r="G73" i="27"/>
  <c r="F73" i="27"/>
  <c r="E73" i="27"/>
  <c r="R72" i="27"/>
  <c r="Q72" i="27"/>
  <c r="P72" i="27"/>
  <c r="O72" i="27"/>
  <c r="N72" i="27"/>
  <c r="I72" i="27"/>
  <c r="H72" i="27"/>
  <c r="G72" i="27"/>
  <c r="F72" i="27"/>
  <c r="E72" i="27"/>
  <c r="R71" i="27"/>
  <c r="Q71" i="27"/>
  <c r="P71" i="27"/>
  <c r="O71" i="27"/>
  <c r="N71" i="27"/>
  <c r="I71" i="27"/>
  <c r="H71" i="27"/>
  <c r="G71" i="27"/>
  <c r="F71" i="27"/>
  <c r="E71" i="27"/>
  <c r="R70" i="27"/>
  <c r="Q70" i="27"/>
  <c r="P70" i="27"/>
  <c r="O70" i="27"/>
  <c r="N70" i="27"/>
  <c r="I70" i="27"/>
  <c r="H70" i="27"/>
  <c r="G70" i="27"/>
  <c r="F70" i="27"/>
  <c r="E70" i="27"/>
  <c r="R69" i="27"/>
  <c r="Q69" i="27"/>
  <c r="P69" i="27"/>
  <c r="O69" i="27"/>
  <c r="N69" i="27"/>
  <c r="I69" i="27"/>
  <c r="H69" i="27"/>
  <c r="G69" i="27"/>
  <c r="F69" i="27"/>
  <c r="E69" i="27"/>
  <c r="R68" i="27"/>
  <c r="Q68" i="27"/>
  <c r="P68" i="27"/>
  <c r="O68" i="27"/>
  <c r="N68" i="27"/>
  <c r="I68" i="27"/>
  <c r="H68" i="27"/>
  <c r="G68" i="27"/>
  <c r="F68" i="27"/>
  <c r="E68" i="27"/>
  <c r="R67" i="27"/>
  <c r="Q67" i="27"/>
  <c r="P67" i="27"/>
  <c r="O67" i="27"/>
  <c r="N67" i="27"/>
  <c r="I67" i="27"/>
  <c r="H67" i="27"/>
  <c r="G67" i="27"/>
  <c r="F67" i="27"/>
  <c r="E67" i="27"/>
  <c r="R66" i="27"/>
  <c r="Q66" i="27"/>
  <c r="P66" i="27"/>
  <c r="O66" i="27"/>
  <c r="N66" i="27"/>
  <c r="I66" i="27"/>
  <c r="H66" i="27"/>
  <c r="G66" i="27"/>
  <c r="F66" i="27"/>
  <c r="E66" i="27"/>
  <c r="R65" i="27"/>
  <c r="Q65" i="27"/>
  <c r="P65" i="27"/>
  <c r="O65" i="27"/>
  <c r="N65" i="27"/>
  <c r="I65" i="27"/>
  <c r="H65" i="27"/>
  <c r="G65" i="27"/>
  <c r="F65" i="27"/>
  <c r="E65" i="27"/>
  <c r="R64" i="27"/>
  <c r="Q64" i="27"/>
  <c r="P64" i="27"/>
  <c r="O64" i="27"/>
  <c r="N64" i="27"/>
  <c r="I64" i="27"/>
  <c r="H64" i="27"/>
  <c r="G64" i="27"/>
  <c r="F64" i="27"/>
  <c r="E64" i="27"/>
  <c r="R63" i="27"/>
  <c r="Q63" i="27"/>
  <c r="P63" i="27"/>
  <c r="O63" i="27"/>
  <c r="N63" i="27"/>
  <c r="I63" i="27"/>
  <c r="H63" i="27"/>
  <c r="G63" i="27"/>
  <c r="F63" i="27"/>
  <c r="E63" i="27"/>
  <c r="R62" i="27"/>
  <c r="Q62" i="27"/>
  <c r="P62" i="27"/>
  <c r="O62" i="27"/>
  <c r="N62" i="27"/>
  <c r="I62" i="27"/>
  <c r="H62" i="27"/>
  <c r="G62" i="27"/>
  <c r="F62" i="27"/>
  <c r="E62" i="27"/>
  <c r="R61" i="27"/>
  <c r="Q61" i="27"/>
  <c r="P61" i="27"/>
  <c r="O61" i="27"/>
  <c r="N61" i="27"/>
  <c r="I61" i="27"/>
  <c r="H61" i="27"/>
  <c r="G61" i="27"/>
  <c r="F61" i="27"/>
  <c r="E61" i="27"/>
  <c r="R60" i="27"/>
  <c r="Q60" i="27"/>
  <c r="P60" i="27"/>
  <c r="O60" i="27"/>
  <c r="N60" i="27"/>
  <c r="I60" i="27"/>
  <c r="H60" i="27"/>
  <c r="G60" i="27"/>
  <c r="F60" i="27"/>
  <c r="E60" i="27"/>
  <c r="R59" i="27"/>
  <c r="Q59" i="27"/>
  <c r="P59" i="27"/>
  <c r="O59" i="27"/>
  <c r="N59" i="27"/>
  <c r="I59" i="27"/>
  <c r="H59" i="27"/>
  <c r="G59" i="27"/>
  <c r="F59" i="27"/>
  <c r="E59" i="27"/>
  <c r="R58" i="27"/>
  <c r="Q58" i="27"/>
  <c r="P58" i="27"/>
  <c r="O58" i="27"/>
  <c r="N58" i="27"/>
  <c r="I58" i="27"/>
  <c r="H58" i="27"/>
  <c r="G58" i="27"/>
  <c r="F58" i="27"/>
  <c r="E58" i="27"/>
  <c r="R57" i="27"/>
  <c r="Q57" i="27"/>
  <c r="P57" i="27"/>
  <c r="O57" i="27"/>
  <c r="N57" i="27"/>
  <c r="I57" i="27"/>
  <c r="H57" i="27"/>
  <c r="G57" i="27"/>
  <c r="F57" i="27"/>
  <c r="E57" i="27"/>
  <c r="R56" i="27"/>
  <c r="Q56" i="27"/>
  <c r="P56" i="27"/>
  <c r="O56" i="27"/>
  <c r="N56" i="27"/>
  <c r="I56" i="27"/>
  <c r="H56" i="27"/>
  <c r="G56" i="27"/>
  <c r="F56" i="27"/>
  <c r="E56" i="27"/>
  <c r="R55" i="27"/>
  <c r="Q55" i="27"/>
  <c r="P55" i="27"/>
  <c r="O55" i="27"/>
  <c r="N55" i="27"/>
  <c r="I55" i="27"/>
  <c r="H55" i="27"/>
  <c r="G55" i="27"/>
  <c r="F55" i="27"/>
  <c r="E55" i="27"/>
  <c r="R54" i="27"/>
  <c r="Q54" i="27"/>
  <c r="P54" i="27"/>
  <c r="O54" i="27"/>
  <c r="N54" i="27"/>
  <c r="I54" i="27"/>
  <c r="H54" i="27"/>
  <c r="G54" i="27"/>
  <c r="F54" i="27"/>
  <c r="E54" i="27"/>
  <c r="R53" i="27"/>
  <c r="Q53" i="27"/>
  <c r="P53" i="27"/>
  <c r="O53" i="27"/>
  <c r="N53" i="27"/>
  <c r="I53" i="27"/>
  <c r="H53" i="27"/>
  <c r="G53" i="27"/>
  <c r="F53" i="27"/>
  <c r="E53" i="27"/>
  <c r="R52" i="27"/>
  <c r="Q52" i="27"/>
  <c r="P52" i="27"/>
  <c r="O52" i="27"/>
  <c r="N52" i="27"/>
  <c r="I52" i="27"/>
  <c r="H52" i="27"/>
  <c r="G52" i="27"/>
  <c r="F52" i="27"/>
  <c r="E52" i="27"/>
  <c r="R51" i="27"/>
  <c r="Q51" i="27"/>
  <c r="P51" i="27"/>
  <c r="O51" i="27"/>
  <c r="N51" i="27"/>
  <c r="I51" i="27"/>
  <c r="H51" i="27"/>
  <c r="G51" i="27"/>
  <c r="F51" i="27"/>
  <c r="E51" i="27"/>
  <c r="R50" i="27"/>
  <c r="Q50" i="27"/>
  <c r="P50" i="27"/>
  <c r="O50" i="27"/>
  <c r="N50" i="27"/>
  <c r="I50" i="27"/>
  <c r="H50" i="27"/>
  <c r="G50" i="27"/>
  <c r="F50" i="27"/>
  <c r="E50" i="27"/>
  <c r="R49" i="27"/>
  <c r="Q49" i="27"/>
  <c r="P49" i="27"/>
  <c r="O49" i="27"/>
  <c r="N49" i="27"/>
  <c r="I49" i="27"/>
  <c r="H49" i="27"/>
  <c r="G49" i="27"/>
  <c r="F49" i="27"/>
  <c r="E49" i="27"/>
  <c r="R48" i="27"/>
  <c r="Q48" i="27"/>
  <c r="P48" i="27"/>
  <c r="O48" i="27"/>
  <c r="N48" i="27"/>
  <c r="I48" i="27"/>
  <c r="H48" i="27"/>
  <c r="G48" i="27"/>
  <c r="F48" i="27"/>
  <c r="E48" i="27"/>
  <c r="R47" i="27"/>
  <c r="Q47" i="27"/>
  <c r="P47" i="27"/>
  <c r="O47" i="27"/>
  <c r="N47" i="27"/>
  <c r="I47" i="27"/>
  <c r="H47" i="27"/>
  <c r="G47" i="27"/>
  <c r="F47" i="27"/>
  <c r="E47" i="27"/>
  <c r="R46" i="27"/>
  <c r="Q46" i="27"/>
  <c r="P46" i="27"/>
  <c r="O46" i="27"/>
  <c r="N46" i="27"/>
  <c r="I46" i="27"/>
  <c r="H46" i="27"/>
  <c r="G46" i="27"/>
  <c r="F46" i="27"/>
  <c r="E46" i="27"/>
  <c r="R45" i="27"/>
  <c r="Q45" i="27"/>
  <c r="P45" i="27"/>
  <c r="O45" i="27"/>
  <c r="N45" i="27"/>
  <c r="I45" i="27"/>
  <c r="H45" i="27"/>
  <c r="G45" i="27"/>
  <c r="F45" i="27"/>
  <c r="E45" i="27"/>
  <c r="R44" i="27"/>
  <c r="Q44" i="27"/>
  <c r="P44" i="27"/>
  <c r="O44" i="27"/>
  <c r="N44" i="27"/>
  <c r="I44" i="27"/>
  <c r="H44" i="27"/>
  <c r="G44" i="27"/>
  <c r="F44" i="27"/>
  <c r="E44" i="27"/>
  <c r="R43" i="27"/>
  <c r="Q43" i="27"/>
  <c r="P43" i="27"/>
  <c r="O43" i="27"/>
  <c r="N43" i="27"/>
  <c r="I43" i="27"/>
  <c r="H43" i="27"/>
  <c r="G43" i="27"/>
  <c r="F43" i="27"/>
  <c r="E43" i="27"/>
  <c r="R42" i="27"/>
  <c r="Q42" i="27"/>
  <c r="P42" i="27"/>
  <c r="O42" i="27"/>
  <c r="N42" i="27"/>
  <c r="I42" i="27"/>
  <c r="H42" i="27"/>
  <c r="G42" i="27"/>
  <c r="F42" i="27"/>
  <c r="E42" i="27"/>
  <c r="R41" i="27"/>
  <c r="Q41" i="27"/>
  <c r="P41" i="27"/>
  <c r="O41" i="27"/>
  <c r="N41" i="27"/>
  <c r="I41" i="27"/>
  <c r="H41" i="27"/>
  <c r="G41" i="27"/>
  <c r="F41" i="27"/>
  <c r="E41" i="27"/>
  <c r="R40" i="27"/>
  <c r="Q40" i="27"/>
  <c r="P40" i="27"/>
  <c r="O40" i="27"/>
  <c r="N40" i="27"/>
  <c r="I40" i="27"/>
  <c r="H40" i="27"/>
  <c r="G40" i="27"/>
  <c r="F40" i="27"/>
  <c r="E40" i="27"/>
  <c r="R39" i="27"/>
  <c r="Q39" i="27"/>
  <c r="P39" i="27"/>
  <c r="O39" i="27"/>
  <c r="N39" i="27"/>
  <c r="I39" i="27"/>
  <c r="H39" i="27"/>
  <c r="G39" i="27"/>
  <c r="F39" i="27"/>
  <c r="E39" i="27"/>
  <c r="R38" i="27"/>
  <c r="Q38" i="27"/>
  <c r="P38" i="27"/>
  <c r="O38" i="27"/>
  <c r="N38" i="27"/>
  <c r="I38" i="27"/>
  <c r="H38" i="27"/>
  <c r="G38" i="27"/>
  <c r="F38" i="27"/>
  <c r="E38" i="27"/>
  <c r="R37" i="27"/>
  <c r="Q37" i="27"/>
  <c r="P37" i="27"/>
  <c r="O37" i="27"/>
  <c r="N37" i="27"/>
  <c r="I37" i="27"/>
  <c r="H37" i="27"/>
  <c r="G37" i="27"/>
  <c r="F37" i="27"/>
  <c r="E37" i="27"/>
  <c r="R36" i="27"/>
  <c r="Q36" i="27"/>
  <c r="P36" i="27"/>
  <c r="O36" i="27"/>
  <c r="N36" i="27"/>
  <c r="I36" i="27"/>
  <c r="H36" i="27"/>
  <c r="G36" i="27"/>
  <c r="F36" i="27"/>
  <c r="E36" i="27"/>
  <c r="R35" i="27"/>
  <c r="Q35" i="27"/>
  <c r="P35" i="27"/>
  <c r="O35" i="27"/>
  <c r="N35" i="27"/>
  <c r="I35" i="27"/>
  <c r="H35" i="27"/>
  <c r="G35" i="27"/>
  <c r="F35" i="27"/>
  <c r="E35" i="27"/>
  <c r="R34" i="27"/>
  <c r="Q34" i="27"/>
  <c r="P34" i="27"/>
  <c r="O34" i="27"/>
  <c r="N34" i="27"/>
  <c r="I34" i="27"/>
  <c r="H34" i="27"/>
  <c r="G34" i="27"/>
  <c r="F34" i="27"/>
  <c r="E34" i="27"/>
  <c r="R33" i="27"/>
  <c r="Q33" i="27"/>
  <c r="P33" i="27"/>
  <c r="O33" i="27"/>
  <c r="N33" i="27"/>
  <c r="I33" i="27"/>
  <c r="H33" i="27"/>
  <c r="G33" i="27"/>
  <c r="F33" i="27"/>
  <c r="E33" i="27"/>
  <c r="R32" i="27"/>
  <c r="Q32" i="27"/>
  <c r="P32" i="27"/>
  <c r="O32" i="27"/>
  <c r="N32" i="27"/>
  <c r="I32" i="27"/>
  <c r="H32" i="27"/>
  <c r="G32" i="27"/>
  <c r="F32" i="27"/>
  <c r="E32" i="27"/>
  <c r="R31" i="27"/>
  <c r="Q31" i="27"/>
  <c r="P31" i="27"/>
  <c r="O31" i="27"/>
  <c r="N31" i="27"/>
  <c r="I31" i="27"/>
  <c r="H31" i="27"/>
  <c r="G31" i="27"/>
  <c r="F31" i="27"/>
  <c r="E31" i="27"/>
  <c r="R30" i="27"/>
  <c r="Q30" i="27"/>
  <c r="P30" i="27"/>
  <c r="O30" i="27"/>
  <c r="N30" i="27"/>
  <c r="I30" i="27"/>
  <c r="H30" i="27"/>
  <c r="G30" i="27"/>
  <c r="F30" i="27"/>
  <c r="E30" i="27"/>
  <c r="R29" i="27"/>
  <c r="Q29" i="27"/>
  <c r="P29" i="27"/>
  <c r="O29" i="27"/>
  <c r="N29" i="27"/>
  <c r="I29" i="27"/>
  <c r="H29" i="27"/>
  <c r="G29" i="27"/>
  <c r="F29" i="27"/>
  <c r="E29" i="27"/>
  <c r="R28" i="27"/>
  <c r="Q28" i="27"/>
  <c r="P28" i="27"/>
  <c r="O28" i="27"/>
  <c r="N28" i="27"/>
  <c r="I28" i="27"/>
  <c r="H28" i="27"/>
  <c r="G28" i="27"/>
  <c r="F28" i="27"/>
  <c r="E28" i="27"/>
  <c r="R27" i="27"/>
  <c r="Q27" i="27"/>
  <c r="P27" i="27"/>
  <c r="O27" i="27"/>
  <c r="N27" i="27"/>
  <c r="I27" i="27"/>
  <c r="H27" i="27"/>
  <c r="G27" i="27"/>
  <c r="F27" i="27"/>
  <c r="E27" i="27"/>
  <c r="R26" i="27"/>
  <c r="Q26" i="27"/>
  <c r="P26" i="27"/>
  <c r="O26" i="27"/>
  <c r="N26" i="27"/>
  <c r="I26" i="27"/>
  <c r="H26" i="27"/>
  <c r="G26" i="27"/>
  <c r="F26" i="27"/>
  <c r="E26" i="27"/>
  <c r="R25" i="27"/>
  <c r="Q25" i="27"/>
  <c r="P25" i="27"/>
  <c r="O25" i="27"/>
  <c r="N25" i="27"/>
  <c r="I25" i="27"/>
  <c r="H25" i="27"/>
  <c r="G25" i="27"/>
  <c r="F25" i="27"/>
  <c r="E25" i="27"/>
  <c r="R24" i="27"/>
  <c r="Q24" i="27"/>
  <c r="P24" i="27"/>
  <c r="O24" i="27"/>
  <c r="N24" i="27"/>
  <c r="I24" i="27"/>
  <c r="H24" i="27"/>
  <c r="G24" i="27"/>
  <c r="F24" i="27"/>
  <c r="E24" i="27"/>
  <c r="R23" i="27"/>
  <c r="Q23" i="27"/>
  <c r="P23" i="27"/>
  <c r="O23" i="27"/>
  <c r="N23" i="27"/>
  <c r="I23" i="27"/>
  <c r="H23" i="27"/>
  <c r="G23" i="27"/>
  <c r="F23" i="27"/>
  <c r="E23" i="27"/>
  <c r="R22" i="27"/>
  <c r="Q22" i="27"/>
  <c r="P22" i="27"/>
  <c r="O22" i="27"/>
  <c r="N22" i="27"/>
  <c r="I22" i="27"/>
  <c r="H22" i="27"/>
  <c r="G22" i="27"/>
  <c r="F22" i="27"/>
  <c r="E22" i="27"/>
  <c r="R21" i="27"/>
  <c r="Q21" i="27"/>
  <c r="P21" i="27"/>
  <c r="O21" i="27"/>
  <c r="N21" i="27"/>
  <c r="I21" i="27"/>
  <c r="H21" i="27"/>
  <c r="G21" i="27"/>
  <c r="F21" i="27"/>
  <c r="E21" i="27"/>
  <c r="R20" i="27"/>
  <c r="Q20" i="27"/>
  <c r="P20" i="27"/>
  <c r="O20" i="27"/>
  <c r="N20" i="27"/>
  <c r="I20" i="27"/>
  <c r="H20" i="27"/>
  <c r="G20" i="27"/>
  <c r="F20" i="27"/>
  <c r="E20" i="27"/>
  <c r="R19" i="27"/>
  <c r="Q19" i="27"/>
  <c r="P19" i="27"/>
  <c r="O19" i="27"/>
  <c r="N19" i="27"/>
  <c r="I19" i="27"/>
  <c r="H19" i="27"/>
  <c r="G19" i="27"/>
  <c r="F19" i="27"/>
  <c r="E19" i="27"/>
  <c r="R18" i="27"/>
  <c r="Q18" i="27"/>
  <c r="P18" i="27"/>
  <c r="O18" i="27"/>
  <c r="N18" i="27"/>
  <c r="I18" i="27"/>
  <c r="H18" i="27"/>
  <c r="G18" i="27"/>
  <c r="F18" i="27"/>
  <c r="E18" i="27"/>
  <c r="R17" i="27"/>
  <c r="Q17" i="27"/>
  <c r="P17" i="27"/>
  <c r="O17" i="27"/>
  <c r="N17" i="27"/>
  <c r="I17" i="27"/>
  <c r="H17" i="27"/>
  <c r="G17" i="27"/>
  <c r="F17" i="27"/>
  <c r="E17" i="27"/>
  <c r="R16" i="27"/>
  <c r="Q16" i="27"/>
  <c r="P16" i="27"/>
  <c r="O16" i="27"/>
  <c r="N16" i="27"/>
  <c r="I16" i="27"/>
  <c r="H16" i="27"/>
  <c r="G16" i="27"/>
  <c r="F16" i="27"/>
  <c r="E16" i="27"/>
  <c r="R15" i="27"/>
  <c r="Q15" i="27"/>
  <c r="P15" i="27"/>
  <c r="O15" i="27"/>
  <c r="N15" i="27"/>
  <c r="I15" i="27"/>
  <c r="H15" i="27"/>
  <c r="G15" i="27"/>
  <c r="F15" i="27"/>
  <c r="E15" i="27"/>
  <c r="R14" i="27"/>
  <c r="Q14" i="27"/>
  <c r="P14" i="27"/>
  <c r="O14" i="27"/>
  <c r="N14" i="27"/>
  <c r="I14" i="27"/>
  <c r="H14" i="27"/>
  <c r="G14" i="27"/>
  <c r="F14" i="27"/>
  <c r="E14" i="27"/>
  <c r="R13" i="27"/>
  <c r="Q13" i="27"/>
  <c r="P13" i="27"/>
  <c r="O13" i="27"/>
  <c r="N13" i="27"/>
  <c r="I13" i="27"/>
  <c r="H13" i="27"/>
  <c r="G13" i="27"/>
  <c r="F13" i="27"/>
  <c r="E13" i="27"/>
  <c r="R12" i="27"/>
  <c r="Q12" i="27"/>
  <c r="P12" i="27"/>
  <c r="O12" i="27"/>
  <c r="N12" i="27"/>
  <c r="I12" i="27"/>
  <c r="H12" i="27"/>
  <c r="G12" i="27"/>
  <c r="F12" i="27"/>
  <c r="E12" i="27"/>
  <c r="R11" i="27"/>
  <c r="Q11" i="27"/>
  <c r="P11" i="27"/>
  <c r="O11" i="27"/>
  <c r="N11" i="27"/>
  <c r="I11" i="27"/>
  <c r="H11" i="27"/>
  <c r="G11" i="27"/>
  <c r="F11" i="27"/>
  <c r="E11" i="27"/>
  <c r="R10" i="27"/>
  <c r="Q10" i="27"/>
  <c r="P10" i="27"/>
  <c r="O10" i="27"/>
  <c r="N10" i="27"/>
  <c r="I10" i="27"/>
  <c r="H10" i="27"/>
  <c r="G10" i="27"/>
  <c r="F10" i="27"/>
  <c r="E10" i="27"/>
  <c r="R9" i="27"/>
  <c r="Q9" i="27"/>
  <c r="P9" i="27"/>
  <c r="O9" i="27"/>
  <c r="N9" i="27"/>
  <c r="I9" i="27"/>
  <c r="H9" i="27"/>
  <c r="G9" i="27"/>
  <c r="F9" i="27"/>
  <c r="E9" i="27"/>
  <c r="R8" i="27"/>
  <c r="Q8" i="27"/>
  <c r="P8" i="27"/>
  <c r="O8" i="27"/>
  <c r="N8" i="27"/>
  <c r="I8" i="27"/>
  <c r="H8" i="27"/>
  <c r="G8" i="27"/>
  <c r="F8" i="27"/>
  <c r="E8" i="27"/>
  <c r="R7" i="27"/>
  <c r="Q7" i="27"/>
  <c r="P7" i="27"/>
  <c r="O7" i="27"/>
  <c r="N7" i="27"/>
  <c r="I7" i="27"/>
  <c r="H7" i="27"/>
  <c r="G7" i="27"/>
  <c r="F7" i="27"/>
  <c r="E7" i="27"/>
  <c r="R6" i="27"/>
  <c r="Q6" i="27"/>
  <c r="P6" i="27"/>
  <c r="O6" i="27"/>
  <c r="N6" i="27"/>
  <c r="I6" i="27"/>
  <c r="H6" i="27"/>
  <c r="G6" i="27"/>
  <c r="F6" i="27"/>
  <c r="E6" i="27"/>
  <c r="R5" i="27"/>
  <c r="Q5" i="27"/>
  <c r="P5" i="27"/>
  <c r="O5" i="27"/>
  <c r="N5" i="27"/>
  <c r="I5" i="27"/>
  <c r="H5" i="27"/>
  <c r="G5" i="27"/>
  <c r="F5" i="27"/>
  <c r="E5" i="27"/>
  <c r="R3" i="27"/>
  <c r="Q3" i="27"/>
  <c r="P3" i="27"/>
  <c r="O3" i="27"/>
  <c r="I3" i="27"/>
  <c r="H3" i="27"/>
  <c r="G3" i="27"/>
  <c r="F3" i="27"/>
  <c r="H4" i="27" l="1"/>
  <c r="O6" i="23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35" i="23" l="1"/>
  <c r="P511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A5" i="26" l="1"/>
  <c r="AA16" i="26"/>
  <c r="AA24" i="26"/>
  <c r="AA32" i="26"/>
  <c r="AA40" i="26"/>
  <c r="AA48" i="26"/>
  <c r="AA56" i="26"/>
  <c r="AA15" i="26"/>
  <c r="AA23" i="26"/>
  <c r="AA31" i="26"/>
  <c r="AA39" i="26"/>
  <c r="AA47" i="26"/>
  <c r="AA14" i="26"/>
  <c r="AA22" i="26"/>
  <c r="AA30" i="26"/>
  <c r="AA38" i="26"/>
  <c r="AA46" i="26"/>
  <c r="AA54" i="26"/>
  <c r="AA12" i="26"/>
  <c r="AA20" i="26"/>
  <c r="AA36" i="26"/>
  <c r="AA13" i="26"/>
  <c r="AA21" i="26"/>
  <c r="AA29" i="26"/>
  <c r="AA37" i="26"/>
  <c r="AA45" i="26"/>
  <c r="AA53" i="26"/>
  <c r="AA28" i="26"/>
  <c r="AA44" i="26"/>
  <c r="AA52" i="26"/>
  <c r="AA19" i="26"/>
  <c r="AA34" i="26"/>
  <c r="AA49" i="26"/>
  <c r="AA57" i="26"/>
  <c r="AA35" i="26"/>
  <c r="AA41" i="26"/>
  <c r="AA58" i="26"/>
  <c r="AA10" i="26"/>
  <c r="AA25" i="26"/>
  <c r="AA55" i="26"/>
  <c r="AA50" i="26"/>
  <c r="AA11" i="26"/>
  <c r="AA26" i="26"/>
  <c r="AA17" i="26"/>
  <c r="AA51" i="26"/>
  <c r="AA27" i="26"/>
  <c r="AA42" i="26"/>
  <c r="AA18" i="26"/>
  <c r="AA33" i="26"/>
  <c r="AA59" i="26"/>
  <c r="AA43" i="26"/>
  <c r="AA9" i="26"/>
  <c r="J5" i="26"/>
  <c r="J12" i="26" l="1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J7" i="26" l="1"/>
  <c r="J6" i="26" s="1"/>
  <c r="Y3" i="7" l="1"/>
  <c r="K3" i="7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A3" i="7" l="1"/>
  <c r="M3" i="7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H5" i="26" s="1"/>
  <c r="K5" i="25"/>
  <c r="F3" i="26"/>
  <c r="I3" i="26"/>
  <c r="H3" i="26"/>
  <c r="G3" i="26"/>
  <c r="Z5" i="26" l="1"/>
  <c r="I5" i="26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59" i="26" l="1"/>
  <c r="N12" i="26"/>
  <c r="N15" i="26"/>
  <c r="N18" i="26"/>
  <c r="N21" i="26"/>
  <c r="N24" i="26"/>
  <c r="N27" i="26"/>
  <c r="N30" i="26"/>
  <c r="N33" i="26"/>
  <c r="N36" i="26"/>
  <c r="N39" i="26"/>
  <c r="N42" i="26"/>
  <c r="N45" i="26"/>
  <c r="N48" i="26"/>
  <c r="N51" i="26"/>
  <c r="N54" i="26"/>
  <c r="N57" i="26"/>
  <c r="N9" i="26"/>
  <c r="N10" i="26"/>
  <c r="N13" i="26"/>
  <c r="N16" i="26"/>
  <c r="N19" i="26"/>
  <c r="N22" i="26"/>
  <c r="N25" i="26"/>
  <c r="N28" i="26"/>
  <c r="N31" i="26"/>
  <c r="N34" i="26"/>
  <c r="N37" i="26"/>
  <c r="N40" i="26"/>
  <c r="N43" i="26"/>
  <c r="N46" i="26"/>
  <c r="N49" i="26"/>
  <c r="N52" i="26"/>
  <c r="N55" i="26"/>
  <c r="N58" i="26"/>
  <c r="N11" i="26"/>
  <c r="N14" i="26"/>
  <c r="N17" i="26"/>
  <c r="N20" i="26"/>
  <c r="N23" i="26"/>
  <c r="N26" i="26"/>
  <c r="N29" i="26"/>
  <c r="N32" i="26"/>
  <c r="N35" i="26"/>
  <c r="N38" i="26"/>
  <c r="N41" i="26"/>
  <c r="N44" i="26"/>
  <c r="N47" i="26"/>
  <c r="N50" i="26"/>
  <c r="N53" i="26"/>
  <c r="N56" i="26"/>
  <c r="Q5" i="26"/>
  <c r="U5" i="26"/>
  <c r="U34" i="26" s="1"/>
  <c r="P5" i="26"/>
  <c r="L5" i="26"/>
  <c r="O5" i="26"/>
  <c r="M5" i="26"/>
  <c r="U17" i="26"/>
  <c r="U24" i="26"/>
  <c r="U46" i="26"/>
  <c r="U47" i="26"/>
  <c r="U29" i="26"/>
  <c r="U35" i="26"/>
  <c r="U37" i="26"/>
  <c r="U19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53" i="26" l="1"/>
  <c r="U52" i="26"/>
  <c r="U21" i="26"/>
  <c r="U44" i="26"/>
  <c r="U55" i="26"/>
  <c r="U54" i="26"/>
  <c r="U32" i="26"/>
  <c r="U25" i="26"/>
  <c r="U26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9" i="26"/>
  <c r="U43" i="26"/>
  <c r="U59" i="26"/>
  <c r="U20" i="26"/>
  <c r="U38" i="26"/>
  <c r="U39" i="26"/>
  <c r="U30" i="26"/>
  <c r="U16" i="26"/>
  <c r="U58" i="26"/>
  <c r="U10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U18" i="26"/>
  <c r="U28" i="26"/>
  <c r="U27" i="26"/>
  <c r="U36" i="26"/>
  <c r="U22" i="26"/>
  <c r="U31" i="26"/>
  <c r="U56" i="26"/>
  <c r="U49" i="26"/>
  <c r="U50" i="26"/>
  <c r="M29" i="26"/>
  <c r="M38" i="26"/>
  <c r="M43" i="26"/>
  <c r="M46" i="26"/>
  <c r="M49" i="26"/>
  <c r="M53" i="26"/>
  <c r="M55" i="26"/>
  <c r="M59" i="26"/>
  <c r="M41" i="26"/>
  <c r="M50" i="26"/>
  <c r="M57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8" i="26"/>
  <c r="M30" i="26"/>
  <c r="M31" i="26"/>
  <c r="M32" i="26"/>
  <c r="M33" i="26"/>
  <c r="M34" i="26"/>
  <c r="M35" i="26"/>
  <c r="M36" i="26"/>
  <c r="M37" i="26"/>
  <c r="M40" i="26"/>
  <c r="M44" i="26"/>
  <c r="M47" i="26"/>
  <c r="M52" i="26"/>
  <c r="M58" i="26"/>
  <c r="M9" i="26"/>
  <c r="M27" i="26"/>
  <c r="M39" i="26"/>
  <c r="M42" i="26"/>
  <c r="M45" i="26"/>
  <c r="M48" i="26"/>
  <c r="M51" i="26"/>
  <c r="M54" i="26"/>
  <c r="M56" i="26"/>
  <c r="U13" i="26"/>
  <c r="U12" i="26"/>
  <c r="U45" i="26"/>
  <c r="U14" i="26"/>
  <c r="U23" i="26"/>
  <c r="U48" i="26"/>
  <c r="U41" i="26"/>
  <c r="U42" i="26"/>
  <c r="O25" i="26"/>
  <c r="O14" i="26"/>
  <c r="O23" i="26"/>
  <c r="O29" i="26"/>
  <c r="O35" i="26"/>
  <c r="O41" i="26"/>
  <c r="O47" i="26"/>
  <c r="O53" i="26"/>
  <c r="O59" i="26"/>
  <c r="O9" i="26"/>
  <c r="O12" i="26"/>
  <c r="O15" i="26"/>
  <c r="O18" i="26"/>
  <c r="O21" i="26"/>
  <c r="O24" i="26"/>
  <c r="O27" i="26"/>
  <c r="O30" i="26"/>
  <c r="O33" i="26"/>
  <c r="O36" i="26"/>
  <c r="O39" i="26"/>
  <c r="O42" i="26"/>
  <c r="O45" i="26"/>
  <c r="O48" i="26"/>
  <c r="O51" i="26"/>
  <c r="O54" i="26"/>
  <c r="O57" i="26"/>
  <c r="O10" i="26"/>
  <c r="O13" i="26"/>
  <c r="O16" i="26"/>
  <c r="O19" i="26"/>
  <c r="O22" i="26"/>
  <c r="O28" i="26"/>
  <c r="O31" i="26"/>
  <c r="O34" i="26"/>
  <c r="O37" i="26"/>
  <c r="O40" i="26"/>
  <c r="O43" i="26"/>
  <c r="O46" i="26"/>
  <c r="O49" i="26"/>
  <c r="O52" i="26"/>
  <c r="O55" i="26"/>
  <c r="O58" i="26"/>
  <c r="O11" i="26"/>
  <c r="O17" i="26"/>
  <c r="O20" i="26"/>
  <c r="O26" i="26"/>
  <c r="O32" i="26"/>
  <c r="O38" i="26"/>
  <c r="O44" i="26"/>
  <c r="O50" i="26"/>
  <c r="O56" i="26"/>
  <c r="U57" i="26"/>
  <c r="U51" i="26"/>
  <c r="U11" i="26"/>
  <c r="U9" i="26"/>
  <c r="U15" i="26"/>
  <c r="U40" i="26"/>
  <c r="U33" i="26"/>
  <c r="L9" i="26"/>
  <c r="L12" i="26"/>
  <c r="L14" i="26"/>
  <c r="L16" i="26"/>
  <c r="L18" i="26"/>
  <c r="L20" i="26"/>
  <c r="L22" i="26"/>
  <c r="L24" i="26"/>
  <c r="L26" i="26"/>
  <c r="L28" i="26"/>
  <c r="L31" i="26"/>
  <c r="L33" i="26"/>
  <c r="L35" i="26"/>
  <c r="L37" i="26"/>
  <c r="L39" i="26"/>
  <c r="L41" i="26"/>
  <c r="L43" i="26"/>
  <c r="L45" i="26"/>
  <c r="L48" i="26"/>
  <c r="L50" i="26"/>
  <c r="L52" i="26"/>
  <c r="L54" i="26"/>
  <c r="L56" i="26"/>
  <c r="L58" i="26"/>
  <c r="L46" i="26"/>
  <c r="L10" i="26"/>
  <c r="L11" i="26"/>
  <c r="L13" i="26"/>
  <c r="L15" i="26"/>
  <c r="L17" i="26"/>
  <c r="L19" i="26"/>
  <c r="L21" i="26"/>
  <c r="L23" i="26"/>
  <c r="L25" i="26"/>
  <c r="L27" i="26"/>
  <c r="L29" i="26"/>
  <c r="L30" i="26"/>
  <c r="L32" i="26"/>
  <c r="L34" i="26"/>
  <c r="L36" i="26"/>
  <c r="L38" i="26"/>
  <c r="L40" i="26"/>
  <c r="L42" i="26"/>
  <c r="L44" i="26"/>
  <c r="L47" i="26"/>
  <c r="L49" i="26"/>
  <c r="L51" i="26"/>
  <c r="L53" i="26"/>
  <c r="L55" i="26"/>
  <c r="L57" i="26"/>
  <c r="L5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Q7" i="26" l="1"/>
  <c r="Q6" i="26" s="1"/>
  <c r="O7" i="26"/>
  <c r="O6" i="26" s="1"/>
  <c r="L7" i="26"/>
  <c r="L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C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Z5" i="7"/>
  <c r="O5" i="7"/>
  <c r="L5" i="7"/>
  <c r="M210" i="7" l="1"/>
  <c r="AE3" i="7"/>
  <c r="AB3" i="7"/>
  <c r="Q3" i="7"/>
  <c r="N3" i="7"/>
  <c r="S205" i="19" l="1"/>
  <c r="R205" i="19"/>
  <c r="Q205" i="19"/>
  <c r="S204" i="8" s="1"/>
  <c r="P205" i="19"/>
  <c r="O205" i="19"/>
  <c r="S204" i="19"/>
  <c r="R204" i="19"/>
  <c r="Q204" i="19"/>
  <c r="S203" i="8" s="1"/>
  <c r="P204" i="19"/>
  <c r="O204" i="19"/>
  <c r="S203" i="19"/>
  <c r="R203" i="19"/>
  <c r="Q203" i="19"/>
  <c r="S202" i="8" s="1"/>
  <c r="P203" i="19"/>
  <c r="O203" i="19"/>
  <c r="S202" i="19"/>
  <c r="R202" i="19"/>
  <c r="Q202" i="19"/>
  <c r="S201" i="8" s="1"/>
  <c r="P202" i="19"/>
  <c r="O202" i="19"/>
  <c r="S201" i="19"/>
  <c r="R201" i="19"/>
  <c r="Q201" i="19"/>
  <c r="S200" i="8" s="1"/>
  <c r="P201" i="19"/>
  <c r="O201" i="19"/>
  <c r="S200" i="19"/>
  <c r="R200" i="19"/>
  <c r="Q200" i="19"/>
  <c r="S199" i="8" s="1"/>
  <c r="P200" i="19"/>
  <c r="O200" i="19"/>
  <c r="S199" i="19"/>
  <c r="R199" i="19"/>
  <c r="Q199" i="19"/>
  <c r="S198" i="8" s="1"/>
  <c r="P199" i="19"/>
  <c r="O199" i="19"/>
  <c r="S198" i="19"/>
  <c r="R198" i="19"/>
  <c r="Q198" i="19"/>
  <c r="S197" i="8" s="1"/>
  <c r="P198" i="19"/>
  <c r="O198" i="19"/>
  <c r="S197" i="19"/>
  <c r="R197" i="19"/>
  <c r="Q197" i="19"/>
  <c r="S196" i="8" s="1"/>
  <c r="P197" i="19"/>
  <c r="O197" i="19"/>
  <c r="S196" i="19"/>
  <c r="R196" i="19"/>
  <c r="Q196" i="19"/>
  <c r="S195" i="8" s="1"/>
  <c r="P196" i="19"/>
  <c r="O196" i="19"/>
  <c r="S195" i="19"/>
  <c r="R195" i="19"/>
  <c r="Q195" i="19"/>
  <c r="S194" i="8" s="1"/>
  <c r="P195" i="19"/>
  <c r="O195" i="19"/>
  <c r="S194" i="19"/>
  <c r="R194" i="19"/>
  <c r="Q194" i="19"/>
  <c r="S193" i="8" s="1"/>
  <c r="P194" i="19"/>
  <c r="O194" i="19"/>
  <c r="S193" i="19"/>
  <c r="R193" i="19"/>
  <c r="Q193" i="19"/>
  <c r="S192" i="8" s="1"/>
  <c r="P193" i="19"/>
  <c r="O193" i="19"/>
  <c r="S192" i="19"/>
  <c r="R192" i="19"/>
  <c r="Q192" i="19"/>
  <c r="S191" i="8" s="1"/>
  <c r="P192" i="19"/>
  <c r="O192" i="19"/>
  <c r="S191" i="19"/>
  <c r="R191" i="19"/>
  <c r="Q191" i="19"/>
  <c r="S190" i="8" s="1"/>
  <c r="P191" i="19"/>
  <c r="O191" i="19"/>
  <c r="S190" i="19"/>
  <c r="R190" i="19"/>
  <c r="Q190" i="19"/>
  <c r="S189" i="8" s="1"/>
  <c r="P190" i="19"/>
  <c r="O190" i="19"/>
  <c r="S189" i="19"/>
  <c r="R189" i="19"/>
  <c r="Q189" i="19"/>
  <c r="S188" i="8" s="1"/>
  <c r="P189" i="19"/>
  <c r="O189" i="19"/>
  <c r="S188" i="19"/>
  <c r="R188" i="19"/>
  <c r="Q188" i="19"/>
  <c r="S187" i="8" s="1"/>
  <c r="P188" i="19"/>
  <c r="O188" i="19"/>
  <c r="S187" i="19"/>
  <c r="R187" i="19"/>
  <c r="Q187" i="19"/>
  <c r="S186" i="8" s="1"/>
  <c r="P187" i="19"/>
  <c r="O187" i="19"/>
  <c r="S186" i="19"/>
  <c r="R186" i="19"/>
  <c r="Q186" i="19"/>
  <c r="S185" i="8" s="1"/>
  <c r="P186" i="19"/>
  <c r="O186" i="19"/>
  <c r="S185" i="19"/>
  <c r="R185" i="19"/>
  <c r="Q185" i="19"/>
  <c r="S184" i="8" s="1"/>
  <c r="P185" i="19"/>
  <c r="O185" i="19"/>
  <c r="S184" i="19"/>
  <c r="R184" i="19"/>
  <c r="Q184" i="19"/>
  <c r="S183" i="8" s="1"/>
  <c r="P184" i="19"/>
  <c r="O184" i="19"/>
  <c r="S183" i="19"/>
  <c r="R183" i="19"/>
  <c r="Q183" i="19"/>
  <c r="S182" i="8" s="1"/>
  <c r="P183" i="19"/>
  <c r="O183" i="19"/>
  <c r="S182" i="19"/>
  <c r="R182" i="19"/>
  <c r="Q182" i="19"/>
  <c r="S181" i="8" s="1"/>
  <c r="P182" i="19"/>
  <c r="O182" i="19"/>
  <c r="S181" i="19"/>
  <c r="R181" i="19"/>
  <c r="Q181" i="19"/>
  <c r="S180" i="8" s="1"/>
  <c r="P181" i="19"/>
  <c r="O181" i="19"/>
  <c r="S180" i="19"/>
  <c r="R180" i="19"/>
  <c r="Q180" i="19"/>
  <c r="S179" i="8" s="1"/>
  <c r="P180" i="19"/>
  <c r="O180" i="19"/>
  <c r="S179" i="19"/>
  <c r="R179" i="19"/>
  <c r="Q179" i="19"/>
  <c r="S178" i="8" s="1"/>
  <c r="P179" i="19"/>
  <c r="O179" i="19"/>
  <c r="S178" i="19"/>
  <c r="R178" i="19"/>
  <c r="Q178" i="19"/>
  <c r="S177" i="8" s="1"/>
  <c r="P178" i="19"/>
  <c r="O178" i="19"/>
  <c r="S177" i="19"/>
  <c r="R177" i="19"/>
  <c r="Q177" i="19"/>
  <c r="S176" i="8" s="1"/>
  <c r="P177" i="19"/>
  <c r="O177" i="19"/>
  <c r="S176" i="19"/>
  <c r="R176" i="19"/>
  <c r="Q176" i="19"/>
  <c r="S175" i="8" s="1"/>
  <c r="P176" i="19"/>
  <c r="O176" i="19"/>
  <c r="S175" i="19"/>
  <c r="R175" i="19"/>
  <c r="Q175" i="19"/>
  <c r="S174" i="8" s="1"/>
  <c r="P175" i="19"/>
  <c r="O175" i="19"/>
  <c r="S174" i="19"/>
  <c r="R174" i="19"/>
  <c r="Q174" i="19"/>
  <c r="S173" i="8" s="1"/>
  <c r="P174" i="19"/>
  <c r="O174" i="19"/>
  <c r="S173" i="19"/>
  <c r="R173" i="19"/>
  <c r="Q173" i="19"/>
  <c r="S172" i="8" s="1"/>
  <c r="P173" i="19"/>
  <c r="O173" i="19"/>
  <c r="S172" i="19"/>
  <c r="R172" i="19"/>
  <c r="Q172" i="19"/>
  <c r="S171" i="8" s="1"/>
  <c r="P172" i="19"/>
  <c r="O172" i="19"/>
  <c r="S171" i="19"/>
  <c r="R171" i="19"/>
  <c r="Q171" i="19"/>
  <c r="S170" i="8" s="1"/>
  <c r="P171" i="19"/>
  <c r="O171" i="19"/>
  <c r="S170" i="19"/>
  <c r="R170" i="19"/>
  <c r="Q170" i="19"/>
  <c r="S169" i="8" s="1"/>
  <c r="P170" i="19"/>
  <c r="O170" i="19"/>
  <c r="S169" i="19"/>
  <c r="R169" i="19"/>
  <c r="Q169" i="19"/>
  <c r="S168" i="8" s="1"/>
  <c r="P169" i="19"/>
  <c r="O169" i="19"/>
  <c r="S168" i="19"/>
  <c r="R168" i="19"/>
  <c r="Q168" i="19"/>
  <c r="S167" i="8" s="1"/>
  <c r="P168" i="19"/>
  <c r="O168" i="19"/>
  <c r="S167" i="19"/>
  <c r="R167" i="19"/>
  <c r="Q167" i="19"/>
  <c r="S166" i="8" s="1"/>
  <c r="P167" i="19"/>
  <c r="O167" i="19"/>
  <c r="S166" i="19"/>
  <c r="R166" i="19"/>
  <c r="Q166" i="19"/>
  <c r="S165" i="8" s="1"/>
  <c r="P166" i="19"/>
  <c r="O166" i="19"/>
  <c r="S165" i="19"/>
  <c r="R165" i="19"/>
  <c r="Q165" i="19"/>
  <c r="S164" i="8" s="1"/>
  <c r="P165" i="19"/>
  <c r="O165" i="19"/>
  <c r="S164" i="19"/>
  <c r="R164" i="19"/>
  <c r="Q164" i="19"/>
  <c r="S163" i="8" s="1"/>
  <c r="P164" i="19"/>
  <c r="O164" i="19"/>
  <c r="S163" i="19"/>
  <c r="R163" i="19"/>
  <c r="Q163" i="19"/>
  <c r="S162" i="8" s="1"/>
  <c r="P163" i="19"/>
  <c r="O163" i="19"/>
  <c r="S162" i="19"/>
  <c r="R162" i="19"/>
  <c r="Q162" i="19"/>
  <c r="S161" i="8" s="1"/>
  <c r="P162" i="19"/>
  <c r="O162" i="19"/>
  <c r="S161" i="19"/>
  <c r="R161" i="19"/>
  <c r="Q161" i="19"/>
  <c r="S160" i="8" s="1"/>
  <c r="P161" i="19"/>
  <c r="O161" i="19"/>
  <c r="S160" i="19"/>
  <c r="R160" i="19"/>
  <c r="Q160" i="19"/>
  <c r="S159" i="8" s="1"/>
  <c r="P160" i="19"/>
  <c r="O160" i="19"/>
  <c r="S159" i="19"/>
  <c r="R159" i="19"/>
  <c r="Q159" i="19"/>
  <c r="S158" i="8" s="1"/>
  <c r="P159" i="19"/>
  <c r="O159" i="19"/>
  <c r="S158" i="19"/>
  <c r="R158" i="19"/>
  <c r="Q158" i="19"/>
  <c r="S157" i="8" s="1"/>
  <c r="P158" i="19"/>
  <c r="O158" i="19"/>
  <c r="S157" i="19"/>
  <c r="R157" i="19"/>
  <c r="Q157" i="19"/>
  <c r="S156" i="8" s="1"/>
  <c r="P157" i="19"/>
  <c r="O157" i="19"/>
  <c r="S156" i="19"/>
  <c r="R156" i="19"/>
  <c r="Q156" i="19"/>
  <c r="S155" i="8" s="1"/>
  <c r="P156" i="19"/>
  <c r="O156" i="19"/>
  <c r="S155" i="19"/>
  <c r="R155" i="19"/>
  <c r="Q155" i="19"/>
  <c r="S154" i="8" s="1"/>
  <c r="P155" i="19"/>
  <c r="O155" i="19"/>
  <c r="S154" i="19"/>
  <c r="R154" i="19"/>
  <c r="Q154" i="19"/>
  <c r="S153" i="8" s="1"/>
  <c r="P154" i="19"/>
  <c r="O154" i="19"/>
  <c r="S153" i="19"/>
  <c r="R153" i="19"/>
  <c r="Q153" i="19"/>
  <c r="S152" i="8" s="1"/>
  <c r="P153" i="19"/>
  <c r="O153" i="19"/>
  <c r="S152" i="19"/>
  <c r="R152" i="19"/>
  <c r="Q152" i="19"/>
  <c r="S151" i="8" s="1"/>
  <c r="P152" i="19"/>
  <c r="O152" i="19"/>
  <c r="S151" i="19"/>
  <c r="R151" i="19"/>
  <c r="Q151" i="19"/>
  <c r="S150" i="8" s="1"/>
  <c r="P151" i="19"/>
  <c r="O151" i="19"/>
  <c r="S150" i="19"/>
  <c r="R150" i="19"/>
  <c r="Q150" i="19"/>
  <c r="S149" i="8" s="1"/>
  <c r="P150" i="19"/>
  <c r="O150" i="19"/>
  <c r="S149" i="19"/>
  <c r="R149" i="19"/>
  <c r="Q149" i="19"/>
  <c r="S148" i="8" s="1"/>
  <c r="P149" i="19"/>
  <c r="O149" i="19"/>
  <c r="S148" i="19"/>
  <c r="R148" i="19"/>
  <c r="Q148" i="19"/>
  <c r="S147" i="8" s="1"/>
  <c r="P148" i="19"/>
  <c r="O148" i="19"/>
  <c r="S147" i="19"/>
  <c r="R147" i="19"/>
  <c r="Q147" i="19"/>
  <c r="S146" i="8" s="1"/>
  <c r="P147" i="19"/>
  <c r="O147" i="19"/>
  <c r="S146" i="19"/>
  <c r="R146" i="19"/>
  <c r="Q146" i="19"/>
  <c r="S145" i="8" s="1"/>
  <c r="P146" i="19"/>
  <c r="O146" i="19"/>
  <c r="S145" i="19"/>
  <c r="R145" i="19"/>
  <c r="Q145" i="19"/>
  <c r="S144" i="8" s="1"/>
  <c r="P145" i="19"/>
  <c r="O145" i="19"/>
  <c r="S144" i="19"/>
  <c r="R144" i="19"/>
  <c r="Q144" i="19"/>
  <c r="S143" i="8" s="1"/>
  <c r="P144" i="19"/>
  <c r="O144" i="19"/>
  <c r="S143" i="19"/>
  <c r="R143" i="19"/>
  <c r="Q143" i="19"/>
  <c r="S142" i="8" s="1"/>
  <c r="P143" i="19"/>
  <c r="O143" i="19"/>
  <c r="S142" i="19"/>
  <c r="R142" i="19"/>
  <c r="Q142" i="19"/>
  <c r="S141" i="8" s="1"/>
  <c r="P142" i="19"/>
  <c r="O142" i="19"/>
  <c r="S141" i="19"/>
  <c r="R141" i="19"/>
  <c r="Q141" i="19"/>
  <c r="S140" i="8" s="1"/>
  <c r="P141" i="19"/>
  <c r="O141" i="19"/>
  <c r="S140" i="19"/>
  <c r="R140" i="19"/>
  <c r="Q140" i="19"/>
  <c r="S139" i="8" s="1"/>
  <c r="P140" i="19"/>
  <c r="O140" i="19"/>
  <c r="S139" i="19"/>
  <c r="R139" i="19"/>
  <c r="Q139" i="19"/>
  <c r="S138" i="8" s="1"/>
  <c r="P139" i="19"/>
  <c r="O139" i="19"/>
  <c r="S138" i="19"/>
  <c r="R138" i="19"/>
  <c r="Q138" i="19"/>
  <c r="S137" i="8" s="1"/>
  <c r="P138" i="19"/>
  <c r="O138" i="19"/>
  <c r="S137" i="19"/>
  <c r="R137" i="19"/>
  <c r="Q137" i="19"/>
  <c r="S136" i="8" s="1"/>
  <c r="P137" i="19"/>
  <c r="O137" i="19"/>
  <c r="S136" i="19"/>
  <c r="R136" i="19"/>
  <c r="Q136" i="19"/>
  <c r="S135" i="8" s="1"/>
  <c r="P136" i="19"/>
  <c r="O136" i="19"/>
  <c r="S135" i="19"/>
  <c r="R135" i="19"/>
  <c r="Q135" i="19"/>
  <c r="S134" i="8" s="1"/>
  <c r="P135" i="19"/>
  <c r="O135" i="19"/>
  <c r="S134" i="19"/>
  <c r="R134" i="19"/>
  <c r="Q134" i="19"/>
  <c r="S133" i="8" s="1"/>
  <c r="P134" i="19"/>
  <c r="O134" i="19"/>
  <c r="S133" i="19"/>
  <c r="R133" i="19"/>
  <c r="Q133" i="19"/>
  <c r="S132" i="8" s="1"/>
  <c r="P133" i="19"/>
  <c r="O133" i="19"/>
  <c r="S132" i="19"/>
  <c r="R132" i="19"/>
  <c r="Q132" i="19"/>
  <c r="S131" i="8" s="1"/>
  <c r="P132" i="19"/>
  <c r="O132" i="19"/>
  <c r="S131" i="19"/>
  <c r="R131" i="19"/>
  <c r="Q131" i="19"/>
  <c r="S130" i="8" s="1"/>
  <c r="P131" i="19"/>
  <c r="O131" i="19"/>
  <c r="S130" i="19"/>
  <c r="R130" i="19"/>
  <c r="Q130" i="19"/>
  <c r="S129" i="8" s="1"/>
  <c r="P130" i="19"/>
  <c r="O130" i="19"/>
  <c r="S129" i="19"/>
  <c r="R129" i="19"/>
  <c r="Q129" i="19"/>
  <c r="S128" i="8" s="1"/>
  <c r="P129" i="19"/>
  <c r="O129" i="19"/>
  <c r="S128" i="19"/>
  <c r="R128" i="19"/>
  <c r="Q128" i="19"/>
  <c r="S127" i="8" s="1"/>
  <c r="P128" i="19"/>
  <c r="O128" i="19"/>
  <c r="S127" i="19"/>
  <c r="R127" i="19"/>
  <c r="Q127" i="19"/>
  <c r="S126" i="8" s="1"/>
  <c r="P127" i="19"/>
  <c r="O127" i="19"/>
  <c r="S126" i="19"/>
  <c r="R126" i="19"/>
  <c r="Q126" i="19"/>
  <c r="S125" i="8" s="1"/>
  <c r="P126" i="19"/>
  <c r="O126" i="19"/>
  <c r="S125" i="19"/>
  <c r="R125" i="19"/>
  <c r="Q125" i="19"/>
  <c r="S124" i="8" s="1"/>
  <c r="P125" i="19"/>
  <c r="O125" i="19"/>
  <c r="S124" i="19"/>
  <c r="R124" i="19"/>
  <c r="Q124" i="19"/>
  <c r="S123" i="8" s="1"/>
  <c r="P124" i="19"/>
  <c r="O124" i="19"/>
  <c r="S123" i="19"/>
  <c r="R123" i="19"/>
  <c r="Q123" i="19"/>
  <c r="S122" i="8" s="1"/>
  <c r="P123" i="19"/>
  <c r="O123" i="19"/>
  <c r="S122" i="19"/>
  <c r="R122" i="19"/>
  <c r="Q122" i="19"/>
  <c r="S121" i="8" s="1"/>
  <c r="P122" i="19"/>
  <c r="O122" i="19"/>
  <c r="S121" i="19"/>
  <c r="R121" i="19"/>
  <c r="Q121" i="19"/>
  <c r="S120" i="8" s="1"/>
  <c r="P121" i="19"/>
  <c r="O121" i="19"/>
  <c r="S120" i="19"/>
  <c r="R120" i="19"/>
  <c r="Q120" i="19"/>
  <c r="S119" i="8" s="1"/>
  <c r="P120" i="19"/>
  <c r="O120" i="19"/>
  <c r="S119" i="19"/>
  <c r="R119" i="19"/>
  <c r="Q119" i="19"/>
  <c r="S118" i="8" s="1"/>
  <c r="P119" i="19"/>
  <c r="O119" i="19"/>
  <c r="S118" i="19"/>
  <c r="R118" i="19"/>
  <c r="Q118" i="19"/>
  <c r="S117" i="8" s="1"/>
  <c r="P118" i="19"/>
  <c r="O118" i="19"/>
  <c r="S117" i="19"/>
  <c r="R117" i="19"/>
  <c r="Q117" i="19"/>
  <c r="S116" i="8" s="1"/>
  <c r="P117" i="19"/>
  <c r="O117" i="19"/>
  <c r="S116" i="19"/>
  <c r="R116" i="19"/>
  <c r="Q116" i="19"/>
  <c r="S115" i="8" s="1"/>
  <c r="P116" i="19"/>
  <c r="O116" i="19"/>
  <c r="S115" i="19"/>
  <c r="R115" i="19"/>
  <c r="Q115" i="19"/>
  <c r="S114" i="8" s="1"/>
  <c r="P115" i="19"/>
  <c r="O115" i="19"/>
  <c r="S114" i="19"/>
  <c r="R114" i="19"/>
  <c r="Q114" i="19"/>
  <c r="S113" i="8" s="1"/>
  <c r="P114" i="19"/>
  <c r="O114" i="19"/>
  <c r="S113" i="19"/>
  <c r="R113" i="19"/>
  <c r="Q113" i="19"/>
  <c r="S112" i="8" s="1"/>
  <c r="P113" i="19"/>
  <c r="O113" i="19"/>
  <c r="S112" i="19"/>
  <c r="R112" i="19"/>
  <c r="Q112" i="19"/>
  <c r="S111" i="8" s="1"/>
  <c r="P112" i="19"/>
  <c r="O112" i="19"/>
  <c r="S111" i="19"/>
  <c r="R111" i="19"/>
  <c r="Q111" i="19"/>
  <c r="S110" i="8" s="1"/>
  <c r="P111" i="19"/>
  <c r="O111" i="19"/>
  <c r="S110" i="19"/>
  <c r="R110" i="19"/>
  <c r="Q110" i="19"/>
  <c r="S109" i="8" s="1"/>
  <c r="P110" i="19"/>
  <c r="O110" i="19"/>
  <c r="S109" i="19"/>
  <c r="R109" i="19"/>
  <c r="Q109" i="19"/>
  <c r="S108" i="8" s="1"/>
  <c r="P109" i="19"/>
  <c r="O109" i="19"/>
  <c r="S108" i="19"/>
  <c r="R108" i="19"/>
  <c r="Q108" i="19"/>
  <c r="S107" i="8" s="1"/>
  <c r="P108" i="19"/>
  <c r="O108" i="19"/>
  <c r="S107" i="19"/>
  <c r="R107" i="19"/>
  <c r="Q107" i="19"/>
  <c r="S106" i="8" s="1"/>
  <c r="P107" i="19"/>
  <c r="O107" i="19"/>
  <c r="S106" i="19"/>
  <c r="R106" i="19"/>
  <c r="Q106" i="19"/>
  <c r="S105" i="8" s="1"/>
  <c r="P106" i="19"/>
  <c r="O106" i="19"/>
  <c r="S105" i="19"/>
  <c r="R105" i="19"/>
  <c r="Q105" i="19"/>
  <c r="S104" i="8" s="1"/>
  <c r="P105" i="19"/>
  <c r="O105" i="19"/>
  <c r="S104" i="19"/>
  <c r="R104" i="19"/>
  <c r="Q104" i="19"/>
  <c r="S103" i="8" s="1"/>
  <c r="P104" i="19"/>
  <c r="O104" i="19"/>
  <c r="S103" i="19"/>
  <c r="R103" i="19"/>
  <c r="Q103" i="19"/>
  <c r="S102" i="8" s="1"/>
  <c r="P103" i="19"/>
  <c r="O103" i="19"/>
  <c r="S102" i="19"/>
  <c r="R102" i="19"/>
  <c r="Q102" i="19"/>
  <c r="S101" i="8" s="1"/>
  <c r="P102" i="19"/>
  <c r="O102" i="19"/>
  <c r="S101" i="19"/>
  <c r="R101" i="19"/>
  <c r="Q101" i="19"/>
  <c r="S100" i="8" s="1"/>
  <c r="P101" i="19"/>
  <c r="O101" i="19"/>
  <c r="S100" i="19"/>
  <c r="R100" i="19"/>
  <c r="Q100" i="19"/>
  <c r="S99" i="8" s="1"/>
  <c r="P100" i="19"/>
  <c r="O100" i="19"/>
  <c r="S99" i="19"/>
  <c r="R99" i="19"/>
  <c r="Q99" i="19"/>
  <c r="S98" i="8" s="1"/>
  <c r="P99" i="19"/>
  <c r="O99" i="19"/>
  <c r="S98" i="19"/>
  <c r="R98" i="19"/>
  <c r="Q98" i="19"/>
  <c r="S97" i="8" s="1"/>
  <c r="P98" i="19"/>
  <c r="O98" i="19"/>
  <c r="S97" i="19"/>
  <c r="R97" i="19"/>
  <c r="Q97" i="19"/>
  <c r="S96" i="8" s="1"/>
  <c r="P97" i="19"/>
  <c r="O97" i="19"/>
  <c r="S96" i="19"/>
  <c r="R96" i="19"/>
  <c r="Q96" i="19"/>
  <c r="S95" i="8" s="1"/>
  <c r="P96" i="19"/>
  <c r="O96" i="19"/>
  <c r="S95" i="19"/>
  <c r="R95" i="19"/>
  <c r="Q95" i="19"/>
  <c r="S94" i="8" s="1"/>
  <c r="P95" i="19"/>
  <c r="O95" i="19"/>
  <c r="S94" i="19"/>
  <c r="R94" i="19"/>
  <c r="Q94" i="19"/>
  <c r="S93" i="8" s="1"/>
  <c r="P94" i="19"/>
  <c r="O94" i="19"/>
  <c r="S93" i="19"/>
  <c r="R93" i="19"/>
  <c r="Q93" i="19"/>
  <c r="S92" i="8" s="1"/>
  <c r="P93" i="19"/>
  <c r="O93" i="19"/>
  <c r="S92" i="19"/>
  <c r="R92" i="19"/>
  <c r="Q92" i="19"/>
  <c r="S91" i="8" s="1"/>
  <c r="P92" i="19"/>
  <c r="O92" i="19"/>
  <c r="S91" i="19"/>
  <c r="R91" i="19"/>
  <c r="Q91" i="19"/>
  <c r="S90" i="8" s="1"/>
  <c r="P91" i="19"/>
  <c r="O91" i="19"/>
  <c r="S90" i="19"/>
  <c r="R90" i="19"/>
  <c r="Q90" i="19"/>
  <c r="S89" i="8" s="1"/>
  <c r="P90" i="19"/>
  <c r="O90" i="19"/>
  <c r="S89" i="19"/>
  <c r="R89" i="19"/>
  <c r="Q89" i="19"/>
  <c r="S88" i="8" s="1"/>
  <c r="P89" i="19"/>
  <c r="O89" i="19"/>
  <c r="S88" i="19"/>
  <c r="R88" i="19"/>
  <c r="Q88" i="19"/>
  <c r="S87" i="8" s="1"/>
  <c r="P88" i="19"/>
  <c r="O88" i="19"/>
  <c r="S87" i="19"/>
  <c r="R87" i="19"/>
  <c r="Q87" i="19"/>
  <c r="S86" i="8" s="1"/>
  <c r="P87" i="19"/>
  <c r="O87" i="19"/>
  <c r="S86" i="19"/>
  <c r="R86" i="19"/>
  <c r="Q86" i="19"/>
  <c r="S85" i="8" s="1"/>
  <c r="P86" i="19"/>
  <c r="O86" i="19"/>
  <c r="S85" i="19"/>
  <c r="R85" i="19"/>
  <c r="Q85" i="19"/>
  <c r="S84" i="8" s="1"/>
  <c r="P85" i="19"/>
  <c r="O85" i="19"/>
  <c r="S84" i="19"/>
  <c r="R84" i="19"/>
  <c r="Q84" i="19"/>
  <c r="S83" i="8" s="1"/>
  <c r="P84" i="19"/>
  <c r="O84" i="19"/>
  <c r="S83" i="19"/>
  <c r="R83" i="19"/>
  <c r="Q83" i="19"/>
  <c r="S82" i="8" s="1"/>
  <c r="P83" i="19"/>
  <c r="O83" i="19"/>
  <c r="S82" i="19"/>
  <c r="R82" i="19"/>
  <c r="Q82" i="19"/>
  <c r="S81" i="8" s="1"/>
  <c r="P82" i="19"/>
  <c r="O82" i="19"/>
  <c r="S81" i="19"/>
  <c r="R81" i="19"/>
  <c r="Q81" i="19"/>
  <c r="S80" i="8" s="1"/>
  <c r="P81" i="19"/>
  <c r="O81" i="19"/>
  <c r="S80" i="19"/>
  <c r="R80" i="19"/>
  <c r="Q80" i="19"/>
  <c r="S79" i="8" s="1"/>
  <c r="P80" i="19"/>
  <c r="O80" i="19"/>
  <c r="S79" i="19"/>
  <c r="R79" i="19"/>
  <c r="Q79" i="19"/>
  <c r="S78" i="8" s="1"/>
  <c r="P79" i="19"/>
  <c r="O79" i="19"/>
  <c r="S78" i="19"/>
  <c r="R78" i="19"/>
  <c r="Q78" i="19"/>
  <c r="S77" i="8" s="1"/>
  <c r="P78" i="19"/>
  <c r="O78" i="19"/>
  <c r="S77" i="19"/>
  <c r="R77" i="19"/>
  <c r="Q77" i="19"/>
  <c r="S76" i="8" s="1"/>
  <c r="P77" i="19"/>
  <c r="O77" i="19"/>
  <c r="S76" i="19"/>
  <c r="R76" i="19"/>
  <c r="Q76" i="19"/>
  <c r="S75" i="8" s="1"/>
  <c r="P76" i="19"/>
  <c r="O76" i="19"/>
  <c r="S75" i="19"/>
  <c r="R75" i="19"/>
  <c r="Q75" i="19"/>
  <c r="S74" i="8" s="1"/>
  <c r="P75" i="19"/>
  <c r="O75" i="19"/>
  <c r="S74" i="19"/>
  <c r="R74" i="19"/>
  <c r="Q74" i="19"/>
  <c r="S73" i="8" s="1"/>
  <c r="P74" i="19"/>
  <c r="O74" i="19"/>
  <c r="S73" i="19"/>
  <c r="R73" i="19"/>
  <c r="Q73" i="19"/>
  <c r="S72" i="8" s="1"/>
  <c r="P73" i="19"/>
  <c r="O73" i="19"/>
  <c r="S72" i="19"/>
  <c r="R72" i="19"/>
  <c r="Q72" i="19"/>
  <c r="S71" i="8" s="1"/>
  <c r="P72" i="19"/>
  <c r="O72" i="19"/>
  <c r="S71" i="19"/>
  <c r="R71" i="19"/>
  <c r="Q71" i="19"/>
  <c r="S70" i="8" s="1"/>
  <c r="P71" i="19"/>
  <c r="O71" i="19"/>
  <c r="S70" i="19"/>
  <c r="R70" i="19"/>
  <c r="Q70" i="19"/>
  <c r="S69" i="8" s="1"/>
  <c r="P70" i="19"/>
  <c r="O70" i="19"/>
  <c r="S69" i="19"/>
  <c r="R69" i="19"/>
  <c r="Q69" i="19"/>
  <c r="S68" i="8" s="1"/>
  <c r="P69" i="19"/>
  <c r="O69" i="19"/>
  <c r="S68" i="19"/>
  <c r="R68" i="19"/>
  <c r="Q68" i="19"/>
  <c r="S67" i="8" s="1"/>
  <c r="P68" i="19"/>
  <c r="O68" i="19"/>
  <c r="S67" i="19"/>
  <c r="R67" i="19"/>
  <c r="Q67" i="19"/>
  <c r="S66" i="8" s="1"/>
  <c r="P67" i="19"/>
  <c r="O67" i="19"/>
  <c r="S66" i="19"/>
  <c r="R66" i="19"/>
  <c r="Q66" i="19"/>
  <c r="S65" i="8" s="1"/>
  <c r="P66" i="19"/>
  <c r="O66" i="19"/>
  <c r="S65" i="19"/>
  <c r="R65" i="19"/>
  <c r="Q65" i="19"/>
  <c r="S64" i="8" s="1"/>
  <c r="P65" i="19"/>
  <c r="O65" i="19"/>
  <c r="S64" i="19"/>
  <c r="R64" i="19"/>
  <c r="Q64" i="19"/>
  <c r="S63" i="8" s="1"/>
  <c r="P64" i="19"/>
  <c r="O64" i="19"/>
  <c r="S63" i="19"/>
  <c r="R63" i="19"/>
  <c r="Q63" i="19"/>
  <c r="S62" i="8" s="1"/>
  <c r="P63" i="19"/>
  <c r="O63" i="19"/>
  <c r="S62" i="19"/>
  <c r="R62" i="19"/>
  <c r="Q62" i="19"/>
  <c r="S61" i="8" s="1"/>
  <c r="P62" i="19"/>
  <c r="O62" i="19"/>
  <c r="S61" i="19"/>
  <c r="R61" i="19"/>
  <c r="Q61" i="19"/>
  <c r="S60" i="8" s="1"/>
  <c r="P61" i="19"/>
  <c r="O61" i="19"/>
  <c r="S60" i="19"/>
  <c r="R60" i="19"/>
  <c r="Q60" i="19"/>
  <c r="S59" i="8" s="1"/>
  <c r="P60" i="19"/>
  <c r="O60" i="19"/>
  <c r="S59" i="19"/>
  <c r="R59" i="19"/>
  <c r="Q59" i="19"/>
  <c r="S58" i="8" s="1"/>
  <c r="P59" i="19"/>
  <c r="O59" i="19"/>
  <c r="S58" i="19"/>
  <c r="R58" i="19"/>
  <c r="Q58" i="19"/>
  <c r="S57" i="8" s="1"/>
  <c r="P58" i="19"/>
  <c r="O58" i="19"/>
  <c r="S57" i="19"/>
  <c r="R57" i="19"/>
  <c r="Q57" i="19"/>
  <c r="S56" i="8" s="1"/>
  <c r="P57" i="19"/>
  <c r="O57" i="19"/>
  <c r="S56" i="19"/>
  <c r="R56" i="19"/>
  <c r="Q56" i="19"/>
  <c r="S55" i="8" s="1"/>
  <c r="P56" i="19"/>
  <c r="O56" i="19"/>
  <c r="S55" i="19"/>
  <c r="R55" i="19"/>
  <c r="Q55" i="19"/>
  <c r="S54" i="8" s="1"/>
  <c r="P55" i="19"/>
  <c r="O55" i="19"/>
  <c r="S54" i="19"/>
  <c r="R54" i="19"/>
  <c r="Q54" i="19"/>
  <c r="S53" i="8" s="1"/>
  <c r="P54" i="19"/>
  <c r="O54" i="19"/>
  <c r="S53" i="19"/>
  <c r="R53" i="19"/>
  <c r="Q53" i="19"/>
  <c r="S52" i="8" s="1"/>
  <c r="P53" i="19"/>
  <c r="O53" i="19"/>
  <c r="S52" i="19"/>
  <c r="R52" i="19"/>
  <c r="Q52" i="19"/>
  <c r="S51" i="8" s="1"/>
  <c r="P52" i="19"/>
  <c r="O52" i="19"/>
  <c r="S51" i="19"/>
  <c r="R51" i="19"/>
  <c r="Q51" i="19"/>
  <c r="S50" i="8" s="1"/>
  <c r="P51" i="19"/>
  <c r="O51" i="19"/>
  <c r="S50" i="19"/>
  <c r="R50" i="19"/>
  <c r="Q50" i="19"/>
  <c r="S49" i="8" s="1"/>
  <c r="P50" i="19"/>
  <c r="O50" i="19"/>
  <c r="S49" i="19"/>
  <c r="R49" i="19"/>
  <c r="Q49" i="19"/>
  <c r="S48" i="8" s="1"/>
  <c r="P49" i="19"/>
  <c r="O49" i="19"/>
  <c r="S48" i="19"/>
  <c r="R48" i="19"/>
  <c r="Q48" i="19"/>
  <c r="S47" i="8" s="1"/>
  <c r="P48" i="19"/>
  <c r="O48" i="19"/>
  <c r="S47" i="19"/>
  <c r="R47" i="19"/>
  <c r="Q47" i="19"/>
  <c r="S46" i="8" s="1"/>
  <c r="P47" i="19"/>
  <c r="O47" i="19"/>
  <c r="S46" i="19"/>
  <c r="R46" i="19"/>
  <c r="Q46" i="19"/>
  <c r="S45" i="8" s="1"/>
  <c r="P46" i="19"/>
  <c r="O46" i="19"/>
  <c r="S45" i="19"/>
  <c r="R45" i="19"/>
  <c r="Q45" i="19"/>
  <c r="S44" i="8" s="1"/>
  <c r="P45" i="19"/>
  <c r="O45" i="19"/>
  <c r="S44" i="19"/>
  <c r="R44" i="19"/>
  <c r="Q44" i="19"/>
  <c r="S43" i="8" s="1"/>
  <c r="P44" i="19"/>
  <c r="O44" i="19"/>
  <c r="S43" i="19"/>
  <c r="R43" i="19"/>
  <c r="Q43" i="19"/>
  <c r="S42" i="8" s="1"/>
  <c r="P43" i="19"/>
  <c r="O43" i="19"/>
  <c r="S42" i="19"/>
  <c r="R42" i="19"/>
  <c r="Q42" i="19"/>
  <c r="S41" i="8" s="1"/>
  <c r="P42" i="19"/>
  <c r="O42" i="19"/>
  <c r="S41" i="19"/>
  <c r="R41" i="19"/>
  <c r="Q41" i="19"/>
  <c r="S40" i="8" s="1"/>
  <c r="P41" i="19"/>
  <c r="O41" i="19"/>
  <c r="S40" i="19"/>
  <c r="R40" i="19"/>
  <c r="Q40" i="19"/>
  <c r="S39" i="8" s="1"/>
  <c r="P40" i="19"/>
  <c r="O40" i="19"/>
  <c r="S39" i="19"/>
  <c r="R39" i="19"/>
  <c r="Q39" i="19"/>
  <c r="S38" i="8" s="1"/>
  <c r="P39" i="19"/>
  <c r="O39" i="19"/>
  <c r="S38" i="19"/>
  <c r="R38" i="19"/>
  <c r="Q38" i="19"/>
  <c r="S37" i="8" s="1"/>
  <c r="P38" i="19"/>
  <c r="O38" i="19"/>
  <c r="S37" i="19"/>
  <c r="R37" i="19"/>
  <c r="Q37" i="19"/>
  <c r="S36" i="8" s="1"/>
  <c r="P37" i="19"/>
  <c r="O37" i="19"/>
  <c r="S36" i="19"/>
  <c r="R36" i="19"/>
  <c r="Q36" i="19"/>
  <c r="S35" i="8" s="1"/>
  <c r="P36" i="19"/>
  <c r="O36" i="19"/>
  <c r="S35" i="19"/>
  <c r="R35" i="19"/>
  <c r="Q35" i="19"/>
  <c r="S34" i="8" s="1"/>
  <c r="P35" i="19"/>
  <c r="O35" i="19"/>
  <c r="S34" i="19"/>
  <c r="R34" i="19"/>
  <c r="Q34" i="19"/>
  <c r="S33" i="8" s="1"/>
  <c r="P34" i="19"/>
  <c r="O34" i="19"/>
  <c r="S33" i="19"/>
  <c r="R33" i="19"/>
  <c r="Q33" i="19"/>
  <c r="S32" i="8" s="1"/>
  <c r="P33" i="19"/>
  <c r="O33" i="19"/>
  <c r="S32" i="19"/>
  <c r="R32" i="19"/>
  <c r="Q32" i="19"/>
  <c r="S31" i="8" s="1"/>
  <c r="P32" i="19"/>
  <c r="O32" i="19"/>
  <c r="S31" i="19"/>
  <c r="R31" i="19"/>
  <c r="Q31" i="19"/>
  <c r="S30" i="8" s="1"/>
  <c r="P31" i="19"/>
  <c r="O31" i="19"/>
  <c r="S30" i="19"/>
  <c r="R30" i="19"/>
  <c r="Q30" i="19"/>
  <c r="S29" i="8" s="1"/>
  <c r="P30" i="19"/>
  <c r="O30" i="19"/>
  <c r="S29" i="19"/>
  <c r="R29" i="19"/>
  <c r="Q29" i="19"/>
  <c r="S28" i="8" s="1"/>
  <c r="P29" i="19"/>
  <c r="O29" i="19"/>
  <c r="S28" i="19"/>
  <c r="R28" i="19"/>
  <c r="Q28" i="19"/>
  <c r="S27" i="8" s="1"/>
  <c r="P28" i="19"/>
  <c r="O28" i="19"/>
  <c r="S27" i="19"/>
  <c r="R27" i="19"/>
  <c r="Q27" i="19"/>
  <c r="S26" i="8" s="1"/>
  <c r="P27" i="19"/>
  <c r="O27" i="19"/>
  <c r="S26" i="19"/>
  <c r="R26" i="19"/>
  <c r="Q26" i="19"/>
  <c r="S25" i="8" s="1"/>
  <c r="P26" i="19"/>
  <c r="O26" i="19"/>
  <c r="S25" i="19"/>
  <c r="R25" i="19"/>
  <c r="Q25" i="19"/>
  <c r="S24" i="8" s="1"/>
  <c r="P25" i="19"/>
  <c r="O25" i="19"/>
  <c r="S24" i="19"/>
  <c r="R24" i="19"/>
  <c r="Q24" i="19"/>
  <c r="S23" i="8" s="1"/>
  <c r="P24" i="19"/>
  <c r="O24" i="19"/>
  <c r="S23" i="19"/>
  <c r="R23" i="19"/>
  <c r="Q23" i="19"/>
  <c r="S22" i="8" s="1"/>
  <c r="P23" i="19"/>
  <c r="O23" i="19"/>
  <c r="S22" i="19"/>
  <c r="R22" i="19"/>
  <c r="Q22" i="19"/>
  <c r="S21" i="8" s="1"/>
  <c r="P22" i="19"/>
  <c r="O22" i="19"/>
  <c r="S21" i="19"/>
  <c r="R21" i="19"/>
  <c r="Q21" i="19"/>
  <c r="S20" i="8" s="1"/>
  <c r="P21" i="19"/>
  <c r="O21" i="19"/>
  <c r="S20" i="19"/>
  <c r="R20" i="19"/>
  <c r="Q20" i="19"/>
  <c r="S19" i="8" s="1"/>
  <c r="P20" i="19"/>
  <c r="O20" i="19"/>
  <c r="S19" i="19"/>
  <c r="R19" i="19"/>
  <c r="Q19" i="19"/>
  <c r="S18" i="8" s="1"/>
  <c r="P19" i="19"/>
  <c r="O19" i="19"/>
  <c r="S18" i="19"/>
  <c r="R18" i="19"/>
  <c r="Q18" i="19"/>
  <c r="S17" i="8" s="1"/>
  <c r="P18" i="19"/>
  <c r="O18" i="19"/>
  <c r="S17" i="19"/>
  <c r="R17" i="19"/>
  <c r="Q17" i="19"/>
  <c r="S16" i="8" s="1"/>
  <c r="P17" i="19"/>
  <c r="O17" i="19"/>
  <c r="S16" i="19"/>
  <c r="R16" i="19"/>
  <c r="Q16" i="19"/>
  <c r="S15" i="8" s="1"/>
  <c r="P16" i="19"/>
  <c r="O16" i="19"/>
  <c r="S15" i="19"/>
  <c r="R15" i="19"/>
  <c r="Q15" i="19"/>
  <c r="S14" i="8" s="1"/>
  <c r="P15" i="19"/>
  <c r="O15" i="19"/>
  <c r="S14" i="19"/>
  <c r="R14" i="19"/>
  <c r="Q14" i="19"/>
  <c r="S13" i="8" s="1"/>
  <c r="P14" i="19"/>
  <c r="O14" i="19"/>
  <c r="S13" i="19"/>
  <c r="R13" i="19"/>
  <c r="Q13" i="19"/>
  <c r="S12" i="8" s="1"/>
  <c r="P13" i="19"/>
  <c r="O13" i="19"/>
  <c r="S12" i="19"/>
  <c r="R12" i="19"/>
  <c r="Q12" i="19"/>
  <c r="S11" i="8" s="1"/>
  <c r="P12" i="19"/>
  <c r="O12" i="19"/>
  <c r="S11" i="19"/>
  <c r="R11" i="19"/>
  <c r="Q11" i="19"/>
  <c r="S10" i="8" s="1"/>
  <c r="P11" i="19"/>
  <c r="O11" i="19"/>
  <c r="S10" i="19"/>
  <c r="R10" i="19"/>
  <c r="Q10" i="19"/>
  <c r="S9" i="8" s="1"/>
  <c r="P10" i="19"/>
  <c r="O10" i="19"/>
  <c r="S9" i="19"/>
  <c r="R9" i="19"/>
  <c r="Q9" i="19"/>
  <c r="S8" i="8" s="1"/>
  <c r="P9" i="19"/>
  <c r="O9" i="19"/>
  <c r="S8" i="19"/>
  <c r="R8" i="19"/>
  <c r="Q8" i="19"/>
  <c r="S7" i="8" s="1"/>
  <c r="P8" i="19"/>
  <c r="O8" i="19"/>
  <c r="S7" i="19"/>
  <c r="R7" i="19"/>
  <c r="Q7" i="19"/>
  <c r="S6" i="8" s="1"/>
  <c r="P7" i="19"/>
  <c r="O7" i="19"/>
  <c r="S6" i="19"/>
  <c r="R6" i="19"/>
  <c r="Q6" i="19"/>
  <c r="S5" i="8" s="1"/>
  <c r="P6" i="19"/>
  <c r="O6" i="19"/>
  <c r="S5" i="19"/>
  <c r="R5" i="19"/>
  <c r="Q5" i="19"/>
  <c r="S4" i="8" s="1"/>
  <c r="P5" i="19"/>
  <c r="O5" i="19"/>
  <c r="S3" i="19"/>
  <c r="R3" i="19"/>
  <c r="Q3" i="19"/>
  <c r="P3" i="19"/>
  <c r="I205" i="19"/>
  <c r="H205" i="19"/>
  <c r="G205" i="19"/>
  <c r="I204" i="8" s="1"/>
  <c r="F205" i="19"/>
  <c r="I204" i="19"/>
  <c r="H204" i="19"/>
  <c r="G204" i="19"/>
  <c r="I203" i="8" s="1"/>
  <c r="F204" i="19"/>
  <c r="I203" i="19"/>
  <c r="H203" i="19"/>
  <c r="G203" i="19"/>
  <c r="I202" i="8" s="1"/>
  <c r="F203" i="19"/>
  <c r="I202" i="19"/>
  <c r="H202" i="19"/>
  <c r="G202" i="19"/>
  <c r="I201" i="8" s="1"/>
  <c r="F202" i="19"/>
  <c r="I201" i="19"/>
  <c r="H201" i="19"/>
  <c r="G201" i="19"/>
  <c r="I200" i="8" s="1"/>
  <c r="F201" i="19"/>
  <c r="I200" i="19"/>
  <c r="H200" i="19"/>
  <c r="G200" i="19"/>
  <c r="I199" i="8" s="1"/>
  <c r="F200" i="19"/>
  <c r="I199" i="19"/>
  <c r="H199" i="19"/>
  <c r="G199" i="19"/>
  <c r="I198" i="8" s="1"/>
  <c r="F199" i="19"/>
  <c r="I198" i="19"/>
  <c r="H198" i="19"/>
  <c r="G198" i="19"/>
  <c r="I197" i="8" s="1"/>
  <c r="F198" i="19"/>
  <c r="I197" i="19"/>
  <c r="H197" i="19"/>
  <c r="G197" i="19"/>
  <c r="I196" i="8" s="1"/>
  <c r="F197" i="19"/>
  <c r="I196" i="19"/>
  <c r="H196" i="19"/>
  <c r="G196" i="19"/>
  <c r="I195" i="8" s="1"/>
  <c r="F196" i="19"/>
  <c r="I195" i="19"/>
  <c r="H195" i="19"/>
  <c r="G195" i="19"/>
  <c r="I194" i="8" s="1"/>
  <c r="F195" i="19"/>
  <c r="I194" i="19"/>
  <c r="H194" i="19"/>
  <c r="G194" i="19"/>
  <c r="I193" i="8" s="1"/>
  <c r="F194" i="19"/>
  <c r="I193" i="19"/>
  <c r="H193" i="19"/>
  <c r="G193" i="19"/>
  <c r="I192" i="8" s="1"/>
  <c r="F193" i="19"/>
  <c r="I192" i="19"/>
  <c r="H192" i="19"/>
  <c r="G192" i="19"/>
  <c r="I191" i="8" s="1"/>
  <c r="F192" i="19"/>
  <c r="I191" i="19"/>
  <c r="H191" i="19"/>
  <c r="G191" i="19"/>
  <c r="I190" i="8" s="1"/>
  <c r="F191" i="19"/>
  <c r="I190" i="19"/>
  <c r="H190" i="19"/>
  <c r="G190" i="19"/>
  <c r="I189" i="8" s="1"/>
  <c r="F190" i="19"/>
  <c r="I189" i="19"/>
  <c r="H189" i="19"/>
  <c r="G189" i="19"/>
  <c r="I188" i="8" s="1"/>
  <c r="F189" i="19"/>
  <c r="I188" i="19"/>
  <c r="H188" i="19"/>
  <c r="G188" i="19"/>
  <c r="I187" i="8" s="1"/>
  <c r="F188" i="19"/>
  <c r="I187" i="19"/>
  <c r="H187" i="19"/>
  <c r="G187" i="19"/>
  <c r="I186" i="8" s="1"/>
  <c r="F187" i="19"/>
  <c r="I186" i="19"/>
  <c r="H186" i="19"/>
  <c r="G186" i="19"/>
  <c r="I185" i="8" s="1"/>
  <c r="F186" i="19"/>
  <c r="I185" i="19"/>
  <c r="H185" i="19"/>
  <c r="G185" i="19"/>
  <c r="I184" i="8" s="1"/>
  <c r="F185" i="19"/>
  <c r="I184" i="19"/>
  <c r="H184" i="19"/>
  <c r="G184" i="19"/>
  <c r="I183" i="8" s="1"/>
  <c r="F184" i="19"/>
  <c r="I183" i="19"/>
  <c r="H183" i="19"/>
  <c r="G183" i="19"/>
  <c r="I182" i="8" s="1"/>
  <c r="F183" i="19"/>
  <c r="I182" i="19"/>
  <c r="H182" i="19"/>
  <c r="G182" i="19"/>
  <c r="I181" i="8" s="1"/>
  <c r="F182" i="19"/>
  <c r="I181" i="19"/>
  <c r="H181" i="19"/>
  <c r="G181" i="19"/>
  <c r="I180" i="8" s="1"/>
  <c r="F181" i="19"/>
  <c r="I180" i="19"/>
  <c r="H180" i="19"/>
  <c r="G180" i="19"/>
  <c r="I179" i="8" s="1"/>
  <c r="F180" i="19"/>
  <c r="I179" i="19"/>
  <c r="H179" i="19"/>
  <c r="G179" i="19"/>
  <c r="I178" i="8" s="1"/>
  <c r="F179" i="19"/>
  <c r="I178" i="19"/>
  <c r="H178" i="19"/>
  <c r="G178" i="19"/>
  <c r="I177" i="8" s="1"/>
  <c r="F178" i="19"/>
  <c r="I177" i="19"/>
  <c r="H177" i="19"/>
  <c r="G177" i="19"/>
  <c r="I176" i="8" s="1"/>
  <c r="F177" i="19"/>
  <c r="I176" i="19"/>
  <c r="H176" i="19"/>
  <c r="G176" i="19"/>
  <c r="I175" i="8" s="1"/>
  <c r="F176" i="19"/>
  <c r="I175" i="19"/>
  <c r="H175" i="19"/>
  <c r="G175" i="19"/>
  <c r="I174" i="8" s="1"/>
  <c r="F175" i="19"/>
  <c r="I174" i="19"/>
  <c r="H174" i="19"/>
  <c r="G174" i="19"/>
  <c r="I173" i="8" s="1"/>
  <c r="F174" i="19"/>
  <c r="I173" i="19"/>
  <c r="H173" i="19"/>
  <c r="G173" i="19"/>
  <c r="I172" i="8" s="1"/>
  <c r="F173" i="19"/>
  <c r="I172" i="19"/>
  <c r="H172" i="19"/>
  <c r="G172" i="19"/>
  <c r="I171" i="8" s="1"/>
  <c r="F172" i="19"/>
  <c r="I171" i="19"/>
  <c r="H171" i="19"/>
  <c r="G171" i="19"/>
  <c r="I170" i="8" s="1"/>
  <c r="F171" i="19"/>
  <c r="I170" i="19"/>
  <c r="H170" i="19"/>
  <c r="G170" i="19"/>
  <c r="I169" i="8" s="1"/>
  <c r="F170" i="19"/>
  <c r="I169" i="19"/>
  <c r="H169" i="19"/>
  <c r="G169" i="19"/>
  <c r="I168" i="8" s="1"/>
  <c r="F169" i="19"/>
  <c r="I168" i="19"/>
  <c r="H168" i="19"/>
  <c r="G168" i="19"/>
  <c r="I167" i="8" s="1"/>
  <c r="F168" i="19"/>
  <c r="I167" i="19"/>
  <c r="H167" i="19"/>
  <c r="G167" i="19"/>
  <c r="I166" i="8" s="1"/>
  <c r="F167" i="19"/>
  <c r="I166" i="19"/>
  <c r="H166" i="19"/>
  <c r="G166" i="19"/>
  <c r="I165" i="8" s="1"/>
  <c r="F166" i="19"/>
  <c r="I165" i="19"/>
  <c r="H165" i="19"/>
  <c r="G165" i="19"/>
  <c r="I164" i="8" s="1"/>
  <c r="F165" i="19"/>
  <c r="I164" i="19"/>
  <c r="H164" i="19"/>
  <c r="G164" i="19"/>
  <c r="I163" i="8" s="1"/>
  <c r="F164" i="19"/>
  <c r="I163" i="19"/>
  <c r="H163" i="19"/>
  <c r="G163" i="19"/>
  <c r="I162" i="8" s="1"/>
  <c r="F163" i="19"/>
  <c r="I162" i="19"/>
  <c r="H162" i="19"/>
  <c r="G162" i="19"/>
  <c r="I161" i="8" s="1"/>
  <c r="F162" i="19"/>
  <c r="I161" i="19"/>
  <c r="H161" i="19"/>
  <c r="G161" i="19"/>
  <c r="I160" i="8" s="1"/>
  <c r="F161" i="19"/>
  <c r="I160" i="19"/>
  <c r="H160" i="19"/>
  <c r="G160" i="19"/>
  <c r="I159" i="8" s="1"/>
  <c r="F160" i="19"/>
  <c r="I159" i="19"/>
  <c r="H159" i="19"/>
  <c r="G159" i="19"/>
  <c r="I158" i="8" s="1"/>
  <c r="F159" i="19"/>
  <c r="I158" i="19"/>
  <c r="H158" i="19"/>
  <c r="G158" i="19"/>
  <c r="I157" i="8" s="1"/>
  <c r="F158" i="19"/>
  <c r="I157" i="19"/>
  <c r="H157" i="19"/>
  <c r="G157" i="19"/>
  <c r="I156" i="8" s="1"/>
  <c r="F157" i="19"/>
  <c r="I156" i="19"/>
  <c r="H156" i="19"/>
  <c r="G156" i="19"/>
  <c r="I155" i="8" s="1"/>
  <c r="F156" i="19"/>
  <c r="I155" i="19"/>
  <c r="H155" i="19"/>
  <c r="G155" i="19"/>
  <c r="I154" i="8" s="1"/>
  <c r="F155" i="19"/>
  <c r="I154" i="19"/>
  <c r="H154" i="19"/>
  <c r="G154" i="19"/>
  <c r="I153" i="8" s="1"/>
  <c r="F154" i="19"/>
  <c r="I153" i="19"/>
  <c r="H153" i="19"/>
  <c r="G153" i="19"/>
  <c r="I152" i="8" s="1"/>
  <c r="F153" i="19"/>
  <c r="I152" i="19"/>
  <c r="H152" i="19"/>
  <c r="G152" i="19"/>
  <c r="I151" i="8" s="1"/>
  <c r="F152" i="19"/>
  <c r="I151" i="19"/>
  <c r="H151" i="19"/>
  <c r="G151" i="19"/>
  <c r="I150" i="8" s="1"/>
  <c r="F151" i="19"/>
  <c r="I150" i="19"/>
  <c r="H150" i="19"/>
  <c r="G150" i="19"/>
  <c r="I149" i="8" s="1"/>
  <c r="F150" i="19"/>
  <c r="I149" i="19"/>
  <c r="H149" i="19"/>
  <c r="G149" i="19"/>
  <c r="I148" i="8" s="1"/>
  <c r="F149" i="19"/>
  <c r="I148" i="19"/>
  <c r="H148" i="19"/>
  <c r="G148" i="19"/>
  <c r="I147" i="8" s="1"/>
  <c r="F148" i="19"/>
  <c r="I147" i="19"/>
  <c r="H147" i="19"/>
  <c r="G147" i="19"/>
  <c r="I146" i="8" s="1"/>
  <c r="F147" i="19"/>
  <c r="I146" i="19"/>
  <c r="H146" i="19"/>
  <c r="G146" i="19"/>
  <c r="I145" i="8" s="1"/>
  <c r="F146" i="19"/>
  <c r="I145" i="19"/>
  <c r="H145" i="19"/>
  <c r="G145" i="19"/>
  <c r="I144" i="8" s="1"/>
  <c r="F145" i="19"/>
  <c r="I144" i="19"/>
  <c r="H144" i="19"/>
  <c r="G144" i="19"/>
  <c r="I143" i="8" s="1"/>
  <c r="F144" i="19"/>
  <c r="I143" i="19"/>
  <c r="H143" i="19"/>
  <c r="G143" i="19"/>
  <c r="I142" i="8" s="1"/>
  <c r="F143" i="19"/>
  <c r="I142" i="19"/>
  <c r="H142" i="19"/>
  <c r="G142" i="19"/>
  <c r="I141" i="8" s="1"/>
  <c r="F142" i="19"/>
  <c r="I141" i="19"/>
  <c r="H141" i="19"/>
  <c r="G141" i="19"/>
  <c r="I140" i="8" s="1"/>
  <c r="F141" i="19"/>
  <c r="I140" i="19"/>
  <c r="H140" i="19"/>
  <c r="G140" i="19"/>
  <c r="I139" i="8" s="1"/>
  <c r="F140" i="19"/>
  <c r="I139" i="19"/>
  <c r="H139" i="19"/>
  <c r="G139" i="19"/>
  <c r="I138" i="8" s="1"/>
  <c r="F139" i="19"/>
  <c r="I138" i="19"/>
  <c r="H138" i="19"/>
  <c r="G138" i="19"/>
  <c r="I137" i="8" s="1"/>
  <c r="F138" i="19"/>
  <c r="I137" i="19"/>
  <c r="H137" i="19"/>
  <c r="G137" i="19"/>
  <c r="I136" i="8" s="1"/>
  <c r="F137" i="19"/>
  <c r="I136" i="19"/>
  <c r="H136" i="19"/>
  <c r="G136" i="19"/>
  <c r="I135" i="8" s="1"/>
  <c r="F136" i="19"/>
  <c r="I135" i="19"/>
  <c r="H135" i="19"/>
  <c r="G135" i="19"/>
  <c r="I134" i="8" s="1"/>
  <c r="F135" i="19"/>
  <c r="I134" i="19"/>
  <c r="H134" i="19"/>
  <c r="G134" i="19"/>
  <c r="I133" i="8" s="1"/>
  <c r="F134" i="19"/>
  <c r="I133" i="19"/>
  <c r="H133" i="19"/>
  <c r="G133" i="19"/>
  <c r="I132" i="8" s="1"/>
  <c r="F133" i="19"/>
  <c r="I132" i="19"/>
  <c r="H132" i="19"/>
  <c r="G132" i="19"/>
  <c r="I131" i="8" s="1"/>
  <c r="F132" i="19"/>
  <c r="I131" i="19"/>
  <c r="H131" i="19"/>
  <c r="G131" i="19"/>
  <c r="I130" i="8" s="1"/>
  <c r="F131" i="19"/>
  <c r="I130" i="19"/>
  <c r="H130" i="19"/>
  <c r="G130" i="19"/>
  <c r="I129" i="8" s="1"/>
  <c r="F130" i="19"/>
  <c r="I129" i="19"/>
  <c r="H129" i="19"/>
  <c r="G129" i="19"/>
  <c r="I128" i="8" s="1"/>
  <c r="F129" i="19"/>
  <c r="I128" i="19"/>
  <c r="H128" i="19"/>
  <c r="G128" i="19"/>
  <c r="I127" i="8" s="1"/>
  <c r="F128" i="19"/>
  <c r="I127" i="19"/>
  <c r="H127" i="19"/>
  <c r="G127" i="19"/>
  <c r="I126" i="8" s="1"/>
  <c r="F127" i="19"/>
  <c r="I126" i="19"/>
  <c r="H126" i="19"/>
  <c r="G126" i="19"/>
  <c r="I125" i="8" s="1"/>
  <c r="F126" i="19"/>
  <c r="I125" i="19"/>
  <c r="H125" i="19"/>
  <c r="G125" i="19"/>
  <c r="I124" i="8" s="1"/>
  <c r="F125" i="19"/>
  <c r="I124" i="19"/>
  <c r="H124" i="19"/>
  <c r="G124" i="19"/>
  <c r="I123" i="8" s="1"/>
  <c r="F124" i="19"/>
  <c r="I123" i="19"/>
  <c r="H123" i="19"/>
  <c r="G123" i="19"/>
  <c r="I122" i="8" s="1"/>
  <c r="F123" i="19"/>
  <c r="I122" i="19"/>
  <c r="H122" i="19"/>
  <c r="G122" i="19"/>
  <c r="I121" i="8" s="1"/>
  <c r="F122" i="19"/>
  <c r="I121" i="19"/>
  <c r="H121" i="19"/>
  <c r="G121" i="19"/>
  <c r="I120" i="8" s="1"/>
  <c r="F121" i="19"/>
  <c r="I120" i="19"/>
  <c r="H120" i="19"/>
  <c r="G120" i="19"/>
  <c r="I119" i="8" s="1"/>
  <c r="F120" i="19"/>
  <c r="I119" i="19"/>
  <c r="H119" i="19"/>
  <c r="G119" i="19"/>
  <c r="I118" i="8" s="1"/>
  <c r="F119" i="19"/>
  <c r="I118" i="19"/>
  <c r="H118" i="19"/>
  <c r="G118" i="19"/>
  <c r="I117" i="8" s="1"/>
  <c r="F118" i="19"/>
  <c r="I117" i="19"/>
  <c r="H117" i="19"/>
  <c r="G117" i="19"/>
  <c r="I116" i="8" s="1"/>
  <c r="F117" i="19"/>
  <c r="I116" i="19"/>
  <c r="H116" i="19"/>
  <c r="G116" i="19"/>
  <c r="I115" i="8" s="1"/>
  <c r="F116" i="19"/>
  <c r="I115" i="19"/>
  <c r="H115" i="19"/>
  <c r="G115" i="19"/>
  <c r="I114" i="8" s="1"/>
  <c r="F115" i="19"/>
  <c r="I114" i="19"/>
  <c r="H114" i="19"/>
  <c r="G114" i="19"/>
  <c r="I113" i="8" s="1"/>
  <c r="F114" i="19"/>
  <c r="I113" i="19"/>
  <c r="H113" i="19"/>
  <c r="G113" i="19"/>
  <c r="I112" i="8" s="1"/>
  <c r="F113" i="19"/>
  <c r="I112" i="19"/>
  <c r="H112" i="19"/>
  <c r="G112" i="19"/>
  <c r="I111" i="8" s="1"/>
  <c r="F112" i="19"/>
  <c r="I111" i="19"/>
  <c r="H111" i="19"/>
  <c r="G111" i="19"/>
  <c r="I110" i="8" s="1"/>
  <c r="F111" i="19"/>
  <c r="I110" i="19"/>
  <c r="H110" i="19"/>
  <c r="G110" i="19"/>
  <c r="I109" i="8" s="1"/>
  <c r="F110" i="19"/>
  <c r="I109" i="19"/>
  <c r="H109" i="19"/>
  <c r="G109" i="19"/>
  <c r="I108" i="8" s="1"/>
  <c r="F109" i="19"/>
  <c r="I108" i="19"/>
  <c r="H108" i="19"/>
  <c r="G108" i="19"/>
  <c r="I107" i="8" s="1"/>
  <c r="F108" i="19"/>
  <c r="I107" i="19"/>
  <c r="H107" i="19"/>
  <c r="G107" i="19"/>
  <c r="I106" i="8" s="1"/>
  <c r="F107" i="19"/>
  <c r="I106" i="19"/>
  <c r="H106" i="19"/>
  <c r="G106" i="19"/>
  <c r="I105" i="8" s="1"/>
  <c r="F106" i="19"/>
  <c r="I105" i="19"/>
  <c r="H105" i="19"/>
  <c r="G105" i="19"/>
  <c r="I104" i="8" s="1"/>
  <c r="F105" i="19"/>
  <c r="I104" i="19"/>
  <c r="H104" i="19"/>
  <c r="G104" i="19"/>
  <c r="I103" i="8" s="1"/>
  <c r="F104" i="19"/>
  <c r="I103" i="19"/>
  <c r="H103" i="19"/>
  <c r="G103" i="19"/>
  <c r="I102" i="8" s="1"/>
  <c r="F103" i="19"/>
  <c r="I102" i="19"/>
  <c r="H102" i="19"/>
  <c r="G102" i="19"/>
  <c r="I101" i="8" s="1"/>
  <c r="F102" i="19"/>
  <c r="I101" i="19"/>
  <c r="H101" i="19"/>
  <c r="G101" i="19"/>
  <c r="I100" i="8" s="1"/>
  <c r="F101" i="19"/>
  <c r="I100" i="19"/>
  <c r="H100" i="19"/>
  <c r="G100" i="19"/>
  <c r="I99" i="8" s="1"/>
  <c r="F100" i="19"/>
  <c r="I99" i="19"/>
  <c r="H99" i="19"/>
  <c r="G99" i="19"/>
  <c r="I98" i="8" s="1"/>
  <c r="F99" i="19"/>
  <c r="I98" i="19"/>
  <c r="H98" i="19"/>
  <c r="G98" i="19"/>
  <c r="I97" i="8" s="1"/>
  <c r="F98" i="19"/>
  <c r="I97" i="19"/>
  <c r="H97" i="19"/>
  <c r="G97" i="19"/>
  <c r="I96" i="8" s="1"/>
  <c r="F97" i="19"/>
  <c r="I96" i="19"/>
  <c r="H96" i="19"/>
  <c r="G96" i="19"/>
  <c r="I95" i="8" s="1"/>
  <c r="F96" i="19"/>
  <c r="I95" i="19"/>
  <c r="H95" i="19"/>
  <c r="G95" i="19"/>
  <c r="I94" i="8" s="1"/>
  <c r="F95" i="19"/>
  <c r="I94" i="19"/>
  <c r="H94" i="19"/>
  <c r="G94" i="19"/>
  <c r="I93" i="8" s="1"/>
  <c r="F94" i="19"/>
  <c r="I93" i="19"/>
  <c r="H93" i="19"/>
  <c r="G93" i="19"/>
  <c r="I92" i="8" s="1"/>
  <c r="F93" i="19"/>
  <c r="I92" i="19"/>
  <c r="H92" i="19"/>
  <c r="G92" i="19"/>
  <c r="I91" i="8" s="1"/>
  <c r="F92" i="19"/>
  <c r="I91" i="19"/>
  <c r="H91" i="19"/>
  <c r="G91" i="19"/>
  <c r="I90" i="8" s="1"/>
  <c r="F91" i="19"/>
  <c r="I90" i="19"/>
  <c r="H90" i="19"/>
  <c r="G90" i="19"/>
  <c r="I89" i="8" s="1"/>
  <c r="F90" i="19"/>
  <c r="I89" i="19"/>
  <c r="H89" i="19"/>
  <c r="G89" i="19"/>
  <c r="I88" i="8" s="1"/>
  <c r="F89" i="19"/>
  <c r="I88" i="19"/>
  <c r="H88" i="19"/>
  <c r="G88" i="19"/>
  <c r="I87" i="8" s="1"/>
  <c r="F88" i="19"/>
  <c r="I87" i="19"/>
  <c r="H87" i="19"/>
  <c r="G87" i="19"/>
  <c r="I86" i="8" s="1"/>
  <c r="F87" i="19"/>
  <c r="I86" i="19"/>
  <c r="H86" i="19"/>
  <c r="G86" i="19"/>
  <c r="I85" i="8" s="1"/>
  <c r="F86" i="19"/>
  <c r="I85" i="19"/>
  <c r="H85" i="19"/>
  <c r="G85" i="19"/>
  <c r="I84" i="8" s="1"/>
  <c r="F85" i="19"/>
  <c r="I84" i="19"/>
  <c r="H84" i="19"/>
  <c r="G84" i="19"/>
  <c r="I83" i="8" s="1"/>
  <c r="F84" i="19"/>
  <c r="I83" i="19"/>
  <c r="H83" i="19"/>
  <c r="G83" i="19"/>
  <c r="I82" i="8" s="1"/>
  <c r="F83" i="19"/>
  <c r="I82" i="19"/>
  <c r="H82" i="19"/>
  <c r="G82" i="19"/>
  <c r="I81" i="8" s="1"/>
  <c r="F82" i="19"/>
  <c r="I81" i="19"/>
  <c r="H81" i="19"/>
  <c r="G81" i="19"/>
  <c r="I80" i="8" s="1"/>
  <c r="F81" i="19"/>
  <c r="I80" i="19"/>
  <c r="H80" i="19"/>
  <c r="G80" i="19"/>
  <c r="I79" i="8" s="1"/>
  <c r="F80" i="19"/>
  <c r="I79" i="19"/>
  <c r="H79" i="19"/>
  <c r="G79" i="19"/>
  <c r="I78" i="8" s="1"/>
  <c r="F79" i="19"/>
  <c r="I78" i="19"/>
  <c r="H78" i="19"/>
  <c r="G78" i="19"/>
  <c r="I77" i="8" s="1"/>
  <c r="F78" i="19"/>
  <c r="I77" i="19"/>
  <c r="H77" i="19"/>
  <c r="G77" i="19"/>
  <c r="I76" i="8" s="1"/>
  <c r="F77" i="19"/>
  <c r="I76" i="19"/>
  <c r="H76" i="19"/>
  <c r="G76" i="19"/>
  <c r="I75" i="8" s="1"/>
  <c r="F76" i="19"/>
  <c r="I75" i="19"/>
  <c r="H75" i="19"/>
  <c r="G75" i="19"/>
  <c r="I74" i="8" s="1"/>
  <c r="F75" i="19"/>
  <c r="I74" i="19"/>
  <c r="H74" i="19"/>
  <c r="G74" i="19"/>
  <c r="I73" i="8" s="1"/>
  <c r="F74" i="19"/>
  <c r="I73" i="19"/>
  <c r="H73" i="19"/>
  <c r="G73" i="19"/>
  <c r="I72" i="8" s="1"/>
  <c r="F73" i="19"/>
  <c r="I72" i="19"/>
  <c r="H72" i="19"/>
  <c r="G72" i="19"/>
  <c r="I71" i="8" s="1"/>
  <c r="F72" i="19"/>
  <c r="I71" i="19"/>
  <c r="H71" i="19"/>
  <c r="G71" i="19"/>
  <c r="I70" i="8" s="1"/>
  <c r="F71" i="19"/>
  <c r="I70" i="19"/>
  <c r="H70" i="19"/>
  <c r="G70" i="19"/>
  <c r="I69" i="8" s="1"/>
  <c r="F70" i="19"/>
  <c r="I69" i="19"/>
  <c r="H69" i="19"/>
  <c r="G69" i="19"/>
  <c r="I68" i="8" s="1"/>
  <c r="F69" i="19"/>
  <c r="I68" i="19"/>
  <c r="H68" i="19"/>
  <c r="G68" i="19"/>
  <c r="I67" i="8" s="1"/>
  <c r="F68" i="19"/>
  <c r="I67" i="19"/>
  <c r="H67" i="19"/>
  <c r="G67" i="19"/>
  <c r="I66" i="8" s="1"/>
  <c r="F67" i="19"/>
  <c r="I66" i="19"/>
  <c r="H66" i="19"/>
  <c r="G66" i="19"/>
  <c r="I65" i="8" s="1"/>
  <c r="F66" i="19"/>
  <c r="I65" i="19"/>
  <c r="H65" i="19"/>
  <c r="G65" i="19"/>
  <c r="I64" i="8" s="1"/>
  <c r="F65" i="19"/>
  <c r="I64" i="19"/>
  <c r="H64" i="19"/>
  <c r="G64" i="19"/>
  <c r="I63" i="8" s="1"/>
  <c r="F64" i="19"/>
  <c r="I63" i="19"/>
  <c r="H63" i="19"/>
  <c r="G63" i="19"/>
  <c r="I62" i="8" s="1"/>
  <c r="F63" i="19"/>
  <c r="I62" i="19"/>
  <c r="H62" i="19"/>
  <c r="G62" i="19"/>
  <c r="I61" i="8" s="1"/>
  <c r="F62" i="19"/>
  <c r="I61" i="19"/>
  <c r="H61" i="19"/>
  <c r="G61" i="19"/>
  <c r="I60" i="8" s="1"/>
  <c r="F61" i="19"/>
  <c r="I60" i="19"/>
  <c r="H60" i="19"/>
  <c r="G60" i="19"/>
  <c r="I59" i="8" s="1"/>
  <c r="F60" i="19"/>
  <c r="I59" i="19"/>
  <c r="H59" i="19"/>
  <c r="G59" i="19"/>
  <c r="I58" i="8" s="1"/>
  <c r="F59" i="19"/>
  <c r="I58" i="19"/>
  <c r="H58" i="19"/>
  <c r="G58" i="19"/>
  <c r="I57" i="8" s="1"/>
  <c r="F58" i="19"/>
  <c r="I57" i="19"/>
  <c r="H57" i="19"/>
  <c r="G57" i="19"/>
  <c r="I56" i="8" s="1"/>
  <c r="F57" i="19"/>
  <c r="I56" i="19"/>
  <c r="H56" i="19"/>
  <c r="G56" i="19"/>
  <c r="I55" i="8" s="1"/>
  <c r="F56" i="19"/>
  <c r="I55" i="19"/>
  <c r="H55" i="19"/>
  <c r="G55" i="19"/>
  <c r="I54" i="8" s="1"/>
  <c r="F55" i="19"/>
  <c r="I54" i="19"/>
  <c r="H54" i="19"/>
  <c r="G54" i="19"/>
  <c r="I53" i="8" s="1"/>
  <c r="F54" i="19"/>
  <c r="I53" i="19"/>
  <c r="H53" i="19"/>
  <c r="G53" i="19"/>
  <c r="I52" i="8" s="1"/>
  <c r="F53" i="19"/>
  <c r="I52" i="19"/>
  <c r="H52" i="19"/>
  <c r="G52" i="19"/>
  <c r="I51" i="8" s="1"/>
  <c r="F52" i="19"/>
  <c r="I51" i="19"/>
  <c r="H51" i="19"/>
  <c r="G51" i="19"/>
  <c r="I50" i="8" s="1"/>
  <c r="F51" i="19"/>
  <c r="I50" i="19"/>
  <c r="H50" i="19"/>
  <c r="G50" i="19"/>
  <c r="I49" i="8" s="1"/>
  <c r="F50" i="19"/>
  <c r="I49" i="19"/>
  <c r="H49" i="19"/>
  <c r="G49" i="19"/>
  <c r="I48" i="8" s="1"/>
  <c r="F49" i="19"/>
  <c r="I48" i="19"/>
  <c r="H48" i="19"/>
  <c r="G48" i="19"/>
  <c r="I47" i="8" s="1"/>
  <c r="F48" i="19"/>
  <c r="I47" i="19"/>
  <c r="H47" i="19"/>
  <c r="G47" i="19"/>
  <c r="I46" i="8" s="1"/>
  <c r="F47" i="19"/>
  <c r="I46" i="19"/>
  <c r="H46" i="19"/>
  <c r="G46" i="19"/>
  <c r="I45" i="8" s="1"/>
  <c r="F46" i="19"/>
  <c r="I45" i="19"/>
  <c r="H45" i="19"/>
  <c r="G45" i="19"/>
  <c r="I44" i="8" s="1"/>
  <c r="F45" i="19"/>
  <c r="I44" i="19"/>
  <c r="H44" i="19"/>
  <c r="G44" i="19"/>
  <c r="I43" i="8" s="1"/>
  <c r="F44" i="19"/>
  <c r="I43" i="19"/>
  <c r="H43" i="19"/>
  <c r="G43" i="19"/>
  <c r="I42" i="8" s="1"/>
  <c r="F43" i="19"/>
  <c r="I42" i="19"/>
  <c r="H42" i="19"/>
  <c r="G42" i="19"/>
  <c r="I41" i="8" s="1"/>
  <c r="F42" i="19"/>
  <c r="I41" i="19"/>
  <c r="H41" i="19"/>
  <c r="G41" i="19"/>
  <c r="I40" i="8" s="1"/>
  <c r="F41" i="19"/>
  <c r="I40" i="19"/>
  <c r="H40" i="19"/>
  <c r="G40" i="19"/>
  <c r="I39" i="8" s="1"/>
  <c r="F40" i="19"/>
  <c r="I39" i="19"/>
  <c r="H39" i="19"/>
  <c r="G39" i="19"/>
  <c r="I38" i="8" s="1"/>
  <c r="F39" i="19"/>
  <c r="I38" i="19"/>
  <c r="H38" i="19"/>
  <c r="G38" i="19"/>
  <c r="I37" i="8" s="1"/>
  <c r="F38" i="19"/>
  <c r="I37" i="19"/>
  <c r="H37" i="19"/>
  <c r="G37" i="19"/>
  <c r="I36" i="8" s="1"/>
  <c r="F37" i="19"/>
  <c r="I36" i="19"/>
  <c r="H36" i="19"/>
  <c r="G36" i="19"/>
  <c r="I35" i="8" s="1"/>
  <c r="F36" i="19"/>
  <c r="I35" i="19"/>
  <c r="H35" i="19"/>
  <c r="G35" i="19"/>
  <c r="I34" i="8" s="1"/>
  <c r="F35" i="19"/>
  <c r="I34" i="19"/>
  <c r="H34" i="19"/>
  <c r="G34" i="19"/>
  <c r="I33" i="8" s="1"/>
  <c r="F34" i="19"/>
  <c r="I33" i="19"/>
  <c r="H33" i="19"/>
  <c r="G33" i="19"/>
  <c r="I32" i="8" s="1"/>
  <c r="F33" i="19"/>
  <c r="I32" i="19"/>
  <c r="H32" i="19"/>
  <c r="G32" i="19"/>
  <c r="I31" i="8" s="1"/>
  <c r="F32" i="19"/>
  <c r="I31" i="19"/>
  <c r="H31" i="19"/>
  <c r="G31" i="19"/>
  <c r="I30" i="8" s="1"/>
  <c r="F31" i="19"/>
  <c r="I30" i="19"/>
  <c r="H30" i="19"/>
  <c r="G30" i="19"/>
  <c r="I29" i="8" s="1"/>
  <c r="F30" i="19"/>
  <c r="I29" i="19"/>
  <c r="H29" i="19"/>
  <c r="G29" i="19"/>
  <c r="I28" i="8" s="1"/>
  <c r="F29" i="19"/>
  <c r="I28" i="19"/>
  <c r="H28" i="19"/>
  <c r="G28" i="19"/>
  <c r="I27" i="8" s="1"/>
  <c r="F28" i="19"/>
  <c r="I27" i="19"/>
  <c r="H27" i="19"/>
  <c r="G27" i="19"/>
  <c r="I26" i="8" s="1"/>
  <c r="F27" i="19"/>
  <c r="I26" i="19"/>
  <c r="H26" i="19"/>
  <c r="G26" i="19"/>
  <c r="I25" i="8" s="1"/>
  <c r="F26" i="19"/>
  <c r="I25" i="19"/>
  <c r="H25" i="19"/>
  <c r="G25" i="19"/>
  <c r="I24" i="8" s="1"/>
  <c r="F25" i="19"/>
  <c r="I24" i="19"/>
  <c r="H24" i="19"/>
  <c r="G24" i="19"/>
  <c r="I23" i="8" s="1"/>
  <c r="F24" i="19"/>
  <c r="I23" i="19"/>
  <c r="H23" i="19"/>
  <c r="G23" i="19"/>
  <c r="I22" i="8" s="1"/>
  <c r="F23" i="19"/>
  <c r="I22" i="19"/>
  <c r="H22" i="19"/>
  <c r="G22" i="19"/>
  <c r="I21" i="8" s="1"/>
  <c r="F22" i="19"/>
  <c r="I21" i="19"/>
  <c r="H21" i="19"/>
  <c r="G21" i="19"/>
  <c r="I20" i="8" s="1"/>
  <c r="F21" i="19"/>
  <c r="I20" i="19"/>
  <c r="H20" i="19"/>
  <c r="G20" i="19"/>
  <c r="I19" i="8" s="1"/>
  <c r="F20" i="19"/>
  <c r="I19" i="19"/>
  <c r="H19" i="19"/>
  <c r="G19" i="19"/>
  <c r="I18" i="8" s="1"/>
  <c r="F19" i="19"/>
  <c r="I18" i="19"/>
  <c r="H18" i="19"/>
  <c r="G18" i="19"/>
  <c r="I17" i="8" s="1"/>
  <c r="F18" i="19"/>
  <c r="I17" i="19"/>
  <c r="H17" i="19"/>
  <c r="G17" i="19"/>
  <c r="I16" i="8" s="1"/>
  <c r="F17" i="19"/>
  <c r="I16" i="19"/>
  <c r="H16" i="19"/>
  <c r="G16" i="19"/>
  <c r="I15" i="8" s="1"/>
  <c r="F16" i="19"/>
  <c r="I15" i="19"/>
  <c r="H15" i="19"/>
  <c r="G15" i="19"/>
  <c r="I14" i="8" s="1"/>
  <c r="F15" i="19"/>
  <c r="I14" i="19"/>
  <c r="H14" i="19"/>
  <c r="G14" i="19"/>
  <c r="I13" i="8" s="1"/>
  <c r="F14" i="19"/>
  <c r="I13" i="19"/>
  <c r="H13" i="19"/>
  <c r="G13" i="19"/>
  <c r="I12" i="8" s="1"/>
  <c r="F13" i="19"/>
  <c r="I12" i="19"/>
  <c r="H12" i="19"/>
  <c r="G12" i="19"/>
  <c r="I11" i="8" s="1"/>
  <c r="F12" i="19"/>
  <c r="I11" i="19"/>
  <c r="H11" i="19"/>
  <c r="G11" i="19"/>
  <c r="I10" i="8" s="1"/>
  <c r="F11" i="19"/>
  <c r="I10" i="19"/>
  <c r="H10" i="19"/>
  <c r="G10" i="19"/>
  <c r="I9" i="8" s="1"/>
  <c r="F10" i="19"/>
  <c r="I9" i="19"/>
  <c r="H9" i="19"/>
  <c r="G9" i="19"/>
  <c r="I8" i="8" s="1"/>
  <c r="F9" i="19"/>
  <c r="I8" i="19"/>
  <c r="H8" i="19"/>
  <c r="G8" i="19"/>
  <c r="I7" i="8" s="1"/>
  <c r="F8" i="19"/>
  <c r="I7" i="19"/>
  <c r="H7" i="19"/>
  <c r="G7" i="19"/>
  <c r="I6" i="8" s="1"/>
  <c r="F7" i="19"/>
  <c r="I6" i="19"/>
  <c r="H6" i="19"/>
  <c r="G6" i="19"/>
  <c r="I5" i="8" s="1"/>
  <c r="F6" i="19"/>
  <c r="I5" i="19"/>
  <c r="H5" i="19"/>
  <c r="G5" i="19"/>
  <c r="I4" i="8" s="1"/>
  <c r="F5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S2" i="8" l="1"/>
  <c r="S3" i="8"/>
  <c r="I2" i="8"/>
  <c r="I3" i="8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P511" i="21" s="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H487" i="21" s="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H343" i="21" s="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P31" i="22" s="1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P1" i="16"/>
  <c r="H1" i="16"/>
  <c r="P1" i="15"/>
  <c r="H1" i="15"/>
  <c r="T1" i="6"/>
  <c r="R1" i="6"/>
  <c r="P1" i="6"/>
  <c r="N1" i="6"/>
  <c r="J1" i="6"/>
  <c r="H1" i="6"/>
  <c r="H148" i="6" s="1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F49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W5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AH179" i="18" s="1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Z179" i="18" s="1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N3" i="4" l="1"/>
  <c r="H439" i="21"/>
  <c r="P3" i="4"/>
  <c r="P343" i="21"/>
  <c r="P535" i="21"/>
  <c r="AK173" i="18" s="1"/>
  <c r="R3" i="4"/>
  <c r="H31" i="22"/>
  <c r="H103" i="22"/>
  <c r="H391" i="21"/>
  <c r="H535" i="21"/>
  <c r="H151" i="23"/>
  <c r="AB181" i="18" s="1"/>
  <c r="H343" i="23"/>
  <c r="H535" i="23"/>
  <c r="AC184" i="18" s="1"/>
  <c r="P487" i="21"/>
  <c r="P439" i="21"/>
  <c r="P463" i="21"/>
  <c r="P415" i="21"/>
  <c r="AK172" i="18" s="1"/>
  <c r="P391" i="21"/>
  <c r="AJ172" i="18" s="1"/>
  <c r="P367" i="21"/>
  <c r="AI172" i="18" s="1"/>
  <c r="P559" i="21"/>
  <c r="AL173" i="18" s="1"/>
  <c r="H367" i="21"/>
  <c r="H415" i="21"/>
  <c r="H463" i="21"/>
  <c r="Z173" i="18" s="1"/>
  <c r="H511" i="21"/>
  <c r="H559" i="21"/>
  <c r="AD173" i="18" s="1"/>
  <c r="P103" i="20"/>
  <c r="T3" i="4"/>
  <c r="F3" i="4"/>
  <c r="Z168" i="18" s="1"/>
  <c r="C168" i="18" s="1"/>
  <c r="D3" i="4"/>
  <c r="H3" i="4"/>
  <c r="J3" i="4"/>
  <c r="P151" i="21"/>
  <c r="AJ170" i="18" s="1"/>
  <c r="P55" i="21"/>
  <c r="AK169" i="18" s="1"/>
  <c r="P247" i="21"/>
  <c r="AI171" i="18" s="1"/>
  <c r="AH173" i="18"/>
  <c r="P31" i="21"/>
  <c r="AJ169" i="18" s="1"/>
  <c r="P223" i="21"/>
  <c r="AH171" i="18" s="1"/>
  <c r="P7" i="20"/>
  <c r="AG169" i="18" s="1"/>
  <c r="I2" i="17"/>
  <c r="AA179" i="18" s="1"/>
  <c r="C179" i="18"/>
  <c r="N2" i="17"/>
  <c r="AB168" i="18" s="1"/>
  <c r="J2" i="17"/>
  <c r="AA168" i="18" s="1"/>
  <c r="R2" i="17"/>
  <c r="AC168" i="18" s="1"/>
  <c r="V2" i="17"/>
  <c r="AD168" i="18" s="1"/>
  <c r="U2" i="17"/>
  <c r="AD179" i="18" s="1"/>
  <c r="Q2" i="17"/>
  <c r="AC179" i="18" s="1"/>
  <c r="M2" i="17"/>
  <c r="AB179" i="18" s="1"/>
  <c r="I2" i="14"/>
  <c r="AI179" i="18" s="1"/>
  <c r="U2" i="14"/>
  <c r="AL179" i="18" s="1"/>
  <c r="M2" i="14"/>
  <c r="AJ179" i="18" s="1"/>
  <c r="Q2" i="14"/>
  <c r="AK179" i="18" s="1"/>
  <c r="J2" i="14"/>
  <c r="AI168" i="18" s="1"/>
  <c r="N2" i="14"/>
  <c r="AJ168" i="18" s="1"/>
  <c r="V2" i="14"/>
  <c r="AL168" i="18" s="1"/>
  <c r="R2" i="14"/>
  <c r="AK168" i="18" s="1"/>
  <c r="P127" i="21"/>
  <c r="P7" i="21"/>
  <c r="AI169" i="18" s="1"/>
  <c r="P103" i="21"/>
  <c r="AH170" i="18" s="1"/>
  <c r="P199" i="21"/>
  <c r="AL170" i="18" s="1"/>
  <c r="P295" i="21"/>
  <c r="AK171" i="18" s="1"/>
  <c r="P79" i="21"/>
  <c r="P175" i="21"/>
  <c r="AK170" i="18" s="1"/>
  <c r="P271" i="21"/>
  <c r="AJ173" i="18"/>
  <c r="Z172" i="18"/>
  <c r="AA172" i="18"/>
  <c r="AD172" i="18"/>
  <c r="AB173" i="18"/>
  <c r="P31" i="20"/>
  <c r="AG170" i="18" s="1"/>
  <c r="P79" i="20"/>
  <c r="AG172" i="18" s="1"/>
  <c r="AH168" i="18"/>
  <c r="H127" i="23"/>
  <c r="AA181" i="18" s="1"/>
  <c r="H319" i="23"/>
  <c r="AD182" i="18" s="1"/>
  <c r="H511" i="23"/>
  <c r="AB184" i="18" s="1"/>
  <c r="H103" i="23"/>
  <c r="H295" i="23"/>
  <c r="AC182" i="18" s="1"/>
  <c r="H487" i="23"/>
  <c r="AA184" i="18" s="1"/>
  <c r="H79" i="23"/>
  <c r="AD180" i="18" s="1"/>
  <c r="H271" i="23"/>
  <c r="AB182" i="18" s="1"/>
  <c r="H463" i="23"/>
  <c r="H55" i="23"/>
  <c r="AC180" i="18" s="1"/>
  <c r="H247" i="23"/>
  <c r="AA182" i="18" s="1"/>
  <c r="H223" i="23"/>
  <c r="Z182" i="18" s="1"/>
  <c r="H415" i="23"/>
  <c r="AC183" i="18" s="1"/>
  <c r="H7" i="23"/>
  <c r="AA180" i="18" s="1"/>
  <c r="H199" i="23"/>
  <c r="AD181" i="18" s="1"/>
  <c r="H391" i="23"/>
  <c r="H439" i="23"/>
  <c r="AD183" i="18" s="1"/>
  <c r="H31" i="23"/>
  <c r="AB180" i="18" s="1"/>
  <c r="H175" i="23"/>
  <c r="AC181" i="18" s="1"/>
  <c r="H367" i="23"/>
  <c r="AA183" i="18" s="1"/>
  <c r="D183" i="18" s="1"/>
  <c r="H559" i="23"/>
  <c r="AD184" i="18" s="1"/>
  <c r="AI173" i="18"/>
  <c r="H223" i="21"/>
  <c r="H271" i="21"/>
  <c r="AB171" i="18" s="1"/>
  <c r="H319" i="21"/>
  <c r="AD171" i="18" s="1"/>
  <c r="H247" i="21"/>
  <c r="AA171" i="18" s="1"/>
  <c r="H295" i="21"/>
  <c r="AC171" i="18" s="1"/>
  <c r="X3" i="7"/>
  <c r="J3" i="7"/>
  <c r="AH172" i="18"/>
  <c r="AL172" i="18"/>
  <c r="AL169" i="18"/>
  <c r="H127" i="21"/>
  <c r="H175" i="21"/>
  <c r="AC170" i="18" s="1"/>
  <c r="H103" i="21"/>
  <c r="Z170" i="18" s="1"/>
  <c r="H151" i="21"/>
  <c r="AB170" i="18" s="1"/>
  <c r="H199" i="21"/>
  <c r="AD170" i="18" s="1"/>
  <c r="P103" i="22"/>
  <c r="AG184" i="18" s="1"/>
  <c r="Y173" i="18"/>
  <c r="Y172" i="18"/>
  <c r="Y170" i="18"/>
  <c r="P79" i="22"/>
  <c r="AG183" i="18" s="1"/>
  <c r="H79" i="22"/>
  <c r="Y183" i="18" s="1"/>
  <c r="B183" i="18" s="1"/>
  <c r="AJ171" i="18"/>
  <c r="Z171" i="18"/>
  <c r="AC172" i="18"/>
  <c r="AB172" i="18"/>
  <c r="AA173" i="18"/>
  <c r="AC173" i="18"/>
  <c r="AG173" i="18"/>
  <c r="AL183" i="18"/>
  <c r="AK184" i="18"/>
  <c r="AG171" i="18"/>
  <c r="AK182" i="18"/>
  <c r="AH184" i="18"/>
  <c r="AL184" i="18"/>
  <c r="AH182" i="18"/>
  <c r="AK183" i="18"/>
  <c r="AJ184" i="18"/>
  <c r="AG182" i="18"/>
  <c r="Y182" i="18"/>
  <c r="Y171" i="18"/>
  <c r="J210" i="7"/>
  <c r="AK180" i="18"/>
  <c r="AJ181" i="18"/>
  <c r="AI182" i="18"/>
  <c r="AH183" i="18"/>
  <c r="Y181" i="18"/>
  <c r="AK181" i="18"/>
  <c r="AI183" i="18"/>
  <c r="AL180" i="18"/>
  <c r="AJ182" i="18"/>
  <c r="Z183" i="18"/>
  <c r="AI180" i="18"/>
  <c r="AL181" i="18"/>
  <c r="AJ183" i="18"/>
  <c r="Z184" i="18"/>
  <c r="AI184" i="18"/>
  <c r="AJ180" i="18"/>
  <c r="AI181" i="18"/>
  <c r="AL182" i="18"/>
  <c r="AB183" i="18"/>
  <c r="E183" i="18" s="1"/>
  <c r="H7" i="21"/>
  <c r="AA169" i="18" s="1"/>
  <c r="H55" i="21"/>
  <c r="AC169" i="18" s="1"/>
  <c r="H31" i="21"/>
  <c r="AB169" i="18" s="1"/>
  <c r="H79" i="21"/>
  <c r="AD169" i="18" s="1"/>
  <c r="AL171" i="18"/>
  <c r="P7" i="22"/>
  <c r="AG180" i="18" s="1"/>
  <c r="H7" i="22"/>
  <c r="Y180" i="18" s="1"/>
  <c r="AG181" i="18"/>
  <c r="Y184" i="18"/>
  <c r="Y169" i="18"/>
  <c r="O3" i="16"/>
  <c r="AH181" i="18" s="1"/>
  <c r="G3" i="16"/>
  <c r="Z181" i="18" s="1"/>
  <c r="O3" i="15"/>
  <c r="AI170" i="18" s="1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3" i="6"/>
  <c r="O3" i="6" s="1"/>
  <c r="O147" i="6" s="1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H4" i="8"/>
  <c r="E20" i="6" l="1"/>
  <c r="E44" i="6"/>
  <c r="E68" i="6"/>
  <c r="E92" i="6"/>
  <c r="F180" i="18"/>
  <c r="E52" i="6"/>
  <c r="E76" i="6"/>
  <c r="E100" i="6"/>
  <c r="F181" i="18"/>
  <c r="E4" i="6"/>
  <c r="E5" i="6"/>
  <c r="E29" i="6"/>
  <c r="E12" i="6"/>
  <c r="E36" i="6"/>
  <c r="E60" i="6"/>
  <c r="E84" i="6"/>
  <c r="E180" i="18"/>
  <c r="D184" i="18"/>
  <c r="E28" i="6"/>
  <c r="E13" i="6"/>
  <c r="C182" i="18"/>
  <c r="D182" i="18"/>
  <c r="C184" i="18"/>
  <c r="G180" i="18"/>
  <c r="B182" i="18"/>
  <c r="E168" i="18"/>
  <c r="E37" i="6"/>
  <c r="E61" i="6"/>
  <c r="E85" i="6"/>
  <c r="E6" i="6"/>
  <c r="E30" i="6"/>
  <c r="E54" i="6"/>
  <c r="E78" i="6"/>
  <c r="E102" i="6"/>
  <c r="E7" i="6"/>
  <c r="E31" i="6"/>
  <c r="E55" i="6"/>
  <c r="E79" i="6"/>
  <c r="E103" i="6"/>
  <c r="E8" i="6"/>
  <c r="E32" i="6"/>
  <c r="E56" i="6"/>
  <c r="E88" i="6"/>
  <c r="E9" i="6"/>
  <c r="E17" i="6"/>
  <c r="E25" i="6"/>
  <c r="E33" i="6"/>
  <c r="E41" i="6"/>
  <c r="E49" i="6"/>
  <c r="E57" i="6"/>
  <c r="E65" i="6"/>
  <c r="E73" i="6"/>
  <c r="E81" i="6"/>
  <c r="E89" i="6"/>
  <c r="E97" i="6"/>
  <c r="E53" i="6"/>
  <c r="E69" i="6"/>
  <c r="E93" i="6"/>
  <c r="E14" i="6"/>
  <c r="E38" i="6"/>
  <c r="E62" i="6"/>
  <c r="E86" i="6"/>
  <c r="E23" i="6"/>
  <c r="E39" i="6"/>
  <c r="E63" i="6"/>
  <c r="E87" i="6"/>
  <c r="E24" i="6"/>
  <c r="E48" i="6"/>
  <c r="E72" i="6"/>
  <c r="E96" i="6"/>
  <c r="E10" i="6"/>
  <c r="E18" i="6"/>
  <c r="E26" i="6"/>
  <c r="E34" i="6"/>
  <c r="E42" i="6"/>
  <c r="E50" i="6"/>
  <c r="E58" i="6"/>
  <c r="E66" i="6"/>
  <c r="E74" i="6"/>
  <c r="E82" i="6"/>
  <c r="E90" i="6"/>
  <c r="E98" i="6"/>
  <c r="E118" i="6"/>
  <c r="E142" i="6"/>
  <c r="E127" i="6"/>
  <c r="E121" i="6"/>
  <c r="E145" i="6"/>
  <c r="E106" i="6"/>
  <c r="E138" i="6"/>
  <c r="E110" i="6"/>
  <c r="E134" i="6"/>
  <c r="E111" i="6"/>
  <c r="E135" i="6"/>
  <c r="E105" i="6"/>
  <c r="E129" i="6"/>
  <c r="E114" i="6"/>
  <c r="E130" i="6"/>
  <c r="E21" i="6"/>
  <c r="E126" i="6"/>
  <c r="E119" i="6"/>
  <c r="E144" i="6"/>
  <c r="E113" i="6"/>
  <c r="E137" i="6"/>
  <c r="E122" i="6"/>
  <c r="E128" i="6"/>
  <c r="E116" i="6"/>
  <c r="E139" i="6"/>
  <c r="E120" i="6"/>
  <c r="E136" i="6"/>
  <c r="E131" i="6"/>
  <c r="E117" i="6"/>
  <c r="E112" i="6"/>
  <c r="E123" i="6"/>
  <c r="E104" i="6"/>
  <c r="E125" i="6"/>
  <c r="E115" i="6"/>
  <c r="E141" i="6"/>
  <c r="E143" i="6"/>
  <c r="E107" i="6"/>
  <c r="E133" i="6"/>
  <c r="E132" i="6"/>
  <c r="E109" i="6"/>
  <c r="E124" i="6"/>
  <c r="E140" i="6"/>
  <c r="E108" i="6"/>
  <c r="E45" i="6"/>
  <c r="E77" i="6"/>
  <c r="E101" i="6"/>
  <c r="E22" i="6"/>
  <c r="E46" i="6"/>
  <c r="E70" i="6"/>
  <c r="E94" i="6"/>
  <c r="E15" i="6"/>
  <c r="E47" i="6"/>
  <c r="E71" i="6"/>
  <c r="E95" i="6"/>
  <c r="E16" i="6"/>
  <c r="E40" i="6"/>
  <c r="E64" i="6"/>
  <c r="E80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E184" i="18"/>
  <c r="D180" i="18"/>
  <c r="E182" i="18"/>
  <c r="F184" i="18"/>
  <c r="G184" i="18"/>
  <c r="F183" i="18"/>
  <c r="F182" i="18"/>
  <c r="C183" i="18"/>
  <c r="G182" i="18"/>
  <c r="E181" i="18"/>
  <c r="G183" i="18"/>
  <c r="D181" i="18"/>
  <c r="G181" i="18"/>
  <c r="B180" i="18"/>
  <c r="B184" i="18"/>
  <c r="B181" i="18"/>
  <c r="C181" i="18"/>
  <c r="G168" i="18"/>
  <c r="E179" i="18"/>
  <c r="G179" i="18"/>
  <c r="D179" i="18"/>
  <c r="F179" i="18"/>
  <c r="D168" i="18"/>
  <c r="F168" i="18"/>
  <c r="B173" i="18"/>
  <c r="B172" i="18"/>
  <c r="G169" i="18"/>
  <c r="C173" i="18"/>
  <c r="B171" i="18"/>
  <c r="R147" i="6"/>
  <c r="N147" i="6"/>
  <c r="D149" i="6"/>
  <c r="D148" i="6"/>
  <c r="N148" i="6"/>
  <c r="R148" i="6"/>
  <c r="E171" i="18"/>
  <c r="G171" i="18"/>
  <c r="C170" i="18"/>
  <c r="F169" i="18"/>
  <c r="D171" i="18"/>
  <c r="F171" i="18"/>
  <c r="E173" i="18"/>
  <c r="F173" i="18"/>
  <c r="E172" i="18"/>
  <c r="D173" i="18"/>
  <c r="C172" i="18"/>
  <c r="D172" i="18"/>
  <c r="C171" i="18"/>
  <c r="G173" i="18"/>
  <c r="F170" i="18"/>
  <c r="G170" i="18"/>
  <c r="E170" i="18"/>
  <c r="G172" i="18"/>
  <c r="F172" i="18"/>
  <c r="E169" i="18"/>
  <c r="D169" i="18"/>
  <c r="B169" i="18"/>
  <c r="B170" i="18"/>
  <c r="E148" i="6" l="1"/>
  <c r="G3" i="15"/>
  <c r="AA170" i="18" s="1"/>
  <c r="D170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M1-0832HSM 2Ix1L -5IF1-2 A" type="6" refreshedVersion="4" background="1" saveData="1">
    <textPr codePage="437" sourceFile="S:\Engineering\Test Data\Mixers\MM1\MM1-0832-6588-HSM\spurs - upconversion\MM1-0832HSM 2Ix1L -5IF1-2 A.csv" comma="1">
      <textFields count="4">
        <textField/>
        <textField/>
        <textField/>
        <textField/>
      </textFields>
    </textPr>
  </connection>
  <connection id="12" xr16:uid="{00000000-0015-0000-FFFF-FFFF0B000000}" name="MM1-0832HSM 2Ix1L -5IF1-2 B" type="6" refreshedVersion="4" background="1" saveData="1">
    <textPr codePage="437" sourceFile="S:\Engineering\Test Data\Mixers\MM1\MM1-0832-6588-HSM\spurs - upconversion\MM1-0832HSM 2Ix1L -5IF1-2 B.csv" comma="1">
      <textFields count="4">
        <textField/>
        <textField/>
        <textField/>
        <textField/>
      </textFields>
    </textPr>
  </connection>
  <connection id="13" xr16:uid="{00000000-0015-0000-FFFF-FFFF0C000000}" name="MM1-0832HSM 2Rx2L -5RF1-2 A" type="6" refreshedVersion="4" background="1" saveData="1">
    <textPr codePage="437" sourceFile="S:\Engineering\Test Data\Mixers\MM1\MM1-0832-6588-HSM\Spurs - downconversion\MM1-0832HSM 2Rx2L -5RF1-2 A.csv" comma="1">
      <textFields count="4">
        <textField/>
        <textField/>
        <textField/>
        <textField/>
      </textFields>
    </textPr>
  </connection>
  <connection id="14" xr16:uid="{00000000-0015-0000-FFFF-FFFF0D000000}" name="MM1-0832HSM 2Rx2L -5RF1-2 B" type="6" refreshedVersion="4" background="1" saveData="1">
    <textPr codePage="437" sourceFile="S:\Engineering\Test Data\Mixers\MM1\MM1-0832-6588-HSM\Spurs - downconversion\MM1-0832HSM 2Rx2L -5RF1-2 B.csv" comma="1">
      <textFields count="4">
        <textField/>
        <textField/>
        <textField/>
        <textField/>
      </textFields>
    </textPr>
  </connection>
  <connection id="15" xr16:uid="{00000000-0015-0000-FFFF-FFFF0E000000}" name="MM1-0832HSM 5Rx0L -5RF1-3 0RF4 A" type="6" refreshedVersion="4" background="1" saveData="1">
    <textPr codePage="437" sourceFile="S:\Engineering\Test Data\Mixers\MM1\MM1-0832-6588-HSM\Spurs - downconversion\MM1-0832HSM 5Rx0L -5RF1-3 0RF4 A.csv" comma="1">
      <textFields count="4">
        <textField/>
        <textField/>
        <textField/>
        <textField/>
      </textFields>
    </textPr>
  </connection>
  <connection id="16" xr16:uid="{00000000-0015-0000-FFFF-FFFF0F000000}" name="MM1-0832HSM 5Rx0L -5RF1-3 0RF4 B" type="6" refreshedVersion="4" background="1" saveData="1">
    <textPr codePage="437" sourceFile="S:\Engineering\Test Data\Mixers\MM1\MM1-0832-6588-HSM\Spurs - downconversion\MM1-0832HSM 5Rx0L -5RF1-3 0RF4 B.csv" comma="1">
      <textFields count="4">
        <textField/>
        <textField/>
        <textField/>
        <textField/>
      </textFields>
    </textPr>
  </connection>
  <connection id="17" xr16:uid="{00000000-0015-0000-FFFF-FFFF10000000}" name="MM1-0832HSM IF Response 29GRF A" type="6" refreshedVersion="4" background="1" saveData="1">
    <textPr codePage="437" sourceFile="S:\Engineering\Test Data\Mixers\MM1\MM1-0832-6588-HSM\Basic Data\MM1-0832HSM IF Response 29GRF A.csv" comma="1">
      <textFields count="4">
        <textField/>
        <textField/>
        <textField/>
        <textField/>
      </textFields>
    </textPr>
  </connection>
  <connection id="18" xr16:uid="{00000000-0015-0000-FFFF-FFFF11000000}" name="MM1-0832HSM IF Response 29GRF B" type="6" refreshedVersion="4" background="1" saveData="1">
    <textPr codePage="437" sourceFile="S:\Engineering\Test Data\Mixers\MM1\MM1-0832-6588-HSM\Basic Data\MM1-0832HSM IF Response 29GRF B.csv" comma="1">
      <textFields count="4">
        <textField/>
        <textField/>
        <textField/>
        <textField/>
      </textFields>
    </textPr>
  </connection>
  <connection id="19" xr16:uid="{00000000-0015-0000-FFFF-FFFF12000000}" name="MM1-0832HSM IF Response 9GRF A" type="6" refreshedVersion="4" background="1" saveData="1">
    <textPr codePage="437" sourceFile="S:\Engineering\Test Data\Mixers\MM1\MM1-0832-6588-HSM\Basic Data\MM1-0832HSM IF Response 9GRF A.csv" comma="1">
      <textFields count="4">
        <textField/>
        <textField/>
        <textField/>
        <textField/>
      </textFields>
    </textPr>
  </connection>
  <connection id="20" xr16:uid="{00000000-0015-0000-FFFF-FFFF13000000}" name="MM1-0832HSM IF Response 9GRF B" type="6" refreshedVersion="4" background="1" saveData="1">
    <textPr codePage="437" sourceFile="S:\Engineering\Test Data\Mixers\MM1\MM1-0832-6588-HSM\Basic Data\MM1-0832HSM IF Response 9GRF B.csv" comma="1">
      <textFields count="4">
        <textField/>
        <textField/>
        <textField/>
        <textField/>
      </textFields>
    </textPr>
  </connection>
  <connection id="21" xr16:uid="{00000000-0015-0000-FFFF-FFFF14000000}" name="MM1-0832HSM-A CL +18 dBm" type="6" refreshedVersion="4" background="1">
    <textPr codePage="437" sourceFile="S:\Engineering\Test Data\Mixers\MM1\MM1-0832-6588-HSM\Basic Data\MM1-0832HSM-A CL +18 dBm.csv" comma="1">
      <textFields count="4">
        <textField/>
        <textField/>
        <textField/>
        <textField/>
      </textFields>
    </textPr>
  </connection>
  <connection id="22" xr16:uid="{00000000-0015-0000-FFFF-FFFF15000000}" name="MM1-0832LSM CL vs power 5GHz IF B" type="6" refreshedVersion="4" background="1">
    <textPr codePage="437" sourceFile="S:\Engineering\Test Data\Mixers\MM1\MM1-0832-6590-LSM\basic data\MM1-0832LSM CL vs power 5GHz IF B.csv" comma="1">
      <textFields count="4">
        <textField/>
        <textField/>
        <textField/>
        <textField/>
      </textFields>
    </textPr>
  </connection>
  <connection id="23" xr16:uid="{00000000-0015-0000-FFFF-FFFF16000000}" name="MM1-0832LSM CL vs power 5GHz IF B1" type="6" refreshedVersion="4" background="1" saveData="1">
    <textPr codePage="437" sourceFile="S:\Engineering\Test Data\Mixers\MM1\MM1-0832-6590-LSM\basic data\MM1-0832LSM CL vs power 5GHz IF B.csv" comma="1">
      <textFields count="4">
        <textField/>
        <textField/>
        <textField/>
        <textField/>
      </textFields>
    </textPr>
  </connection>
  <connection id="24" xr16:uid="{00000000-0015-0000-FFFF-FFFF17000000}" name="MM1-0832LSM IP3 Config A" type="6" refreshedVersion="4" background="1" saveData="1">
    <textPr codePage="437" sourceFile="S:\Engineering\Test Data\Mixers\MM1\MM1-0832-6590-LSM\IP3\MM1-0832LSM IP3 Config A.csv" comma="1">
      <textFields count="4">
        <textField/>
        <textField/>
        <textField/>
        <textField/>
      </textFields>
    </textPr>
  </connection>
  <connection id="25" xr16:uid="{00000000-0015-0000-FFFF-FFFF18000000}" name="MM1-0832LSM IP3 Config B" type="6" refreshedVersion="4" background="1" saveData="1">
    <textPr codePage="437" sourceFile="S:\Engineering\Test Data\Mixers\MM1\MM1-0832-6590-LSM\IP3\MM1-0832LSM IP3 Config B.csv" comma="1">
      <textFields count="4">
        <textField/>
        <textField/>
        <textField/>
        <textField/>
      </textFields>
    </textPr>
  </connection>
  <connection id="26" xr16:uid="{00000000-0015-0000-FFFF-FFFF19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27" xr16:uid="{00000000-0015-0000-FFFF-FFFF1A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28" xr16:uid="{00000000-0015-0000-FFFF-FFFF1B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29" xr16:uid="{00000000-0015-0000-FFFF-FFFF1C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30" xr16:uid="{00000000-0015-0000-FFFF-FFFF1D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31" xr16:uid="{00000000-0015-0000-FFFF-FFFF1E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32" xr16:uid="{00000000-0015-0000-FFFF-FFFF1F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33" xr16:uid="{00000000-0015-0000-FFFF-FFFF20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<sst xmlns="http://schemas.openxmlformats.org/spreadsheetml/2006/main" count="2023" uniqueCount="356">
  <si>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</si>
  <si>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</si>
  <si>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</si>
  <si>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</si>
  <si>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</si>
  <si>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</si>
  <si>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</si>
  <si>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</si>
  <si>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</si>
  <si>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</si>
  <si>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</si>
  <si>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</si>
  <si>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</si>
  <si>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</si>
  <si>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</si>
  <si>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</si>
  <si>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</si>
  <si>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</si>
  <si>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</si>
  <si>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</si>
  <si>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</si>
  <si>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</si>
  <si>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</si>
  <si>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</si>
  <si>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</si>
  <si>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</si>
  <si>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</si>
  <si>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</si>
  <si>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</si>
  <si>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</si>
  <si>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</si>
  <si>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</si>
  <si>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</si>
  <si>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</si>
  <si>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</si>
  <si>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</si>
  <si>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</si>
  <si>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</si>
  <si>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</si>
  <si>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</si>
  <si>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</si>
  <si>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</si>
  <si>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</si>
  <si>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</si>
  <si>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</si>
  <si>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</si>
  <si>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</si>
  <si>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</si>
  <si>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</si>
  <si>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</si>
  <si>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</si>
  <si>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</si>
  <si>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</si>
  <si>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</si>
  <si>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</si>
  <si>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</si>
  <si>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</si>
  <si>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</si>
  <si>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</si>
  <si>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</si>
  <si>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</si>
  <si>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</si>
  <si>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</si>
  <si>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</si>
  <si>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</si>
  <si>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</si>
  <si>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</si>
  <si>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</si>
  <si>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</si>
  <si>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</si>
  <si>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</si>
  <si>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</si>
  <si>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</si>
  <si>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</si>
  <si>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</si>
  <si>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</si>
  <si>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</si>
  <si>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</si>
  <si>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</si>
  <si>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</si>
  <si>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</si>
  <si>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</si>
  <si>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</si>
  <si>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</si>
  <si>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</si>
  <si>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</si>
  <si>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</si>
  <si>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</si>
  <si>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</si>
  <si>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</si>
  <si>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</si>
  <si>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</si>
  <si>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</si>
  <si>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</si>
  <si>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</si>
  <si>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</si>
  <si>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</si>
  <si>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</si>
  <si>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</si>
  <si>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</si>
  <si>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</si>
  <si>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</si>
  <si>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Calculated</t>
  </si>
  <si>
    <t>A Data -----&gt;</t>
  </si>
  <si>
    <t>B Data -----&gt;</t>
  </si>
  <si>
    <t>B Data ----&gt;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</si>
  <si>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</si>
  <si>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</si>
  <si>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</si>
  <si>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</si>
  <si>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</si>
  <si>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</si>
  <si>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</si>
  <si>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</si>
  <si>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</si>
  <si>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</si>
  <si>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</si>
  <si>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</si>
  <si>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</si>
  <si>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</si>
  <si>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</si>
  <si>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</si>
  <si>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</si>
  <si>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</si>
  <si>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</si>
  <si>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</si>
  <si>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</si>
  <si>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</si>
  <si>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</si>
  <si>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</si>
  <si>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</si>
  <si>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</si>
  <si>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</si>
  <si>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</si>
  <si>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</si>
  <si>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</si>
  <si>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</si>
  <si>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</si>
  <si>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</si>
  <si>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</si>
  <si>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</si>
  <si>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</si>
  <si>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</si>
  <si>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</si>
  <si>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</si>
  <si>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</si>
  <si>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</si>
  <si>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</si>
  <si>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</si>
  <si>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</si>
  <si>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</si>
  <si>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</si>
  <si>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</si>
  <si>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</si>
  <si>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</si>
  <si>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</si>
  <si>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</si>
  <si>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</si>
  <si>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</si>
  <si>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</si>
  <si>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</si>
  <si>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</si>
  <si>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</si>
  <si>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</si>
  <si>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</si>
  <si>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</si>
  <si>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</si>
  <si>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</si>
  <si>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</si>
  <si>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</si>
  <si>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</si>
  <si>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</si>
  <si>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</si>
  <si>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</si>
  <si>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</si>
  <si>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</si>
  <si>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</si>
  <si>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</si>
  <si>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</si>
  <si>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</si>
  <si>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</si>
  <si>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</si>
  <si>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</si>
  <si>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</si>
  <si>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</si>
  <si>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</si>
  <si>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</si>
  <si>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</si>
  <si>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</si>
  <si>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</si>
  <si>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</si>
  <si>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</si>
  <si>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</si>
  <si>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</si>
  <si>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</si>
  <si>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</si>
  <si>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</si>
  <si>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</si>
  <si>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</si>
  <si>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</si>
  <si>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</si>
  <si>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</si>
  <si>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</si>
  <si>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</si>
  <si>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</si>
  <si>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</si>
  <si>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</si>
  <si>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</si>
  <si>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</si>
  <si>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</si>
  <si>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</si>
  <si>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</si>
  <si>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</si>
  <si>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</si>
  <si>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</si>
  <si>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</si>
  <si>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</si>
  <si>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</si>
  <si>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</si>
  <si>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</si>
  <si>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</si>
  <si>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</si>
  <si>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</si>
  <si>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</si>
  <si>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</si>
  <si>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</si>
  <si>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</si>
  <si>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</si>
  <si>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</si>
  <si>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</si>
  <si>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</si>
  <si>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</si>
  <si>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</si>
  <si>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</si>
  <si>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</si>
  <si>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</si>
  <si>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</si>
  <si>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</si>
  <si>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</si>
  <si>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</si>
  <si>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</si>
  <si>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</si>
  <si>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</si>
  <si>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</si>
  <si>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 xml:space="preserve"> March 01</t>
  </si>
  <si>
    <t>+17 dBm</t>
  </si>
  <si>
    <t>-5 dBm Data</t>
  </si>
  <si>
    <t>-5RF1-2 0RF3-5</t>
  </si>
  <si>
    <t>-5RF1-2 0IF3-5</t>
  </si>
  <si>
    <t>!Keysight Technologies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</si>
  <si>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</si>
  <si>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</si>
  <si>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</si>
  <si>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</si>
  <si>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</si>
  <si>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1Ix5L dBc Log Mag(dB)</t>
  </si>
  <si>
    <t>-5RF1-3 0IF4-5</t>
  </si>
  <si>
    <t>!Date: Thursday</t>
  </si>
  <si>
    <t>4Rx0L Log Mag(dB)</t>
  </si>
  <si>
    <t>4Rx0L dBc Log Mag(dB)</t>
  </si>
  <si>
    <t>N5242B</t>
  </si>
  <si>
    <t>US57180237</t>
  </si>
  <si>
    <t>A.12.80.07</t>
  </si>
  <si>
    <t>+1 dBm LO Log Mag(dB)</t>
  </si>
  <si>
    <t>5LO-IF/RF Isolation Log Mag(dB)</t>
  </si>
  <si>
    <t>5Rx0L Log Mag(dB)</t>
  </si>
  <si>
    <t>-5RF51-5</t>
  </si>
  <si>
    <t>0xRF</t>
  </si>
  <si>
    <t>-</t>
  </si>
  <si>
    <t xml:space="preserve"> June 14</t>
  </si>
  <si>
    <t xml:space="preserve"> 2018 10:31:44</t>
  </si>
  <si>
    <t xml:space="preserve"> 2018 10:34:25</t>
  </si>
  <si>
    <t xml:space="preserve"> 2018 14:04:43</t>
  </si>
  <si>
    <t xml:space="preserve"> 2018 14:07:13</t>
  </si>
  <si>
    <t xml:space="preserve"> 2018 14:46:15</t>
  </si>
  <si>
    <t xml:space="preserve"> 2018 14:48:22</t>
  </si>
  <si>
    <t xml:space="preserve"> 2018 15:10:36</t>
  </si>
  <si>
    <t xml:space="preserve"> 2018 15:12:09</t>
  </si>
  <si>
    <t>!Date: Tuesday</t>
  </si>
  <si>
    <t xml:space="preserve"> June 19</t>
  </si>
  <si>
    <t>N5245A</t>
  </si>
  <si>
    <t>MY52451697</t>
  </si>
  <si>
    <t>A.10.60.06</t>
  </si>
  <si>
    <t>14 dBm LO Log Mag(dB)</t>
  </si>
  <si>
    <t>12 dBm LO Log Mag(dB)</t>
  </si>
  <si>
    <t>+12 dBm</t>
  </si>
  <si>
    <t>SC21 Log Mag(dB)</t>
  </si>
  <si>
    <t>S11 Log Mag(dB)</t>
  </si>
  <si>
    <t>R-I Isolation Log Mag(dB)</t>
  </si>
  <si>
    <t>L-R Isolation Log Mag(dB)</t>
  </si>
  <si>
    <t>L-I Isolation Log Mag(dB)</t>
  </si>
  <si>
    <t xml:space="preserve"> January 02</t>
  </si>
  <si>
    <t>IIP3 14 dBm Log Mag(dBm)</t>
  </si>
  <si>
    <t>OIP3 14 dBm LO Log Mag(dBm)</t>
  </si>
  <si>
    <t>4LO-IF/RF Log Mag(dB)</t>
  </si>
  <si>
    <t xml:space="preserve"> 2019 11:33:57</t>
  </si>
  <si>
    <t xml:space="preserve"> 2019 11:34:55</t>
  </si>
  <si>
    <t xml:space="preserve"> 2019 14:26:11</t>
  </si>
  <si>
    <t xml:space="preserve"> 2019 14:27:10</t>
  </si>
  <si>
    <t xml:space="preserve"> 2019 11:21:43</t>
  </si>
  <si>
    <t>N/A Log Mag(dB)</t>
  </si>
  <si>
    <t xml:space="preserve"> 2019 11:23:34</t>
  </si>
  <si>
    <t>N/A 5Rx1L dBc Log Mag(dB)</t>
  </si>
  <si>
    <t>10 dBm LO Log Mag(dB)</t>
  </si>
  <si>
    <t>8 dBm LO Log Mag(dB)</t>
  </si>
  <si>
    <t>+10 dBm</t>
  </si>
  <si>
    <t>+8 dBm</t>
  </si>
  <si>
    <t xml:space="preserve"> 2019 09:58:54</t>
  </si>
  <si>
    <t>OIP3 10 dBm LO Log Mag(dBm)</t>
  </si>
  <si>
    <t>IIP3 10 dBm LO Log Mag(dBm)</t>
  </si>
  <si>
    <t>IIP3 12 dBm LO Log Mag(dBm)</t>
  </si>
  <si>
    <t>OIP3 12 dBm LO Log Mag(dBm)</t>
  </si>
  <si>
    <t xml:space="preserve"> 2019 10:01:49</t>
  </si>
  <si>
    <t>min</t>
  </si>
  <si>
    <t>ave</t>
  </si>
  <si>
    <t xml:space="preserve"> January 15</t>
  </si>
  <si>
    <t xml:space="preserve"> 2019 10:14:41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</si>
  <si>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</si>
  <si>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</si>
  <si>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</si>
  <si>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</si>
  <si>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</si>
  <si>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</si>
  <si>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</si>
  <si>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</si>
  <si>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</si>
  <si>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</si>
  <si>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</si>
  <si>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</si>
  <si>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</si>
  <si>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</si>
  <si>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</si>
  <si>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</si>
  <si>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</si>
  <si>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J</t>
  </si>
  <si>
    <t>Isolations</t>
  </si>
  <si>
    <t>B</t>
  </si>
  <si>
    <t>F</t>
  </si>
  <si>
    <t>Config B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</si>
  <si>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</si>
  <si>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</si>
  <si>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</si>
  <si>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</si>
  <si>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</si>
  <si>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</si>
  <si>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</si>
  <si>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</si>
  <si>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</si>
  <si>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</si>
  <si>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</si>
  <si>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</si>
  <si>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</si>
  <si>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Q</t>
  </si>
  <si>
    <t>X</t>
  </si>
  <si>
    <t>T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</si>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</sst>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13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8" fillId="0" borderId="19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Fill="1" applyBorder="1" applyAlignment="1">
      <alignment horizontal="center" vertical="center" wrapText="1"/>
    </xf>
    <xf numFmtId="1" fontId="8" fillId="2" borderId="19" xfId="0" applyNumberFormat="1" applyFont="1" applyFill="1" applyBorder="1" applyAlignment="1">
      <alignment horizontal="center" vertical="center" wrapText="1"/>
    </xf>
    <xf numFmtId="1" fontId="9" fillId="2" borderId="20" xfId="0" applyNumberFormat="1" applyFont="1" applyFill="1" applyBorder="1" applyAlignment="1">
      <alignment horizontal="center" vertical="center" wrapText="1"/>
    </xf>
    <xf numFmtId="1" fontId="9" fillId="2" borderId="21" xfId="0" applyNumberFormat="1" applyFont="1" applyFill="1" applyBorder="1" applyAlignment="1">
      <alignment horizontal="center" vertical="center" wrapText="1"/>
    </xf>
    <xf numFmtId="2" fontId="3" fillId="13" borderId="17" xfId="15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-50.642077999999998</c:v>
                </c:pt>
                <c:pt idx="1">
                  <c:v>-47.608803000000002</c:v>
                </c:pt>
                <c:pt idx="2">
                  <c:v>-44.209217000000002</c:v>
                </c:pt>
                <c:pt idx="3">
                  <c:v>-40.489178000000003</c:v>
                </c:pt>
                <c:pt idx="4">
                  <c:v>-37.983314999999997</c:v>
                </c:pt>
                <c:pt idx="5">
                  <c:v>-32.741520000000001</c:v>
                </c:pt>
                <c:pt idx="6">
                  <c:v>-30.86673</c:v>
                </c:pt>
                <c:pt idx="7">
                  <c:v>-26.037255999999999</c:v>
                </c:pt>
                <c:pt idx="8">
                  <c:v>-23.772055000000002</c:v>
                </c:pt>
                <c:pt idx="9">
                  <c:v>-21.015024</c:v>
                </c:pt>
                <c:pt idx="10">
                  <c:v>-18.491619</c:v>
                </c:pt>
                <c:pt idx="11">
                  <c:v>-17.499369000000002</c:v>
                </c:pt>
                <c:pt idx="12">
                  <c:v>-15.779833</c:v>
                </c:pt>
                <c:pt idx="13">
                  <c:v>-14.160231</c:v>
                </c:pt>
                <c:pt idx="14">
                  <c:v>-13.900841</c:v>
                </c:pt>
                <c:pt idx="15">
                  <c:v>-12.887527</c:v>
                </c:pt>
                <c:pt idx="16">
                  <c:v>-11.822430000000001</c:v>
                </c:pt>
                <c:pt idx="17">
                  <c:v>-10.936056000000001</c:v>
                </c:pt>
                <c:pt idx="18">
                  <c:v>-9.6011038000000006</c:v>
                </c:pt>
                <c:pt idx="19">
                  <c:v>-8.9892825999999992</c:v>
                </c:pt>
                <c:pt idx="20">
                  <c:v>-7.8662919999999996</c:v>
                </c:pt>
                <c:pt idx="21">
                  <c:v>-7.2223696999999998</c:v>
                </c:pt>
                <c:pt idx="22">
                  <c:v>-6.7621570000000002</c:v>
                </c:pt>
                <c:pt idx="23">
                  <c:v>-6.3586229999999997</c:v>
                </c:pt>
                <c:pt idx="24">
                  <c:v>-6.3915591000000003</c:v>
                </c:pt>
                <c:pt idx="25">
                  <c:v>-6.1066507999999997</c:v>
                </c:pt>
                <c:pt idx="26">
                  <c:v>-5.9840936999999998</c:v>
                </c:pt>
                <c:pt idx="27">
                  <c:v>-6.0266156000000004</c:v>
                </c:pt>
                <c:pt idx="28">
                  <c:v>-6.0863252000000001</c:v>
                </c:pt>
                <c:pt idx="29">
                  <c:v>-6.0972194999999996</c:v>
                </c:pt>
                <c:pt idx="30">
                  <c:v>-6.1993361</c:v>
                </c:pt>
                <c:pt idx="31">
                  <c:v>-6.1664205000000001</c:v>
                </c:pt>
                <c:pt idx="32">
                  <c:v>-6.3346982000000001</c:v>
                </c:pt>
                <c:pt idx="33">
                  <c:v>-6.3949895000000003</c:v>
                </c:pt>
                <c:pt idx="34">
                  <c:v>-6.4245758000000004</c:v>
                </c:pt>
                <c:pt idx="35">
                  <c:v>-6.4586787000000001</c:v>
                </c:pt>
                <c:pt idx="36">
                  <c:v>-6.5076394000000004</c:v>
                </c:pt>
                <c:pt idx="37">
                  <c:v>-6.5291290000000002</c:v>
                </c:pt>
                <c:pt idx="38">
                  <c:v>-6.5390943999999998</c:v>
                </c:pt>
                <c:pt idx="39">
                  <c:v>-6.6276469000000002</c:v>
                </c:pt>
                <c:pt idx="40">
                  <c:v>-6.6575417999999997</c:v>
                </c:pt>
                <c:pt idx="41">
                  <c:v>-6.66852</c:v>
                </c:pt>
                <c:pt idx="42">
                  <c:v>-6.7410822000000001</c:v>
                </c:pt>
                <c:pt idx="43">
                  <c:v>-6.7826424000000003</c:v>
                </c:pt>
                <c:pt idx="44">
                  <c:v>-6.8510021999999999</c:v>
                </c:pt>
                <c:pt idx="45">
                  <c:v>-6.9205569999999996</c:v>
                </c:pt>
                <c:pt idx="46">
                  <c:v>-6.9165688000000003</c:v>
                </c:pt>
                <c:pt idx="47">
                  <c:v>-6.9244595000000002</c:v>
                </c:pt>
                <c:pt idx="48">
                  <c:v>-6.8999566999999997</c:v>
                </c:pt>
                <c:pt idx="49">
                  <c:v>-6.8739572000000004</c:v>
                </c:pt>
                <c:pt idx="50">
                  <c:v>-6.8619933</c:v>
                </c:pt>
                <c:pt idx="51">
                  <c:v>-6.8694458000000003</c:v>
                </c:pt>
                <c:pt idx="52">
                  <c:v>-6.8428578</c:v>
                </c:pt>
                <c:pt idx="53">
                  <c:v>-6.7982655000000003</c:v>
                </c:pt>
                <c:pt idx="54">
                  <c:v>-6.7405214000000004</c:v>
                </c:pt>
                <c:pt idx="55">
                  <c:v>-6.7222986000000002</c:v>
                </c:pt>
                <c:pt idx="56">
                  <c:v>-6.6719198000000004</c:v>
                </c:pt>
                <c:pt idx="57">
                  <c:v>-6.6211723999999998</c:v>
                </c:pt>
                <c:pt idx="58">
                  <c:v>-6.6078013999999996</c:v>
                </c:pt>
                <c:pt idx="59">
                  <c:v>-6.6547178999999996</c:v>
                </c:pt>
                <c:pt idx="60">
                  <c:v>-6.6653494999999996</c:v>
                </c:pt>
                <c:pt idx="61">
                  <c:v>-6.6894235999999996</c:v>
                </c:pt>
                <c:pt idx="62">
                  <c:v>-6.7496489999999998</c:v>
                </c:pt>
                <c:pt idx="63">
                  <c:v>-6.8115506000000003</c:v>
                </c:pt>
                <c:pt idx="64">
                  <c:v>-6.8348503000000003</c:v>
                </c:pt>
                <c:pt idx="65">
                  <c:v>-6.9234881000000001</c:v>
                </c:pt>
                <c:pt idx="66">
                  <c:v>-6.8958778000000001</c:v>
                </c:pt>
                <c:pt idx="67">
                  <c:v>-6.8744034999999997</c:v>
                </c:pt>
                <c:pt idx="68">
                  <c:v>-6.8750099999999996</c:v>
                </c:pt>
                <c:pt idx="69">
                  <c:v>-6.8910875000000003</c:v>
                </c:pt>
                <c:pt idx="70">
                  <c:v>-6.8722409999999998</c:v>
                </c:pt>
                <c:pt idx="71">
                  <c:v>-6.8538566000000003</c:v>
                </c:pt>
                <c:pt idx="72">
                  <c:v>-6.8751015999999998</c:v>
                </c:pt>
                <c:pt idx="73">
                  <c:v>-6.8889908999999996</c:v>
                </c:pt>
                <c:pt idx="74">
                  <c:v>-6.8862638</c:v>
                </c:pt>
                <c:pt idx="75">
                  <c:v>-6.9037042</c:v>
                </c:pt>
                <c:pt idx="76">
                  <c:v>-6.9527431000000002</c:v>
                </c:pt>
                <c:pt idx="77">
                  <c:v>-6.9778662000000002</c:v>
                </c:pt>
                <c:pt idx="78">
                  <c:v>-7.0137944000000001</c:v>
                </c:pt>
                <c:pt idx="79">
                  <c:v>-7.0316948999999997</c:v>
                </c:pt>
                <c:pt idx="80">
                  <c:v>-7.0520963999999999</c:v>
                </c:pt>
                <c:pt idx="81">
                  <c:v>-7.0964942000000004</c:v>
                </c:pt>
                <c:pt idx="82">
                  <c:v>-7.1236075999999997</c:v>
                </c:pt>
                <c:pt idx="83">
                  <c:v>-7.1454500999999997</c:v>
                </c:pt>
                <c:pt idx="84">
                  <c:v>-7.1776866999999998</c:v>
                </c:pt>
                <c:pt idx="85">
                  <c:v>-7.2006487999999997</c:v>
                </c:pt>
                <c:pt idx="86">
                  <c:v>-7.2326078000000003</c:v>
                </c:pt>
                <c:pt idx="87">
                  <c:v>-7.2357521</c:v>
                </c:pt>
                <c:pt idx="88">
                  <c:v>-7.2645502000000004</c:v>
                </c:pt>
                <c:pt idx="89">
                  <c:v>-7.2867746000000002</c:v>
                </c:pt>
                <c:pt idx="90">
                  <c:v>-7.2958860000000003</c:v>
                </c:pt>
                <c:pt idx="91">
                  <c:v>-7.3263487999999999</c:v>
                </c:pt>
                <c:pt idx="92">
                  <c:v>-7.3397550999999996</c:v>
                </c:pt>
                <c:pt idx="93">
                  <c:v>-7.3763050999999997</c:v>
                </c:pt>
                <c:pt idx="94">
                  <c:v>-7.4076643000000004</c:v>
                </c:pt>
                <c:pt idx="95">
                  <c:v>-7.4211836</c:v>
                </c:pt>
                <c:pt idx="96">
                  <c:v>-7.4503880000000002</c:v>
                </c:pt>
                <c:pt idx="97">
                  <c:v>-7.4926414000000001</c:v>
                </c:pt>
                <c:pt idx="98">
                  <c:v>-7.5272474000000003</c:v>
                </c:pt>
                <c:pt idx="99">
                  <c:v>-7.5489854999999997</c:v>
                </c:pt>
                <c:pt idx="100">
                  <c:v>-7.6326698999999998</c:v>
                </c:pt>
                <c:pt idx="101">
                  <c:v>-7.6483059000000004</c:v>
                </c:pt>
                <c:pt idx="102">
                  <c:v>-7.658855</c:v>
                </c:pt>
                <c:pt idx="103">
                  <c:v>-7.6769195000000003</c:v>
                </c:pt>
                <c:pt idx="104">
                  <c:v>-7.6758981000000004</c:v>
                </c:pt>
                <c:pt idx="105">
                  <c:v>-7.7434992999999999</c:v>
                </c:pt>
                <c:pt idx="106">
                  <c:v>-7.7662392000000002</c:v>
                </c:pt>
                <c:pt idx="107">
                  <c:v>-7.6685509999999999</c:v>
                </c:pt>
                <c:pt idx="108">
                  <c:v>-7.6683101999999996</c:v>
                </c:pt>
                <c:pt idx="109">
                  <c:v>-7.6506610000000004</c:v>
                </c:pt>
                <c:pt idx="110">
                  <c:v>-7.6433334000000004</c:v>
                </c:pt>
                <c:pt idx="111">
                  <c:v>-7.6827930999999996</c:v>
                </c:pt>
                <c:pt idx="112">
                  <c:v>-7.7245131000000002</c:v>
                </c:pt>
                <c:pt idx="113">
                  <c:v>-7.8168930999999997</c:v>
                </c:pt>
                <c:pt idx="114">
                  <c:v>-7.9301658000000002</c:v>
                </c:pt>
                <c:pt idx="115">
                  <c:v>-8.0376854000000009</c:v>
                </c:pt>
                <c:pt idx="116">
                  <c:v>-8.1193705000000005</c:v>
                </c:pt>
                <c:pt idx="117">
                  <c:v>-8.1323813999999999</c:v>
                </c:pt>
                <c:pt idx="118">
                  <c:v>-8.1593628000000002</c:v>
                </c:pt>
                <c:pt idx="119">
                  <c:v>-8.1273718000000006</c:v>
                </c:pt>
                <c:pt idx="120">
                  <c:v>-8.1725139999999996</c:v>
                </c:pt>
                <c:pt idx="121">
                  <c:v>-8.1493339999999996</c:v>
                </c:pt>
                <c:pt idx="122">
                  <c:v>-8.1421747</c:v>
                </c:pt>
                <c:pt idx="123">
                  <c:v>-8.1085776999999997</c:v>
                </c:pt>
                <c:pt idx="124">
                  <c:v>-8.0996570999999999</c:v>
                </c:pt>
                <c:pt idx="125">
                  <c:v>-8.0818148000000001</c:v>
                </c:pt>
                <c:pt idx="126">
                  <c:v>-8.0774641000000003</c:v>
                </c:pt>
                <c:pt idx="127">
                  <c:v>-8.0397023999999995</c:v>
                </c:pt>
                <c:pt idx="128">
                  <c:v>-8.0375604999999997</c:v>
                </c:pt>
                <c:pt idx="129">
                  <c:v>-8.0631141999999993</c:v>
                </c:pt>
                <c:pt idx="130">
                  <c:v>-8.0680323000000005</c:v>
                </c:pt>
                <c:pt idx="131">
                  <c:v>-8.0785370000000007</c:v>
                </c:pt>
                <c:pt idx="132">
                  <c:v>-8.0858755000000002</c:v>
                </c:pt>
                <c:pt idx="133">
                  <c:v>-8.1030187999999992</c:v>
                </c:pt>
                <c:pt idx="134">
                  <c:v>-8.1199551000000003</c:v>
                </c:pt>
                <c:pt idx="135">
                  <c:v>-8.1299477000000007</c:v>
                </c:pt>
                <c:pt idx="136">
                  <c:v>-8.1443214000000008</c:v>
                </c:pt>
                <c:pt idx="137">
                  <c:v>-8.1762753000000004</c:v>
                </c:pt>
                <c:pt idx="138">
                  <c:v>-8.2332706000000009</c:v>
                </c:pt>
                <c:pt idx="139">
                  <c:v>-8.2830104999999996</c:v>
                </c:pt>
                <c:pt idx="140">
                  <c:v>-8.3635158999999994</c:v>
                </c:pt>
                <c:pt idx="141">
                  <c:v>-8.5017042000000007</c:v>
                </c:pt>
                <c:pt idx="142">
                  <c:v>-8.4310284000000006</c:v>
                </c:pt>
                <c:pt idx="143">
                  <c:v>-8.4011879</c:v>
                </c:pt>
                <c:pt idx="144">
                  <c:v>-8.3750552999999996</c:v>
                </c:pt>
                <c:pt idx="145">
                  <c:v>-8.3154477999999994</c:v>
                </c:pt>
                <c:pt idx="146">
                  <c:v>-8.2552070999999998</c:v>
                </c:pt>
                <c:pt idx="147">
                  <c:v>-8.2742786000000006</c:v>
                </c:pt>
                <c:pt idx="148">
                  <c:v>-8.3115682999999994</c:v>
                </c:pt>
                <c:pt idx="149">
                  <c:v>-8.3266791999999992</c:v>
                </c:pt>
                <c:pt idx="150">
                  <c:v>-8.3614329999999999</c:v>
                </c:pt>
                <c:pt idx="151">
                  <c:v>-8.3787546000000006</c:v>
                </c:pt>
                <c:pt idx="152">
                  <c:v>-8.4545574000000006</c:v>
                </c:pt>
                <c:pt idx="153">
                  <c:v>-8.5966758999999993</c:v>
                </c:pt>
                <c:pt idx="154">
                  <c:v>-8.695919</c:v>
                </c:pt>
                <c:pt idx="155">
                  <c:v>-8.7741947000000007</c:v>
                </c:pt>
                <c:pt idx="156">
                  <c:v>-8.8457173999999998</c:v>
                </c:pt>
                <c:pt idx="157">
                  <c:v>-8.9830731999999998</c:v>
                </c:pt>
                <c:pt idx="158">
                  <c:v>-9.0466194000000009</c:v>
                </c:pt>
                <c:pt idx="159">
                  <c:v>-9.1908674000000001</c:v>
                </c:pt>
                <c:pt idx="160">
                  <c:v>-9.3274545999999994</c:v>
                </c:pt>
                <c:pt idx="161">
                  <c:v>-9.4156408000000003</c:v>
                </c:pt>
                <c:pt idx="162">
                  <c:v>-9.5868281999999994</c:v>
                </c:pt>
                <c:pt idx="163">
                  <c:v>-9.7754984</c:v>
                </c:pt>
                <c:pt idx="164">
                  <c:v>-10.040982</c:v>
                </c:pt>
                <c:pt idx="165">
                  <c:v>-10.239105</c:v>
                </c:pt>
                <c:pt idx="166">
                  <c:v>-10.426429000000001</c:v>
                </c:pt>
                <c:pt idx="167">
                  <c:v>-10.660341000000001</c:v>
                </c:pt>
                <c:pt idx="168">
                  <c:v>-10.954097000000001</c:v>
                </c:pt>
                <c:pt idx="169">
                  <c:v>-11.309811</c:v>
                </c:pt>
                <c:pt idx="170">
                  <c:v>-11.503468</c:v>
                </c:pt>
                <c:pt idx="171">
                  <c:v>-11.725486999999999</c:v>
                </c:pt>
                <c:pt idx="172">
                  <c:v>-12.24994</c:v>
                </c:pt>
                <c:pt idx="173">
                  <c:v>-12.831949</c:v>
                </c:pt>
                <c:pt idx="174">
                  <c:v>-12.957599999999999</c:v>
                </c:pt>
                <c:pt idx="175">
                  <c:v>-13.018829999999999</c:v>
                </c:pt>
                <c:pt idx="176">
                  <c:v>-12.898631999999999</c:v>
                </c:pt>
                <c:pt idx="177">
                  <c:v>-12.654144000000001</c:v>
                </c:pt>
                <c:pt idx="178">
                  <c:v>-12.515478999999999</c:v>
                </c:pt>
                <c:pt idx="179">
                  <c:v>-12.486122</c:v>
                </c:pt>
                <c:pt idx="180">
                  <c:v>-12.592257</c:v>
                </c:pt>
                <c:pt idx="181">
                  <c:v>-12.714884</c:v>
                </c:pt>
                <c:pt idx="182">
                  <c:v>-12.866626999999999</c:v>
                </c:pt>
                <c:pt idx="183">
                  <c:v>-13.043536</c:v>
                </c:pt>
                <c:pt idx="184">
                  <c:v>-13.180949</c:v>
                </c:pt>
                <c:pt idx="185">
                  <c:v>-13.254707</c:v>
                </c:pt>
                <c:pt idx="186">
                  <c:v>-13.281300999999999</c:v>
                </c:pt>
                <c:pt idx="187">
                  <c:v>-13.337799</c:v>
                </c:pt>
                <c:pt idx="188">
                  <c:v>-13.403874999999999</c:v>
                </c:pt>
                <c:pt idx="189">
                  <c:v>-13.539636</c:v>
                </c:pt>
                <c:pt idx="190">
                  <c:v>-13.798450000000001</c:v>
                </c:pt>
                <c:pt idx="191">
                  <c:v>-14.031438</c:v>
                </c:pt>
                <c:pt idx="192">
                  <c:v>-14.20933</c:v>
                </c:pt>
                <c:pt idx="193">
                  <c:v>-14.409407</c:v>
                </c:pt>
                <c:pt idx="194">
                  <c:v>-14.445143</c:v>
                </c:pt>
                <c:pt idx="195">
                  <c:v>-14.636417</c:v>
                </c:pt>
                <c:pt idx="196">
                  <c:v>-14.791248</c:v>
                </c:pt>
                <c:pt idx="197">
                  <c:v>-14.991307000000001</c:v>
                </c:pt>
                <c:pt idx="198">
                  <c:v>-15.230744</c:v>
                </c:pt>
                <c:pt idx="199">
                  <c:v>-15.481949999999999</c:v>
                </c:pt>
                <c:pt idx="200">
                  <c:v>-15.763845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CLvsLO!$O$5:$O$205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-35.094546999999999</c:v>
                </c:pt>
                <c:pt idx="1">
                  <c:v>-32.459862000000001</c:v>
                </c:pt>
                <c:pt idx="2">
                  <c:v>-30.309951999999999</c:v>
                </c:pt>
                <c:pt idx="3">
                  <c:v>-29.341456999999998</c:v>
                </c:pt>
                <c:pt idx="4">
                  <c:v>-28.221346</c:v>
                </c:pt>
                <c:pt idx="5">
                  <c:v>-26.892348999999999</c:v>
                </c:pt>
                <c:pt idx="6">
                  <c:v>-25.811218</c:v>
                </c:pt>
                <c:pt idx="7">
                  <c:v>-24.725082</c:v>
                </c:pt>
                <c:pt idx="8">
                  <c:v>-23.83079</c:v>
                </c:pt>
                <c:pt idx="9">
                  <c:v>-22.926318999999999</c:v>
                </c:pt>
                <c:pt idx="10">
                  <c:v>-21.908417</c:v>
                </c:pt>
                <c:pt idx="11">
                  <c:v>-21.277101999999999</c:v>
                </c:pt>
                <c:pt idx="12">
                  <c:v>-20.278616</c:v>
                </c:pt>
                <c:pt idx="13">
                  <c:v>-19.290966000000001</c:v>
                </c:pt>
                <c:pt idx="14">
                  <c:v>-18.611122000000002</c:v>
                </c:pt>
                <c:pt idx="15">
                  <c:v>-17.841728</c:v>
                </c:pt>
                <c:pt idx="16">
                  <c:v>-17.023993000000001</c:v>
                </c:pt>
                <c:pt idx="17">
                  <c:v>-16.267717000000001</c:v>
                </c:pt>
                <c:pt idx="18">
                  <c:v>-15.281739999999999</c:v>
                </c:pt>
                <c:pt idx="19">
                  <c:v>-14.459034000000001</c:v>
                </c:pt>
                <c:pt idx="20">
                  <c:v>-13.424408</c:v>
                </c:pt>
                <c:pt idx="21">
                  <c:v>-12.426838999999999</c:v>
                </c:pt>
                <c:pt idx="22">
                  <c:v>-11.455292999999999</c:v>
                </c:pt>
                <c:pt idx="23">
                  <c:v>-10.630433</c:v>
                </c:pt>
                <c:pt idx="24">
                  <c:v>-10.119645</c:v>
                </c:pt>
                <c:pt idx="25">
                  <c:v>-9.6990089000000008</c:v>
                </c:pt>
                <c:pt idx="26">
                  <c:v>-9.3676271</c:v>
                </c:pt>
                <c:pt idx="27">
                  <c:v>-9.1470757000000003</c:v>
                </c:pt>
                <c:pt idx="28">
                  <c:v>-8.9933872000000008</c:v>
                </c:pt>
                <c:pt idx="29">
                  <c:v>-8.9084748999999999</c:v>
                </c:pt>
                <c:pt idx="30">
                  <c:v>-8.8595362000000009</c:v>
                </c:pt>
                <c:pt idx="31">
                  <c:v>-8.7643366</c:v>
                </c:pt>
                <c:pt idx="32">
                  <c:v>-8.7819289999999999</c:v>
                </c:pt>
                <c:pt idx="33">
                  <c:v>-8.7944821999999991</c:v>
                </c:pt>
                <c:pt idx="34">
                  <c:v>-8.7872199999999996</c:v>
                </c:pt>
                <c:pt idx="35">
                  <c:v>-8.8610372999999996</c:v>
                </c:pt>
                <c:pt idx="36">
                  <c:v>-8.9022188</c:v>
                </c:pt>
                <c:pt idx="37">
                  <c:v>-8.8657102999999999</c:v>
                </c:pt>
                <c:pt idx="38">
                  <c:v>-8.8265209000000002</c:v>
                </c:pt>
                <c:pt idx="39">
                  <c:v>-8.8095950999999992</c:v>
                </c:pt>
                <c:pt idx="40">
                  <c:v>-8.7147454999999994</c:v>
                </c:pt>
                <c:pt idx="41">
                  <c:v>-8.6946249000000009</c:v>
                </c:pt>
                <c:pt idx="42">
                  <c:v>-8.7090329999999998</c:v>
                </c:pt>
                <c:pt idx="43">
                  <c:v>-8.7265511</c:v>
                </c:pt>
                <c:pt idx="44">
                  <c:v>-8.7653760999999992</c:v>
                </c:pt>
                <c:pt idx="45">
                  <c:v>-8.7407818000000006</c:v>
                </c:pt>
                <c:pt idx="46">
                  <c:v>-8.6851912000000002</c:v>
                </c:pt>
                <c:pt idx="47">
                  <c:v>-8.6487055000000002</c:v>
                </c:pt>
                <c:pt idx="48">
                  <c:v>-8.5741253000000004</c:v>
                </c:pt>
                <c:pt idx="49">
                  <c:v>-8.5061350000000004</c:v>
                </c:pt>
                <c:pt idx="50">
                  <c:v>-8.4169263999999995</c:v>
                </c:pt>
                <c:pt idx="51">
                  <c:v>-8.3671465000000005</c:v>
                </c:pt>
                <c:pt idx="52">
                  <c:v>-8.3347587999999995</c:v>
                </c:pt>
                <c:pt idx="53">
                  <c:v>-8.2559032000000006</c:v>
                </c:pt>
                <c:pt idx="54">
                  <c:v>-8.1487426999999997</c:v>
                </c:pt>
                <c:pt idx="55">
                  <c:v>-8.0791825999999993</c:v>
                </c:pt>
                <c:pt idx="56">
                  <c:v>-8.0175304000000001</c:v>
                </c:pt>
                <c:pt idx="57">
                  <c:v>-7.9649992000000003</c:v>
                </c:pt>
                <c:pt idx="58">
                  <c:v>-7.9084034000000001</c:v>
                </c:pt>
                <c:pt idx="59">
                  <c:v>-7.9307407999999997</c:v>
                </c:pt>
                <c:pt idx="60">
                  <c:v>-8.0032987999999996</c:v>
                </c:pt>
                <c:pt idx="61">
                  <c:v>-8.0807523999999997</c:v>
                </c:pt>
                <c:pt idx="62">
                  <c:v>-8.1964293000000001</c:v>
                </c:pt>
                <c:pt idx="63">
                  <c:v>-8.3445090999999998</c:v>
                </c:pt>
                <c:pt idx="64">
                  <c:v>-8.4669723999999995</c:v>
                </c:pt>
                <c:pt idx="65">
                  <c:v>-8.5995579000000006</c:v>
                </c:pt>
                <c:pt idx="66">
                  <c:v>-8.6968756000000003</c:v>
                </c:pt>
                <c:pt idx="67">
                  <c:v>-8.7778548999999995</c:v>
                </c:pt>
                <c:pt idx="68">
                  <c:v>-8.8213796999999996</c:v>
                </c:pt>
                <c:pt idx="69">
                  <c:v>-8.8734292999999997</c:v>
                </c:pt>
                <c:pt idx="70">
                  <c:v>-8.8928585000000009</c:v>
                </c:pt>
                <c:pt idx="71">
                  <c:v>-8.9133568000000007</c:v>
                </c:pt>
                <c:pt idx="72">
                  <c:v>-8.9443111000000002</c:v>
                </c:pt>
                <c:pt idx="73">
                  <c:v>-8.9268303000000007</c:v>
                </c:pt>
                <c:pt idx="74">
                  <c:v>-8.9195098999999995</c:v>
                </c:pt>
                <c:pt idx="75">
                  <c:v>-8.9323625999999994</c:v>
                </c:pt>
                <c:pt idx="76">
                  <c:v>-8.9291772999999992</c:v>
                </c:pt>
                <c:pt idx="77">
                  <c:v>-8.9303302999999996</c:v>
                </c:pt>
                <c:pt idx="78">
                  <c:v>-8.9368668000000007</c:v>
                </c:pt>
                <c:pt idx="79">
                  <c:v>-8.9289378999999993</c:v>
                </c:pt>
                <c:pt idx="80">
                  <c:v>-8.9344625000000004</c:v>
                </c:pt>
                <c:pt idx="81">
                  <c:v>-8.8855409999999999</c:v>
                </c:pt>
                <c:pt idx="82">
                  <c:v>-8.8710918000000003</c:v>
                </c:pt>
                <c:pt idx="83">
                  <c:v>-8.8526401999999997</c:v>
                </c:pt>
                <c:pt idx="84">
                  <c:v>-8.8323134999999997</c:v>
                </c:pt>
                <c:pt idx="85">
                  <c:v>-8.7912196999999992</c:v>
                </c:pt>
                <c:pt idx="86">
                  <c:v>-8.7793788999999993</c:v>
                </c:pt>
                <c:pt idx="87">
                  <c:v>-8.7463464999999996</c:v>
                </c:pt>
                <c:pt idx="88">
                  <c:v>-8.7127590000000001</c:v>
                </c:pt>
                <c:pt idx="89">
                  <c:v>-8.6688700000000001</c:v>
                </c:pt>
                <c:pt idx="90">
                  <c:v>-8.6707687</c:v>
                </c:pt>
                <c:pt idx="91">
                  <c:v>-8.6510190999999992</c:v>
                </c:pt>
                <c:pt idx="92">
                  <c:v>-8.6285877000000006</c:v>
                </c:pt>
                <c:pt idx="93">
                  <c:v>-8.5902615000000004</c:v>
                </c:pt>
                <c:pt idx="94">
                  <c:v>-8.5793800000000005</c:v>
                </c:pt>
                <c:pt idx="95">
                  <c:v>-8.5618124000000009</c:v>
                </c:pt>
                <c:pt idx="96">
                  <c:v>-8.5341473000000008</c:v>
                </c:pt>
                <c:pt idx="97">
                  <c:v>-8.4980001000000005</c:v>
                </c:pt>
                <c:pt idx="98">
                  <c:v>-8.4237394000000005</c:v>
                </c:pt>
                <c:pt idx="99">
                  <c:v>-8.3866099999999992</c:v>
                </c:pt>
                <c:pt idx="100">
                  <c:v>-8.2407675000000005</c:v>
                </c:pt>
                <c:pt idx="101">
                  <c:v>-8.1625948000000008</c:v>
                </c:pt>
                <c:pt idx="102">
                  <c:v>-8.1207905</c:v>
                </c:pt>
                <c:pt idx="103">
                  <c:v>-8.1120824999999996</c:v>
                </c:pt>
                <c:pt idx="104">
                  <c:v>-8.0956487999999993</c:v>
                </c:pt>
                <c:pt idx="105">
                  <c:v>-8.0411444000000003</c:v>
                </c:pt>
                <c:pt idx="106">
                  <c:v>-8.0226535999999999</c:v>
                </c:pt>
                <c:pt idx="107">
                  <c:v>-8.0602178999999996</c:v>
                </c:pt>
                <c:pt idx="108">
                  <c:v>-8.0786227999999998</c:v>
                </c:pt>
                <c:pt idx="109">
                  <c:v>-8.0828904999999995</c:v>
                </c:pt>
                <c:pt idx="110">
                  <c:v>-8.1447886999999994</c:v>
                </c:pt>
                <c:pt idx="111">
                  <c:v>-8.2100705999999999</c:v>
                </c:pt>
                <c:pt idx="112">
                  <c:v>-8.3243980000000004</c:v>
                </c:pt>
                <c:pt idx="113">
                  <c:v>-8.4588242000000005</c:v>
                </c:pt>
                <c:pt idx="114">
                  <c:v>-8.5288353000000008</c:v>
                </c:pt>
                <c:pt idx="115">
                  <c:v>-8.6422377000000008</c:v>
                </c:pt>
                <c:pt idx="116">
                  <c:v>-8.7776698999999994</c:v>
                </c:pt>
                <c:pt idx="117">
                  <c:v>-8.8363856999999992</c:v>
                </c:pt>
                <c:pt idx="118">
                  <c:v>-8.9345551000000007</c:v>
                </c:pt>
                <c:pt idx="119">
                  <c:v>-8.9665631999999995</c:v>
                </c:pt>
                <c:pt idx="120">
                  <c:v>-9.0422916000000004</c:v>
                </c:pt>
                <c:pt idx="121">
                  <c:v>-9.0730237999999996</c:v>
                </c:pt>
                <c:pt idx="122">
                  <c:v>-9.0598010999999996</c:v>
                </c:pt>
                <c:pt idx="123">
                  <c:v>-9.0625924999999992</c:v>
                </c:pt>
                <c:pt idx="124">
                  <c:v>-9.1017656000000002</c:v>
                </c:pt>
                <c:pt idx="125">
                  <c:v>-9.1288242000000004</c:v>
                </c:pt>
                <c:pt idx="126">
                  <c:v>-9.2078295000000008</c:v>
                </c:pt>
                <c:pt idx="127">
                  <c:v>-9.2335100000000008</c:v>
                </c:pt>
                <c:pt idx="128">
                  <c:v>-9.2504443999999992</c:v>
                </c:pt>
                <c:pt idx="129">
                  <c:v>-9.2891197000000005</c:v>
                </c:pt>
                <c:pt idx="130">
                  <c:v>-9.3486118000000005</c:v>
                </c:pt>
                <c:pt idx="131">
                  <c:v>-9.4006843999999994</c:v>
                </c:pt>
                <c:pt idx="132">
                  <c:v>-9.4970417000000005</c:v>
                </c:pt>
                <c:pt idx="133">
                  <c:v>-9.5186385999999992</c:v>
                </c:pt>
                <c:pt idx="134">
                  <c:v>-9.5640526000000001</c:v>
                </c:pt>
                <c:pt idx="135">
                  <c:v>-9.6263599000000006</c:v>
                </c:pt>
                <c:pt idx="136">
                  <c:v>-9.6701803000000002</c:v>
                </c:pt>
                <c:pt idx="137">
                  <c:v>-9.7255439999999993</c:v>
                </c:pt>
                <c:pt idx="138">
                  <c:v>-9.8020992000000007</c:v>
                </c:pt>
                <c:pt idx="139">
                  <c:v>-9.8853311999999995</c:v>
                </c:pt>
                <c:pt idx="140">
                  <c:v>-9.9739666000000007</c:v>
                </c:pt>
                <c:pt idx="141">
                  <c:v>-10.079105</c:v>
                </c:pt>
                <c:pt idx="142">
                  <c:v>-9.9070101000000008</c:v>
                </c:pt>
                <c:pt idx="143">
                  <c:v>-9.8594646000000008</c:v>
                </c:pt>
                <c:pt idx="144">
                  <c:v>-9.8409013999999999</c:v>
                </c:pt>
                <c:pt idx="145">
                  <c:v>-9.8048725000000001</c:v>
                </c:pt>
                <c:pt idx="146">
                  <c:v>-9.7488308000000004</c:v>
                </c:pt>
                <c:pt idx="147">
                  <c:v>-9.7571525999999995</c:v>
                </c:pt>
                <c:pt idx="148">
                  <c:v>-9.7904634000000001</c:v>
                </c:pt>
                <c:pt idx="149">
                  <c:v>-9.7521132999999995</c:v>
                </c:pt>
                <c:pt idx="150">
                  <c:v>-9.7741088999999999</c:v>
                </c:pt>
                <c:pt idx="151">
                  <c:v>-9.7325763999999992</c:v>
                </c:pt>
                <c:pt idx="152">
                  <c:v>-9.7744254999999995</c:v>
                </c:pt>
                <c:pt idx="153">
                  <c:v>-9.8147011000000006</c:v>
                </c:pt>
                <c:pt idx="154">
                  <c:v>-9.8340387000000007</c:v>
                </c:pt>
                <c:pt idx="155">
                  <c:v>-9.8872976000000001</c:v>
                </c:pt>
                <c:pt idx="156">
                  <c:v>-9.9071770000000008</c:v>
                </c:pt>
                <c:pt idx="157">
                  <c:v>-10.011925</c:v>
                </c:pt>
                <c:pt idx="158">
                  <c:v>-10.049033</c:v>
                </c:pt>
                <c:pt idx="159">
                  <c:v>-10.245632000000001</c:v>
                </c:pt>
                <c:pt idx="160">
                  <c:v>-10.39043</c:v>
                </c:pt>
                <c:pt idx="161">
                  <c:v>-10.491175999999999</c:v>
                </c:pt>
                <c:pt idx="162">
                  <c:v>-10.728612999999999</c:v>
                </c:pt>
                <c:pt idx="163">
                  <c:v>-11.062868</c:v>
                </c:pt>
                <c:pt idx="164">
                  <c:v>-11.503144000000001</c:v>
                </c:pt>
                <c:pt idx="165">
                  <c:v>-11.882652</c:v>
                </c:pt>
                <c:pt idx="166">
                  <c:v>-12.274341</c:v>
                </c:pt>
                <c:pt idx="167">
                  <c:v>-12.741436</c:v>
                </c:pt>
                <c:pt idx="168">
                  <c:v>-13.412367</c:v>
                </c:pt>
                <c:pt idx="169">
                  <c:v>-14.242233000000001</c:v>
                </c:pt>
                <c:pt idx="170">
                  <c:v>-14.907971999999999</c:v>
                </c:pt>
                <c:pt idx="171">
                  <c:v>-15.464368</c:v>
                </c:pt>
                <c:pt idx="172">
                  <c:v>-16.375422</c:v>
                </c:pt>
                <c:pt idx="173">
                  <c:v>-17.364021000000001</c:v>
                </c:pt>
                <c:pt idx="174">
                  <c:v>-17.762374999999999</c:v>
                </c:pt>
                <c:pt idx="175">
                  <c:v>-17.555883000000001</c:v>
                </c:pt>
                <c:pt idx="176">
                  <c:v>-16.734363999999999</c:v>
                </c:pt>
                <c:pt idx="177">
                  <c:v>-15.712783</c:v>
                </c:pt>
                <c:pt idx="178">
                  <c:v>-14.582473999999999</c:v>
                </c:pt>
                <c:pt idx="179">
                  <c:v>-13.484147999999999</c:v>
                </c:pt>
                <c:pt idx="180">
                  <c:v>-12.631702000000001</c:v>
                </c:pt>
                <c:pt idx="181">
                  <c:v>-12.080874</c:v>
                </c:pt>
                <c:pt idx="182">
                  <c:v>-11.722446</c:v>
                </c:pt>
                <c:pt idx="183">
                  <c:v>-11.519095</c:v>
                </c:pt>
                <c:pt idx="184">
                  <c:v>-11.498892</c:v>
                </c:pt>
                <c:pt idx="185">
                  <c:v>-11.444947000000001</c:v>
                </c:pt>
                <c:pt idx="186">
                  <c:v>-11.420235</c:v>
                </c:pt>
                <c:pt idx="187">
                  <c:v>-11.350168</c:v>
                </c:pt>
                <c:pt idx="188">
                  <c:v>-11.260462</c:v>
                </c:pt>
                <c:pt idx="189">
                  <c:v>-11.358695000000001</c:v>
                </c:pt>
                <c:pt idx="190">
                  <c:v>-11.525359</c:v>
                </c:pt>
                <c:pt idx="191">
                  <c:v>-11.716913999999999</c:v>
                </c:pt>
                <c:pt idx="192">
                  <c:v>-11.988276000000001</c:v>
                </c:pt>
                <c:pt idx="193">
                  <c:v>-12.258492</c:v>
                </c:pt>
                <c:pt idx="194">
                  <c:v>-12.27102</c:v>
                </c:pt>
                <c:pt idx="195">
                  <c:v>-12.459099</c:v>
                </c:pt>
                <c:pt idx="196">
                  <c:v>-12.531658999999999</c:v>
                </c:pt>
                <c:pt idx="197">
                  <c:v>-12.497771999999999</c:v>
                </c:pt>
                <c:pt idx="198">
                  <c:v>-12.420123999999999</c:v>
                </c:pt>
                <c:pt idx="199">
                  <c:v>-12.381081999999999</c:v>
                </c:pt>
                <c:pt idx="200">
                  <c:v>-12.427028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11392"/>
        <c:axId val="470813312"/>
      </c:scatterChart>
      <c:valAx>
        <c:axId val="470811392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813312"/>
        <c:crosses val="autoZero"/>
        <c:crossBetween val="midCat"/>
        <c:majorUnit val="4"/>
      </c:valAx>
      <c:valAx>
        <c:axId val="470813312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81139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'IP3'!$K$31:$K$204</c:f>
              <c:numCache>
                <c:formatCode>General</c:formatCode>
                <c:ptCount val="174"/>
                <c:pt idx="0">
                  <c:v>-4.4370437000000003</c:v>
                </c:pt>
                <c:pt idx="1">
                  <c:v>-4.1537261000000001</c:v>
                </c:pt>
                <c:pt idx="2">
                  <c:v>-3.9095917</c:v>
                </c:pt>
                <c:pt idx="3">
                  <c:v>-3.6696985</c:v>
                </c:pt>
                <c:pt idx="4">
                  <c:v>-3.4511688</c:v>
                </c:pt>
                <c:pt idx="5">
                  <c:v>-3.1655848</c:v>
                </c:pt>
                <c:pt idx="6">
                  <c:v>-2.7521977</c:v>
                </c:pt>
                <c:pt idx="7">
                  <c:v>-2.5392606</c:v>
                </c:pt>
                <c:pt idx="8">
                  <c:v>-2.2949120999999999</c:v>
                </c:pt>
                <c:pt idx="9">
                  <c:v>-2.0836787000000001</c:v>
                </c:pt>
                <c:pt idx="10">
                  <c:v>-1.7052096999999999</c:v>
                </c:pt>
                <c:pt idx="11">
                  <c:v>-1.3120128</c:v>
                </c:pt>
                <c:pt idx="12">
                  <c:v>-0.91566259000000005</c:v>
                </c:pt>
                <c:pt idx="13">
                  <c:v>-0.75332701000000002</c:v>
                </c:pt>
                <c:pt idx="14">
                  <c:v>-0.19487162999999999</c:v>
                </c:pt>
                <c:pt idx="15">
                  <c:v>1.7690048E-2</c:v>
                </c:pt>
                <c:pt idx="16">
                  <c:v>0.16560353</c:v>
                </c:pt>
                <c:pt idx="17">
                  <c:v>0.54045569999999998</c:v>
                </c:pt>
                <c:pt idx="18">
                  <c:v>1.3585887000000001</c:v>
                </c:pt>
                <c:pt idx="19">
                  <c:v>1.7755527</c:v>
                </c:pt>
                <c:pt idx="20">
                  <c:v>2.1820966999999998</c:v>
                </c:pt>
                <c:pt idx="21">
                  <c:v>2.2615870999999999</c:v>
                </c:pt>
                <c:pt idx="22">
                  <c:v>2.5583526999999999</c:v>
                </c:pt>
                <c:pt idx="23">
                  <c:v>2.9111137</c:v>
                </c:pt>
                <c:pt idx="24">
                  <c:v>3.1788859</c:v>
                </c:pt>
                <c:pt idx="25">
                  <c:v>3.1940466999999999</c:v>
                </c:pt>
                <c:pt idx="26">
                  <c:v>3.4085038000000001</c:v>
                </c:pt>
                <c:pt idx="27">
                  <c:v>3.9907992000000001</c:v>
                </c:pt>
                <c:pt idx="28">
                  <c:v>4.3795685999999998</c:v>
                </c:pt>
                <c:pt idx="29">
                  <c:v>5.5365529000000002</c:v>
                </c:pt>
                <c:pt idx="30">
                  <c:v>5.7675109000000004</c:v>
                </c:pt>
                <c:pt idx="31">
                  <c:v>6.2317882000000004</c:v>
                </c:pt>
                <c:pt idx="32">
                  <c:v>6.3560410000000003</c:v>
                </c:pt>
                <c:pt idx="33">
                  <c:v>6.7104187</c:v>
                </c:pt>
                <c:pt idx="34">
                  <c:v>5.9079556000000002</c:v>
                </c:pt>
                <c:pt idx="35">
                  <c:v>5.4947442999999998</c:v>
                </c:pt>
                <c:pt idx="36">
                  <c:v>4.6808814999999999</c:v>
                </c:pt>
                <c:pt idx="37">
                  <c:v>3.7907817000000001</c:v>
                </c:pt>
                <c:pt idx="38">
                  <c:v>3.1938992000000002</c:v>
                </c:pt>
                <c:pt idx="39">
                  <c:v>2.4484781999999998</c:v>
                </c:pt>
                <c:pt idx="40">
                  <c:v>2.4765830000000002</c:v>
                </c:pt>
                <c:pt idx="41">
                  <c:v>2.3641295000000002</c:v>
                </c:pt>
                <c:pt idx="42">
                  <c:v>2.0143824000000001</c:v>
                </c:pt>
                <c:pt idx="43">
                  <c:v>2.0257925999999999</c:v>
                </c:pt>
                <c:pt idx="44">
                  <c:v>2.1578069000000002</c:v>
                </c:pt>
                <c:pt idx="45">
                  <c:v>2.1017250999999999</c:v>
                </c:pt>
                <c:pt idx="46">
                  <c:v>2.1686391999999999</c:v>
                </c:pt>
                <c:pt idx="47">
                  <c:v>2.0529115</c:v>
                </c:pt>
                <c:pt idx="48">
                  <c:v>2.4236705000000001</c:v>
                </c:pt>
                <c:pt idx="49">
                  <c:v>2.2852244000000002</c:v>
                </c:pt>
                <c:pt idx="50">
                  <c:v>1.8911344999999999</c:v>
                </c:pt>
                <c:pt idx="51">
                  <c:v>2.1929363999999998</c:v>
                </c:pt>
                <c:pt idx="52">
                  <c:v>2.4833088000000001</c:v>
                </c:pt>
                <c:pt idx="53">
                  <c:v>2.4445374000000002</c:v>
                </c:pt>
                <c:pt idx="54">
                  <c:v>2.2972176000000002</c:v>
                </c:pt>
                <c:pt idx="55">
                  <c:v>2.0226595000000001</c:v>
                </c:pt>
                <c:pt idx="56">
                  <c:v>2.1656339</c:v>
                </c:pt>
                <c:pt idx="57">
                  <c:v>2.5703423000000001</c:v>
                </c:pt>
                <c:pt idx="58">
                  <c:v>2.4854409999999998</c:v>
                </c:pt>
                <c:pt idx="59">
                  <c:v>2.4886775000000001</c:v>
                </c:pt>
                <c:pt idx="60">
                  <c:v>2.5329942999999999</c:v>
                </c:pt>
                <c:pt idx="61">
                  <c:v>2.3461685000000001</c:v>
                </c:pt>
                <c:pt idx="62">
                  <c:v>2.4764482999999999</c:v>
                </c:pt>
                <c:pt idx="63">
                  <c:v>2.6494523999999999</c:v>
                </c:pt>
                <c:pt idx="64">
                  <c:v>2.6752118999999999</c:v>
                </c:pt>
                <c:pt idx="65">
                  <c:v>2.6743917000000001</c:v>
                </c:pt>
                <c:pt idx="66">
                  <c:v>2.6525025000000002</c:v>
                </c:pt>
                <c:pt idx="67">
                  <c:v>2.7498491</c:v>
                </c:pt>
                <c:pt idx="68">
                  <c:v>3.0275850000000002</c:v>
                </c:pt>
                <c:pt idx="69">
                  <c:v>3.2358438999999999</c:v>
                </c:pt>
                <c:pt idx="70">
                  <c:v>3.3670170000000001</c:v>
                </c:pt>
                <c:pt idx="71">
                  <c:v>3.7473508999999998</c:v>
                </c:pt>
                <c:pt idx="72">
                  <c:v>4.0898576000000002</c:v>
                </c:pt>
                <c:pt idx="73">
                  <c:v>4.3127103</c:v>
                </c:pt>
                <c:pt idx="74">
                  <c:v>4.4909406000000001</c:v>
                </c:pt>
                <c:pt idx="75">
                  <c:v>4.7940097000000002</c:v>
                </c:pt>
                <c:pt idx="76">
                  <c:v>4.8854084000000002</c:v>
                </c:pt>
                <c:pt idx="77">
                  <c:v>4.9322963</c:v>
                </c:pt>
                <c:pt idx="78">
                  <c:v>4.8525782</c:v>
                </c:pt>
                <c:pt idx="79">
                  <c:v>5.0193424000000002</c:v>
                </c:pt>
                <c:pt idx="80">
                  <c:v>5.5591616999999998</c:v>
                </c:pt>
                <c:pt idx="81">
                  <c:v>5.9536189999999998</c:v>
                </c:pt>
                <c:pt idx="82">
                  <c:v>6.1125512000000004</c:v>
                </c:pt>
                <c:pt idx="83">
                  <c:v>6.1640724999999996</c:v>
                </c:pt>
                <c:pt idx="84">
                  <c:v>6.0514773999999996</c:v>
                </c:pt>
                <c:pt idx="85">
                  <c:v>5.9628158000000004</c:v>
                </c:pt>
                <c:pt idx="86">
                  <c:v>5.8881439999999996</c:v>
                </c:pt>
                <c:pt idx="87">
                  <c:v>5.7076868999999997</c:v>
                </c:pt>
                <c:pt idx="88">
                  <c:v>4.9960808999999999</c:v>
                </c:pt>
                <c:pt idx="89">
                  <c:v>4.7105459999999999</c:v>
                </c:pt>
                <c:pt idx="90">
                  <c:v>4.5049080999999997</c:v>
                </c:pt>
                <c:pt idx="91">
                  <c:v>4.3180518000000001</c:v>
                </c:pt>
                <c:pt idx="92">
                  <c:v>3.7849278000000002</c:v>
                </c:pt>
                <c:pt idx="93">
                  <c:v>3.4200062999999998</c:v>
                </c:pt>
                <c:pt idx="94">
                  <c:v>2.8955929</c:v>
                </c:pt>
                <c:pt idx="95">
                  <c:v>2.8086156999999998</c:v>
                </c:pt>
                <c:pt idx="96">
                  <c:v>2.9753314999999998</c:v>
                </c:pt>
                <c:pt idx="97">
                  <c:v>3.3658123</c:v>
                </c:pt>
                <c:pt idx="98">
                  <c:v>3.5213621000000002</c:v>
                </c:pt>
                <c:pt idx="99">
                  <c:v>3.2884812000000001</c:v>
                </c:pt>
                <c:pt idx="100">
                  <c:v>3.3625467000000002</c:v>
                </c:pt>
                <c:pt idx="101">
                  <c:v>3.5485150999999999</c:v>
                </c:pt>
                <c:pt idx="102">
                  <c:v>3.6141242999999998</c:v>
                </c:pt>
                <c:pt idx="103">
                  <c:v>3.4432266</c:v>
                </c:pt>
                <c:pt idx="104">
                  <c:v>3.3643773000000001</c:v>
                </c:pt>
                <c:pt idx="105">
                  <c:v>3.1249337000000001</c:v>
                </c:pt>
                <c:pt idx="106">
                  <c:v>2.9592881000000002</c:v>
                </c:pt>
                <c:pt idx="107">
                  <c:v>2.5550465999999998</c:v>
                </c:pt>
                <c:pt idx="108">
                  <c:v>2.2502510999999998</c:v>
                </c:pt>
                <c:pt idx="109">
                  <c:v>2.2785497000000001</c:v>
                </c:pt>
                <c:pt idx="110">
                  <c:v>2.2243377999999998</c:v>
                </c:pt>
                <c:pt idx="111">
                  <c:v>1.9791451</c:v>
                </c:pt>
                <c:pt idx="112">
                  <c:v>1.9584779000000001</c:v>
                </c:pt>
                <c:pt idx="113">
                  <c:v>1.9377595000000001</c:v>
                </c:pt>
                <c:pt idx="114">
                  <c:v>1.8385073999999999</c:v>
                </c:pt>
                <c:pt idx="115">
                  <c:v>1.6158056999999999</c:v>
                </c:pt>
                <c:pt idx="116">
                  <c:v>1.3267378000000001</c:v>
                </c:pt>
                <c:pt idx="117">
                  <c:v>1.5356038000000001</c:v>
                </c:pt>
                <c:pt idx="118">
                  <c:v>1.558624</c:v>
                </c:pt>
                <c:pt idx="119">
                  <c:v>1.2584313</c:v>
                </c:pt>
                <c:pt idx="120">
                  <c:v>0.88023752</c:v>
                </c:pt>
                <c:pt idx="121">
                  <c:v>0.72602730999999998</c:v>
                </c:pt>
                <c:pt idx="122">
                  <c:v>0.70896155000000005</c:v>
                </c:pt>
                <c:pt idx="123">
                  <c:v>0.65285599000000005</c:v>
                </c:pt>
                <c:pt idx="124">
                  <c:v>0.55516147999999998</c:v>
                </c:pt>
                <c:pt idx="125">
                  <c:v>0.49406907</c:v>
                </c:pt>
                <c:pt idx="126">
                  <c:v>0.43179520999999998</c:v>
                </c:pt>
                <c:pt idx="127">
                  <c:v>0.57967716000000002</c:v>
                </c:pt>
                <c:pt idx="128">
                  <c:v>0.64739597000000004</c:v>
                </c:pt>
                <c:pt idx="129">
                  <c:v>0.72391939000000005</c:v>
                </c:pt>
                <c:pt idx="130">
                  <c:v>0.91381937000000002</c:v>
                </c:pt>
                <c:pt idx="131">
                  <c:v>1.2043812</c:v>
                </c:pt>
                <c:pt idx="132">
                  <c:v>1.1206567999999999</c:v>
                </c:pt>
                <c:pt idx="133">
                  <c:v>1.1962975</c:v>
                </c:pt>
                <c:pt idx="134">
                  <c:v>1.0296388999999999</c:v>
                </c:pt>
                <c:pt idx="135">
                  <c:v>0.75515926</c:v>
                </c:pt>
                <c:pt idx="136">
                  <c:v>0.91322844999999997</c:v>
                </c:pt>
                <c:pt idx="137">
                  <c:v>0.59923035000000002</c:v>
                </c:pt>
                <c:pt idx="138">
                  <c:v>-7.0386209000000005E-2</c:v>
                </c:pt>
                <c:pt idx="139">
                  <c:v>3.5593692000000003E-2</c:v>
                </c:pt>
                <c:pt idx="140">
                  <c:v>-0.84688388999999997</c:v>
                </c:pt>
                <c:pt idx="141">
                  <c:v>-1.8527368</c:v>
                </c:pt>
                <c:pt idx="142">
                  <c:v>-2.9917047000000001</c:v>
                </c:pt>
                <c:pt idx="143">
                  <c:v>-4.0513615999999999</c:v>
                </c:pt>
                <c:pt idx="144">
                  <c:v>-3.8441733999999999</c:v>
                </c:pt>
                <c:pt idx="145">
                  <c:v>-4.2864317999999999</c:v>
                </c:pt>
                <c:pt idx="146">
                  <c:v>-3.8945649000000002</c:v>
                </c:pt>
                <c:pt idx="147">
                  <c:v>-1.9642649999999999</c:v>
                </c:pt>
                <c:pt idx="148">
                  <c:v>-1.1535439000000001</c:v>
                </c:pt>
                <c:pt idx="149">
                  <c:v>1.0968412999999999</c:v>
                </c:pt>
                <c:pt idx="150">
                  <c:v>2.5250238999999999</c:v>
                </c:pt>
                <c:pt idx="151">
                  <c:v>2.9970412</c:v>
                </c:pt>
                <c:pt idx="152">
                  <c:v>1.7648948</c:v>
                </c:pt>
                <c:pt idx="153">
                  <c:v>2.4060247000000001</c:v>
                </c:pt>
                <c:pt idx="154">
                  <c:v>4.6530747000000003</c:v>
                </c:pt>
                <c:pt idx="155">
                  <c:v>4.5148267999999998</c:v>
                </c:pt>
                <c:pt idx="156">
                  <c:v>3.9938018</c:v>
                </c:pt>
                <c:pt idx="157">
                  <c:v>4.2745156</c:v>
                </c:pt>
                <c:pt idx="158">
                  <c:v>4.2502975000000003</c:v>
                </c:pt>
                <c:pt idx="159">
                  <c:v>4.4054612999999998</c:v>
                </c:pt>
                <c:pt idx="160">
                  <c:v>4.0655602999999996</c:v>
                </c:pt>
                <c:pt idx="161">
                  <c:v>4.1392369000000002</c:v>
                </c:pt>
                <c:pt idx="162">
                  <c:v>3.3203135000000001</c:v>
                </c:pt>
                <c:pt idx="163">
                  <c:v>3.0609736000000001</c:v>
                </c:pt>
                <c:pt idx="164">
                  <c:v>3.4288082000000002</c:v>
                </c:pt>
                <c:pt idx="165">
                  <c:v>3.8573349000000001</c:v>
                </c:pt>
                <c:pt idx="166">
                  <c:v>3.7378081999999999</c:v>
                </c:pt>
                <c:pt idx="167">
                  <c:v>4.0700212000000002</c:v>
                </c:pt>
                <c:pt idx="168">
                  <c:v>3.3750916000000002</c:v>
                </c:pt>
                <c:pt idx="169">
                  <c:v>3.6776008999999998</c:v>
                </c:pt>
                <c:pt idx="170">
                  <c:v>4.2116512999999998</c:v>
                </c:pt>
                <c:pt idx="171">
                  <c:v>3.8780975</c:v>
                </c:pt>
                <c:pt idx="172">
                  <c:v>4.4565596999999997</c:v>
                </c:pt>
                <c:pt idx="173">
                  <c:v>3.5692805999999999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'IP3'!$Y$31:$Y$204</c:f>
              <c:numCache>
                <c:formatCode>General</c:formatCode>
                <c:ptCount val="174"/>
                <c:pt idx="0">
                  <c:v>-4.5421003999999998</c:v>
                </c:pt>
                <c:pt idx="1">
                  <c:v>-3.5423461999999999</c:v>
                </c:pt>
                <c:pt idx="2">
                  <c:v>-2.7496101999999998</c:v>
                </c:pt>
                <c:pt idx="3">
                  <c:v>-1.9655769000000001</c:v>
                </c:pt>
                <c:pt idx="4">
                  <c:v>-1.274942</c:v>
                </c:pt>
                <c:pt idx="5">
                  <c:v>-0.61714637000000006</c:v>
                </c:pt>
                <c:pt idx="6">
                  <c:v>-9.5525904999999994E-2</c:v>
                </c:pt>
                <c:pt idx="7">
                  <c:v>0.23778911999999999</c:v>
                </c:pt>
                <c:pt idx="8">
                  <c:v>0.87097060999999998</c:v>
                </c:pt>
                <c:pt idx="9">
                  <c:v>0.69272261999999996</c:v>
                </c:pt>
                <c:pt idx="10">
                  <c:v>0.78158987000000002</c:v>
                </c:pt>
                <c:pt idx="11">
                  <c:v>0.95147121000000001</c:v>
                </c:pt>
                <c:pt idx="12">
                  <c:v>1.2825606000000001</c:v>
                </c:pt>
                <c:pt idx="13">
                  <c:v>1.82145</c:v>
                </c:pt>
                <c:pt idx="14">
                  <c:v>2.6671672000000002</c:v>
                </c:pt>
                <c:pt idx="15">
                  <c:v>3.2140049999999998</c:v>
                </c:pt>
                <c:pt idx="16">
                  <c:v>3.4604094000000001</c:v>
                </c:pt>
                <c:pt idx="17">
                  <c:v>3.5302419999999999</c:v>
                </c:pt>
                <c:pt idx="18">
                  <c:v>3.1203694</c:v>
                </c:pt>
                <c:pt idx="19">
                  <c:v>3.2815797</c:v>
                </c:pt>
                <c:pt idx="20">
                  <c:v>3.2300072000000002</c:v>
                </c:pt>
                <c:pt idx="21">
                  <c:v>3.1347680000000002</c:v>
                </c:pt>
                <c:pt idx="22">
                  <c:v>3.0034029000000002</c:v>
                </c:pt>
                <c:pt idx="23">
                  <c:v>3.2462711</c:v>
                </c:pt>
                <c:pt idx="24">
                  <c:v>3.4376487999999998</c:v>
                </c:pt>
                <c:pt idx="25">
                  <c:v>3.8105028000000001</c:v>
                </c:pt>
                <c:pt idx="26">
                  <c:v>4.0473280000000003</c:v>
                </c:pt>
                <c:pt idx="27">
                  <c:v>4.2197813999999996</c:v>
                </c:pt>
                <c:pt idx="28">
                  <c:v>4.5776757999999997</c:v>
                </c:pt>
                <c:pt idx="29">
                  <c:v>5.2415566</c:v>
                </c:pt>
                <c:pt idx="30">
                  <c:v>5.9873605000000003</c:v>
                </c:pt>
                <c:pt idx="31">
                  <c:v>6.8483152</c:v>
                </c:pt>
                <c:pt idx="32">
                  <c:v>7.5506748999999997</c:v>
                </c:pt>
                <c:pt idx="33">
                  <c:v>7.7348628000000001</c:v>
                </c:pt>
                <c:pt idx="34">
                  <c:v>8.4166650999999995</c:v>
                </c:pt>
                <c:pt idx="35">
                  <c:v>8.0263796000000003</c:v>
                </c:pt>
                <c:pt idx="36">
                  <c:v>6.8161396999999999</c:v>
                </c:pt>
                <c:pt idx="37">
                  <c:v>6.1723895000000004</c:v>
                </c:pt>
                <c:pt idx="38">
                  <c:v>5.7585306000000003</c:v>
                </c:pt>
                <c:pt idx="39">
                  <c:v>5.5833510999999998</c:v>
                </c:pt>
                <c:pt idx="40">
                  <c:v>5.1580833999999998</c:v>
                </c:pt>
                <c:pt idx="41">
                  <c:v>5.2320070000000003</c:v>
                </c:pt>
                <c:pt idx="42">
                  <c:v>5.6552711000000002</c:v>
                </c:pt>
                <c:pt idx="43">
                  <c:v>5.6956328999999997</c:v>
                </c:pt>
                <c:pt idx="44">
                  <c:v>5.6085276999999998</c:v>
                </c:pt>
                <c:pt idx="45">
                  <c:v>5.9006952999999998</c:v>
                </c:pt>
                <c:pt idx="46">
                  <c:v>5.6515708</c:v>
                </c:pt>
                <c:pt idx="47">
                  <c:v>5.3570194000000004</c:v>
                </c:pt>
                <c:pt idx="48">
                  <c:v>4.8340510999999999</c:v>
                </c:pt>
                <c:pt idx="49">
                  <c:v>4.3808379000000004</c:v>
                </c:pt>
                <c:pt idx="50">
                  <c:v>4.3522401000000004</c:v>
                </c:pt>
                <c:pt idx="51">
                  <c:v>4.4880896000000003</c:v>
                </c:pt>
                <c:pt idx="52">
                  <c:v>4.4435935000000004</c:v>
                </c:pt>
                <c:pt idx="53">
                  <c:v>4.6705880000000004</c:v>
                </c:pt>
                <c:pt idx="54">
                  <c:v>5.0819825999999999</c:v>
                </c:pt>
                <c:pt idx="55">
                  <c:v>5.2502446000000003</c:v>
                </c:pt>
                <c:pt idx="56">
                  <c:v>5.0059833999999999</c:v>
                </c:pt>
                <c:pt idx="57">
                  <c:v>4.6106486000000002</c:v>
                </c:pt>
                <c:pt idx="58">
                  <c:v>4.3658824000000003</c:v>
                </c:pt>
                <c:pt idx="59">
                  <c:v>4.3096265999999996</c:v>
                </c:pt>
                <c:pt idx="60">
                  <c:v>4.1767162999999998</c:v>
                </c:pt>
                <c:pt idx="61">
                  <c:v>4.0179242999999998</c:v>
                </c:pt>
                <c:pt idx="62">
                  <c:v>3.921618</c:v>
                </c:pt>
                <c:pt idx="63">
                  <c:v>3.9090931000000002</c:v>
                </c:pt>
                <c:pt idx="64">
                  <c:v>3.6886834999999998</c:v>
                </c:pt>
                <c:pt idx="65">
                  <c:v>3.5941831999999998</c:v>
                </c:pt>
                <c:pt idx="66">
                  <c:v>3.7169077000000001</c:v>
                </c:pt>
                <c:pt idx="67">
                  <c:v>3.9088337000000002</c:v>
                </c:pt>
                <c:pt idx="68">
                  <c:v>3.8771479000000002</c:v>
                </c:pt>
                <c:pt idx="69">
                  <c:v>3.8000164000000001</c:v>
                </c:pt>
                <c:pt idx="70">
                  <c:v>4.0523886999999998</c:v>
                </c:pt>
                <c:pt idx="71">
                  <c:v>4.1459774999999999</c:v>
                </c:pt>
                <c:pt idx="72">
                  <c:v>3.9304044</c:v>
                </c:pt>
                <c:pt idx="73">
                  <c:v>3.809917</c:v>
                </c:pt>
                <c:pt idx="74">
                  <c:v>3.8603375</c:v>
                </c:pt>
                <c:pt idx="75">
                  <c:v>3.9925263000000002</c:v>
                </c:pt>
                <c:pt idx="76">
                  <c:v>4.3677783000000003</c:v>
                </c:pt>
                <c:pt idx="77">
                  <c:v>4.7100309999999999</c:v>
                </c:pt>
                <c:pt idx="78">
                  <c:v>4.9314203000000001</c:v>
                </c:pt>
                <c:pt idx="79">
                  <c:v>5.4451337000000004</c:v>
                </c:pt>
                <c:pt idx="80">
                  <c:v>5.6780052000000003</c:v>
                </c:pt>
                <c:pt idx="81">
                  <c:v>5.8104296</c:v>
                </c:pt>
                <c:pt idx="82">
                  <c:v>6.5891961999999999</c:v>
                </c:pt>
                <c:pt idx="83">
                  <c:v>7.1236920000000001</c:v>
                </c:pt>
                <c:pt idx="84">
                  <c:v>7.3412724000000003</c:v>
                </c:pt>
                <c:pt idx="85">
                  <c:v>7.1604232999999997</c:v>
                </c:pt>
                <c:pt idx="86">
                  <c:v>6.3145503999999999</c:v>
                </c:pt>
                <c:pt idx="87">
                  <c:v>5.2868519000000003</c:v>
                </c:pt>
                <c:pt idx="88">
                  <c:v>4.9629158999999996</c:v>
                </c:pt>
                <c:pt idx="89">
                  <c:v>4.9825191000000002</c:v>
                </c:pt>
                <c:pt idx="90">
                  <c:v>5.1754173999999997</c:v>
                </c:pt>
                <c:pt idx="91">
                  <c:v>4.875267</c:v>
                </c:pt>
                <c:pt idx="92">
                  <c:v>4.3941587999999996</c:v>
                </c:pt>
                <c:pt idx="93">
                  <c:v>4.2433924999999997</c:v>
                </c:pt>
                <c:pt idx="94">
                  <c:v>4.1397022999999997</c:v>
                </c:pt>
                <c:pt idx="95">
                  <c:v>4.1365284999999998</c:v>
                </c:pt>
                <c:pt idx="96">
                  <c:v>4.2815970999999999</c:v>
                </c:pt>
                <c:pt idx="97">
                  <c:v>4.5965809999999996</c:v>
                </c:pt>
                <c:pt idx="98">
                  <c:v>4.8171954000000001</c:v>
                </c:pt>
                <c:pt idx="99">
                  <c:v>4.8846854999999998</c:v>
                </c:pt>
                <c:pt idx="100">
                  <c:v>4.8099565999999996</c:v>
                </c:pt>
                <c:pt idx="101">
                  <c:v>5.2046298999999996</c:v>
                </c:pt>
                <c:pt idx="102">
                  <c:v>5.6298380000000003</c:v>
                </c:pt>
                <c:pt idx="103">
                  <c:v>5.9117693999999998</c:v>
                </c:pt>
                <c:pt idx="104">
                  <c:v>5.8045444000000002</c:v>
                </c:pt>
                <c:pt idx="105">
                  <c:v>5.3999286</c:v>
                </c:pt>
                <c:pt idx="106">
                  <c:v>5.1485118999999999</c:v>
                </c:pt>
                <c:pt idx="107">
                  <c:v>5.4111041999999996</c:v>
                </c:pt>
                <c:pt idx="108">
                  <c:v>5.2924623000000004</c:v>
                </c:pt>
                <c:pt idx="109">
                  <c:v>4.9905567</c:v>
                </c:pt>
                <c:pt idx="110">
                  <c:v>5.0043416000000001</c:v>
                </c:pt>
                <c:pt idx="111">
                  <c:v>5.0011592</c:v>
                </c:pt>
                <c:pt idx="112">
                  <c:v>4.9740070999999997</c:v>
                </c:pt>
                <c:pt idx="113">
                  <c:v>5.2046555999999997</c:v>
                </c:pt>
                <c:pt idx="114">
                  <c:v>4.9461312</c:v>
                </c:pt>
                <c:pt idx="115">
                  <c:v>4.7412305000000003</c:v>
                </c:pt>
                <c:pt idx="116">
                  <c:v>4.3890919999999998</c:v>
                </c:pt>
                <c:pt idx="117">
                  <c:v>3.5922030999999999</c:v>
                </c:pt>
                <c:pt idx="118">
                  <c:v>3.4104310999999998</c:v>
                </c:pt>
                <c:pt idx="119">
                  <c:v>3.3893309</c:v>
                </c:pt>
                <c:pt idx="120">
                  <c:v>2.9202240000000002</c:v>
                </c:pt>
                <c:pt idx="121">
                  <c:v>2.4815394999999998</c:v>
                </c:pt>
                <c:pt idx="122">
                  <c:v>1.9514354</c:v>
                </c:pt>
                <c:pt idx="123">
                  <c:v>1.3694284999999999</c:v>
                </c:pt>
                <c:pt idx="124">
                  <c:v>1.1379933</c:v>
                </c:pt>
                <c:pt idx="125">
                  <c:v>0.92608935000000003</c:v>
                </c:pt>
                <c:pt idx="126">
                  <c:v>0.81590801000000002</c:v>
                </c:pt>
                <c:pt idx="127">
                  <c:v>0.73336256</c:v>
                </c:pt>
                <c:pt idx="128">
                  <c:v>0.49101660000000003</c:v>
                </c:pt>
                <c:pt idx="129">
                  <c:v>0.55499047000000001</c:v>
                </c:pt>
                <c:pt idx="130">
                  <c:v>0.67243606</c:v>
                </c:pt>
                <c:pt idx="131">
                  <c:v>0.68559795999999995</c:v>
                </c:pt>
                <c:pt idx="132">
                  <c:v>0.82511895999999996</c:v>
                </c:pt>
                <c:pt idx="133">
                  <c:v>0.91235781000000005</c:v>
                </c:pt>
                <c:pt idx="134">
                  <c:v>0.94378483000000002</c:v>
                </c:pt>
                <c:pt idx="135">
                  <c:v>1.3328015</c:v>
                </c:pt>
                <c:pt idx="136">
                  <c:v>1.5332876</c:v>
                </c:pt>
                <c:pt idx="137">
                  <c:v>1.8312732</c:v>
                </c:pt>
                <c:pt idx="138">
                  <c:v>2.2703153999999999</c:v>
                </c:pt>
                <c:pt idx="139">
                  <c:v>1.8708625000000001</c:v>
                </c:pt>
                <c:pt idx="140">
                  <c:v>2.1086547000000002</c:v>
                </c:pt>
                <c:pt idx="141">
                  <c:v>1.5937132000000001</c:v>
                </c:pt>
                <c:pt idx="142">
                  <c:v>1.333178</c:v>
                </c:pt>
                <c:pt idx="143">
                  <c:v>0.65214424999999998</c:v>
                </c:pt>
                <c:pt idx="144">
                  <c:v>0.50642061000000005</c:v>
                </c:pt>
                <c:pt idx="145">
                  <c:v>1.6830404000000001</c:v>
                </c:pt>
                <c:pt idx="146">
                  <c:v>4.8592719999999998</c:v>
                </c:pt>
                <c:pt idx="147">
                  <c:v>3.2433548000000001</c:v>
                </c:pt>
                <c:pt idx="148">
                  <c:v>1.8549283999999999</c:v>
                </c:pt>
                <c:pt idx="149">
                  <c:v>1.9946598</c:v>
                </c:pt>
                <c:pt idx="150">
                  <c:v>2.0549574000000002</c:v>
                </c:pt>
                <c:pt idx="151">
                  <c:v>2.8747992999999998</c:v>
                </c:pt>
                <c:pt idx="152">
                  <c:v>2.3396827999999998</c:v>
                </c:pt>
                <c:pt idx="153">
                  <c:v>3.1291951999999998</c:v>
                </c:pt>
                <c:pt idx="154">
                  <c:v>3.6439507</c:v>
                </c:pt>
                <c:pt idx="155">
                  <c:v>3.2248706999999999</c:v>
                </c:pt>
                <c:pt idx="156">
                  <c:v>3.2167194000000001</c:v>
                </c:pt>
                <c:pt idx="157">
                  <c:v>3.5287557000000001</c:v>
                </c:pt>
                <c:pt idx="158">
                  <c:v>3.3037000000000001</c:v>
                </c:pt>
                <c:pt idx="159">
                  <c:v>2.7531409</c:v>
                </c:pt>
                <c:pt idx="160">
                  <c:v>2.3409016</c:v>
                </c:pt>
                <c:pt idx="161">
                  <c:v>2.30409</c:v>
                </c:pt>
                <c:pt idx="162">
                  <c:v>1.3299643000000001</c:v>
                </c:pt>
                <c:pt idx="163">
                  <c:v>0.89460653000000001</c:v>
                </c:pt>
                <c:pt idx="164">
                  <c:v>0.25193264999999998</c:v>
                </c:pt>
                <c:pt idx="165">
                  <c:v>0.23566814</c:v>
                </c:pt>
                <c:pt idx="166">
                  <c:v>0.15647711</c:v>
                </c:pt>
                <c:pt idx="167">
                  <c:v>-0.53495329999999996</c:v>
                </c:pt>
                <c:pt idx="168">
                  <c:v>-0.84392111999999997</c:v>
                </c:pt>
                <c:pt idx="169">
                  <c:v>-0.62503176999999999</c:v>
                </c:pt>
                <c:pt idx="170">
                  <c:v>-0.88320743999999995</c:v>
                </c:pt>
                <c:pt idx="171">
                  <c:v>-0.98321426000000001</c:v>
                </c:pt>
                <c:pt idx="172">
                  <c:v>-0.97534805999999996</c:v>
                </c:pt>
                <c:pt idx="173">
                  <c:v>-2.0200548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31104"/>
        <c:axId val="472833024"/>
      </c:scatterChart>
      <c:valAx>
        <c:axId val="47283110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2833024"/>
        <c:crosses val="autoZero"/>
        <c:crossBetween val="midCat"/>
        <c:majorUnit val="4"/>
      </c:valAx>
      <c:valAx>
        <c:axId val="47283302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283110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'2Ix1L'!$F$5:$F$102</c:f>
              <c:numCache>
                <c:formatCode>General</c:formatCode>
                <c:ptCount val="98"/>
                <c:pt idx="0">
                  <c:v>8.2263469387754995</c:v>
                </c:pt>
                <c:pt idx="1">
                  <c:v>8.452693877550999</c:v>
                </c:pt>
                <c:pt idx="2">
                  <c:v>8.6790408163265003</c:v>
                </c:pt>
                <c:pt idx="3">
                  <c:v>8.9053877551019998</c:v>
                </c:pt>
                <c:pt idx="4">
                  <c:v>9.1317346938776005</c:v>
                </c:pt>
                <c:pt idx="5">
                  <c:v>9.3580816326530982</c:v>
                </c:pt>
                <c:pt idx="6">
                  <c:v>9.5844285714285995</c:v>
                </c:pt>
                <c:pt idx="7">
                  <c:v>9.810775510204099</c:v>
                </c:pt>
                <c:pt idx="8">
                  <c:v>10.03712244898</c:v>
                </c:pt>
                <c:pt idx="9">
                  <c:v>10.263469387754999</c:v>
                </c:pt>
                <c:pt idx="10">
                  <c:v>10.489816326531001</c:v>
                </c:pt>
                <c:pt idx="11">
                  <c:v>10.716163265305999</c:v>
                </c:pt>
                <c:pt idx="12">
                  <c:v>10.942510204082001</c:v>
                </c:pt>
                <c:pt idx="13">
                  <c:v>11.168857142857</c:v>
                </c:pt>
                <c:pt idx="14">
                  <c:v>11.395204081632999</c:v>
                </c:pt>
                <c:pt idx="15">
                  <c:v>11.621551020408001</c:v>
                </c:pt>
                <c:pt idx="16">
                  <c:v>11.847897959183999</c:v>
                </c:pt>
                <c:pt idx="17">
                  <c:v>12.074244897959</c:v>
                </c:pt>
                <c:pt idx="18">
                  <c:v>12.300591836735</c:v>
                </c:pt>
                <c:pt idx="19">
                  <c:v>12.526938775510001</c:v>
                </c:pt>
                <c:pt idx="20">
                  <c:v>12.753285714285999</c:v>
                </c:pt>
                <c:pt idx="21">
                  <c:v>12.979632653061001</c:v>
                </c:pt>
                <c:pt idx="22">
                  <c:v>13.205979591837</c:v>
                </c:pt>
                <c:pt idx="23">
                  <c:v>13.432326530612</c:v>
                </c:pt>
                <c:pt idx="24">
                  <c:v>13.658673469388001</c:v>
                </c:pt>
                <c:pt idx="25">
                  <c:v>13.885020408162999</c:v>
                </c:pt>
                <c:pt idx="26">
                  <c:v>14.111367346939</c:v>
                </c:pt>
                <c:pt idx="27">
                  <c:v>14.337714285714</c:v>
                </c:pt>
                <c:pt idx="28">
                  <c:v>14.564061224490001</c:v>
                </c:pt>
                <c:pt idx="29">
                  <c:v>14.790408163264999</c:v>
                </c:pt>
                <c:pt idx="30">
                  <c:v>15.016755102041</c:v>
                </c:pt>
                <c:pt idx="31">
                  <c:v>15.243102040816</c:v>
                </c:pt>
                <c:pt idx="32">
                  <c:v>15.469448979591998</c:v>
                </c:pt>
                <c:pt idx="33">
                  <c:v>15.695795918367001</c:v>
                </c:pt>
                <c:pt idx="34">
                  <c:v>15.922142857142999</c:v>
                </c:pt>
                <c:pt idx="35">
                  <c:v>16.148489795918</c:v>
                </c:pt>
                <c:pt idx="36">
                  <c:v>16.374836734694</c:v>
                </c:pt>
                <c:pt idx="37">
                  <c:v>16.601183673468999</c:v>
                </c:pt>
                <c:pt idx="38">
                  <c:v>16.827530612245003</c:v>
                </c:pt>
                <c:pt idx="39">
                  <c:v>17.053877551020001</c:v>
                </c:pt>
                <c:pt idx="40">
                  <c:v>17.280224489796002</c:v>
                </c:pt>
                <c:pt idx="41">
                  <c:v>17.506571428571</c:v>
                </c:pt>
                <c:pt idx="42">
                  <c:v>17.732918367347001</c:v>
                </c:pt>
                <c:pt idx="43">
                  <c:v>17.959265306122003</c:v>
                </c:pt>
                <c:pt idx="44">
                  <c:v>18.185612244898</c:v>
                </c:pt>
                <c:pt idx="45">
                  <c:v>18.411959183673002</c:v>
                </c:pt>
                <c:pt idx="46">
                  <c:v>18.638306122449002</c:v>
                </c:pt>
                <c:pt idx="47">
                  <c:v>18.864653061224001</c:v>
                </c:pt>
                <c:pt idx="48">
                  <c:v>19.091000000000001</c:v>
                </c:pt>
                <c:pt idx="49">
                  <c:v>19.317346938776002</c:v>
                </c:pt>
                <c:pt idx="50">
                  <c:v>19.543693877551</c:v>
                </c:pt>
                <c:pt idx="51">
                  <c:v>19.770040816327</c:v>
                </c:pt>
                <c:pt idx="52">
                  <c:v>19.996387755102003</c:v>
                </c:pt>
                <c:pt idx="53">
                  <c:v>20.222734693877999</c:v>
                </c:pt>
                <c:pt idx="54">
                  <c:v>20.449081632653002</c:v>
                </c:pt>
                <c:pt idx="55">
                  <c:v>20.675428571429002</c:v>
                </c:pt>
                <c:pt idx="56">
                  <c:v>20.901775510203997</c:v>
                </c:pt>
                <c:pt idx="57">
                  <c:v>21.128122448980001</c:v>
                </c:pt>
                <c:pt idx="58">
                  <c:v>21.354469387755</c:v>
                </c:pt>
                <c:pt idx="59">
                  <c:v>21.580816326530996</c:v>
                </c:pt>
                <c:pt idx="60">
                  <c:v>21.807163265305999</c:v>
                </c:pt>
                <c:pt idx="61">
                  <c:v>22.033510204081999</c:v>
                </c:pt>
                <c:pt idx="62">
                  <c:v>22.259857142856998</c:v>
                </c:pt>
                <c:pt idx="63">
                  <c:v>22.486204081632998</c:v>
                </c:pt>
                <c:pt idx="64">
                  <c:v>22.712551020408</c:v>
                </c:pt>
                <c:pt idx="65">
                  <c:v>22.938897959183997</c:v>
                </c:pt>
                <c:pt idx="66">
                  <c:v>23.165244897958999</c:v>
                </c:pt>
                <c:pt idx="67">
                  <c:v>23.391591836735</c:v>
                </c:pt>
                <c:pt idx="68">
                  <c:v>23.617938775509998</c:v>
                </c:pt>
                <c:pt idx="69">
                  <c:v>23.844285714285999</c:v>
                </c:pt>
                <c:pt idx="70">
                  <c:v>24.070632653061001</c:v>
                </c:pt>
                <c:pt idx="71">
                  <c:v>24.296979591837001</c:v>
                </c:pt>
                <c:pt idx="72">
                  <c:v>24.523326530612</c:v>
                </c:pt>
                <c:pt idx="73">
                  <c:v>24.749673469388</c:v>
                </c:pt>
                <c:pt idx="74">
                  <c:v>24.976020408162999</c:v>
                </c:pt>
                <c:pt idx="75">
                  <c:v>25.202367346938999</c:v>
                </c:pt>
                <c:pt idx="76">
                  <c:v>25.428714285714001</c:v>
                </c:pt>
                <c:pt idx="77">
                  <c:v>25.655061224490002</c:v>
                </c:pt>
                <c:pt idx="78">
                  <c:v>25.881408163265</c:v>
                </c:pt>
                <c:pt idx="79">
                  <c:v>26.107755102041001</c:v>
                </c:pt>
                <c:pt idx="80">
                  <c:v>26.334102040816003</c:v>
                </c:pt>
                <c:pt idx="81">
                  <c:v>26.560448979592</c:v>
                </c:pt>
                <c:pt idx="82">
                  <c:v>26.786795918367002</c:v>
                </c:pt>
                <c:pt idx="83">
                  <c:v>27.013142857143002</c:v>
                </c:pt>
                <c:pt idx="84">
                  <c:v>27.239489795918001</c:v>
                </c:pt>
                <c:pt idx="85">
                  <c:v>27.465836734694001</c:v>
                </c:pt>
                <c:pt idx="86">
                  <c:v>27.692183673469003</c:v>
                </c:pt>
                <c:pt idx="87">
                  <c:v>27.918530612245</c:v>
                </c:pt>
                <c:pt idx="88">
                  <c:v>28.144877551020002</c:v>
                </c:pt>
                <c:pt idx="89">
                  <c:v>28.371224489796003</c:v>
                </c:pt>
                <c:pt idx="90">
                  <c:v>28.597571428570998</c:v>
                </c:pt>
                <c:pt idx="91">
                  <c:v>28.823918367347002</c:v>
                </c:pt>
                <c:pt idx="92">
                  <c:v>29.050265306122</c:v>
                </c:pt>
                <c:pt idx="93">
                  <c:v>29.276612244897997</c:v>
                </c:pt>
                <c:pt idx="94">
                  <c:v>29.502959183672999</c:v>
                </c:pt>
                <c:pt idx="95">
                  <c:v>29.729306122449</c:v>
                </c:pt>
                <c:pt idx="96">
                  <c:v>29.955653061223998</c:v>
                </c:pt>
                <c:pt idx="97">
                  <c:v>30.181999999999999</c:v>
                </c:pt>
              </c:numCache>
            </c:numRef>
          </c:xVal>
          <c:yVal>
            <c:numRef>
              <c:f>'2Ix1L'!$G$5:$G$102</c:f>
              <c:numCache>
                <c:formatCode>General</c:formatCode>
                <c:ptCount val="98"/>
                <c:pt idx="0">
                  <c:v>-50.878352999999997</c:v>
                </c:pt>
                <c:pt idx="1">
                  <c:v>-48.039867000000001</c:v>
                </c:pt>
                <c:pt idx="2">
                  <c:v>-47.639384999999997</c:v>
                </c:pt>
                <c:pt idx="3">
                  <c:v>-48.042431000000001</c:v>
                </c:pt>
                <c:pt idx="4">
                  <c:v>-48.821734999999997</c:v>
                </c:pt>
                <c:pt idx="5">
                  <c:v>-49.406967000000002</c:v>
                </c:pt>
                <c:pt idx="6">
                  <c:v>-49.274338</c:v>
                </c:pt>
                <c:pt idx="7">
                  <c:v>-49.394733000000002</c:v>
                </c:pt>
                <c:pt idx="8">
                  <c:v>-49.937320999999997</c:v>
                </c:pt>
                <c:pt idx="9">
                  <c:v>-51.092700999999998</c:v>
                </c:pt>
                <c:pt idx="10">
                  <c:v>-52.311661000000001</c:v>
                </c:pt>
                <c:pt idx="11">
                  <c:v>-54.402523000000002</c:v>
                </c:pt>
                <c:pt idx="12">
                  <c:v>-56.372757</c:v>
                </c:pt>
                <c:pt idx="13">
                  <c:v>-57.808041000000003</c:v>
                </c:pt>
                <c:pt idx="14">
                  <c:v>-57.930222000000001</c:v>
                </c:pt>
                <c:pt idx="15">
                  <c:v>-59.011566000000002</c:v>
                </c:pt>
                <c:pt idx="16">
                  <c:v>-60.084927</c:v>
                </c:pt>
                <c:pt idx="17">
                  <c:v>-61.979267</c:v>
                </c:pt>
                <c:pt idx="18">
                  <c:v>-63.705638999999998</c:v>
                </c:pt>
                <c:pt idx="19">
                  <c:v>-68.504005000000006</c:v>
                </c:pt>
                <c:pt idx="20">
                  <c:v>-70.190323000000006</c:v>
                </c:pt>
                <c:pt idx="21">
                  <c:v>-69.904876999999999</c:v>
                </c:pt>
                <c:pt idx="22">
                  <c:v>-66.262935999999996</c:v>
                </c:pt>
                <c:pt idx="23">
                  <c:v>-66.576194999999998</c:v>
                </c:pt>
                <c:pt idx="24">
                  <c:v>-66.658221999999995</c:v>
                </c:pt>
                <c:pt idx="25">
                  <c:v>-65.622375000000005</c:v>
                </c:pt>
                <c:pt idx="26">
                  <c:v>-63.137104000000001</c:v>
                </c:pt>
                <c:pt idx="27">
                  <c:v>-63.481135999999999</c:v>
                </c:pt>
                <c:pt idx="28">
                  <c:v>-65.176388000000003</c:v>
                </c:pt>
                <c:pt idx="29">
                  <c:v>-69.043091000000004</c:v>
                </c:pt>
                <c:pt idx="30">
                  <c:v>-71.751868999999999</c:v>
                </c:pt>
                <c:pt idx="31">
                  <c:v>-75.368965000000003</c:v>
                </c:pt>
                <c:pt idx="32">
                  <c:v>-77.338202999999993</c:v>
                </c:pt>
                <c:pt idx="33">
                  <c:v>-73.419669999999996</c:v>
                </c:pt>
                <c:pt idx="34">
                  <c:v>-68.629283999999998</c:v>
                </c:pt>
                <c:pt idx="35">
                  <c:v>-63.210461000000002</c:v>
                </c:pt>
                <c:pt idx="36">
                  <c:v>-62.913455999999996</c:v>
                </c:pt>
                <c:pt idx="37">
                  <c:v>-62.810893999999998</c:v>
                </c:pt>
                <c:pt idx="38">
                  <c:v>-62.905258000000003</c:v>
                </c:pt>
                <c:pt idx="39">
                  <c:v>-63.139366000000003</c:v>
                </c:pt>
                <c:pt idx="40">
                  <c:v>-63.558971</c:v>
                </c:pt>
                <c:pt idx="41">
                  <c:v>-64.01492300000001</c:v>
                </c:pt>
                <c:pt idx="42">
                  <c:v>-63.551051999999999</c:v>
                </c:pt>
                <c:pt idx="43">
                  <c:v>-61.504447999999996</c:v>
                </c:pt>
                <c:pt idx="44">
                  <c:v>-58.424950000000003</c:v>
                </c:pt>
                <c:pt idx="45">
                  <c:v>-56.258369000000002</c:v>
                </c:pt>
                <c:pt idx="46">
                  <c:v>-55.661597999999998</c:v>
                </c:pt>
                <c:pt idx="47">
                  <c:v>-55.966239999999999</c:v>
                </c:pt>
                <c:pt idx="48">
                  <c:v>-57.379168999999997</c:v>
                </c:pt>
                <c:pt idx="49">
                  <c:v>-58.167408000000002</c:v>
                </c:pt>
                <c:pt idx="50">
                  <c:v>-58.277831999999997</c:v>
                </c:pt>
                <c:pt idx="51">
                  <c:v>-57.286265999999998</c:v>
                </c:pt>
                <c:pt idx="52">
                  <c:v>-56.180678999999998</c:v>
                </c:pt>
                <c:pt idx="53">
                  <c:v>-55.281466999999999</c:v>
                </c:pt>
                <c:pt idx="54">
                  <c:v>-54.269835999999998</c:v>
                </c:pt>
                <c:pt idx="55">
                  <c:v>-54.050593999999997</c:v>
                </c:pt>
                <c:pt idx="56">
                  <c:v>-54.250996000000001</c:v>
                </c:pt>
                <c:pt idx="57">
                  <c:v>-54.821182</c:v>
                </c:pt>
                <c:pt idx="58">
                  <c:v>-55.271377999999999</c:v>
                </c:pt>
                <c:pt idx="59">
                  <c:v>-55.500895999999997</c:v>
                </c:pt>
                <c:pt idx="60">
                  <c:v>-55.538592999999999</c:v>
                </c:pt>
                <c:pt idx="61">
                  <c:v>-55.254916999999999</c:v>
                </c:pt>
                <c:pt idx="62">
                  <c:v>-54.977221999999998</c:v>
                </c:pt>
                <c:pt idx="63">
                  <c:v>-54.835571000000002</c:v>
                </c:pt>
                <c:pt idx="64">
                  <c:v>-54.608711</c:v>
                </c:pt>
                <c:pt idx="65">
                  <c:v>-54.609912999999999</c:v>
                </c:pt>
                <c:pt idx="66">
                  <c:v>-57.741385999999999</c:v>
                </c:pt>
                <c:pt idx="67">
                  <c:v>-63.097168000000003</c:v>
                </c:pt>
                <c:pt idx="68">
                  <c:v>-68.893940000000001</c:v>
                </c:pt>
                <c:pt idx="69">
                  <c:v>-72.095466999999999</c:v>
                </c:pt>
                <c:pt idx="70">
                  <c:v>-69.785247999999996</c:v>
                </c:pt>
                <c:pt idx="71">
                  <c:v>-68.852615</c:v>
                </c:pt>
                <c:pt idx="72">
                  <c:v>-67.155563000000001</c:v>
                </c:pt>
                <c:pt idx="73">
                  <c:v>-74.828902999999997</c:v>
                </c:pt>
                <c:pt idx="74">
                  <c:v>-73.476601000000002</c:v>
                </c:pt>
                <c:pt idx="75">
                  <c:v>-71.458236999999997</c:v>
                </c:pt>
                <c:pt idx="76">
                  <c:v>-62.797432000000001</c:v>
                </c:pt>
                <c:pt idx="77">
                  <c:v>-61.024146999999999</c:v>
                </c:pt>
                <c:pt idx="78">
                  <c:v>-58.836193000000002</c:v>
                </c:pt>
                <c:pt idx="79">
                  <c:v>-56.875534000000002</c:v>
                </c:pt>
                <c:pt idx="80">
                  <c:v>-54.232872</c:v>
                </c:pt>
                <c:pt idx="81">
                  <c:v>-53.370753999999998</c:v>
                </c:pt>
                <c:pt idx="82">
                  <c:v>-56.782215000000001</c:v>
                </c:pt>
                <c:pt idx="83">
                  <c:v>-56.396988</c:v>
                </c:pt>
                <c:pt idx="84">
                  <c:v>-54.131107</c:v>
                </c:pt>
                <c:pt idx="85">
                  <c:v>-47.280242999999999</c:v>
                </c:pt>
                <c:pt idx="86">
                  <c:v>-44.872554999999998</c:v>
                </c:pt>
                <c:pt idx="87">
                  <c:v>-43.584522</c:v>
                </c:pt>
                <c:pt idx="88">
                  <c:v>-42.793368999999998</c:v>
                </c:pt>
                <c:pt idx="89">
                  <c:v>-42.674633</c:v>
                </c:pt>
                <c:pt idx="90">
                  <c:v>-42.802334000000002</c:v>
                </c:pt>
                <c:pt idx="91">
                  <c:v>-42.932246999999997</c:v>
                </c:pt>
                <c:pt idx="92">
                  <c:v>-42.929431999999998</c:v>
                </c:pt>
                <c:pt idx="93">
                  <c:v>-42.559573999999998</c:v>
                </c:pt>
                <c:pt idx="94">
                  <c:v>-40.895279000000002</c:v>
                </c:pt>
                <c:pt idx="95">
                  <c:v>-39.130363000000003</c:v>
                </c:pt>
                <c:pt idx="96">
                  <c:v>-37.216248</c:v>
                </c:pt>
                <c:pt idx="97">
                  <c:v>-36.878786000000005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'2Ix1L'!$F$5:$F$102</c:f>
              <c:numCache>
                <c:formatCode>General</c:formatCode>
                <c:ptCount val="98"/>
                <c:pt idx="0">
                  <c:v>8.2263469387754995</c:v>
                </c:pt>
                <c:pt idx="1">
                  <c:v>8.452693877550999</c:v>
                </c:pt>
                <c:pt idx="2">
                  <c:v>8.6790408163265003</c:v>
                </c:pt>
                <c:pt idx="3">
                  <c:v>8.9053877551019998</c:v>
                </c:pt>
                <c:pt idx="4">
                  <c:v>9.1317346938776005</c:v>
                </c:pt>
                <c:pt idx="5">
                  <c:v>9.3580816326530982</c:v>
                </c:pt>
                <c:pt idx="6">
                  <c:v>9.5844285714285995</c:v>
                </c:pt>
                <c:pt idx="7">
                  <c:v>9.810775510204099</c:v>
                </c:pt>
                <c:pt idx="8">
                  <c:v>10.03712244898</c:v>
                </c:pt>
                <c:pt idx="9">
                  <c:v>10.263469387754999</c:v>
                </c:pt>
                <c:pt idx="10">
                  <c:v>10.489816326531001</c:v>
                </c:pt>
                <c:pt idx="11">
                  <c:v>10.716163265305999</c:v>
                </c:pt>
                <c:pt idx="12">
                  <c:v>10.942510204082001</c:v>
                </c:pt>
                <c:pt idx="13">
                  <c:v>11.168857142857</c:v>
                </c:pt>
                <c:pt idx="14">
                  <c:v>11.395204081632999</c:v>
                </c:pt>
                <c:pt idx="15">
                  <c:v>11.621551020408001</c:v>
                </c:pt>
                <c:pt idx="16">
                  <c:v>11.847897959183999</c:v>
                </c:pt>
                <c:pt idx="17">
                  <c:v>12.074244897959</c:v>
                </c:pt>
                <c:pt idx="18">
                  <c:v>12.300591836735</c:v>
                </c:pt>
                <c:pt idx="19">
                  <c:v>12.526938775510001</c:v>
                </c:pt>
                <c:pt idx="20">
                  <c:v>12.753285714285999</c:v>
                </c:pt>
                <c:pt idx="21">
                  <c:v>12.979632653061001</c:v>
                </c:pt>
                <c:pt idx="22">
                  <c:v>13.205979591837</c:v>
                </c:pt>
                <c:pt idx="23">
                  <c:v>13.432326530612</c:v>
                </c:pt>
                <c:pt idx="24">
                  <c:v>13.658673469388001</c:v>
                </c:pt>
                <c:pt idx="25">
                  <c:v>13.885020408162999</c:v>
                </c:pt>
                <c:pt idx="26">
                  <c:v>14.111367346939</c:v>
                </c:pt>
                <c:pt idx="27">
                  <c:v>14.337714285714</c:v>
                </c:pt>
                <c:pt idx="28">
                  <c:v>14.564061224490001</c:v>
                </c:pt>
                <c:pt idx="29">
                  <c:v>14.790408163264999</c:v>
                </c:pt>
                <c:pt idx="30">
                  <c:v>15.016755102041</c:v>
                </c:pt>
                <c:pt idx="31">
                  <c:v>15.243102040816</c:v>
                </c:pt>
                <c:pt idx="32">
                  <c:v>15.469448979591998</c:v>
                </c:pt>
                <c:pt idx="33">
                  <c:v>15.695795918367001</c:v>
                </c:pt>
                <c:pt idx="34">
                  <c:v>15.922142857142999</c:v>
                </c:pt>
                <c:pt idx="35">
                  <c:v>16.148489795918</c:v>
                </c:pt>
                <c:pt idx="36">
                  <c:v>16.374836734694</c:v>
                </c:pt>
                <c:pt idx="37">
                  <c:v>16.601183673468999</c:v>
                </c:pt>
                <c:pt idx="38">
                  <c:v>16.827530612245003</c:v>
                </c:pt>
                <c:pt idx="39">
                  <c:v>17.053877551020001</c:v>
                </c:pt>
                <c:pt idx="40">
                  <c:v>17.280224489796002</c:v>
                </c:pt>
                <c:pt idx="41">
                  <c:v>17.506571428571</c:v>
                </c:pt>
                <c:pt idx="42">
                  <c:v>17.732918367347001</c:v>
                </c:pt>
                <c:pt idx="43">
                  <c:v>17.959265306122003</c:v>
                </c:pt>
                <c:pt idx="44">
                  <c:v>18.185612244898</c:v>
                </c:pt>
                <c:pt idx="45">
                  <c:v>18.411959183673002</c:v>
                </c:pt>
                <c:pt idx="46">
                  <c:v>18.638306122449002</c:v>
                </c:pt>
                <c:pt idx="47">
                  <c:v>18.864653061224001</c:v>
                </c:pt>
                <c:pt idx="48">
                  <c:v>19.091000000000001</c:v>
                </c:pt>
                <c:pt idx="49">
                  <c:v>19.317346938776002</c:v>
                </c:pt>
                <c:pt idx="50">
                  <c:v>19.543693877551</c:v>
                </c:pt>
                <c:pt idx="51">
                  <c:v>19.770040816327</c:v>
                </c:pt>
                <c:pt idx="52">
                  <c:v>19.996387755102003</c:v>
                </c:pt>
                <c:pt idx="53">
                  <c:v>20.222734693877999</c:v>
                </c:pt>
                <c:pt idx="54">
                  <c:v>20.449081632653002</c:v>
                </c:pt>
                <c:pt idx="55">
                  <c:v>20.675428571429002</c:v>
                </c:pt>
                <c:pt idx="56">
                  <c:v>20.901775510203997</c:v>
                </c:pt>
                <c:pt idx="57">
                  <c:v>21.128122448980001</c:v>
                </c:pt>
                <c:pt idx="58">
                  <c:v>21.354469387755</c:v>
                </c:pt>
                <c:pt idx="59">
                  <c:v>21.580816326530996</c:v>
                </c:pt>
                <c:pt idx="60">
                  <c:v>21.807163265305999</c:v>
                </c:pt>
                <c:pt idx="61">
                  <c:v>22.033510204081999</c:v>
                </c:pt>
                <c:pt idx="62">
                  <c:v>22.259857142856998</c:v>
                </c:pt>
                <c:pt idx="63">
                  <c:v>22.486204081632998</c:v>
                </c:pt>
                <c:pt idx="64">
                  <c:v>22.712551020408</c:v>
                </c:pt>
                <c:pt idx="65">
                  <c:v>22.938897959183997</c:v>
                </c:pt>
                <c:pt idx="66">
                  <c:v>23.165244897958999</c:v>
                </c:pt>
                <c:pt idx="67">
                  <c:v>23.391591836735</c:v>
                </c:pt>
                <c:pt idx="68">
                  <c:v>23.617938775509998</c:v>
                </c:pt>
                <c:pt idx="69">
                  <c:v>23.844285714285999</c:v>
                </c:pt>
                <c:pt idx="70">
                  <c:v>24.070632653061001</c:v>
                </c:pt>
                <c:pt idx="71">
                  <c:v>24.296979591837001</c:v>
                </c:pt>
                <c:pt idx="72">
                  <c:v>24.523326530612</c:v>
                </c:pt>
                <c:pt idx="73">
                  <c:v>24.749673469388</c:v>
                </c:pt>
                <c:pt idx="74">
                  <c:v>24.976020408162999</c:v>
                </c:pt>
                <c:pt idx="75">
                  <c:v>25.202367346938999</c:v>
                </c:pt>
                <c:pt idx="76">
                  <c:v>25.428714285714001</c:v>
                </c:pt>
                <c:pt idx="77">
                  <c:v>25.655061224490002</c:v>
                </c:pt>
                <c:pt idx="78">
                  <c:v>25.881408163265</c:v>
                </c:pt>
                <c:pt idx="79">
                  <c:v>26.107755102041001</c:v>
                </c:pt>
                <c:pt idx="80">
                  <c:v>26.334102040816003</c:v>
                </c:pt>
                <c:pt idx="81">
                  <c:v>26.560448979592</c:v>
                </c:pt>
                <c:pt idx="82">
                  <c:v>26.786795918367002</c:v>
                </c:pt>
                <c:pt idx="83">
                  <c:v>27.013142857143002</c:v>
                </c:pt>
                <c:pt idx="84">
                  <c:v>27.239489795918001</c:v>
                </c:pt>
                <c:pt idx="85">
                  <c:v>27.465836734694001</c:v>
                </c:pt>
                <c:pt idx="86">
                  <c:v>27.692183673469003</c:v>
                </c:pt>
                <c:pt idx="87">
                  <c:v>27.918530612245</c:v>
                </c:pt>
                <c:pt idx="88">
                  <c:v>28.144877551020002</c:v>
                </c:pt>
                <c:pt idx="89">
                  <c:v>28.371224489796003</c:v>
                </c:pt>
                <c:pt idx="90">
                  <c:v>28.597571428570998</c:v>
                </c:pt>
                <c:pt idx="91">
                  <c:v>28.823918367347002</c:v>
                </c:pt>
                <c:pt idx="92">
                  <c:v>29.050265306122</c:v>
                </c:pt>
                <c:pt idx="93">
                  <c:v>29.276612244897997</c:v>
                </c:pt>
                <c:pt idx="94">
                  <c:v>29.502959183672999</c:v>
                </c:pt>
                <c:pt idx="95">
                  <c:v>29.729306122449</c:v>
                </c:pt>
                <c:pt idx="96">
                  <c:v>29.955653061223998</c:v>
                </c:pt>
                <c:pt idx="97">
                  <c:v>30.181999999999999</c:v>
                </c:pt>
              </c:numCache>
            </c:numRef>
          </c:xVal>
          <c:yVal>
            <c:numRef>
              <c:f>'2Ix1L'!$O$5:$O$102</c:f>
              <c:numCache>
                <c:formatCode>General</c:formatCode>
                <c:ptCount val="98"/>
                <c:pt idx="0">
                  <c:v>-54.595238000000002</c:v>
                </c:pt>
                <c:pt idx="1">
                  <c:v>-54.717711999999999</c:v>
                </c:pt>
                <c:pt idx="2">
                  <c:v>-54.274563000000001</c:v>
                </c:pt>
                <c:pt idx="3">
                  <c:v>-51.241672999999999</c:v>
                </c:pt>
                <c:pt idx="4">
                  <c:v>-50.686954</c:v>
                </c:pt>
                <c:pt idx="5">
                  <c:v>-50.841301000000001</c:v>
                </c:pt>
                <c:pt idx="6">
                  <c:v>-52.060935999999998</c:v>
                </c:pt>
                <c:pt idx="7">
                  <c:v>-52.355362</c:v>
                </c:pt>
                <c:pt idx="8">
                  <c:v>-52.70919</c:v>
                </c:pt>
                <c:pt idx="9">
                  <c:v>-52.444564999999997</c:v>
                </c:pt>
                <c:pt idx="10">
                  <c:v>-52.875197999999997</c:v>
                </c:pt>
                <c:pt idx="11">
                  <c:v>-53.188541000000001</c:v>
                </c:pt>
                <c:pt idx="12">
                  <c:v>-54.235607000000002</c:v>
                </c:pt>
                <c:pt idx="13">
                  <c:v>-53.787841999999998</c:v>
                </c:pt>
                <c:pt idx="14">
                  <c:v>-53.624363000000002</c:v>
                </c:pt>
                <c:pt idx="15">
                  <c:v>-53.006934999999999</c:v>
                </c:pt>
                <c:pt idx="16">
                  <c:v>-53.456127000000002</c:v>
                </c:pt>
                <c:pt idx="17">
                  <c:v>-53.612090999999999</c:v>
                </c:pt>
                <c:pt idx="18">
                  <c:v>-54.406104999999997</c:v>
                </c:pt>
                <c:pt idx="19">
                  <c:v>-55.8979</c:v>
                </c:pt>
                <c:pt idx="20">
                  <c:v>-57.236755000000002</c:v>
                </c:pt>
                <c:pt idx="21">
                  <c:v>-57.385170000000002</c:v>
                </c:pt>
                <c:pt idx="22">
                  <c:v>-55.934531999999997</c:v>
                </c:pt>
                <c:pt idx="23">
                  <c:v>-54.793770000000002</c:v>
                </c:pt>
                <c:pt idx="24">
                  <c:v>-54.568680000000001</c:v>
                </c:pt>
                <c:pt idx="25">
                  <c:v>-55.194983999999998</c:v>
                </c:pt>
                <c:pt idx="26">
                  <c:v>-55.189433999999999</c:v>
                </c:pt>
                <c:pt idx="27">
                  <c:v>-55.677567000000003</c:v>
                </c:pt>
                <c:pt idx="28">
                  <c:v>-55.766883999999997</c:v>
                </c:pt>
                <c:pt idx="29">
                  <c:v>-56.436337000000002</c:v>
                </c:pt>
                <c:pt idx="30">
                  <c:v>-57.078254999999999</c:v>
                </c:pt>
                <c:pt idx="31">
                  <c:v>-58.984814</c:v>
                </c:pt>
                <c:pt idx="32">
                  <c:v>-61.396850999999998</c:v>
                </c:pt>
                <c:pt idx="33">
                  <c:v>-61.791652999999997</c:v>
                </c:pt>
                <c:pt idx="34">
                  <c:v>-60.482601000000003</c:v>
                </c:pt>
                <c:pt idx="35">
                  <c:v>-58.240616000000003</c:v>
                </c:pt>
                <c:pt idx="36">
                  <c:v>-57.532276000000003</c:v>
                </c:pt>
                <c:pt idx="37">
                  <c:v>-57.080334000000001</c:v>
                </c:pt>
                <c:pt idx="38">
                  <c:v>-56.648955999999998</c:v>
                </c:pt>
                <c:pt idx="39">
                  <c:v>-56.193913000000002</c:v>
                </c:pt>
                <c:pt idx="40">
                  <c:v>-56.741173000000003</c:v>
                </c:pt>
                <c:pt idx="41">
                  <c:v>-57.576698</c:v>
                </c:pt>
                <c:pt idx="42">
                  <c:v>-59.224742999999997</c:v>
                </c:pt>
                <c:pt idx="43">
                  <c:v>-61.990783999999998</c:v>
                </c:pt>
                <c:pt idx="44">
                  <c:v>-64.719017000000008</c:v>
                </c:pt>
                <c:pt idx="45">
                  <c:v>-67.369324000000006</c:v>
                </c:pt>
                <c:pt idx="46">
                  <c:v>-67.968356999999997</c:v>
                </c:pt>
                <c:pt idx="47">
                  <c:v>-67.823441000000003</c:v>
                </c:pt>
                <c:pt idx="48">
                  <c:v>-66.065680999999998</c:v>
                </c:pt>
                <c:pt idx="49">
                  <c:v>-64.449005</c:v>
                </c:pt>
                <c:pt idx="50">
                  <c:v>-64.449184000000002</c:v>
                </c:pt>
                <c:pt idx="51">
                  <c:v>-65.445098999999999</c:v>
                </c:pt>
                <c:pt idx="52">
                  <c:v>-64.734272000000004</c:v>
                </c:pt>
                <c:pt idx="53">
                  <c:v>-63.578316000000001</c:v>
                </c:pt>
                <c:pt idx="54">
                  <c:v>-62.533360000000002</c:v>
                </c:pt>
                <c:pt idx="55">
                  <c:v>-62.678176999999998</c:v>
                </c:pt>
                <c:pt idx="56">
                  <c:v>-62.155529000000001</c:v>
                </c:pt>
                <c:pt idx="57">
                  <c:v>-61.772174999999997</c:v>
                </c:pt>
                <c:pt idx="58">
                  <c:v>-62.302630999999998</c:v>
                </c:pt>
                <c:pt idx="59">
                  <c:v>-62.720191999999997</c:v>
                </c:pt>
                <c:pt idx="60">
                  <c:v>-63.091946</c:v>
                </c:pt>
                <c:pt idx="61">
                  <c:v>-62.361438999999997</c:v>
                </c:pt>
                <c:pt idx="62">
                  <c:v>-61.376185999999997</c:v>
                </c:pt>
                <c:pt idx="63">
                  <c:v>-59.535075999999997</c:v>
                </c:pt>
                <c:pt idx="64">
                  <c:v>-57.372311000000003</c:v>
                </c:pt>
                <c:pt idx="65">
                  <c:v>-54.989899000000001</c:v>
                </c:pt>
                <c:pt idx="66">
                  <c:v>-52.073711000000003</c:v>
                </c:pt>
                <c:pt idx="67">
                  <c:v>-50.494396000000002</c:v>
                </c:pt>
                <c:pt idx="68">
                  <c:v>-49.352943000000003</c:v>
                </c:pt>
                <c:pt idx="69">
                  <c:v>-49.629452000000001</c:v>
                </c:pt>
                <c:pt idx="70">
                  <c:v>-50.133873000000001</c:v>
                </c:pt>
                <c:pt idx="71">
                  <c:v>-50.302070999999998</c:v>
                </c:pt>
                <c:pt idx="72">
                  <c:v>-49.832400999999997</c:v>
                </c:pt>
                <c:pt idx="73">
                  <c:v>-48.801842000000001</c:v>
                </c:pt>
                <c:pt idx="74">
                  <c:v>-47.907780000000002</c:v>
                </c:pt>
                <c:pt idx="75">
                  <c:v>-47.048374000000003</c:v>
                </c:pt>
                <c:pt idx="76">
                  <c:v>-46.566116000000001</c:v>
                </c:pt>
                <c:pt idx="77">
                  <c:v>-46.378677000000003</c:v>
                </c:pt>
                <c:pt idx="78">
                  <c:v>-46.483887000000003</c:v>
                </c:pt>
                <c:pt idx="79">
                  <c:v>-46.810718999999999</c:v>
                </c:pt>
                <c:pt idx="80">
                  <c:v>-46.985526999999998</c:v>
                </c:pt>
                <c:pt idx="81">
                  <c:v>-47.170444000000003</c:v>
                </c:pt>
                <c:pt idx="82">
                  <c:v>-48.232075000000002</c:v>
                </c:pt>
                <c:pt idx="83">
                  <c:v>-49.384788999999998</c:v>
                </c:pt>
                <c:pt idx="84">
                  <c:v>-49.461609000000003</c:v>
                </c:pt>
                <c:pt idx="85">
                  <c:v>-48.431263000000001</c:v>
                </c:pt>
                <c:pt idx="86">
                  <c:v>-48.432639999999999</c:v>
                </c:pt>
                <c:pt idx="87">
                  <c:v>-48.807330999999998</c:v>
                </c:pt>
                <c:pt idx="88">
                  <c:v>-48.687401000000001</c:v>
                </c:pt>
                <c:pt idx="89">
                  <c:v>-48.692425</c:v>
                </c:pt>
                <c:pt idx="90">
                  <c:v>-48.216106000000003</c:v>
                </c:pt>
                <c:pt idx="91">
                  <c:v>-47.522830999999996</c:v>
                </c:pt>
                <c:pt idx="92">
                  <c:v>-46.384998000000003</c:v>
                </c:pt>
                <c:pt idx="93">
                  <c:v>-45.779719999999998</c:v>
                </c:pt>
                <c:pt idx="94">
                  <c:v>-44.916083999999998</c:v>
                </c:pt>
                <c:pt idx="95">
                  <c:v>-44.119064000000002</c:v>
                </c:pt>
                <c:pt idx="96">
                  <c:v>-43.496516999999997</c:v>
                </c:pt>
                <c:pt idx="97">
                  <c:v>-43.681721000000003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7328"/>
        <c:axId val="473029248"/>
      </c:scatterChart>
      <c:valAx>
        <c:axId val="473027328"/>
        <c:scaling>
          <c:orientation val="minMax"/>
          <c:max val="30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029248"/>
        <c:crosses val="autoZero"/>
        <c:crossBetween val="midCat"/>
        <c:majorUnit val="2"/>
      </c:valAx>
      <c:valAx>
        <c:axId val="4730292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02732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+14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-43.908371000000002</c:v>
                </c:pt>
                <c:pt idx="1">
                  <c:v>-41.586472000000001</c:v>
                </c:pt>
                <c:pt idx="2">
                  <c:v>-38.736660000000001</c:v>
                </c:pt>
                <c:pt idx="3">
                  <c:v>-34.894032000000003</c:v>
                </c:pt>
                <c:pt idx="4">
                  <c:v>-31.495684000000001</c:v>
                </c:pt>
                <c:pt idx="5">
                  <c:v>-28.127238999999999</c:v>
                </c:pt>
                <c:pt idx="6">
                  <c:v>-25.166332000000001</c:v>
                </c:pt>
                <c:pt idx="7">
                  <c:v>-22.359455000000001</c:v>
                </c:pt>
                <c:pt idx="8">
                  <c:v>-20.200589999999998</c:v>
                </c:pt>
                <c:pt idx="9">
                  <c:v>-18.200958</c:v>
                </c:pt>
                <c:pt idx="10">
                  <c:v>-16.710381999999999</c:v>
                </c:pt>
                <c:pt idx="11">
                  <c:v>-15.342463</c:v>
                </c:pt>
                <c:pt idx="12">
                  <c:v>-14.297689999999999</c:v>
                </c:pt>
                <c:pt idx="13">
                  <c:v>-13.428381999999999</c:v>
                </c:pt>
                <c:pt idx="14">
                  <c:v>-12.530066</c:v>
                </c:pt>
                <c:pt idx="15">
                  <c:v>-11.716932</c:v>
                </c:pt>
                <c:pt idx="16">
                  <c:v>-10.920576000000001</c:v>
                </c:pt>
                <c:pt idx="17">
                  <c:v>-10.057691999999999</c:v>
                </c:pt>
                <c:pt idx="18">
                  <c:v>-9.1783257000000003</c:v>
                </c:pt>
                <c:pt idx="19">
                  <c:v>-8.3834295000000001</c:v>
                </c:pt>
                <c:pt idx="20">
                  <c:v>-7.6771054000000003</c:v>
                </c:pt>
                <c:pt idx="21">
                  <c:v>-7.1047525</c:v>
                </c:pt>
                <c:pt idx="22">
                  <c:v>-6.6571239999999996</c:v>
                </c:pt>
                <c:pt idx="23">
                  <c:v>-6.3495235000000001</c:v>
                </c:pt>
                <c:pt idx="24">
                  <c:v>-6.1305069999999997</c:v>
                </c:pt>
                <c:pt idx="25">
                  <c:v>-6.0037975000000001</c:v>
                </c:pt>
                <c:pt idx="26">
                  <c:v>-5.9598583999999999</c:v>
                </c:pt>
                <c:pt idx="27">
                  <c:v>-5.9119225000000002</c:v>
                </c:pt>
                <c:pt idx="28">
                  <c:v>-5.9308553000000002</c:v>
                </c:pt>
                <c:pt idx="29">
                  <c:v>-5.9719075999999998</c:v>
                </c:pt>
                <c:pt idx="30">
                  <c:v>-6.0359506999999999</c:v>
                </c:pt>
                <c:pt idx="31">
                  <c:v>-6.1066585</c:v>
                </c:pt>
                <c:pt idx="32">
                  <c:v>-6.1817403000000004</c:v>
                </c:pt>
                <c:pt idx="33">
                  <c:v>-6.2458629999999999</c:v>
                </c:pt>
                <c:pt idx="34">
                  <c:v>-6.3227487</c:v>
                </c:pt>
                <c:pt idx="35">
                  <c:v>-6.3742656999999996</c:v>
                </c:pt>
                <c:pt idx="36">
                  <c:v>-6.4120106999999997</c:v>
                </c:pt>
                <c:pt idx="37">
                  <c:v>-6.4600992000000002</c:v>
                </c:pt>
                <c:pt idx="38">
                  <c:v>-6.5002642000000002</c:v>
                </c:pt>
                <c:pt idx="39">
                  <c:v>-6.5345158999999997</c:v>
                </c:pt>
                <c:pt idx="40">
                  <c:v>-6.5760784000000001</c:v>
                </c:pt>
                <c:pt idx="41">
                  <c:v>-6.6226038999999997</c:v>
                </c:pt>
                <c:pt idx="42">
                  <c:v>-6.6640682</c:v>
                </c:pt>
                <c:pt idx="43">
                  <c:v>-6.7203115999999996</c:v>
                </c:pt>
                <c:pt idx="44">
                  <c:v>-6.7707891</c:v>
                </c:pt>
                <c:pt idx="45">
                  <c:v>-6.8108563000000002</c:v>
                </c:pt>
                <c:pt idx="46">
                  <c:v>-6.8427633999999999</c:v>
                </c:pt>
                <c:pt idx="47">
                  <c:v>-6.856287</c:v>
                </c:pt>
                <c:pt idx="48">
                  <c:v>-6.8506555999999996</c:v>
                </c:pt>
                <c:pt idx="49">
                  <c:v>-6.8481358999999999</c:v>
                </c:pt>
                <c:pt idx="50">
                  <c:v>-6.8418074000000004</c:v>
                </c:pt>
                <c:pt idx="51">
                  <c:v>-6.8248028999999999</c:v>
                </c:pt>
                <c:pt idx="52">
                  <c:v>-6.8028630999999997</c:v>
                </c:pt>
                <c:pt idx="53">
                  <c:v>-6.7773709000000002</c:v>
                </c:pt>
                <c:pt idx="54">
                  <c:v>-6.7401236999999998</c:v>
                </c:pt>
                <c:pt idx="55">
                  <c:v>-6.6947036000000004</c:v>
                </c:pt>
                <c:pt idx="56">
                  <c:v>-6.6556091000000004</c:v>
                </c:pt>
                <c:pt idx="57">
                  <c:v>-6.6358069999999998</c:v>
                </c:pt>
                <c:pt idx="58">
                  <c:v>-6.6218553</c:v>
                </c:pt>
                <c:pt idx="59">
                  <c:v>-6.61869</c:v>
                </c:pt>
                <c:pt idx="60">
                  <c:v>-6.6328753999999996</c:v>
                </c:pt>
                <c:pt idx="61">
                  <c:v>-6.6601920000000003</c:v>
                </c:pt>
                <c:pt idx="62">
                  <c:v>-6.6843905000000001</c:v>
                </c:pt>
                <c:pt idx="63">
                  <c:v>-6.7206735999999996</c:v>
                </c:pt>
                <c:pt idx="64">
                  <c:v>-6.7518057999999996</c:v>
                </c:pt>
                <c:pt idx="65">
                  <c:v>-6.7706131999999997</c:v>
                </c:pt>
                <c:pt idx="66">
                  <c:v>-6.7813673000000003</c:v>
                </c:pt>
                <c:pt idx="67">
                  <c:v>-6.7887000999999998</c:v>
                </c:pt>
                <c:pt idx="68">
                  <c:v>-6.7813606000000002</c:v>
                </c:pt>
                <c:pt idx="69">
                  <c:v>-6.7789960000000002</c:v>
                </c:pt>
                <c:pt idx="70">
                  <c:v>-6.7844414999999998</c:v>
                </c:pt>
                <c:pt idx="71">
                  <c:v>-6.7924480000000003</c:v>
                </c:pt>
                <c:pt idx="72">
                  <c:v>-6.7970505000000001</c:v>
                </c:pt>
                <c:pt idx="73">
                  <c:v>-6.8085073999999999</c:v>
                </c:pt>
                <c:pt idx="74">
                  <c:v>-6.8279342999999999</c:v>
                </c:pt>
                <c:pt idx="75">
                  <c:v>-6.8501244000000003</c:v>
                </c:pt>
                <c:pt idx="76">
                  <c:v>-6.8772883</c:v>
                </c:pt>
                <c:pt idx="77">
                  <c:v>-6.9075788999999999</c:v>
                </c:pt>
                <c:pt idx="78">
                  <c:v>-6.9435343999999999</c:v>
                </c:pt>
                <c:pt idx="79">
                  <c:v>-6.9748124999999996</c:v>
                </c:pt>
                <c:pt idx="80">
                  <c:v>-7.0056371999999998</c:v>
                </c:pt>
                <c:pt idx="81">
                  <c:v>-7.0328587999999996</c:v>
                </c:pt>
                <c:pt idx="82">
                  <c:v>-7.0671697</c:v>
                </c:pt>
                <c:pt idx="83">
                  <c:v>-7.0972828999999997</c:v>
                </c:pt>
                <c:pt idx="84">
                  <c:v>-7.1286569000000002</c:v>
                </c:pt>
                <c:pt idx="85">
                  <c:v>-7.1561313000000002</c:v>
                </c:pt>
                <c:pt idx="86">
                  <c:v>-7.1857785999999999</c:v>
                </c:pt>
                <c:pt idx="87">
                  <c:v>-7.2100448999999998</c:v>
                </c:pt>
                <c:pt idx="88">
                  <c:v>-7.2300972999999997</c:v>
                </c:pt>
                <c:pt idx="89">
                  <c:v>-7.2512045000000001</c:v>
                </c:pt>
                <c:pt idx="90">
                  <c:v>-7.2739310000000001</c:v>
                </c:pt>
                <c:pt idx="91">
                  <c:v>-7.3033099000000004</c:v>
                </c:pt>
                <c:pt idx="92">
                  <c:v>-7.3321867000000003</c:v>
                </c:pt>
                <c:pt idx="93">
                  <c:v>-7.3622613000000001</c:v>
                </c:pt>
                <c:pt idx="94">
                  <c:v>-7.3906096999999997</c:v>
                </c:pt>
                <c:pt idx="95">
                  <c:v>-7.4244193999999997</c:v>
                </c:pt>
                <c:pt idx="96">
                  <c:v>-7.4521980000000001</c:v>
                </c:pt>
                <c:pt idx="97">
                  <c:v>-7.4844270000000002</c:v>
                </c:pt>
                <c:pt idx="98">
                  <c:v>-7.5338893000000002</c:v>
                </c:pt>
                <c:pt idx="99">
                  <c:v>-7.5826501999999998</c:v>
                </c:pt>
                <c:pt idx="100">
                  <c:v>-7.6257004999999998</c:v>
                </c:pt>
                <c:pt idx="101">
                  <c:v>-7.6602883000000004</c:v>
                </c:pt>
                <c:pt idx="102">
                  <c:v>-7.6872702000000004</c:v>
                </c:pt>
                <c:pt idx="103">
                  <c:v>-7.7125797</c:v>
                </c:pt>
                <c:pt idx="104">
                  <c:v>-7.7365465000000002</c:v>
                </c:pt>
                <c:pt idx="105">
                  <c:v>-7.7372861000000004</c:v>
                </c:pt>
                <c:pt idx="106">
                  <c:v>-7.7399673</c:v>
                </c:pt>
                <c:pt idx="107">
                  <c:v>-7.7365846999999999</c:v>
                </c:pt>
                <c:pt idx="108">
                  <c:v>-7.7106123000000002</c:v>
                </c:pt>
                <c:pt idx="109">
                  <c:v>-7.6848288</c:v>
                </c:pt>
                <c:pt idx="110">
                  <c:v>-7.6852441000000002</c:v>
                </c:pt>
                <c:pt idx="111">
                  <c:v>-7.7005749000000003</c:v>
                </c:pt>
                <c:pt idx="112">
                  <c:v>-7.7410135000000002</c:v>
                </c:pt>
                <c:pt idx="113">
                  <c:v>-7.8057689999999997</c:v>
                </c:pt>
                <c:pt idx="114">
                  <c:v>-7.882854</c:v>
                </c:pt>
                <c:pt idx="115">
                  <c:v>-7.9610251999999999</c:v>
                </c:pt>
                <c:pt idx="116">
                  <c:v>-8.0274810999999993</c:v>
                </c:pt>
                <c:pt idx="117">
                  <c:v>-8.0727034</c:v>
                </c:pt>
                <c:pt idx="118">
                  <c:v>-8.1056632999999998</c:v>
                </c:pt>
                <c:pt idx="119">
                  <c:v>-8.1238574999999997</c:v>
                </c:pt>
                <c:pt idx="120">
                  <c:v>-8.1293039</c:v>
                </c:pt>
                <c:pt idx="121">
                  <c:v>-8.1278533999999993</c:v>
                </c:pt>
                <c:pt idx="122">
                  <c:v>-8.1274175999999994</c:v>
                </c:pt>
                <c:pt idx="123">
                  <c:v>-8.1150769999999994</c:v>
                </c:pt>
                <c:pt idx="124">
                  <c:v>-8.1009826999999994</c:v>
                </c:pt>
                <c:pt idx="125">
                  <c:v>-8.0833072999999995</c:v>
                </c:pt>
                <c:pt idx="126">
                  <c:v>-8.0740013000000008</c:v>
                </c:pt>
                <c:pt idx="127">
                  <c:v>-8.0672283</c:v>
                </c:pt>
                <c:pt idx="128">
                  <c:v>-8.0658902999999995</c:v>
                </c:pt>
                <c:pt idx="129">
                  <c:v>-8.0671052999999997</c:v>
                </c:pt>
                <c:pt idx="130">
                  <c:v>-8.0779475999999999</c:v>
                </c:pt>
                <c:pt idx="131">
                  <c:v>-8.0852488999999998</c:v>
                </c:pt>
                <c:pt idx="132">
                  <c:v>-8.0982552000000005</c:v>
                </c:pt>
                <c:pt idx="133">
                  <c:v>-8.1097183000000008</c:v>
                </c:pt>
                <c:pt idx="134">
                  <c:v>-8.1200275000000008</c:v>
                </c:pt>
                <c:pt idx="135">
                  <c:v>-8.1426915999999991</c:v>
                </c:pt>
                <c:pt idx="136">
                  <c:v>-8.1727486000000003</c:v>
                </c:pt>
                <c:pt idx="137">
                  <c:v>-8.2003775000000001</c:v>
                </c:pt>
                <c:pt idx="138">
                  <c:v>-8.2476062999999993</c:v>
                </c:pt>
                <c:pt idx="139">
                  <c:v>-8.3201693999999993</c:v>
                </c:pt>
                <c:pt idx="140">
                  <c:v>-8.3632297999999992</c:v>
                </c:pt>
                <c:pt idx="141">
                  <c:v>-8.3886242000000006</c:v>
                </c:pt>
                <c:pt idx="142">
                  <c:v>-8.4018563999999998</c:v>
                </c:pt>
                <c:pt idx="143">
                  <c:v>-8.3852129000000009</c:v>
                </c:pt>
                <c:pt idx="144">
                  <c:v>-8.3318329000000002</c:v>
                </c:pt>
                <c:pt idx="145">
                  <c:v>-8.2974014</c:v>
                </c:pt>
                <c:pt idx="146">
                  <c:v>-8.2804240999999994</c:v>
                </c:pt>
                <c:pt idx="147">
                  <c:v>-8.2679539000000002</c:v>
                </c:pt>
                <c:pt idx="148">
                  <c:v>-8.2753724999999996</c:v>
                </c:pt>
                <c:pt idx="149">
                  <c:v>-8.2999162999999996</c:v>
                </c:pt>
                <c:pt idx="150">
                  <c:v>-8.3361882999999999</c:v>
                </c:pt>
                <c:pt idx="151">
                  <c:v>-8.3925485999999996</c:v>
                </c:pt>
                <c:pt idx="152">
                  <c:v>-8.4723977999999995</c:v>
                </c:pt>
                <c:pt idx="153">
                  <c:v>-8.5591459000000008</c:v>
                </c:pt>
                <c:pt idx="154">
                  <c:v>-8.6523886000000001</c:v>
                </c:pt>
                <c:pt idx="155">
                  <c:v>-8.7609490999999995</c:v>
                </c:pt>
                <c:pt idx="156">
                  <c:v>-8.8551683000000008</c:v>
                </c:pt>
                <c:pt idx="157">
                  <c:v>-8.9564456999999997</c:v>
                </c:pt>
                <c:pt idx="158">
                  <c:v>-9.0656756999999999</c:v>
                </c:pt>
                <c:pt idx="159">
                  <c:v>-9.1803913000000001</c:v>
                </c:pt>
                <c:pt idx="160">
                  <c:v>-9.2985878</c:v>
                </c:pt>
                <c:pt idx="161">
                  <c:v>-9.4491023999999992</c:v>
                </c:pt>
                <c:pt idx="162">
                  <c:v>-9.6171427000000005</c:v>
                </c:pt>
                <c:pt idx="163">
                  <c:v>-9.7995300000000007</c:v>
                </c:pt>
                <c:pt idx="164">
                  <c:v>-10.006273999999999</c:v>
                </c:pt>
                <c:pt idx="165">
                  <c:v>-10.220757000000001</c:v>
                </c:pt>
                <c:pt idx="166">
                  <c:v>-10.455522999999999</c:v>
                </c:pt>
                <c:pt idx="167">
                  <c:v>-10.717765</c:v>
                </c:pt>
                <c:pt idx="168">
                  <c:v>-10.978614</c:v>
                </c:pt>
                <c:pt idx="169">
                  <c:v>-11.225531</c:v>
                </c:pt>
                <c:pt idx="170">
                  <c:v>-11.559984</c:v>
                </c:pt>
                <c:pt idx="171">
                  <c:v>-11.984386000000001</c:v>
                </c:pt>
                <c:pt idx="172">
                  <c:v>-12.336456999999999</c:v>
                </c:pt>
                <c:pt idx="173">
                  <c:v>-12.633239</c:v>
                </c:pt>
                <c:pt idx="174">
                  <c:v>-12.855143</c:v>
                </c:pt>
                <c:pt idx="175">
                  <c:v>-12.911372</c:v>
                </c:pt>
                <c:pt idx="176">
                  <c:v>-12.770288000000001</c:v>
                </c:pt>
                <c:pt idx="177">
                  <c:v>-12.624542999999999</c:v>
                </c:pt>
                <c:pt idx="178">
                  <c:v>-12.527001</c:v>
                </c:pt>
                <c:pt idx="179">
                  <c:v>-12.496911000000001</c:v>
                </c:pt>
                <c:pt idx="180">
                  <c:v>-12.536994</c:v>
                </c:pt>
                <c:pt idx="181">
                  <c:v>-12.658747</c:v>
                </c:pt>
                <c:pt idx="182">
                  <c:v>-12.814365</c:v>
                </c:pt>
                <c:pt idx="183">
                  <c:v>-12.956334999999999</c:v>
                </c:pt>
                <c:pt idx="184">
                  <c:v>-13.083102999999999</c:v>
                </c:pt>
                <c:pt idx="185">
                  <c:v>-13.183533000000001</c:v>
                </c:pt>
                <c:pt idx="186">
                  <c:v>-13.252135000000001</c:v>
                </c:pt>
                <c:pt idx="187">
                  <c:v>-13.323454999999999</c:v>
                </c:pt>
                <c:pt idx="188">
                  <c:v>-13.421798000000001</c:v>
                </c:pt>
                <c:pt idx="189">
                  <c:v>-13.565969000000001</c:v>
                </c:pt>
                <c:pt idx="190">
                  <c:v>-13.733751</c:v>
                </c:pt>
                <c:pt idx="191">
                  <c:v>-13.930042</c:v>
                </c:pt>
                <c:pt idx="192">
                  <c:v>-14.105577</c:v>
                </c:pt>
                <c:pt idx="193">
                  <c:v>-14.267694000000001</c:v>
                </c:pt>
                <c:pt idx="194">
                  <c:v>-14.412471</c:v>
                </c:pt>
                <c:pt idx="195">
                  <c:v>-14.573259</c:v>
                </c:pt>
                <c:pt idx="196">
                  <c:v>-14.739252</c:v>
                </c:pt>
                <c:pt idx="197">
                  <c:v>-14.945463</c:v>
                </c:pt>
                <c:pt idx="198">
                  <c:v>-15.17174</c:v>
                </c:pt>
                <c:pt idx="199">
                  <c:v>-15.363317</c:v>
                </c:pt>
                <c:pt idx="200">
                  <c:v>-15.508986999999999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-50.642077999999998</c:v>
                </c:pt>
                <c:pt idx="1">
                  <c:v>-47.608803000000002</c:v>
                </c:pt>
                <c:pt idx="2">
                  <c:v>-44.209217000000002</c:v>
                </c:pt>
                <c:pt idx="3">
                  <c:v>-40.489178000000003</c:v>
                </c:pt>
                <c:pt idx="4">
                  <c:v>-37.983314999999997</c:v>
                </c:pt>
                <c:pt idx="5">
                  <c:v>-32.741520000000001</c:v>
                </c:pt>
                <c:pt idx="6">
                  <c:v>-30.86673</c:v>
                </c:pt>
                <c:pt idx="7">
                  <c:v>-26.037255999999999</c:v>
                </c:pt>
                <c:pt idx="8">
                  <c:v>-23.772055000000002</c:v>
                </c:pt>
                <c:pt idx="9">
                  <c:v>-21.015024</c:v>
                </c:pt>
                <c:pt idx="10">
                  <c:v>-18.491619</c:v>
                </c:pt>
                <c:pt idx="11">
                  <c:v>-17.499369000000002</c:v>
                </c:pt>
                <c:pt idx="12">
                  <c:v>-15.779833</c:v>
                </c:pt>
                <c:pt idx="13">
                  <c:v>-14.160231</c:v>
                </c:pt>
                <c:pt idx="14">
                  <c:v>-13.900841</c:v>
                </c:pt>
                <c:pt idx="15">
                  <c:v>-12.887527</c:v>
                </c:pt>
                <c:pt idx="16">
                  <c:v>-11.822430000000001</c:v>
                </c:pt>
                <c:pt idx="17">
                  <c:v>-10.936056000000001</c:v>
                </c:pt>
                <c:pt idx="18">
                  <c:v>-9.6011038000000006</c:v>
                </c:pt>
                <c:pt idx="19">
                  <c:v>-8.9892825999999992</c:v>
                </c:pt>
                <c:pt idx="20">
                  <c:v>-7.8662919999999996</c:v>
                </c:pt>
                <c:pt idx="21">
                  <c:v>-7.2223696999999998</c:v>
                </c:pt>
                <c:pt idx="22">
                  <c:v>-6.7621570000000002</c:v>
                </c:pt>
                <c:pt idx="23">
                  <c:v>-6.3586229999999997</c:v>
                </c:pt>
                <c:pt idx="24">
                  <c:v>-6.3915591000000003</c:v>
                </c:pt>
                <c:pt idx="25">
                  <c:v>-6.1066507999999997</c:v>
                </c:pt>
                <c:pt idx="26">
                  <c:v>-5.9840936999999998</c:v>
                </c:pt>
                <c:pt idx="27">
                  <c:v>-6.0266156000000004</c:v>
                </c:pt>
                <c:pt idx="28">
                  <c:v>-6.0863252000000001</c:v>
                </c:pt>
                <c:pt idx="29">
                  <c:v>-6.0972194999999996</c:v>
                </c:pt>
                <c:pt idx="30">
                  <c:v>-6.1993361</c:v>
                </c:pt>
                <c:pt idx="31">
                  <c:v>-6.1664205000000001</c:v>
                </c:pt>
                <c:pt idx="32">
                  <c:v>-6.3346982000000001</c:v>
                </c:pt>
                <c:pt idx="33">
                  <c:v>-6.3949895000000003</c:v>
                </c:pt>
                <c:pt idx="34">
                  <c:v>-6.4245758000000004</c:v>
                </c:pt>
                <c:pt idx="35">
                  <c:v>-6.4586787000000001</c:v>
                </c:pt>
                <c:pt idx="36">
                  <c:v>-6.5076394000000004</c:v>
                </c:pt>
                <c:pt idx="37">
                  <c:v>-6.5291290000000002</c:v>
                </c:pt>
                <c:pt idx="38">
                  <c:v>-6.5390943999999998</c:v>
                </c:pt>
                <c:pt idx="39">
                  <c:v>-6.6276469000000002</c:v>
                </c:pt>
                <c:pt idx="40">
                  <c:v>-6.6575417999999997</c:v>
                </c:pt>
                <c:pt idx="41">
                  <c:v>-6.66852</c:v>
                </c:pt>
                <c:pt idx="42">
                  <c:v>-6.7410822000000001</c:v>
                </c:pt>
                <c:pt idx="43">
                  <c:v>-6.7826424000000003</c:v>
                </c:pt>
                <c:pt idx="44">
                  <c:v>-6.8510021999999999</c:v>
                </c:pt>
                <c:pt idx="45">
                  <c:v>-6.9205569999999996</c:v>
                </c:pt>
                <c:pt idx="46">
                  <c:v>-6.9165688000000003</c:v>
                </c:pt>
                <c:pt idx="47">
                  <c:v>-6.9244595000000002</c:v>
                </c:pt>
                <c:pt idx="48">
                  <c:v>-6.8999566999999997</c:v>
                </c:pt>
                <c:pt idx="49">
                  <c:v>-6.8739572000000004</c:v>
                </c:pt>
                <c:pt idx="50">
                  <c:v>-6.8619933</c:v>
                </c:pt>
                <c:pt idx="51">
                  <c:v>-6.8694458000000003</c:v>
                </c:pt>
                <c:pt idx="52">
                  <c:v>-6.8428578</c:v>
                </c:pt>
                <c:pt idx="53">
                  <c:v>-6.7982655000000003</c:v>
                </c:pt>
                <c:pt idx="54">
                  <c:v>-6.7405214000000004</c:v>
                </c:pt>
                <c:pt idx="55">
                  <c:v>-6.7222986000000002</c:v>
                </c:pt>
                <c:pt idx="56">
                  <c:v>-6.6719198000000004</c:v>
                </c:pt>
                <c:pt idx="57">
                  <c:v>-6.6211723999999998</c:v>
                </c:pt>
                <c:pt idx="58">
                  <c:v>-6.6078013999999996</c:v>
                </c:pt>
                <c:pt idx="59">
                  <c:v>-6.6547178999999996</c:v>
                </c:pt>
                <c:pt idx="60">
                  <c:v>-6.6653494999999996</c:v>
                </c:pt>
                <c:pt idx="61">
                  <c:v>-6.6894235999999996</c:v>
                </c:pt>
                <c:pt idx="62">
                  <c:v>-6.7496489999999998</c:v>
                </c:pt>
                <c:pt idx="63">
                  <c:v>-6.8115506000000003</c:v>
                </c:pt>
                <c:pt idx="64">
                  <c:v>-6.8348503000000003</c:v>
                </c:pt>
                <c:pt idx="65">
                  <c:v>-6.9234881000000001</c:v>
                </c:pt>
                <c:pt idx="66">
                  <c:v>-6.8958778000000001</c:v>
                </c:pt>
                <c:pt idx="67">
                  <c:v>-6.8744034999999997</c:v>
                </c:pt>
                <c:pt idx="68">
                  <c:v>-6.8750099999999996</c:v>
                </c:pt>
                <c:pt idx="69">
                  <c:v>-6.8910875000000003</c:v>
                </c:pt>
                <c:pt idx="70">
                  <c:v>-6.8722409999999998</c:v>
                </c:pt>
                <c:pt idx="71">
                  <c:v>-6.8538566000000003</c:v>
                </c:pt>
                <c:pt idx="72">
                  <c:v>-6.8751015999999998</c:v>
                </c:pt>
                <c:pt idx="73">
                  <c:v>-6.8889908999999996</c:v>
                </c:pt>
                <c:pt idx="74">
                  <c:v>-6.8862638</c:v>
                </c:pt>
                <c:pt idx="75">
                  <c:v>-6.9037042</c:v>
                </c:pt>
                <c:pt idx="76">
                  <c:v>-6.9527431000000002</c:v>
                </c:pt>
                <c:pt idx="77">
                  <c:v>-6.9778662000000002</c:v>
                </c:pt>
                <c:pt idx="78">
                  <c:v>-7.0137944000000001</c:v>
                </c:pt>
                <c:pt idx="79">
                  <c:v>-7.0316948999999997</c:v>
                </c:pt>
                <c:pt idx="80">
                  <c:v>-7.0520963999999999</c:v>
                </c:pt>
                <c:pt idx="81">
                  <c:v>-7.0964942000000004</c:v>
                </c:pt>
                <c:pt idx="82">
                  <c:v>-7.1236075999999997</c:v>
                </c:pt>
                <c:pt idx="83">
                  <c:v>-7.1454500999999997</c:v>
                </c:pt>
                <c:pt idx="84">
                  <c:v>-7.1776866999999998</c:v>
                </c:pt>
                <c:pt idx="85">
                  <c:v>-7.2006487999999997</c:v>
                </c:pt>
                <c:pt idx="86">
                  <c:v>-7.2326078000000003</c:v>
                </c:pt>
                <c:pt idx="87">
                  <c:v>-7.2357521</c:v>
                </c:pt>
                <c:pt idx="88">
                  <c:v>-7.2645502000000004</c:v>
                </c:pt>
                <c:pt idx="89">
                  <c:v>-7.2867746000000002</c:v>
                </c:pt>
                <c:pt idx="90">
                  <c:v>-7.2958860000000003</c:v>
                </c:pt>
                <c:pt idx="91">
                  <c:v>-7.3263487999999999</c:v>
                </c:pt>
                <c:pt idx="92">
                  <c:v>-7.3397550999999996</c:v>
                </c:pt>
                <c:pt idx="93">
                  <c:v>-7.3763050999999997</c:v>
                </c:pt>
                <c:pt idx="94">
                  <c:v>-7.4076643000000004</c:v>
                </c:pt>
                <c:pt idx="95">
                  <c:v>-7.4211836</c:v>
                </c:pt>
                <c:pt idx="96">
                  <c:v>-7.4503880000000002</c:v>
                </c:pt>
                <c:pt idx="97">
                  <c:v>-7.4926414000000001</c:v>
                </c:pt>
                <c:pt idx="98">
                  <c:v>-7.5272474000000003</c:v>
                </c:pt>
                <c:pt idx="99">
                  <c:v>-7.5489854999999997</c:v>
                </c:pt>
                <c:pt idx="100">
                  <c:v>-7.6326698999999998</c:v>
                </c:pt>
                <c:pt idx="101">
                  <c:v>-7.6483059000000004</c:v>
                </c:pt>
                <c:pt idx="102">
                  <c:v>-7.658855</c:v>
                </c:pt>
                <c:pt idx="103">
                  <c:v>-7.6769195000000003</c:v>
                </c:pt>
                <c:pt idx="104">
                  <c:v>-7.6758981000000004</c:v>
                </c:pt>
                <c:pt idx="105">
                  <c:v>-7.7434992999999999</c:v>
                </c:pt>
                <c:pt idx="106">
                  <c:v>-7.7662392000000002</c:v>
                </c:pt>
                <c:pt idx="107">
                  <c:v>-7.6685509999999999</c:v>
                </c:pt>
                <c:pt idx="108">
                  <c:v>-7.6683101999999996</c:v>
                </c:pt>
                <c:pt idx="109">
                  <c:v>-7.6506610000000004</c:v>
                </c:pt>
                <c:pt idx="110">
                  <c:v>-7.6433334000000004</c:v>
                </c:pt>
                <c:pt idx="111">
                  <c:v>-7.6827930999999996</c:v>
                </c:pt>
                <c:pt idx="112">
                  <c:v>-7.7245131000000002</c:v>
                </c:pt>
                <c:pt idx="113">
                  <c:v>-7.8168930999999997</c:v>
                </c:pt>
                <c:pt idx="114">
                  <c:v>-7.9301658000000002</c:v>
                </c:pt>
                <c:pt idx="115">
                  <c:v>-8.0376854000000009</c:v>
                </c:pt>
                <c:pt idx="116">
                  <c:v>-8.1193705000000005</c:v>
                </c:pt>
                <c:pt idx="117">
                  <c:v>-8.1323813999999999</c:v>
                </c:pt>
                <c:pt idx="118">
                  <c:v>-8.1593628000000002</c:v>
                </c:pt>
                <c:pt idx="119">
                  <c:v>-8.1273718000000006</c:v>
                </c:pt>
                <c:pt idx="120">
                  <c:v>-8.1725139999999996</c:v>
                </c:pt>
                <c:pt idx="121">
                  <c:v>-8.1493339999999996</c:v>
                </c:pt>
                <c:pt idx="122">
                  <c:v>-8.1421747</c:v>
                </c:pt>
                <c:pt idx="123">
                  <c:v>-8.1085776999999997</c:v>
                </c:pt>
                <c:pt idx="124">
                  <c:v>-8.0996570999999999</c:v>
                </c:pt>
                <c:pt idx="125">
                  <c:v>-8.0818148000000001</c:v>
                </c:pt>
                <c:pt idx="126">
                  <c:v>-8.0774641000000003</c:v>
                </c:pt>
                <c:pt idx="127">
                  <c:v>-8.0397023999999995</c:v>
                </c:pt>
                <c:pt idx="128">
                  <c:v>-8.0375604999999997</c:v>
                </c:pt>
                <c:pt idx="129">
                  <c:v>-8.0631141999999993</c:v>
                </c:pt>
                <c:pt idx="130">
                  <c:v>-8.0680323000000005</c:v>
                </c:pt>
                <c:pt idx="131">
                  <c:v>-8.0785370000000007</c:v>
                </c:pt>
                <c:pt idx="132">
                  <c:v>-8.0858755000000002</c:v>
                </c:pt>
                <c:pt idx="133">
                  <c:v>-8.1030187999999992</c:v>
                </c:pt>
                <c:pt idx="134">
                  <c:v>-8.1199551000000003</c:v>
                </c:pt>
                <c:pt idx="135">
                  <c:v>-8.1299477000000007</c:v>
                </c:pt>
                <c:pt idx="136">
                  <c:v>-8.1443214000000008</c:v>
                </c:pt>
                <c:pt idx="137">
                  <c:v>-8.1762753000000004</c:v>
                </c:pt>
                <c:pt idx="138">
                  <c:v>-8.2332706000000009</c:v>
                </c:pt>
                <c:pt idx="139">
                  <c:v>-8.2830104999999996</c:v>
                </c:pt>
                <c:pt idx="140">
                  <c:v>-8.3635158999999994</c:v>
                </c:pt>
                <c:pt idx="141">
                  <c:v>-8.5017042000000007</c:v>
                </c:pt>
                <c:pt idx="142">
                  <c:v>-8.4310284000000006</c:v>
                </c:pt>
                <c:pt idx="143">
                  <c:v>-8.4011879</c:v>
                </c:pt>
                <c:pt idx="144">
                  <c:v>-8.3750552999999996</c:v>
                </c:pt>
                <c:pt idx="145">
                  <c:v>-8.3154477999999994</c:v>
                </c:pt>
                <c:pt idx="146">
                  <c:v>-8.2552070999999998</c:v>
                </c:pt>
                <c:pt idx="147">
                  <c:v>-8.2742786000000006</c:v>
                </c:pt>
                <c:pt idx="148">
                  <c:v>-8.3115682999999994</c:v>
                </c:pt>
                <c:pt idx="149">
                  <c:v>-8.3266791999999992</c:v>
                </c:pt>
                <c:pt idx="150">
                  <c:v>-8.3614329999999999</c:v>
                </c:pt>
                <c:pt idx="151">
                  <c:v>-8.3787546000000006</c:v>
                </c:pt>
                <c:pt idx="152">
                  <c:v>-8.4545574000000006</c:v>
                </c:pt>
                <c:pt idx="153">
                  <c:v>-8.5966758999999993</c:v>
                </c:pt>
                <c:pt idx="154">
                  <c:v>-8.695919</c:v>
                </c:pt>
                <c:pt idx="155">
                  <c:v>-8.7741947000000007</c:v>
                </c:pt>
                <c:pt idx="156">
                  <c:v>-8.8457173999999998</c:v>
                </c:pt>
                <c:pt idx="157">
                  <c:v>-8.9830731999999998</c:v>
                </c:pt>
                <c:pt idx="158">
                  <c:v>-9.0466194000000009</c:v>
                </c:pt>
                <c:pt idx="159">
                  <c:v>-9.1908674000000001</c:v>
                </c:pt>
                <c:pt idx="160">
                  <c:v>-9.3274545999999994</c:v>
                </c:pt>
                <c:pt idx="161">
                  <c:v>-9.4156408000000003</c:v>
                </c:pt>
                <c:pt idx="162">
                  <c:v>-9.5868281999999994</c:v>
                </c:pt>
                <c:pt idx="163">
                  <c:v>-9.7754984</c:v>
                </c:pt>
                <c:pt idx="164">
                  <c:v>-10.040982</c:v>
                </c:pt>
                <c:pt idx="165">
                  <c:v>-10.239105</c:v>
                </c:pt>
                <c:pt idx="166">
                  <c:v>-10.426429000000001</c:v>
                </c:pt>
                <c:pt idx="167">
                  <c:v>-10.660341000000001</c:v>
                </c:pt>
                <c:pt idx="168">
                  <c:v>-10.954097000000001</c:v>
                </c:pt>
                <c:pt idx="169">
                  <c:v>-11.309811</c:v>
                </c:pt>
                <c:pt idx="170">
                  <c:v>-11.503468</c:v>
                </c:pt>
                <c:pt idx="171">
                  <c:v>-11.725486999999999</c:v>
                </c:pt>
                <c:pt idx="172">
                  <c:v>-12.24994</c:v>
                </c:pt>
                <c:pt idx="173">
                  <c:v>-12.831949</c:v>
                </c:pt>
                <c:pt idx="174">
                  <c:v>-12.957599999999999</c:v>
                </c:pt>
                <c:pt idx="175">
                  <c:v>-13.018829999999999</c:v>
                </c:pt>
                <c:pt idx="176">
                  <c:v>-12.898631999999999</c:v>
                </c:pt>
                <c:pt idx="177">
                  <c:v>-12.654144000000001</c:v>
                </c:pt>
                <c:pt idx="178">
                  <c:v>-12.515478999999999</c:v>
                </c:pt>
                <c:pt idx="179">
                  <c:v>-12.486122</c:v>
                </c:pt>
                <c:pt idx="180">
                  <c:v>-12.592257</c:v>
                </c:pt>
                <c:pt idx="181">
                  <c:v>-12.714884</c:v>
                </c:pt>
                <c:pt idx="182">
                  <c:v>-12.866626999999999</c:v>
                </c:pt>
                <c:pt idx="183">
                  <c:v>-13.043536</c:v>
                </c:pt>
                <c:pt idx="184">
                  <c:v>-13.180949</c:v>
                </c:pt>
                <c:pt idx="185">
                  <c:v>-13.254707</c:v>
                </c:pt>
                <c:pt idx="186">
                  <c:v>-13.281300999999999</c:v>
                </c:pt>
                <c:pt idx="187">
                  <c:v>-13.337799</c:v>
                </c:pt>
                <c:pt idx="188">
                  <c:v>-13.403874999999999</c:v>
                </c:pt>
                <c:pt idx="189">
                  <c:v>-13.539636</c:v>
                </c:pt>
                <c:pt idx="190">
                  <c:v>-13.798450000000001</c:v>
                </c:pt>
                <c:pt idx="191">
                  <c:v>-14.031438</c:v>
                </c:pt>
                <c:pt idx="192">
                  <c:v>-14.20933</c:v>
                </c:pt>
                <c:pt idx="193">
                  <c:v>-14.409407</c:v>
                </c:pt>
                <c:pt idx="194">
                  <c:v>-14.445143</c:v>
                </c:pt>
                <c:pt idx="195">
                  <c:v>-14.636417</c:v>
                </c:pt>
                <c:pt idx="196">
                  <c:v>-14.791248</c:v>
                </c:pt>
                <c:pt idx="197">
                  <c:v>-14.991307000000001</c:v>
                </c:pt>
                <c:pt idx="198">
                  <c:v>-15.230744</c:v>
                </c:pt>
                <c:pt idx="199">
                  <c:v>-15.481949999999999</c:v>
                </c:pt>
                <c:pt idx="200">
                  <c:v>-15.763845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-56.656005999999998</c:v>
                </c:pt>
                <c:pt idx="1">
                  <c:v>-53.157268999999999</c:v>
                </c:pt>
                <c:pt idx="2">
                  <c:v>-49.538615999999998</c:v>
                </c:pt>
                <c:pt idx="3">
                  <c:v>-45.991570000000003</c:v>
                </c:pt>
                <c:pt idx="4">
                  <c:v>-43.362465</c:v>
                </c:pt>
                <c:pt idx="5">
                  <c:v>-38.668185999999999</c:v>
                </c:pt>
                <c:pt idx="6">
                  <c:v>-36.755543000000003</c:v>
                </c:pt>
                <c:pt idx="7">
                  <c:v>-31.657879000000001</c:v>
                </c:pt>
                <c:pt idx="8">
                  <c:v>-28.982814999999999</c:v>
                </c:pt>
                <c:pt idx="9">
                  <c:v>-25.426456000000002</c:v>
                </c:pt>
                <c:pt idx="10">
                  <c:v>-22.012536999999998</c:v>
                </c:pt>
                <c:pt idx="11">
                  <c:v>-20.684426999999999</c:v>
                </c:pt>
                <c:pt idx="12">
                  <c:v>-18.353373000000001</c:v>
                </c:pt>
                <c:pt idx="13">
                  <c:v>-15.921307000000001</c:v>
                </c:pt>
                <c:pt idx="14">
                  <c:v>-15.629028999999999</c:v>
                </c:pt>
                <c:pt idx="15">
                  <c:v>-14.341742</c:v>
                </c:pt>
                <c:pt idx="16">
                  <c:v>-13.154635000000001</c:v>
                </c:pt>
                <c:pt idx="17">
                  <c:v>-12.236814000000001</c:v>
                </c:pt>
                <c:pt idx="18">
                  <c:v>-10.455889000000001</c:v>
                </c:pt>
                <c:pt idx="19">
                  <c:v>-9.8055009999999996</c:v>
                </c:pt>
                <c:pt idx="20">
                  <c:v>-8.4109897999999994</c:v>
                </c:pt>
                <c:pt idx="21">
                  <c:v>-7.6302690999999996</c:v>
                </c:pt>
                <c:pt idx="22">
                  <c:v>-7.1225176000000001</c:v>
                </c:pt>
                <c:pt idx="23">
                  <c:v>-6.6418933999999998</c:v>
                </c:pt>
                <c:pt idx="24">
                  <c:v>-6.6643438000000002</c:v>
                </c:pt>
                <c:pt idx="25">
                  <c:v>-6.3134288999999999</c:v>
                </c:pt>
                <c:pt idx="26">
                  <c:v>-6.1778130999999998</c:v>
                </c:pt>
                <c:pt idx="27">
                  <c:v>-6.2260976000000001</c:v>
                </c:pt>
                <c:pt idx="28">
                  <c:v>-6.2743158000000001</c:v>
                </c:pt>
                <c:pt idx="29">
                  <c:v>-6.2795662999999999</c:v>
                </c:pt>
                <c:pt idx="30">
                  <c:v>-6.3682685000000001</c:v>
                </c:pt>
                <c:pt idx="31">
                  <c:v>-6.3289580000000001</c:v>
                </c:pt>
                <c:pt idx="32">
                  <c:v>-6.4866900000000003</c:v>
                </c:pt>
                <c:pt idx="33">
                  <c:v>-6.5201906999999997</c:v>
                </c:pt>
                <c:pt idx="34">
                  <c:v>-6.5459031999999997</c:v>
                </c:pt>
                <c:pt idx="35">
                  <c:v>-6.5732993999999998</c:v>
                </c:pt>
                <c:pt idx="36">
                  <c:v>-6.6161094</c:v>
                </c:pt>
                <c:pt idx="37">
                  <c:v>-6.6229024000000001</c:v>
                </c:pt>
                <c:pt idx="38">
                  <c:v>-6.6316823999999999</c:v>
                </c:pt>
                <c:pt idx="39">
                  <c:v>-6.7318702000000004</c:v>
                </c:pt>
                <c:pt idx="40">
                  <c:v>-6.7630534000000004</c:v>
                </c:pt>
                <c:pt idx="41">
                  <c:v>-6.7719253999999998</c:v>
                </c:pt>
                <c:pt idx="42">
                  <c:v>-6.8307146999999997</c:v>
                </c:pt>
                <c:pt idx="43">
                  <c:v>-6.8776846000000003</c:v>
                </c:pt>
                <c:pt idx="44">
                  <c:v>-6.9524393</c:v>
                </c:pt>
                <c:pt idx="45">
                  <c:v>-7.0153594000000004</c:v>
                </c:pt>
                <c:pt idx="46">
                  <c:v>-7.0034713999999996</c:v>
                </c:pt>
                <c:pt idx="47">
                  <c:v>-7.0116376999999996</c:v>
                </c:pt>
                <c:pt idx="48">
                  <c:v>-6.9676175000000002</c:v>
                </c:pt>
                <c:pt idx="49">
                  <c:v>-6.9433217000000003</c:v>
                </c:pt>
                <c:pt idx="50">
                  <c:v>-6.9454650999999998</c:v>
                </c:pt>
                <c:pt idx="51">
                  <c:v>-6.9218197000000004</c:v>
                </c:pt>
                <c:pt idx="52">
                  <c:v>-6.8978752999999999</c:v>
                </c:pt>
                <c:pt idx="53">
                  <c:v>-6.8512782999999997</c:v>
                </c:pt>
                <c:pt idx="54">
                  <c:v>-6.7912568999999996</c:v>
                </c:pt>
                <c:pt idx="55">
                  <c:v>-6.7622280000000003</c:v>
                </c:pt>
                <c:pt idx="56">
                  <c:v>-6.7093791999999999</c:v>
                </c:pt>
                <c:pt idx="57">
                  <c:v>-6.6724509999999997</c:v>
                </c:pt>
                <c:pt idx="58">
                  <c:v>-6.6681847999999997</c:v>
                </c:pt>
                <c:pt idx="59">
                  <c:v>-6.7098141</c:v>
                </c:pt>
                <c:pt idx="60">
                  <c:v>-6.7336602000000001</c:v>
                </c:pt>
                <c:pt idx="61">
                  <c:v>-6.7865371999999997</c:v>
                </c:pt>
                <c:pt idx="62">
                  <c:v>-6.8627963000000003</c:v>
                </c:pt>
                <c:pt idx="63">
                  <c:v>-6.9424390999999996</c:v>
                </c:pt>
                <c:pt idx="64">
                  <c:v>-6.9900098000000002</c:v>
                </c:pt>
                <c:pt idx="65">
                  <c:v>-7.0946803000000003</c:v>
                </c:pt>
                <c:pt idx="66">
                  <c:v>-7.0613517999999997</c:v>
                </c:pt>
                <c:pt idx="67">
                  <c:v>-7.0287208999999997</c:v>
                </c:pt>
                <c:pt idx="68">
                  <c:v>-7.0389761999999996</c:v>
                </c:pt>
                <c:pt idx="69">
                  <c:v>-7.0390047999999998</c:v>
                </c:pt>
                <c:pt idx="70">
                  <c:v>-7.0176783</c:v>
                </c:pt>
                <c:pt idx="71">
                  <c:v>-6.9823728000000003</c:v>
                </c:pt>
                <c:pt idx="72">
                  <c:v>-6.9950108999999996</c:v>
                </c:pt>
                <c:pt idx="73">
                  <c:v>-7.0201587999999999</c:v>
                </c:pt>
                <c:pt idx="74">
                  <c:v>-7.0010270999999999</c:v>
                </c:pt>
                <c:pt idx="75">
                  <c:v>-7.0285425000000004</c:v>
                </c:pt>
                <c:pt idx="76">
                  <c:v>-7.0640454000000004</c:v>
                </c:pt>
                <c:pt idx="77">
                  <c:v>-7.0864276999999998</c:v>
                </c:pt>
                <c:pt idx="78">
                  <c:v>-7.1362075999999997</c:v>
                </c:pt>
                <c:pt idx="79">
                  <c:v>-7.1456280000000003</c:v>
                </c:pt>
                <c:pt idx="80">
                  <c:v>-7.1690668999999998</c:v>
                </c:pt>
                <c:pt idx="81">
                  <c:v>-7.2025031999999998</c:v>
                </c:pt>
                <c:pt idx="82">
                  <c:v>-7.2090654000000001</c:v>
                </c:pt>
                <c:pt idx="83">
                  <c:v>-7.2424296999999997</c:v>
                </c:pt>
                <c:pt idx="84">
                  <c:v>-7.2640995999999998</c:v>
                </c:pt>
                <c:pt idx="85">
                  <c:v>-7.2754006000000002</c:v>
                </c:pt>
                <c:pt idx="86">
                  <c:v>-7.3177018</c:v>
                </c:pt>
                <c:pt idx="87">
                  <c:v>-7.3185887000000003</c:v>
                </c:pt>
                <c:pt idx="88">
                  <c:v>-7.3396697</c:v>
                </c:pt>
                <c:pt idx="89">
                  <c:v>-7.3511229</c:v>
                </c:pt>
                <c:pt idx="90">
                  <c:v>-7.3753919999999997</c:v>
                </c:pt>
                <c:pt idx="91">
                  <c:v>-7.3952936999999999</c:v>
                </c:pt>
                <c:pt idx="92">
                  <c:v>-7.4108596000000002</c:v>
                </c:pt>
                <c:pt idx="93">
                  <c:v>-7.4565868000000002</c:v>
                </c:pt>
                <c:pt idx="94">
                  <c:v>-7.4682487999999996</c:v>
                </c:pt>
                <c:pt idx="95">
                  <c:v>-7.4827656999999999</c:v>
                </c:pt>
                <c:pt idx="96">
                  <c:v>-7.5076302999999998</c:v>
                </c:pt>
                <c:pt idx="97">
                  <c:v>-7.5288854000000001</c:v>
                </c:pt>
                <c:pt idx="98">
                  <c:v>-7.5593690999999996</c:v>
                </c:pt>
                <c:pt idx="99">
                  <c:v>-7.5862074000000002</c:v>
                </c:pt>
                <c:pt idx="100">
                  <c:v>-7.6403388999999997</c:v>
                </c:pt>
                <c:pt idx="101">
                  <c:v>-7.6606215999999998</c:v>
                </c:pt>
                <c:pt idx="102">
                  <c:v>-7.6651591999999997</c:v>
                </c:pt>
                <c:pt idx="103">
                  <c:v>-7.6900921000000002</c:v>
                </c:pt>
                <c:pt idx="104">
                  <c:v>-7.6938886999999996</c:v>
                </c:pt>
                <c:pt idx="105">
                  <c:v>-7.7485337000000003</c:v>
                </c:pt>
                <c:pt idx="106">
                  <c:v>-7.7528682</c:v>
                </c:pt>
                <c:pt idx="107">
                  <c:v>-7.6802339999999996</c:v>
                </c:pt>
                <c:pt idx="108">
                  <c:v>-7.6699643000000002</c:v>
                </c:pt>
                <c:pt idx="109">
                  <c:v>-7.6695747000000001</c:v>
                </c:pt>
                <c:pt idx="110">
                  <c:v>-7.6686940000000003</c:v>
                </c:pt>
                <c:pt idx="111">
                  <c:v>-7.7164096999999998</c:v>
                </c:pt>
                <c:pt idx="112">
                  <c:v>-7.8058247999999999</c:v>
                </c:pt>
                <c:pt idx="113">
                  <c:v>-7.9082889999999999</c:v>
                </c:pt>
                <c:pt idx="114">
                  <c:v>-8.0406531999999995</c:v>
                </c:pt>
                <c:pt idx="115">
                  <c:v>-8.1518783999999993</c:v>
                </c:pt>
                <c:pt idx="116">
                  <c:v>-8.2298489000000004</c:v>
                </c:pt>
                <c:pt idx="117">
                  <c:v>-8.2367477000000004</c:v>
                </c:pt>
                <c:pt idx="118">
                  <c:v>-8.2592993000000003</c:v>
                </c:pt>
                <c:pt idx="119">
                  <c:v>-8.2232827999999998</c:v>
                </c:pt>
                <c:pt idx="120">
                  <c:v>-8.2533255000000008</c:v>
                </c:pt>
                <c:pt idx="121">
                  <c:v>-8.2401180000000007</c:v>
                </c:pt>
                <c:pt idx="122">
                  <c:v>-8.2084513000000001</c:v>
                </c:pt>
                <c:pt idx="123">
                  <c:v>-8.1637640000000005</c:v>
                </c:pt>
                <c:pt idx="124">
                  <c:v>-8.1427641000000008</c:v>
                </c:pt>
                <c:pt idx="125">
                  <c:v>-8.1370354000000003</c:v>
                </c:pt>
                <c:pt idx="126">
                  <c:v>-8.1205502000000003</c:v>
                </c:pt>
                <c:pt idx="127">
                  <c:v>-8.1037578999999997</c:v>
                </c:pt>
                <c:pt idx="128">
                  <c:v>-8.0841208000000009</c:v>
                </c:pt>
                <c:pt idx="129">
                  <c:v>-8.1162281000000007</c:v>
                </c:pt>
                <c:pt idx="130">
                  <c:v>-8.1322451000000004</c:v>
                </c:pt>
                <c:pt idx="131">
                  <c:v>-8.1220836999999992</c:v>
                </c:pt>
                <c:pt idx="132">
                  <c:v>-8.1797208999999995</c:v>
                </c:pt>
                <c:pt idx="133">
                  <c:v>-8.1818714000000003</c:v>
                </c:pt>
                <c:pt idx="134">
                  <c:v>-8.1822233000000004</c:v>
                </c:pt>
                <c:pt idx="135">
                  <c:v>-8.2123670999999998</c:v>
                </c:pt>
                <c:pt idx="136">
                  <c:v>-8.2365580000000005</c:v>
                </c:pt>
                <c:pt idx="137">
                  <c:v>-8.2687988000000008</c:v>
                </c:pt>
                <c:pt idx="138">
                  <c:v>-8.3091497000000007</c:v>
                </c:pt>
                <c:pt idx="139">
                  <c:v>-8.3808699000000004</c:v>
                </c:pt>
                <c:pt idx="140">
                  <c:v>-8.4461908000000001</c:v>
                </c:pt>
                <c:pt idx="141">
                  <c:v>-8.5937833999999995</c:v>
                </c:pt>
                <c:pt idx="142">
                  <c:v>-8.5145883999999992</c:v>
                </c:pt>
                <c:pt idx="143">
                  <c:v>-8.4834584999999993</c:v>
                </c:pt>
                <c:pt idx="144">
                  <c:v>-8.4952126000000003</c:v>
                </c:pt>
                <c:pt idx="145">
                  <c:v>-8.4132079999999991</c:v>
                </c:pt>
                <c:pt idx="146">
                  <c:v>-8.3401116999999996</c:v>
                </c:pt>
                <c:pt idx="147">
                  <c:v>-8.3729820000000004</c:v>
                </c:pt>
                <c:pt idx="148">
                  <c:v>-8.3962687999999996</c:v>
                </c:pt>
                <c:pt idx="149">
                  <c:v>-8.4033756000000004</c:v>
                </c:pt>
                <c:pt idx="150">
                  <c:v>-8.4417725000000008</c:v>
                </c:pt>
                <c:pt idx="151">
                  <c:v>-8.4763107000000009</c:v>
                </c:pt>
                <c:pt idx="152">
                  <c:v>-8.5458535999999992</c:v>
                </c:pt>
                <c:pt idx="153">
                  <c:v>-8.6684341000000007</c:v>
                </c:pt>
                <c:pt idx="154">
                  <c:v>-8.7733401999999998</c:v>
                </c:pt>
                <c:pt idx="155">
                  <c:v>-8.8739623999999999</c:v>
                </c:pt>
                <c:pt idx="156">
                  <c:v>-8.9185447999999994</c:v>
                </c:pt>
                <c:pt idx="157">
                  <c:v>-9.0580902000000005</c:v>
                </c:pt>
                <c:pt idx="158">
                  <c:v>-9.1179886000000003</c:v>
                </c:pt>
                <c:pt idx="159">
                  <c:v>-9.2698803000000005</c:v>
                </c:pt>
                <c:pt idx="160">
                  <c:v>-9.3877172000000009</c:v>
                </c:pt>
                <c:pt idx="161">
                  <c:v>-9.4883337000000001</c:v>
                </c:pt>
                <c:pt idx="162">
                  <c:v>-9.6714620999999994</c:v>
                </c:pt>
                <c:pt idx="163">
                  <c:v>-9.8201684999999994</c:v>
                </c:pt>
                <c:pt idx="164">
                  <c:v>-10.126735999999999</c:v>
                </c:pt>
                <c:pt idx="165">
                  <c:v>-10.311527999999999</c:v>
                </c:pt>
                <c:pt idx="166">
                  <c:v>-10.509916</c:v>
                </c:pt>
                <c:pt idx="167">
                  <c:v>-10.763761000000001</c:v>
                </c:pt>
                <c:pt idx="168">
                  <c:v>-11.041988999999999</c:v>
                </c:pt>
                <c:pt idx="169">
                  <c:v>-11.435112</c:v>
                </c:pt>
                <c:pt idx="170">
                  <c:v>-11.695807</c:v>
                </c:pt>
                <c:pt idx="171">
                  <c:v>-11.974335999999999</c:v>
                </c:pt>
                <c:pt idx="172">
                  <c:v>-12.610007</c:v>
                </c:pt>
                <c:pt idx="173">
                  <c:v>-13.143431</c:v>
                </c:pt>
                <c:pt idx="174">
                  <c:v>-13.454916000000001</c:v>
                </c:pt>
                <c:pt idx="175">
                  <c:v>-13.765319999999999</c:v>
                </c:pt>
                <c:pt idx="176">
                  <c:v>-13.613992</c:v>
                </c:pt>
                <c:pt idx="177">
                  <c:v>-13.024675</c:v>
                </c:pt>
                <c:pt idx="178">
                  <c:v>-12.85815</c:v>
                </c:pt>
                <c:pt idx="179">
                  <c:v>-12.762992000000001</c:v>
                </c:pt>
                <c:pt idx="180">
                  <c:v>-12.773922000000001</c:v>
                </c:pt>
                <c:pt idx="181">
                  <c:v>-12.897798</c:v>
                </c:pt>
                <c:pt idx="182">
                  <c:v>-13.033547</c:v>
                </c:pt>
                <c:pt idx="183">
                  <c:v>-13.206205000000001</c:v>
                </c:pt>
                <c:pt idx="184">
                  <c:v>-13.339283</c:v>
                </c:pt>
                <c:pt idx="185">
                  <c:v>-13.373087</c:v>
                </c:pt>
                <c:pt idx="186">
                  <c:v>-13.425182</c:v>
                </c:pt>
                <c:pt idx="187">
                  <c:v>-13.439553</c:v>
                </c:pt>
                <c:pt idx="188">
                  <c:v>-13.512475</c:v>
                </c:pt>
                <c:pt idx="189">
                  <c:v>-13.669936999999999</c:v>
                </c:pt>
                <c:pt idx="190">
                  <c:v>-13.936048</c:v>
                </c:pt>
                <c:pt idx="191">
                  <c:v>-14.184669</c:v>
                </c:pt>
                <c:pt idx="192">
                  <c:v>-14.352321</c:v>
                </c:pt>
                <c:pt idx="193">
                  <c:v>-14.57132</c:v>
                </c:pt>
                <c:pt idx="194">
                  <c:v>-14.592221</c:v>
                </c:pt>
                <c:pt idx="195">
                  <c:v>-14.801641</c:v>
                </c:pt>
                <c:pt idx="196">
                  <c:v>-14.98151</c:v>
                </c:pt>
                <c:pt idx="197">
                  <c:v>-15.183643999999999</c:v>
                </c:pt>
                <c:pt idx="198">
                  <c:v>-15.378508</c:v>
                </c:pt>
                <c:pt idx="199">
                  <c:v>-15.585029</c:v>
                </c:pt>
                <c:pt idx="200">
                  <c:v>-15.876504000000001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+8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-59.698521</c:v>
                </c:pt>
                <c:pt idx="1">
                  <c:v>-57.070754999999998</c:v>
                </c:pt>
                <c:pt idx="2">
                  <c:v>-54.375560999999998</c:v>
                </c:pt>
                <c:pt idx="3">
                  <c:v>-50.851860000000002</c:v>
                </c:pt>
                <c:pt idx="4">
                  <c:v>-47.982608999999997</c:v>
                </c:pt>
                <c:pt idx="5">
                  <c:v>-44.130352000000002</c:v>
                </c:pt>
                <c:pt idx="6">
                  <c:v>-41.792617999999997</c:v>
                </c:pt>
                <c:pt idx="7">
                  <c:v>-37.110027000000002</c:v>
                </c:pt>
                <c:pt idx="8">
                  <c:v>-34.321742999999998</c:v>
                </c:pt>
                <c:pt idx="9">
                  <c:v>-30.545860000000001</c:v>
                </c:pt>
                <c:pt idx="10">
                  <c:v>-26.706989</c:v>
                </c:pt>
                <c:pt idx="11">
                  <c:v>-25.179587999999999</c:v>
                </c:pt>
                <c:pt idx="12">
                  <c:v>-22.099867</c:v>
                </c:pt>
                <c:pt idx="13">
                  <c:v>-18.661754999999999</c:v>
                </c:pt>
                <c:pt idx="14">
                  <c:v>-18.319293999999999</c:v>
                </c:pt>
                <c:pt idx="15">
                  <c:v>-16.429894999999998</c:v>
                </c:pt>
                <c:pt idx="16">
                  <c:v>-15.129564</c:v>
                </c:pt>
                <c:pt idx="17">
                  <c:v>-14.109040999999999</c:v>
                </c:pt>
                <c:pt idx="18">
                  <c:v>-11.618225000000001</c:v>
                </c:pt>
                <c:pt idx="19">
                  <c:v>-10.925278</c:v>
                </c:pt>
                <c:pt idx="20">
                  <c:v>-9.1812696000000003</c:v>
                </c:pt>
                <c:pt idx="21">
                  <c:v>-8.2318400999999994</c:v>
                </c:pt>
                <c:pt idx="22">
                  <c:v>-7.6210016999999999</c:v>
                </c:pt>
                <c:pt idx="23">
                  <c:v>-7.0345143999999999</c:v>
                </c:pt>
                <c:pt idx="24">
                  <c:v>-7.0306601999999998</c:v>
                </c:pt>
                <c:pt idx="25">
                  <c:v>-6.5758127999999996</c:v>
                </c:pt>
                <c:pt idx="26">
                  <c:v>-6.4432606999999997</c:v>
                </c:pt>
                <c:pt idx="27">
                  <c:v>-6.4756521999999999</c:v>
                </c:pt>
                <c:pt idx="28">
                  <c:v>-6.5050901999999997</c:v>
                </c:pt>
                <c:pt idx="29">
                  <c:v>-6.4966134999999996</c:v>
                </c:pt>
                <c:pt idx="30">
                  <c:v>-6.5925665000000002</c:v>
                </c:pt>
                <c:pt idx="31">
                  <c:v>-6.5206527999999997</c:v>
                </c:pt>
                <c:pt idx="32">
                  <c:v>-6.6804242</c:v>
                </c:pt>
                <c:pt idx="33">
                  <c:v>-6.6894635999999998</c:v>
                </c:pt>
                <c:pt idx="34">
                  <c:v>-6.7043805000000001</c:v>
                </c:pt>
                <c:pt idx="35">
                  <c:v>-6.7037110000000002</c:v>
                </c:pt>
                <c:pt idx="36">
                  <c:v>-6.7502994999999997</c:v>
                </c:pt>
                <c:pt idx="37">
                  <c:v>-6.7472409999999998</c:v>
                </c:pt>
                <c:pt idx="38">
                  <c:v>-6.7563981999999996</c:v>
                </c:pt>
                <c:pt idx="39">
                  <c:v>-6.8579148999999999</c:v>
                </c:pt>
                <c:pt idx="40">
                  <c:v>-6.8945354999999999</c:v>
                </c:pt>
                <c:pt idx="41">
                  <c:v>-6.9038510000000004</c:v>
                </c:pt>
                <c:pt idx="42">
                  <c:v>-6.9794787999999999</c:v>
                </c:pt>
                <c:pt idx="43">
                  <c:v>-7.0172305000000001</c:v>
                </c:pt>
                <c:pt idx="44">
                  <c:v>-7.0923891000000001</c:v>
                </c:pt>
                <c:pt idx="45">
                  <c:v>-7.1531143000000004</c:v>
                </c:pt>
                <c:pt idx="46">
                  <c:v>-7.1215033999999999</c:v>
                </c:pt>
                <c:pt idx="47">
                  <c:v>-7.1213702999999997</c:v>
                </c:pt>
                <c:pt idx="48">
                  <c:v>-7.0749735999999999</c:v>
                </c:pt>
                <c:pt idx="49">
                  <c:v>-7.0590533999999998</c:v>
                </c:pt>
                <c:pt idx="50">
                  <c:v>-7.0526933999999999</c:v>
                </c:pt>
                <c:pt idx="51">
                  <c:v>-7.0221704999999996</c:v>
                </c:pt>
                <c:pt idx="52">
                  <c:v>-6.9875788999999999</c:v>
                </c:pt>
                <c:pt idx="53">
                  <c:v>-6.9602646999999997</c:v>
                </c:pt>
                <c:pt idx="54">
                  <c:v>-6.8899464999999998</c:v>
                </c:pt>
                <c:pt idx="55">
                  <c:v>-6.8541999000000002</c:v>
                </c:pt>
                <c:pt idx="56">
                  <c:v>-6.7952681000000004</c:v>
                </c:pt>
                <c:pt idx="57">
                  <c:v>-6.7721381000000003</c:v>
                </c:pt>
                <c:pt idx="58">
                  <c:v>-6.7785200999999997</c:v>
                </c:pt>
                <c:pt idx="59">
                  <c:v>-6.8130864999999998</c:v>
                </c:pt>
                <c:pt idx="60">
                  <c:v>-6.8392853999999996</c:v>
                </c:pt>
                <c:pt idx="61">
                  <c:v>-6.9347658000000001</c:v>
                </c:pt>
                <c:pt idx="62">
                  <c:v>-7.0351672000000001</c:v>
                </c:pt>
                <c:pt idx="63">
                  <c:v>-7.1549959000000003</c:v>
                </c:pt>
                <c:pt idx="64">
                  <c:v>-7.2275042999999997</c:v>
                </c:pt>
                <c:pt idx="65">
                  <c:v>-7.3688254000000004</c:v>
                </c:pt>
                <c:pt idx="66">
                  <c:v>-7.3180088999999997</c:v>
                </c:pt>
                <c:pt idx="67">
                  <c:v>-7.2873992999999997</c:v>
                </c:pt>
                <c:pt idx="68">
                  <c:v>-7.299118</c:v>
                </c:pt>
                <c:pt idx="69">
                  <c:v>-7.2865548000000002</c:v>
                </c:pt>
                <c:pt idx="70">
                  <c:v>-7.2508315999999997</c:v>
                </c:pt>
                <c:pt idx="71">
                  <c:v>-7.1786962000000001</c:v>
                </c:pt>
                <c:pt idx="72">
                  <c:v>-7.1946405999999996</c:v>
                </c:pt>
                <c:pt idx="73">
                  <c:v>-7.2167940000000002</c:v>
                </c:pt>
                <c:pt idx="74">
                  <c:v>-7.1944727999999998</c:v>
                </c:pt>
                <c:pt idx="75">
                  <c:v>-7.2159437999999998</c:v>
                </c:pt>
                <c:pt idx="76">
                  <c:v>-7.2450418000000001</c:v>
                </c:pt>
                <c:pt idx="77">
                  <c:v>-7.2537526999999997</c:v>
                </c:pt>
                <c:pt idx="78">
                  <c:v>-7.3289207999999997</c:v>
                </c:pt>
                <c:pt idx="79">
                  <c:v>-7.3291383000000003</c:v>
                </c:pt>
                <c:pt idx="80">
                  <c:v>-7.3484435000000001</c:v>
                </c:pt>
                <c:pt idx="81">
                  <c:v>-7.3631997</c:v>
                </c:pt>
                <c:pt idx="82">
                  <c:v>-7.3783994000000002</c:v>
                </c:pt>
                <c:pt idx="83">
                  <c:v>-7.4004272999999996</c:v>
                </c:pt>
                <c:pt idx="84">
                  <c:v>-7.4224854000000002</c:v>
                </c:pt>
                <c:pt idx="85">
                  <c:v>-7.4326315000000003</c:v>
                </c:pt>
                <c:pt idx="86">
                  <c:v>-7.4732652000000002</c:v>
                </c:pt>
                <c:pt idx="87">
                  <c:v>-7.4841566000000004</c:v>
                </c:pt>
                <c:pt idx="88">
                  <c:v>-7.4985089</c:v>
                </c:pt>
                <c:pt idx="89">
                  <c:v>-7.4951100000000004</c:v>
                </c:pt>
                <c:pt idx="90">
                  <c:v>-7.5293540999999999</c:v>
                </c:pt>
                <c:pt idx="91">
                  <c:v>-7.5601229999999999</c:v>
                </c:pt>
                <c:pt idx="92">
                  <c:v>-7.5775876000000002</c:v>
                </c:pt>
                <c:pt idx="93">
                  <c:v>-7.6008896999999997</c:v>
                </c:pt>
                <c:pt idx="94">
                  <c:v>-7.6100478000000003</c:v>
                </c:pt>
                <c:pt idx="95">
                  <c:v>-7.6103354000000003</c:v>
                </c:pt>
                <c:pt idx="96">
                  <c:v>-7.6356554000000001</c:v>
                </c:pt>
                <c:pt idx="97">
                  <c:v>-7.6519007999999999</c:v>
                </c:pt>
                <c:pt idx="98">
                  <c:v>-7.6773610000000003</c:v>
                </c:pt>
                <c:pt idx="99">
                  <c:v>-7.6813998000000003</c:v>
                </c:pt>
                <c:pt idx="100">
                  <c:v>-7.7169232000000001</c:v>
                </c:pt>
                <c:pt idx="101">
                  <c:v>-7.7215876999999997</c:v>
                </c:pt>
                <c:pt idx="102">
                  <c:v>-7.7343960000000003</c:v>
                </c:pt>
                <c:pt idx="103">
                  <c:v>-7.7480897999999998</c:v>
                </c:pt>
                <c:pt idx="104">
                  <c:v>-7.7664875999999996</c:v>
                </c:pt>
                <c:pt idx="105">
                  <c:v>-7.7957615999999996</c:v>
                </c:pt>
                <c:pt idx="106">
                  <c:v>-7.7958964999999996</c:v>
                </c:pt>
                <c:pt idx="107">
                  <c:v>-7.7479224000000002</c:v>
                </c:pt>
                <c:pt idx="108">
                  <c:v>-7.7360907000000001</c:v>
                </c:pt>
                <c:pt idx="109">
                  <c:v>-7.7440753000000004</c:v>
                </c:pt>
                <c:pt idx="110">
                  <c:v>-7.7470751</c:v>
                </c:pt>
                <c:pt idx="111">
                  <c:v>-7.8274236000000004</c:v>
                </c:pt>
                <c:pt idx="112">
                  <c:v>-7.9383879000000004</c:v>
                </c:pt>
                <c:pt idx="113">
                  <c:v>-8.0663470999999998</c:v>
                </c:pt>
                <c:pt idx="114">
                  <c:v>-8.2488413000000005</c:v>
                </c:pt>
                <c:pt idx="115">
                  <c:v>-8.3562592999999996</c:v>
                </c:pt>
                <c:pt idx="116">
                  <c:v>-8.4373959999999997</c:v>
                </c:pt>
                <c:pt idx="117">
                  <c:v>-8.4353379999999998</c:v>
                </c:pt>
                <c:pt idx="118">
                  <c:v>-8.4400139000000003</c:v>
                </c:pt>
                <c:pt idx="119">
                  <c:v>-8.4096107</c:v>
                </c:pt>
                <c:pt idx="120">
                  <c:v>-8.4108076000000001</c:v>
                </c:pt>
                <c:pt idx="121">
                  <c:v>-8.3961801999999999</c:v>
                </c:pt>
                <c:pt idx="122">
                  <c:v>-8.3738154999999992</c:v>
                </c:pt>
                <c:pt idx="123">
                  <c:v>-8.2898520999999992</c:v>
                </c:pt>
                <c:pt idx="124">
                  <c:v>-8.2852897999999993</c:v>
                </c:pt>
                <c:pt idx="125">
                  <c:v>-8.2627783000000008</c:v>
                </c:pt>
                <c:pt idx="126">
                  <c:v>-8.2681769999999997</c:v>
                </c:pt>
                <c:pt idx="127">
                  <c:v>-8.2686490999999993</c:v>
                </c:pt>
                <c:pt idx="128">
                  <c:v>-8.2361878999999991</c:v>
                </c:pt>
                <c:pt idx="129">
                  <c:v>-8.2829789999999992</c:v>
                </c:pt>
                <c:pt idx="130">
                  <c:v>-8.2996224999999999</c:v>
                </c:pt>
                <c:pt idx="131">
                  <c:v>-8.3006305999999999</c:v>
                </c:pt>
                <c:pt idx="132">
                  <c:v>-8.4095659000000005</c:v>
                </c:pt>
                <c:pt idx="133">
                  <c:v>-8.3776063999999995</c:v>
                </c:pt>
                <c:pt idx="134">
                  <c:v>-8.3667239999999996</c:v>
                </c:pt>
                <c:pt idx="135">
                  <c:v>-8.4217595999999997</c:v>
                </c:pt>
                <c:pt idx="136">
                  <c:v>-8.4509591999999998</c:v>
                </c:pt>
                <c:pt idx="137">
                  <c:v>-8.4481982999999996</c:v>
                </c:pt>
                <c:pt idx="138">
                  <c:v>-8.4761343</c:v>
                </c:pt>
                <c:pt idx="139">
                  <c:v>-8.5835256999999991</c:v>
                </c:pt>
                <c:pt idx="140">
                  <c:v>-8.6407881</c:v>
                </c:pt>
                <c:pt idx="141">
                  <c:v>-8.7876662999999997</c:v>
                </c:pt>
                <c:pt idx="142">
                  <c:v>-8.7171211</c:v>
                </c:pt>
                <c:pt idx="143">
                  <c:v>-8.6763992000000005</c:v>
                </c:pt>
                <c:pt idx="144">
                  <c:v>-8.7267264999999998</c:v>
                </c:pt>
                <c:pt idx="145">
                  <c:v>-8.6065091999999996</c:v>
                </c:pt>
                <c:pt idx="146">
                  <c:v>-8.4912395000000007</c:v>
                </c:pt>
                <c:pt idx="147">
                  <c:v>-8.5669564999999999</c:v>
                </c:pt>
                <c:pt idx="148">
                  <c:v>-8.5548964000000005</c:v>
                </c:pt>
                <c:pt idx="149">
                  <c:v>-8.5822468000000001</c:v>
                </c:pt>
                <c:pt idx="150">
                  <c:v>-8.6259642000000003</c:v>
                </c:pt>
                <c:pt idx="151">
                  <c:v>-8.6370229999999992</c:v>
                </c:pt>
                <c:pt idx="152">
                  <c:v>-8.7256947</c:v>
                </c:pt>
                <c:pt idx="153">
                  <c:v>-8.8419103999999997</c:v>
                </c:pt>
                <c:pt idx="154">
                  <c:v>-8.9413309000000005</c:v>
                </c:pt>
                <c:pt idx="155">
                  <c:v>-9.0280027</c:v>
                </c:pt>
                <c:pt idx="156">
                  <c:v>-9.0579394999999998</c:v>
                </c:pt>
                <c:pt idx="157">
                  <c:v>-9.2194567000000003</c:v>
                </c:pt>
                <c:pt idx="158">
                  <c:v>-9.2693539000000005</c:v>
                </c:pt>
                <c:pt idx="159">
                  <c:v>-9.4578217999999996</c:v>
                </c:pt>
                <c:pt idx="160">
                  <c:v>-9.5333500000000004</c:v>
                </c:pt>
                <c:pt idx="161">
                  <c:v>-9.6284522999999993</c:v>
                </c:pt>
                <c:pt idx="162">
                  <c:v>-9.8474196999999997</c:v>
                </c:pt>
                <c:pt idx="163">
                  <c:v>-9.9689732000000006</c:v>
                </c:pt>
                <c:pt idx="164">
                  <c:v>-10.328319</c:v>
                </c:pt>
                <c:pt idx="165">
                  <c:v>-10.477511</c:v>
                </c:pt>
                <c:pt idx="166">
                  <c:v>-10.685617000000001</c:v>
                </c:pt>
                <c:pt idx="167">
                  <c:v>-11.010776999999999</c:v>
                </c:pt>
                <c:pt idx="168">
                  <c:v>-11.294354999999999</c:v>
                </c:pt>
                <c:pt idx="169">
                  <c:v>-11.760490000000001</c:v>
                </c:pt>
                <c:pt idx="170">
                  <c:v>-12.135809999999999</c:v>
                </c:pt>
                <c:pt idx="171">
                  <c:v>-12.690628999999999</c:v>
                </c:pt>
                <c:pt idx="172">
                  <c:v>-13.676799000000001</c:v>
                </c:pt>
                <c:pt idx="173">
                  <c:v>-14.552720000000001</c:v>
                </c:pt>
                <c:pt idx="174">
                  <c:v>-15.287027999999999</c:v>
                </c:pt>
                <c:pt idx="175">
                  <c:v>-15.962866999999999</c:v>
                </c:pt>
                <c:pt idx="176">
                  <c:v>-15.656037</c:v>
                </c:pt>
                <c:pt idx="177">
                  <c:v>-14.141994</c:v>
                </c:pt>
                <c:pt idx="178">
                  <c:v>-13.769774999999999</c:v>
                </c:pt>
                <c:pt idx="179">
                  <c:v>-13.357533</c:v>
                </c:pt>
                <c:pt idx="180">
                  <c:v>-13.197789999999999</c:v>
                </c:pt>
                <c:pt idx="181">
                  <c:v>-13.286064</c:v>
                </c:pt>
                <c:pt idx="182">
                  <c:v>-13.362579999999999</c:v>
                </c:pt>
                <c:pt idx="183">
                  <c:v>-13.496926999999999</c:v>
                </c:pt>
                <c:pt idx="184">
                  <c:v>-13.630153</c:v>
                </c:pt>
                <c:pt idx="185">
                  <c:v>-13.644686999999999</c:v>
                </c:pt>
                <c:pt idx="186">
                  <c:v>-13.671355</c:v>
                </c:pt>
                <c:pt idx="187">
                  <c:v>-13.685612000000001</c:v>
                </c:pt>
                <c:pt idx="188">
                  <c:v>-13.724734</c:v>
                </c:pt>
                <c:pt idx="189">
                  <c:v>-13.927588</c:v>
                </c:pt>
                <c:pt idx="190">
                  <c:v>-14.185803999999999</c:v>
                </c:pt>
                <c:pt idx="191">
                  <c:v>-14.464931</c:v>
                </c:pt>
                <c:pt idx="192">
                  <c:v>-14.685031</c:v>
                </c:pt>
                <c:pt idx="193">
                  <c:v>-14.877701</c:v>
                </c:pt>
                <c:pt idx="194">
                  <c:v>-14.887597</c:v>
                </c:pt>
                <c:pt idx="195">
                  <c:v>-15.150415000000001</c:v>
                </c:pt>
                <c:pt idx="196">
                  <c:v>-15.310658999999999</c:v>
                </c:pt>
                <c:pt idx="197">
                  <c:v>-15.466237</c:v>
                </c:pt>
                <c:pt idx="198">
                  <c:v>-15.668168</c:v>
                </c:pt>
                <c:pt idx="199">
                  <c:v>-15.886025999999999</c:v>
                </c:pt>
                <c:pt idx="200">
                  <c:v>-16.124043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7664"/>
        <c:axId val="473223936"/>
        <c:extLst/>
      </c:scatterChart>
      <c:valAx>
        <c:axId val="47321766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223936"/>
        <c:crosses val="autoZero"/>
        <c:crossBetween val="midCat"/>
        <c:majorUnit val="4"/>
      </c:valAx>
      <c:valAx>
        <c:axId val="473223936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21766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47647445548113582"/>
          <c:y val="0.5627555409740449"/>
          <c:w val="0.19547929482478593"/>
          <c:h val="0.2372896617089530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-82.392600999999999</c:v>
                </c:pt>
                <c:pt idx="1">
                  <c:v>-72.533591999999999</c:v>
                </c:pt>
                <c:pt idx="2">
                  <c:v>-64.876221000000001</c:v>
                </c:pt>
                <c:pt idx="3">
                  <c:v>-62.233581999999998</c:v>
                </c:pt>
                <c:pt idx="4">
                  <c:v>-59.671635000000002</c:v>
                </c:pt>
                <c:pt idx="5">
                  <c:v>-57.491512</c:v>
                </c:pt>
                <c:pt idx="6">
                  <c:v>-55.308745999999999</c:v>
                </c:pt>
                <c:pt idx="7">
                  <c:v>-53.675102000000003</c:v>
                </c:pt>
                <c:pt idx="8">
                  <c:v>-51.975948000000002</c:v>
                </c:pt>
                <c:pt idx="9">
                  <c:v>-50.690483</c:v>
                </c:pt>
                <c:pt idx="10">
                  <c:v>-49.874214000000002</c:v>
                </c:pt>
                <c:pt idx="11">
                  <c:v>-48.626984</c:v>
                </c:pt>
                <c:pt idx="12">
                  <c:v>-47.577671000000002</c:v>
                </c:pt>
                <c:pt idx="13">
                  <c:v>-46.810364</c:v>
                </c:pt>
                <c:pt idx="14">
                  <c:v>-46.136856000000002</c:v>
                </c:pt>
                <c:pt idx="15">
                  <c:v>-45.756542000000003</c:v>
                </c:pt>
                <c:pt idx="16">
                  <c:v>-45.941817999999998</c:v>
                </c:pt>
                <c:pt idx="17">
                  <c:v>-45.584949000000002</c:v>
                </c:pt>
                <c:pt idx="18">
                  <c:v>-45.435974000000002</c:v>
                </c:pt>
                <c:pt idx="19">
                  <c:v>-45.212420999999999</c:v>
                </c:pt>
                <c:pt idx="20">
                  <c:v>-44.891410999999998</c:v>
                </c:pt>
                <c:pt idx="21">
                  <c:v>-44.609515999999999</c:v>
                </c:pt>
                <c:pt idx="22">
                  <c:v>-44.618752000000001</c:v>
                </c:pt>
                <c:pt idx="23">
                  <c:v>-45.201343999999999</c:v>
                </c:pt>
                <c:pt idx="24">
                  <c:v>-46.694747999999997</c:v>
                </c:pt>
                <c:pt idx="25">
                  <c:v>-47.797137999999997</c:v>
                </c:pt>
                <c:pt idx="26">
                  <c:v>-51.525317999999999</c:v>
                </c:pt>
                <c:pt idx="27">
                  <c:v>-57.744098999999999</c:v>
                </c:pt>
                <c:pt idx="28">
                  <c:v>-53.850085999999997</c:v>
                </c:pt>
                <c:pt idx="29">
                  <c:v>-49.726601000000002</c:v>
                </c:pt>
                <c:pt idx="30">
                  <c:v>-46.455348999999998</c:v>
                </c:pt>
                <c:pt idx="31">
                  <c:v>-43.220534999999998</c:v>
                </c:pt>
                <c:pt idx="32">
                  <c:v>-41.049926999999997</c:v>
                </c:pt>
                <c:pt idx="33">
                  <c:v>-39.225586</c:v>
                </c:pt>
                <c:pt idx="34">
                  <c:v>-37.385463999999999</c:v>
                </c:pt>
                <c:pt idx="35">
                  <c:v>-36.005966000000001</c:v>
                </c:pt>
                <c:pt idx="36">
                  <c:v>-34.898659000000002</c:v>
                </c:pt>
                <c:pt idx="37">
                  <c:v>-33.786011000000002</c:v>
                </c:pt>
                <c:pt idx="38">
                  <c:v>-32.930121999999997</c:v>
                </c:pt>
                <c:pt idx="39">
                  <c:v>-32.103194999999999</c:v>
                </c:pt>
                <c:pt idx="40">
                  <c:v>-31.951049999999999</c:v>
                </c:pt>
                <c:pt idx="41">
                  <c:v>-31.586323</c:v>
                </c:pt>
                <c:pt idx="42">
                  <c:v>-31.070398000000001</c:v>
                </c:pt>
                <c:pt idx="43">
                  <c:v>-30.337682999999998</c:v>
                </c:pt>
                <c:pt idx="44">
                  <c:v>-29.260079999999999</c:v>
                </c:pt>
                <c:pt idx="45">
                  <c:v>-28.478971000000001</c:v>
                </c:pt>
                <c:pt idx="46">
                  <c:v>-27.808824999999999</c:v>
                </c:pt>
                <c:pt idx="47">
                  <c:v>-27.556536000000001</c:v>
                </c:pt>
                <c:pt idx="48">
                  <c:v>-27.529505</c:v>
                </c:pt>
                <c:pt idx="49">
                  <c:v>-27.16234</c:v>
                </c:pt>
                <c:pt idx="50">
                  <c:v>-26.593654999999998</c:v>
                </c:pt>
                <c:pt idx="51">
                  <c:v>-26.104576000000002</c:v>
                </c:pt>
                <c:pt idx="52">
                  <c:v>-25.449325999999999</c:v>
                </c:pt>
                <c:pt idx="53">
                  <c:v>-25.085460999999999</c:v>
                </c:pt>
                <c:pt idx="54">
                  <c:v>-24.821263999999999</c:v>
                </c:pt>
                <c:pt idx="55">
                  <c:v>-24.48912</c:v>
                </c:pt>
                <c:pt idx="56">
                  <c:v>-24.195668999999999</c:v>
                </c:pt>
                <c:pt idx="57">
                  <c:v>-23.917994</c:v>
                </c:pt>
                <c:pt idx="58">
                  <c:v>-23.697686999999998</c:v>
                </c:pt>
                <c:pt idx="59">
                  <c:v>-23.969162000000001</c:v>
                </c:pt>
                <c:pt idx="60">
                  <c:v>-24.068718000000001</c:v>
                </c:pt>
                <c:pt idx="61">
                  <c:v>-24.478719999999999</c:v>
                </c:pt>
                <c:pt idx="62">
                  <c:v>-24.907827000000001</c:v>
                </c:pt>
                <c:pt idx="63">
                  <c:v>-25.199808000000001</c:v>
                </c:pt>
                <c:pt idx="64">
                  <c:v>-25.61525</c:v>
                </c:pt>
                <c:pt idx="65">
                  <c:v>-26.022251000000001</c:v>
                </c:pt>
                <c:pt idx="66">
                  <c:v>-26.218208000000001</c:v>
                </c:pt>
                <c:pt idx="67">
                  <c:v>-27.030799999999999</c:v>
                </c:pt>
                <c:pt idx="68">
                  <c:v>-27.760152999999999</c:v>
                </c:pt>
                <c:pt idx="69">
                  <c:v>-28.643497</c:v>
                </c:pt>
                <c:pt idx="70">
                  <c:v>-29.696027999999998</c:v>
                </c:pt>
                <c:pt idx="71">
                  <c:v>-30.658804</c:v>
                </c:pt>
                <c:pt idx="72">
                  <c:v>-32.675972000000002</c:v>
                </c:pt>
                <c:pt idx="73">
                  <c:v>-34.630969999999998</c:v>
                </c:pt>
                <c:pt idx="74">
                  <c:v>-35.434798999999998</c:v>
                </c:pt>
                <c:pt idx="75">
                  <c:v>-33.702885000000002</c:v>
                </c:pt>
                <c:pt idx="76">
                  <c:v>-31.070129000000001</c:v>
                </c:pt>
                <c:pt idx="77">
                  <c:v>-29.131371000000001</c:v>
                </c:pt>
                <c:pt idx="78">
                  <c:v>-27.571211000000002</c:v>
                </c:pt>
                <c:pt idx="79">
                  <c:v>-25.817437999999999</c:v>
                </c:pt>
                <c:pt idx="80">
                  <c:v>-25.403082000000001</c:v>
                </c:pt>
                <c:pt idx="81">
                  <c:v>-23.894086999999999</c:v>
                </c:pt>
                <c:pt idx="82">
                  <c:v>-23.997714999999999</c:v>
                </c:pt>
                <c:pt idx="83">
                  <c:v>-23.668939999999999</c:v>
                </c:pt>
                <c:pt idx="84">
                  <c:v>-23.001467000000002</c:v>
                </c:pt>
                <c:pt idx="85">
                  <c:v>-22.031079999999999</c:v>
                </c:pt>
                <c:pt idx="86">
                  <c:v>-21.509713999999999</c:v>
                </c:pt>
                <c:pt idx="87">
                  <c:v>-21.396080000000001</c:v>
                </c:pt>
                <c:pt idx="88">
                  <c:v>-20.812241</c:v>
                </c:pt>
                <c:pt idx="89">
                  <c:v>-20.639032</c:v>
                </c:pt>
                <c:pt idx="90">
                  <c:v>-20.277087999999999</c:v>
                </c:pt>
                <c:pt idx="91">
                  <c:v>-20.150943999999999</c:v>
                </c:pt>
                <c:pt idx="92">
                  <c:v>-20.358986000000002</c:v>
                </c:pt>
                <c:pt idx="93">
                  <c:v>-20.361499999999999</c:v>
                </c:pt>
                <c:pt idx="94">
                  <c:v>-20.519707</c:v>
                </c:pt>
                <c:pt idx="95">
                  <c:v>-21.191262999999999</c:v>
                </c:pt>
                <c:pt idx="96">
                  <c:v>-21.208960000000001</c:v>
                </c:pt>
                <c:pt idx="97">
                  <c:v>-21.035941999999999</c:v>
                </c:pt>
                <c:pt idx="98">
                  <c:v>-21.206075999999999</c:v>
                </c:pt>
                <c:pt idx="99">
                  <c:v>-21.661655</c:v>
                </c:pt>
                <c:pt idx="100">
                  <c:v>-21.356089000000001</c:v>
                </c:pt>
                <c:pt idx="101">
                  <c:v>-21.877338000000002</c:v>
                </c:pt>
                <c:pt idx="102">
                  <c:v>-22.044132000000001</c:v>
                </c:pt>
                <c:pt idx="103">
                  <c:v>-22.701681000000001</c:v>
                </c:pt>
                <c:pt idx="104">
                  <c:v>-22.412034999999999</c:v>
                </c:pt>
                <c:pt idx="105">
                  <c:v>-23.149592999999999</c:v>
                </c:pt>
                <c:pt idx="106">
                  <c:v>-23.274139000000002</c:v>
                </c:pt>
                <c:pt idx="107">
                  <c:v>-24.147020000000001</c:v>
                </c:pt>
                <c:pt idx="108">
                  <c:v>-24.646891</c:v>
                </c:pt>
                <c:pt idx="109">
                  <c:v>-25.987597000000001</c:v>
                </c:pt>
                <c:pt idx="110">
                  <c:v>-26.843509999999998</c:v>
                </c:pt>
                <c:pt idx="111">
                  <c:v>-28.657447999999999</c:v>
                </c:pt>
                <c:pt idx="112">
                  <c:v>-30.681656</c:v>
                </c:pt>
                <c:pt idx="113">
                  <c:v>-33.991523999999998</c:v>
                </c:pt>
                <c:pt idx="114">
                  <c:v>-36.091704999999997</c:v>
                </c:pt>
                <c:pt idx="115">
                  <c:v>-33.641582</c:v>
                </c:pt>
                <c:pt idx="116">
                  <c:v>-29.761849999999999</c:v>
                </c:pt>
                <c:pt idx="117">
                  <c:v>-27.159344000000001</c:v>
                </c:pt>
                <c:pt idx="118">
                  <c:v>-25.043006999999999</c:v>
                </c:pt>
                <c:pt idx="119">
                  <c:v>-24.006368999999999</c:v>
                </c:pt>
                <c:pt idx="120">
                  <c:v>-22.73237</c:v>
                </c:pt>
                <c:pt idx="121">
                  <c:v>-22.665779000000001</c:v>
                </c:pt>
                <c:pt idx="122">
                  <c:v>-21.415330999999998</c:v>
                </c:pt>
                <c:pt idx="123">
                  <c:v>-21.613606999999998</c:v>
                </c:pt>
                <c:pt idx="124">
                  <c:v>-20.659932999999999</c:v>
                </c:pt>
                <c:pt idx="125">
                  <c:v>-20.598063</c:v>
                </c:pt>
                <c:pt idx="126">
                  <c:v>-19.830660000000002</c:v>
                </c:pt>
                <c:pt idx="127">
                  <c:v>-19.448132999999999</c:v>
                </c:pt>
                <c:pt idx="128">
                  <c:v>-18.930958</c:v>
                </c:pt>
                <c:pt idx="129">
                  <c:v>-18.311192999999999</c:v>
                </c:pt>
                <c:pt idx="130">
                  <c:v>-18.149539999999998</c:v>
                </c:pt>
                <c:pt idx="131">
                  <c:v>-17.485229</c:v>
                </c:pt>
                <c:pt idx="132">
                  <c:v>-17.250374000000001</c:v>
                </c:pt>
                <c:pt idx="133">
                  <c:v>-16.643350999999999</c:v>
                </c:pt>
                <c:pt idx="134">
                  <c:v>-17.501604</c:v>
                </c:pt>
                <c:pt idx="135">
                  <c:v>-16.445219000000002</c:v>
                </c:pt>
                <c:pt idx="136">
                  <c:v>-16.206151999999999</c:v>
                </c:pt>
                <c:pt idx="137">
                  <c:v>-15.199221</c:v>
                </c:pt>
                <c:pt idx="138">
                  <c:v>-14.487380999999999</c:v>
                </c:pt>
                <c:pt idx="139">
                  <c:v>-13.744859</c:v>
                </c:pt>
                <c:pt idx="140">
                  <c:v>-13.744078999999999</c:v>
                </c:pt>
                <c:pt idx="141">
                  <c:v>-13.357825</c:v>
                </c:pt>
                <c:pt idx="142">
                  <c:v>-13.276361</c:v>
                </c:pt>
                <c:pt idx="143">
                  <c:v>-13.044661</c:v>
                </c:pt>
                <c:pt idx="144">
                  <c:v>-13.006183</c:v>
                </c:pt>
                <c:pt idx="145">
                  <c:v>-12.498068</c:v>
                </c:pt>
                <c:pt idx="146">
                  <c:v>-12.032069</c:v>
                </c:pt>
                <c:pt idx="147">
                  <c:v>-11.463506000000001</c:v>
                </c:pt>
                <c:pt idx="148">
                  <c:v>-11.417534</c:v>
                </c:pt>
                <c:pt idx="149">
                  <c:v>-11.186399</c:v>
                </c:pt>
                <c:pt idx="150">
                  <c:v>-11.299237</c:v>
                </c:pt>
                <c:pt idx="151">
                  <c:v>-11.298667999999999</c:v>
                </c:pt>
                <c:pt idx="152">
                  <c:v>-11.422685</c:v>
                </c:pt>
                <c:pt idx="153">
                  <c:v>-11.713388</c:v>
                </c:pt>
                <c:pt idx="154">
                  <c:v>-11.896405</c:v>
                </c:pt>
                <c:pt idx="155">
                  <c:v>-12.123606000000001</c:v>
                </c:pt>
                <c:pt idx="156">
                  <c:v>-12.055400000000001</c:v>
                </c:pt>
                <c:pt idx="157">
                  <c:v>-12.507747999999999</c:v>
                </c:pt>
                <c:pt idx="158">
                  <c:v>-13.019685000000001</c:v>
                </c:pt>
                <c:pt idx="159">
                  <c:v>-13.737418</c:v>
                </c:pt>
                <c:pt idx="160">
                  <c:v>-14.450575000000001</c:v>
                </c:pt>
                <c:pt idx="161">
                  <c:v>-14.898178</c:v>
                </c:pt>
                <c:pt idx="162">
                  <c:v>-15.006994000000001</c:v>
                </c:pt>
                <c:pt idx="163">
                  <c:v>-15.04716</c:v>
                </c:pt>
                <c:pt idx="164">
                  <c:v>-14.971524</c:v>
                </c:pt>
                <c:pt idx="165">
                  <c:v>-14.771611</c:v>
                </c:pt>
                <c:pt idx="166">
                  <c:v>-14.537055000000001</c:v>
                </c:pt>
                <c:pt idx="167">
                  <c:v>-14.319364999999999</c:v>
                </c:pt>
                <c:pt idx="168">
                  <c:v>-14.121810999999999</c:v>
                </c:pt>
                <c:pt idx="169">
                  <c:v>-13.93622</c:v>
                </c:pt>
                <c:pt idx="170">
                  <c:v>-13.732576999999999</c:v>
                </c:pt>
                <c:pt idx="171">
                  <c:v>-13.530469999999999</c:v>
                </c:pt>
                <c:pt idx="172">
                  <c:v>-13.256629999999999</c:v>
                </c:pt>
                <c:pt idx="173">
                  <c:v>-12.95623</c:v>
                </c:pt>
                <c:pt idx="174">
                  <c:v>-12.620100000000001</c:v>
                </c:pt>
                <c:pt idx="175">
                  <c:v>-12.417918999999999</c:v>
                </c:pt>
                <c:pt idx="176">
                  <c:v>-12.359302</c:v>
                </c:pt>
                <c:pt idx="177">
                  <c:v>-12.437139</c:v>
                </c:pt>
                <c:pt idx="178">
                  <c:v>-12.593201000000001</c:v>
                </c:pt>
                <c:pt idx="179">
                  <c:v>-12.734909</c:v>
                </c:pt>
                <c:pt idx="180">
                  <c:v>-12.839029</c:v>
                </c:pt>
                <c:pt idx="181">
                  <c:v>-12.799863</c:v>
                </c:pt>
                <c:pt idx="182">
                  <c:v>-12.848522000000001</c:v>
                </c:pt>
                <c:pt idx="183">
                  <c:v>-12.882421000000001</c:v>
                </c:pt>
                <c:pt idx="184">
                  <c:v>-12.966154</c:v>
                </c:pt>
                <c:pt idx="185">
                  <c:v>-13.123466000000001</c:v>
                </c:pt>
                <c:pt idx="186">
                  <c:v>-13.381814</c:v>
                </c:pt>
                <c:pt idx="187">
                  <c:v>-13.734503999999999</c:v>
                </c:pt>
                <c:pt idx="188">
                  <c:v>-14.128411</c:v>
                </c:pt>
                <c:pt idx="189">
                  <c:v>-14.496883</c:v>
                </c:pt>
                <c:pt idx="190">
                  <c:v>-14.842485</c:v>
                </c:pt>
                <c:pt idx="191">
                  <c:v>-15.063765999999999</c:v>
                </c:pt>
                <c:pt idx="192">
                  <c:v>-15.183078</c:v>
                </c:pt>
                <c:pt idx="193">
                  <c:v>-15.217114</c:v>
                </c:pt>
                <c:pt idx="194">
                  <c:v>-15.18327</c:v>
                </c:pt>
                <c:pt idx="195">
                  <c:v>-15.037993999999999</c:v>
                </c:pt>
                <c:pt idx="196">
                  <c:v>-14.740696</c:v>
                </c:pt>
                <c:pt idx="197">
                  <c:v>-14.241106</c:v>
                </c:pt>
                <c:pt idx="198">
                  <c:v>-13.627424</c:v>
                </c:pt>
                <c:pt idx="199">
                  <c:v>-12.988197</c:v>
                </c:pt>
                <c:pt idx="200">
                  <c:v>-12.518665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-72.596312999999995</c:v>
                </c:pt>
                <c:pt idx="1">
                  <c:v>-76.548912000000001</c:v>
                </c:pt>
                <c:pt idx="2">
                  <c:v>-70.693077000000002</c:v>
                </c:pt>
                <c:pt idx="3">
                  <c:v>-66.074318000000005</c:v>
                </c:pt>
                <c:pt idx="4">
                  <c:v>-62.298606999999997</c:v>
                </c:pt>
                <c:pt idx="5">
                  <c:v>-58.791812999999998</c:v>
                </c:pt>
                <c:pt idx="6">
                  <c:v>-56.450400999999999</c:v>
                </c:pt>
                <c:pt idx="7">
                  <c:v>-54.142325999999997</c:v>
                </c:pt>
                <c:pt idx="8">
                  <c:v>-51.948112000000002</c:v>
                </c:pt>
                <c:pt idx="9">
                  <c:v>-50.280701000000001</c:v>
                </c:pt>
                <c:pt idx="10">
                  <c:v>-48.879874999999998</c:v>
                </c:pt>
                <c:pt idx="11">
                  <c:v>-47.36985</c:v>
                </c:pt>
                <c:pt idx="12">
                  <c:v>-45.971271999999999</c:v>
                </c:pt>
                <c:pt idx="13">
                  <c:v>-44.761477999999997</c:v>
                </c:pt>
                <c:pt idx="14">
                  <c:v>-43.677894999999999</c:v>
                </c:pt>
                <c:pt idx="15">
                  <c:v>-42.787975000000003</c:v>
                </c:pt>
                <c:pt idx="16">
                  <c:v>-42.524303000000003</c:v>
                </c:pt>
                <c:pt idx="17">
                  <c:v>-41.698681000000001</c:v>
                </c:pt>
                <c:pt idx="18">
                  <c:v>-40.964683999999998</c:v>
                </c:pt>
                <c:pt idx="19">
                  <c:v>-40.301414000000001</c:v>
                </c:pt>
                <c:pt idx="20">
                  <c:v>-39.522235999999999</c:v>
                </c:pt>
                <c:pt idx="21">
                  <c:v>-38.841884999999998</c:v>
                </c:pt>
                <c:pt idx="22">
                  <c:v>-38.140095000000002</c:v>
                </c:pt>
                <c:pt idx="23">
                  <c:v>-37.584316000000001</c:v>
                </c:pt>
                <c:pt idx="24">
                  <c:v>-37.099110000000003</c:v>
                </c:pt>
                <c:pt idx="25">
                  <c:v>-36.564906999999998</c:v>
                </c:pt>
                <c:pt idx="26">
                  <c:v>-36.159187000000003</c:v>
                </c:pt>
                <c:pt idx="27">
                  <c:v>-35.942059</c:v>
                </c:pt>
                <c:pt idx="28">
                  <c:v>-35.348354</c:v>
                </c:pt>
                <c:pt idx="29">
                  <c:v>-35.031658</c:v>
                </c:pt>
                <c:pt idx="30">
                  <c:v>-34.494629000000003</c:v>
                </c:pt>
                <c:pt idx="31">
                  <c:v>-34.121037000000001</c:v>
                </c:pt>
                <c:pt idx="32">
                  <c:v>-33.584617999999999</c:v>
                </c:pt>
                <c:pt idx="33">
                  <c:v>-32.998238000000001</c:v>
                </c:pt>
                <c:pt idx="34">
                  <c:v>-32.513072999999999</c:v>
                </c:pt>
                <c:pt idx="35">
                  <c:v>-31.949995000000001</c:v>
                </c:pt>
                <c:pt idx="36">
                  <c:v>-31.585875999999999</c:v>
                </c:pt>
                <c:pt idx="37">
                  <c:v>-31.020878</c:v>
                </c:pt>
                <c:pt idx="38">
                  <c:v>-30.583238999999999</c:v>
                </c:pt>
                <c:pt idx="39">
                  <c:v>-30.214417999999998</c:v>
                </c:pt>
                <c:pt idx="40">
                  <c:v>-29.865058999999999</c:v>
                </c:pt>
                <c:pt idx="41">
                  <c:v>-29.542041999999999</c:v>
                </c:pt>
                <c:pt idx="42">
                  <c:v>-29.126459000000001</c:v>
                </c:pt>
                <c:pt idx="43">
                  <c:v>-28.917567999999999</c:v>
                </c:pt>
                <c:pt idx="44">
                  <c:v>-28.501664999999999</c:v>
                </c:pt>
                <c:pt idx="45">
                  <c:v>-28.280518000000001</c:v>
                </c:pt>
                <c:pt idx="46">
                  <c:v>-27.952815999999999</c:v>
                </c:pt>
                <c:pt idx="47">
                  <c:v>-27.924804999999999</c:v>
                </c:pt>
                <c:pt idx="48">
                  <c:v>-27.628344999999999</c:v>
                </c:pt>
                <c:pt idx="49">
                  <c:v>-27.143560000000001</c:v>
                </c:pt>
                <c:pt idx="50">
                  <c:v>-26.988416999999998</c:v>
                </c:pt>
                <c:pt idx="51">
                  <c:v>-26.807739000000002</c:v>
                </c:pt>
                <c:pt idx="52">
                  <c:v>-26.557908999999999</c:v>
                </c:pt>
                <c:pt idx="53">
                  <c:v>-26.268523999999999</c:v>
                </c:pt>
                <c:pt idx="54">
                  <c:v>-26.089130000000001</c:v>
                </c:pt>
                <c:pt idx="55">
                  <c:v>-25.805219999999998</c:v>
                </c:pt>
                <c:pt idx="56">
                  <c:v>-25.952622999999999</c:v>
                </c:pt>
                <c:pt idx="57">
                  <c:v>-25.954273000000001</c:v>
                </c:pt>
                <c:pt idx="58">
                  <c:v>-26.269017999999999</c:v>
                </c:pt>
                <c:pt idx="59">
                  <c:v>-26.380137999999999</c:v>
                </c:pt>
                <c:pt idx="60">
                  <c:v>-26.905474000000002</c:v>
                </c:pt>
                <c:pt idx="61">
                  <c:v>-27.355377000000001</c:v>
                </c:pt>
                <c:pt idx="62">
                  <c:v>-28.337389000000002</c:v>
                </c:pt>
                <c:pt idx="63">
                  <c:v>-29.520164000000001</c:v>
                </c:pt>
                <c:pt idx="64">
                  <c:v>-30.538069</c:v>
                </c:pt>
                <c:pt idx="65">
                  <c:v>-31.691562999999999</c:v>
                </c:pt>
                <c:pt idx="66">
                  <c:v>-32.466876999999997</c:v>
                </c:pt>
                <c:pt idx="67">
                  <c:v>-33.805058000000002</c:v>
                </c:pt>
                <c:pt idx="68">
                  <c:v>-33.763480999999999</c:v>
                </c:pt>
                <c:pt idx="69">
                  <c:v>-34.402912000000001</c:v>
                </c:pt>
                <c:pt idx="70">
                  <c:v>-34.346415999999998</c:v>
                </c:pt>
                <c:pt idx="71">
                  <c:v>-34.369658999999999</c:v>
                </c:pt>
                <c:pt idx="72">
                  <c:v>-34.300002999999997</c:v>
                </c:pt>
                <c:pt idx="73">
                  <c:v>-33.894733000000002</c:v>
                </c:pt>
                <c:pt idx="74">
                  <c:v>-33.789012999999997</c:v>
                </c:pt>
                <c:pt idx="75">
                  <c:v>-34.245834000000002</c:v>
                </c:pt>
                <c:pt idx="76">
                  <c:v>-34.471130000000002</c:v>
                </c:pt>
                <c:pt idx="77">
                  <c:v>-34.701801000000003</c:v>
                </c:pt>
                <c:pt idx="78">
                  <c:v>-33.972233000000003</c:v>
                </c:pt>
                <c:pt idx="79">
                  <c:v>-33.716132999999999</c:v>
                </c:pt>
                <c:pt idx="80">
                  <c:v>-32.838214999999998</c:v>
                </c:pt>
                <c:pt idx="81">
                  <c:v>-32.695072000000003</c:v>
                </c:pt>
                <c:pt idx="82">
                  <c:v>-32.035449999999997</c:v>
                </c:pt>
                <c:pt idx="83">
                  <c:v>-31.294561000000002</c:v>
                </c:pt>
                <c:pt idx="84">
                  <c:v>-30.822792</c:v>
                </c:pt>
                <c:pt idx="85">
                  <c:v>-29.519677999999999</c:v>
                </c:pt>
                <c:pt idx="86">
                  <c:v>-28.808872000000001</c:v>
                </c:pt>
                <c:pt idx="87">
                  <c:v>-27.985384</c:v>
                </c:pt>
                <c:pt idx="88">
                  <c:v>-27.430510999999999</c:v>
                </c:pt>
                <c:pt idx="89">
                  <c:v>-26.546541000000001</c:v>
                </c:pt>
                <c:pt idx="90">
                  <c:v>-26.097324</c:v>
                </c:pt>
                <c:pt idx="91">
                  <c:v>-25.470687999999999</c:v>
                </c:pt>
                <c:pt idx="92">
                  <c:v>-24.741045</c:v>
                </c:pt>
                <c:pt idx="93">
                  <c:v>-24.168427999999999</c:v>
                </c:pt>
                <c:pt idx="94">
                  <c:v>-23.567720000000001</c:v>
                </c:pt>
                <c:pt idx="95">
                  <c:v>-23.503654000000001</c:v>
                </c:pt>
                <c:pt idx="96">
                  <c:v>-22.580998999999998</c:v>
                </c:pt>
                <c:pt idx="97">
                  <c:v>-22.126493</c:v>
                </c:pt>
                <c:pt idx="98">
                  <c:v>-21.551134000000001</c:v>
                </c:pt>
                <c:pt idx="99">
                  <c:v>-20.9163</c:v>
                </c:pt>
                <c:pt idx="100">
                  <c:v>-21.057966</c:v>
                </c:pt>
                <c:pt idx="101">
                  <c:v>-20.863648999999999</c:v>
                </c:pt>
                <c:pt idx="102">
                  <c:v>-21.173234999999998</c:v>
                </c:pt>
                <c:pt idx="103">
                  <c:v>-20.798092</c:v>
                </c:pt>
                <c:pt idx="104">
                  <c:v>-20.922625</c:v>
                </c:pt>
                <c:pt idx="105">
                  <c:v>-20.591809999999999</c:v>
                </c:pt>
                <c:pt idx="106">
                  <c:v>-20.971802</c:v>
                </c:pt>
                <c:pt idx="107">
                  <c:v>-21.008606</c:v>
                </c:pt>
                <c:pt idx="108">
                  <c:v>-21.408289</c:v>
                </c:pt>
                <c:pt idx="109">
                  <c:v>-21.309567999999999</c:v>
                </c:pt>
                <c:pt idx="110">
                  <c:v>-21.079725</c:v>
                </c:pt>
                <c:pt idx="111">
                  <c:v>-19.764216999999999</c:v>
                </c:pt>
                <c:pt idx="112">
                  <c:v>-18.196770000000001</c:v>
                </c:pt>
                <c:pt idx="113">
                  <c:v>-15.999967</c:v>
                </c:pt>
                <c:pt idx="114">
                  <c:v>-14.727463999999999</c:v>
                </c:pt>
                <c:pt idx="115">
                  <c:v>-13.022195</c:v>
                </c:pt>
                <c:pt idx="116">
                  <c:v>-12.595518999999999</c:v>
                </c:pt>
                <c:pt idx="117">
                  <c:v>-12.034954000000001</c:v>
                </c:pt>
                <c:pt idx="118">
                  <c:v>-12.166109000000001</c:v>
                </c:pt>
                <c:pt idx="119">
                  <c:v>-12.169105999999999</c:v>
                </c:pt>
                <c:pt idx="120">
                  <c:v>-12.656364</c:v>
                </c:pt>
                <c:pt idx="121">
                  <c:v>-12.943827000000001</c:v>
                </c:pt>
                <c:pt idx="122">
                  <c:v>-13.275865</c:v>
                </c:pt>
                <c:pt idx="123">
                  <c:v>-13.805959</c:v>
                </c:pt>
                <c:pt idx="124">
                  <c:v>-14.272824999999999</c:v>
                </c:pt>
                <c:pt idx="125">
                  <c:v>-14.818591</c:v>
                </c:pt>
                <c:pt idx="126">
                  <c:v>-15.271874</c:v>
                </c:pt>
                <c:pt idx="127">
                  <c:v>-15.862239000000001</c:v>
                </c:pt>
                <c:pt idx="128">
                  <c:v>-16.216856</c:v>
                </c:pt>
                <c:pt idx="129">
                  <c:v>-16.890415000000001</c:v>
                </c:pt>
                <c:pt idx="130">
                  <c:v>-17.360489000000001</c:v>
                </c:pt>
                <c:pt idx="131">
                  <c:v>-17.936350000000001</c:v>
                </c:pt>
                <c:pt idx="132">
                  <c:v>-18.339410999999998</c:v>
                </c:pt>
                <c:pt idx="133">
                  <c:v>-19.154463</c:v>
                </c:pt>
                <c:pt idx="134">
                  <c:v>-20.770150999999998</c:v>
                </c:pt>
                <c:pt idx="135">
                  <c:v>-21.066092999999999</c:v>
                </c:pt>
                <c:pt idx="136">
                  <c:v>-21.771153999999999</c:v>
                </c:pt>
                <c:pt idx="137">
                  <c:v>-21.665039</c:v>
                </c:pt>
                <c:pt idx="138">
                  <c:v>-21.667435000000001</c:v>
                </c:pt>
                <c:pt idx="139">
                  <c:v>-21.517689000000001</c:v>
                </c:pt>
                <c:pt idx="140">
                  <c:v>-21.558851000000001</c:v>
                </c:pt>
                <c:pt idx="141">
                  <c:v>-21.132311000000001</c:v>
                </c:pt>
                <c:pt idx="142">
                  <c:v>-20.848789</c:v>
                </c:pt>
                <c:pt idx="143">
                  <c:v>-20.226338999999999</c:v>
                </c:pt>
                <c:pt idx="144">
                  <c:v>-19.424569999999999</c:v>
                </c:pt>
                <c:pt idx="145">
                  <c:v>-18.385546000000001</c:v>
                </c:pt>
                <c:pt idx="146">
                  <c:v>-17.468814999999999</c:v>
                </c:pt>
                <c:pt idx="147">
                  <c:v>-16.564527999999999</c:v>
                </c:pt>
                <c:pt idx="148">
                  <c:v>-15.84816</c:v>
                </c:pt>
                <c:pt idx="149">
                  <c:v>-15.312469999999999</c:v>
                </c:pt>
                <c:pt idx="150">
                  <c:v>-15.167510999999999</c:v>
                </c:pt>
                <c:pt idx="151">
                  <c:v>-15.034805</c:v>
                </c:pt>
                <c:pt idx="152">
                  <c:v>-15.18756</c:v>
                </c:pt>
                <c:pt idx="153">
                  <c:v>-15.57131</c:v>
                </c:pt>
                <c:pt idx="154">
                  <c:v>-15.956213999999999</c:v>
                </c:pt>
                <c:pt idx="155">
                  <c:v>-16.411196</c:v>
                </c:pt>
                <c:pt idx="156">
                  <c:v>-16.815944999999999</c:v>
                </c:pt>
                <c:pt idx="157">
                  <c:v>-17.587468999999999</c:v>
                </c:pt>
                <c:pt idx="158">
                  <c:v>-18.649899999999999</c:v>
                </c:pt>
                <c:pt idx="159">
                  <c:v>-20.041307</c:v>
                </c:pt>
                <c:pt idx="160">
                  <c:v>-22.161719999999999</c:v>
                </c:pt>
                <c:pt idx="161">
                  <c:v>-24.715941999999998</c:v>
                </c:pt>
                <c:pt idx="162">
                  <c:v>-26.347567000000002</c:v>
                </c:pt>
                <c:pt idx="163">
                  <c:v>-25.273523000000001</c:v>
                </c:pt>
                <c:pt idx="164">
                  <c:v>-22.810670999999999</c:v>
                </c:pt>
                <c:pt idx="165">
                  <c:v>-20.773848999999998</c:v>
                </c:pt>
                <c:pt idx="166">
                  <c:v>-19.069267</c:v>
                </c:pt>
                <c:pt idx="167">
                  <c:v>-17.906991999999999</c:v>
                </c:pt>
                <c:pt idx="168">
                  <c:v>-16.936558000000002</c:v>
                </c:pt>
                <c:pt idx="169">
                  <c:v>-16.296838999999999</c:v>
                </c:pt>
                <c:pt idx="170">
                  <c:v>-15.717521</c:v>
                </c:pt>
                <c:pt idx="171">
                  <c:v>-15.360618000000001</c:v>
                </c:pt>
                <c:pt idx="172">
                  <c:v>-15.169570999999999</c:v>
                </c:pt>
                <c:pt idx="173">
                  <c:v>-15.617454</c:v>
                </c:pt>
                <c:pt idx="174">
                  <c:v>-15.988757</c:v>
                </c:pt>
                <c:pt idx="175">
                  <c:v>-16.620242999999999</c:v>
                </c:pt>
                <c:pt idx="176">
                  <c:v>-17.028921</c:v>
                </c:pt>
                <c:pt idx="177">
                  <c:v>-17.593745999999999</c:v>
                </c:pt>
                <c:pt idx="178">
                  <c:v>-17.797228</c:v>
                </c:pt>
                <c:pt idx="179">
                  <c:v>-17.914244</c:v>
                </c:pt>
                <c:pt idx="180">
                  <c:v>-17.864742</c:v>
                </c:pt>
                <c:pt idx="181">
                  <c:v>-17.658192</c:v>
                </c:pt>
                <c:pt idx="182">
                  <c:v>-17.632010000000001</c:v>
                </c:pt>
                <c:pt idx="183">
                  <c:v>-17.327103000000001</c:v>
                </c:pt>
                <c:pt idx="184">
                  <c:v>-17.104268999999999</c:v>
                </c:pt>
                <c:pt idx="185">
                  <c:v>-16.565821</c:v>
                </c:pt>
                <c:pt idx="186">
                  <c:v>-16.117777</c:v>
                </c:pt>
                <c:pt idx="187">
                  <c:v>-15.611649999999999</c:v>
                </c:pt>
                <c:pt idx="188">
                  <c:v>-15.179603</c:v>
                </c:pt>
                <c:pt idx="189">
                  <c:v>-14.671806</c:v>
                </c:pt>
                <c:pt idx="190">
                  <c:v>-14.258338</c:v>
                </c:pt>
                <c:pt idx="191">
                  <c:v>-13.845921000000001</c:v>
                </c:pt>
                <c:pt idx="192">
                  <c:v>-13.507051000000001</c:v>
                </c:pt>
                <c:pt idx="193">
                  <c:v>-13.245189999999999</c:v>
                </c:pt>
                <c:pt idx="194">
                  <c:v>-13.206431</c:v>
                </c:pt>
                <c:pt idx="195">
                  <c:v>-13.317307</c:v>
                </c:pt>
                <c:pt idx="196">
                  <c:v>-13.564783</c:v>
                </c:pt>
                <c:pt idx="197">
                  <c:v>-13.762090000000001</c:v>
                </c:pt>
                <c:pt idx="198">
                  <c:v>-13.763612999999999</c:v>
                </c:pt>
                <c:pt idx="199">
                  <c:v>-13.601155</c:v>
                </c:pt>
                <c:pt idx="200">
                  <c:v>-13.613263999999999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74624"/>
        <c:axId val="473297280"/>
      </c:scatterChart>
      <c:valAx>
        <c:axId val="47327462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297280"/>
        <c:crosses val="autoZero"/>
        <c:crossBetween val="midCat"/>
        <c:majorUnit val="4"/>
      </c:valAx>
      <c:valAx>
        <c:axId val="47329728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274624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4968683648794439"/>
          <c:y val="0.60557706328375616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Isolations!$J$5:$J$205</c:f>
              <c:numCache>
                <c:formatCode>General</c:formatCode>
                <c:ptCount val="201"/>
                <c:pt idx="0">
                  <c:v>-75.215621999999996</c:v>
                </c:pt>
                <c:pt idx="1">
                  <c:v>-74.559792000000002</c:v>
                </c:pt>
                <c:pt idx="2">
                  <c:v>-68.972565000000003</c:v>
                </c:pt>
                <c:pt idx="3">
                  <c:v>-65.327575999999993</c:v>
                </c:pt>
                <c:pt idx="4">
                  <c:v>-65.307449000000005</c:v>
                </c:pt>
                <c:pt idx="5">
                  <c:v>-65.279076000000003</c:v>
                </c:pt>
                <c:pt idx="6">
                  <c:v>-66.786354000000003</c:v>
                </c:pt>
                <c:pt idx="7">
                  <c:v>-69.396866000000003</c:v>
                </c:pt>
                <c:pt idx="8">
                  <c:v>-69.605773999999997</c:v>
                </c:pt>
                <c:pt idx="9">
                  <c:v>-62.587383000000003</c:v>
                </c:pt>
                <c:pt idx="10">
                  <c:v>-57.942436000000001</c:v>
                </c:pt>
                <c:pt idx="11">
                  <c:v>-53.923904</c:v>
                </c:pt>
                <c:pt idx="12">
                  <c:v>-51.451405000000001</c:v>
                </c:pt>
                <c:pt idx="13">
                  <c:v>-48.130482000000001</c:v>
                </c:pt>
                <c:pt idx="14">
                  <c:v>-46.263111000000002</c:v>
                </c:pt>
                <c:pt idx="15">
                  <c:v>-43.731354000000003</c:v>
                </c:pt>
                <c:pt idx="16">
                  <c:v>-42.934249999999999</c:v>
                </c:pt>
                <c:pt idx="17">
                  <c:v>-41.067912999999997</c:v>
                </c:pt>
                <c:pt idx="18">
                  <c:v>-38.958187000000002</c:v>
                </c:pt>
                <c:pt idx="19">
                  <c:v>-37.493473000000002</c:v>
                </c:pt>
                <c:pt idx="20">
                  <c:v>-36.697166000000003</c:v>
                </c:pt>
                <c:pt idx="21">
                  <c:v>-35.715355000000002</c:v>
                </c:pt>
                <c:pt idx="22">
                  <c:v>-33.162402999999998</c:v>
                </c:pt>
                <c:pt idx="23">
                  <c:v>-33.559849</c:v>
                </c:pt>
                <c:pt idx="24">
                  <c:v>-32.193725999999998</c:v>
                </c:pt>
                <c:pt idx="25">
                  <c:v>-31.916018000000001</c:v>
                </c:pt>
                <c:pt idx="26">
                  <c:v>-30.130247000000001</c:v>
                </c:pt>
                <c:pt idx="27">
                  <c:v>-30.124638000000001</c:v>
                </c:pt>
                <c:pt idx="28">
                  <c:v>-29.344377999999999</c:v>
                </c:pt>
                <c:pt idx="29">
                  <c:v>-28.63167</c:v>
                </c:pt>
                <c:pt idx="30">
                  <c:v>-27.330148999999999</c:v>
                </c:pt>
                <c:pt idx="31">
                  <c:v>-26.941008</c:v>
                </c:pt>
                <c:pt idx="32">
                  <c:v>-27.312843000000001</c:v>
                </c:pt>
                <c:pt idx="33">
                  <c:v>-26.111325999999998</c:v>
                </c:pt>
                <c:pt idx="34">
                  <c:v>-26.204031000000001</c:v>
                </c:pt>
                <c:pt idx="35">
                  <c:v>-26.843243000000001</c:v>
                </c:pt>
                <c:pt idx="36">
                  <c:v>-27.267126000000001</c:v>
                </c:pt>
                <c:pt idx="37">
                  <c:v>-27.431495999999999</c:v>
                </c:pt>
                <c:pt idx="38">
                  <c:v>-27.955044000000001</c:v>
                </c:pt>
                <c:pt idx="39">
                  <c:v>-28.801172000000001</c:v>
                </c:pt>
                <c:pt idx="40">
                  <c:v>-29.299564</c:v>
                </c:pt>
                <c:pt idx="41">
                  <c:v>-29.935265999999999</c:v>
                </c:pt>
                <c:pt idx="42">
                  <c:v>-30.438987999999998</c:v>
                </c:pt>
                <c:pt idx="43">
                  <c:v>-30.918835000000001</c:v>
                </c:pt>
                <c:pt idx="44">
                  <c:v>-30.987732000000001</c:v>
                </c:pt>
                <c:pt idx="45">
                  <c:v>-31.240770000000001</c:v>
                </c:pt>
                <c:pt idx="46">
                  <c:v>-31.053661000000002</c:v>
                </c:pt>
                <c:pt idx="47">
                  <c:v>-31.023140000000001</c:v>
                </c:pt>
                <c:pt idx="48">
                  <c:v>-30.318462</c:v>
                </c:pt>
                <c:pt idx="49">
                  <c:v>-29.432549999999999</c:v>
                </c:pt>
                <c:pt idx="50">
                  <c:v>-29.313580999999999</c:v>
                </c:pt>
                <c:pt idx="51">
                  <c:v>-28.458214000000002</c:v>
                </c:pt>
                <c:pt idx="52">
                  <c:v>-28.236937000000001</c:v>
                </c:pt>
                <c:pt idx="53">
                  <c:v>-28.244682000000001</c:v>
                </c:pt>
                <c:pt idx="54">
                  <c:v>-27.911356000000001</c:v>
                </c:pt>
                <c:pt idx="55">
                  <c:v>-27.510214000000001</c:v>
                </c:pt>
                <c:pt idx="56">
                  <c:v>-26.944255999999999</c:v>
                </c:pt>
                <c:pt idx="57">
                  <c:v>-26.811312000000001</c:v>
                </c:pt>
                <c:pt idx="58">
                  <c:v>-26.509136000000002</c:v>
                </c:pt>
                <c:pt idx="59">
                  <c:v>-26.594673</c:v>
                </c:pt>
                <c:pt idx="60">
                  <c:v>-26.805502000000001</c:v>
                </c:pt>
                <c:pt idx="61">
                  <c:v>-27.140951000000001</c:v>
                </c:pt>
                <c:pt idx="62">
                  <c:v>-27.689126999999999</c:v>
                </c:pt>
                <c:pt idx="63">
                  <c:v>-28.375982</c:v>
                </c:pt>
                <c:pt idx="64">
                  <c:v>-29.095959000000001</c:v>
                </c:pt>
                <c:pt idx="65">
                  <c:v>-29.635199</c:v>
                </c:pt>
                <c:pt idx="66">
                  <c:v>-30.368649999999999</c:v>
                </c:pt>
                <c:pt idx="67">
                  <c:v>-31.274334</c:v>
                </c:pt>
                <c:pt idx="68">
                  <c:v>-31.286249000000002</c:v>
                </c:pt>
                <c:pt idx="69">
                  <c:v>-31.587081999999999</c:v>
                </c:pt>
                <c:pt idx="70">
                  <c:v>-31.740386999999998</c:v>
                </c:pt>
                <c:pt idx="71">
                  <c:v>-31.854507000000002</c:v>
                </c:pt>
                <c:pt idx="72">
                  <c:v>-31.693069000000001</c:v>
                </c:pt>
                <c:pt idx="73">
                  <c:v>-31.411152000000001</c:v>
                </c:pt>
                <c:pt idx="74">
                  <c:v>-31.124279000000001</c:v>
                </c:pt>
                <c:pt idx="75">
                  <c:v>-30.951515000000001</c:v>
                </c:pt>
                <c:pt idx="76">
                  <c:v>-30.498626999999999</c:v>
                </c:pt>
                <c:pt idx="77">
                  <c:v>-29.668776000000001</c:v>
                </c:pt>
                <c:pt idx="78">
                  <c:v>-29.447229</c:v>
                </c:pt>
                <c:pt idx="79">
                  <c:v>-29.270133999999999</c:v>
                </c:pt>
                <c:pt idx="80">
                  <c:v>-29.584599999999998</c:v>
                </c:pt>
                <c:pt idx="81">
                  <c:v>-29.310462999999999</c:v>
                </c:pt>
                <c:pt idx="82">
                  <c:v>-29.114079</c:v>
                </c:pt>
                <c:pt idx="83">
                  <c:v>-28.542121999999999</c:v>
                </c:pt>
                <c:pt idx="84">
                  <c:v>-28.049416000000001</c:v>
                </c:pt>
                <c:pt idx="85">
                  <c:v>-27.409544</c:v>
                </c:pt>
                <c:pt idx="86">
                  <c:v>-26.705984000000001</c:v>
                </c:pt>
                <c:pt idx="87">
                  <c:v>-25.930924999999998</c:v>
                </c:pt>
                <c:pt idx="88">
                  <c:v>-25.443072999999998</c:v>
                </c:pt>
                <c:pt idx="89">
                  <c:v>-24.966889999999999</c:v>
                </c:pt>
                <c:pt idx="90">
                  <c:v>-24.566763000000002</c:v>
                </c:pt>
                <c:pt idx="91">
                  <c:v>-24.326553000000001</c:v>
                </c:pt>
                <c:pt idx="92">
                  <c:v>-23.997826</c:v>
                </c:pt>
                <c:pt idx="93">
                  <c:v>-23.730422999999998</c:v>
                </c:pt>
                <c:pt idx="94">
                  <c:v>-23.483381000000001</c:v>
                </c:pt>
                <c:pt idx="95">
                  <c:v>-23.089511999999999</c:v>
                </c:pt>
                <c:pt idx="96">
                  <c:v>-22.911076000000001</c:v>
                </c:pt>
                <c:pt idx="97">
                  <c:v>-22.713284999999999</c:v>
                </c:pt>
                <c:pt idx="98">
                  <c:v>-22.536947000000001</c:v>
                </c:pt>
                <c:pt idx="99">
                  <c:v>-22.428381000000002</c:v>
                </c:pt>
                <c:pt idx="100">
                  <c:v>-22.299173</c:v>
                </c:pt>
                <c:pt idx="101">
                  <c:v>-22.296810000000001</c:v>
                </c:pt>
                <c:pt idx="102">
                  <c:v>-22.253302000000001</c:v>
                </c:pt>
                <c:pt idx="103">
                  <c:v>-22.315237</c:v>
                </c:pt>
                <c:pt idx="104">
                  <c:v>-22.313836999999999</c:v>
                </c:pt>
                <c:pt idx="105">
                  <c:v>-22.379158</c:v>
                </c:pt>
                <c:pt idx="106">
                  <c:v>-22.471997999999999</c:v>
                </c:pt>
                <c:pt idx="107">
                  <c:v>-22.892191</c:v>
                </c:pt>
                <c:pt idx="108">
                  <c:v>-22.781521000000001</c:v>
                </c:pt>
                <c:pt idx="109">
                  <c:v>-22.480416999999999</c:v>
                </c:pt>
                <c:pt idx="110">
                  <c:v>-21.856383999999998</c:v>
                </c:pt>
                <c:pt idx="111">
                  <c:v>-20.898533</c:v>
                </c:pt>
                <c:pt idx="112">
                  <c:v>-19.478449000000001</c:v>
                </c:pt>
                <c:pt idx="113">
                  <c:v>-17.754193999999998</c:v>
                </c:pt>
                <c:pt idx="114">
                  <c:v>-16.308069</c:v>
                </c:pt>
                <c:pt idx="115">
                  <c:v>-14.954214</c:v>
                </c:pt>
                <c:pt idx="116">
                  <c:v>-14.26661</c:v>
                </c:pt>
                <c:pt idx="117">
                  <c:v>-13.910586</c:v>
                </c:pt>
                <c:pt idx="118">
                  <c:v>-13.872588</c:v>
                </c:pt>
                <c:pt idx="119">
                  <c:v>-14.002012000000001</c:v>
                </c:pt>
                <c:pt idx="120">
                  <c:v>-14.260717</c:v>
                </c:pt>
                <c:pt idx="121">
                  <c:v>-14.655122</c:v>
                </c:pt>
                <c:pt idx="122">
                  <c:v>-14.930873</c:v>
                </c:pt>
                <c:pt idx="123">
                  <c:v>-15.463096999999999</c:v>
                </c:pt>
                <c:pt idx="124">
                  <c:v>-15.662724000000001</c:v>
                </c:pt>
                <c:pt idx="125">
                  <c:v>-15.988187999999999</c:v>
                </c:pt>
                <c:pt idx="126">
                  <c:v>-16.306319999999999</c:v>
                </c:pt>
                <c:pt idx="127">
                  <c:v>-16.546495</c:v>
                </c:pt>
                <c:pt idx="128">
                  <c:v>-16.785</c:v>
                </c:pt>
                <c:pt idx="129">
                  <c:v>-17.00808</c:v>
                </c:pt>
                <c:pt idx="130">
                  <c:v>-17.225943000000001</c:v>
                </c:pt>
                <c:pt idx="131">
                  <c:v>-17.404385000000001</c:v>
                </c:pt>
                <c:pt idx="132">
                  <c:v>-17.635344</c:v>
                </c:pt>
                <c:pt idx="133">
                  <c:v>-17.861747999999999</c:v>
                </c:pt>
                <c:pt idx="134">
                  <c:v>-18.949497000000001</c:v>
                </c:pt>
                <c:pt idx="135">
                  <c:v>-18.757904</c:v>
                </c:pt>
                <c:pt idx="136">
                  <c:v>-18.840423999999999</c:v>
                </c:pt>
                <c:pt idx="137">
                  <c:v>-18.367381999999999</c:v>
                </c:pt>
                <c:pt idx="138">
                  <c:v>-18.11825</c:v>
                </c:pt>
                <c:pt idx="139">
                  <c:v>-17.863067999999998</c:v>
                </c:pt>
                <c:pt idx="140">
                  <c:v>-17.545479</c:v>
                </c:pt>
                <c:pt idx="141">
                  <c:v>-17.349036999999999</c:v>
                </c:pt>
                <c:pt idx="142">
                  <c:v>-17.037924</c:v>
                </c:pt>
                <c:pt idx="143">
                  <c:v>-16.982731000000001</c:v>
                </c:pt>
                <c:pt idx="144">
                  <c:v>-16.536465</c:v>
                </c:pt>
                <c:pt idx="145">
                  <c:v>-16.272631000000001</c:v>
                </c:pt>
                <c:pt idx="146">
                  <c:v>-16.211487000000002</c:v>
                </c:pt>
                <c:pt idx="147">
                  <c:v>-15.893865999999999</c:v>
                </c:pt>
                <c:pt idx="148">
                  <c:v>-15.691411</c:v>
                </c:pt>
                <c:pt idx="149">
                  <c:v>-15.598319999999999</c:v>
                </c:pt>
                <c:pt idx="150">
                  <c:v>-15.510922000000001</c:v>
                </c:pt>
                <c:pt idx="151">
                  <c:v>-15.454687</c:v>
                </c:pt>
                <c:pt idx="152">
                  <c:v>-15.512338</c:v>
                </c:pt>
                <c:pt idx="153">
                  <c:v>-15.658189999999999</c:v>
                </c:pt>
                <c:pt idx="154">
                  <c:v>-15.922801</c:v>
                </c:pt>
                <c:pt idx="155">
                  <c:v>-16.462872999999998</c:v>
                </c:pt>
                <c:pt idx="156">
                  <c:v>-17.179102</c:v>
                </c:pt>
                <c:pt idx="157">
                  <c:v>-17.959906</c:v>
                </c:pt>
                <c:pt idx="158">
                  <c:v>-19.087769999999999</c:v>
                </c:pt>
                <c:pt idx="159">
                  <c:v>-20.63888</c:v>
                </c:pt>
                <c:pt idx="160">
                  <c:v>-23.229944</c:v>
                </c:pt>
                <c:pt idx="161">
                  <c:v>-25.792532000000001</c:v>
                </c:pt>
                <c:pt idx="162">
                  <c:v>-26.394929999999999</c:v>
                </c:pt>
                <c:pt idx="163">
                  <c:v>-24.730153999999999</c:v>
                </c:pt>
                <c:pt idx="164">
                  <c:v>-22.561496999999999</c:v>
                </c:pt>
                <c:pt idx="165">
                  <c:v>-21.075196999999999</c:v>
                </c:pt>
                <c:pt idx="166">
                  <c:v>-19.794944999999998</c:v>
                </c:pt>
                <c:pt idx="167">
                  <c:v>-18.931467000000001</c:v>
                </c:pt>
                <c:pt idx="168">
                  <c:v>-18.197455999999999</c:v>
                </c:pt>
                <c:pt idx="169">
                  <c:v>-17.610181999999998</c:v>
                </c:pt>
                <c:pt idx="170">
                  <c:v>-17.271173000000001</c:v>
                </c:pt>
                <c:pt idx="171">
                  <c:v>-17.053204000000001</c:v>
                </c:pt>
                <c:pt idx="172">
                  <c:v>-17.057925999999998</c:v>
                </c:pt>
                <c:pt idx="173">
                  <c:v>-17.233139000000001</c:v>
                </c:pt>
                <c:pt idx="174">
                  <c:v>-17.766853000000001</c:v>
                </c:pt>
                <c:pt idx="175">
                  <c:v>-18.309431</c:v>
                </c:pt>
                <c:pt idx="176">
                  <c:v>-18.567892000000001</c:v>
                </c:pt>
                <c:pt idx="177">
                  <c:v>-18.767334000000002</c:v>
                </c:pt>
                <c:pt idx="178">
                  <c:v>-18.590039999999998</c:v>
                </c:pt>
                <c:pt idx="179">
                  <c:v>-18.234791000000001</c:v>
                </c:pt>
                <c:pt idx="180">
                  <c:v>-17.804970000000001</c:v>
                </c:pt>
                <c:pt idx="181">
                  <c:v>-17.384402999999999</c:v>
                </c:pt>
                <c:pt idx="182">
                  <c:v>-17.179732999999999</c:v>
                </c:pt>
                <c:pt idx="183">
                  <c:v>-16.776102000000002</c:v>
                </c:pt>
                <c:pt idx="184">
                  <c:v>-16.279247000000002</c:v>
                </c:pt>
                <c:pt idx="185">
                  <c:v>-15.850239</c:v>
                </c:pt>
                <c:pt idx="186">
                  <c:v>-15.354490999999999</c:v>
                </c:pt>
                <c:pt idx="187">
                  <c:v>-15.076192000000001</c:v>
                </c:pt>
                <c:pt idx="188">
                  <c:v>-14.528912999999999</c:v>
                </c:pt>
                <c:pt idx="189">
                  <c:v>-14.17849</c:v>
                </c:pt>
                <c:pt idx="190">
                  <c:v>-13.831306</c:v>
                </c:pt>
                <c:pt idx="191">
                  <c:v>-13.563832</c:v>
                </c:pt>
                <c:pt idx="192">
                  <c:v>-13.399963</c:v>
                </c:pt>
                <c:pt idx="193">
                  <c:v>-13.366323</c:v>
                </c:pt>
                <c:pt idx="194">
                  <c:v>-13.392626</c:v>
                </c:pt>
                <c:pt idx="195">
                  <c:v>-13.546455999999999</c:v>
                </c:pt>
                <c:pt idx="196">
                  <c:v>-13.758848</c:v>
                </c:pt>
                <c:pt idx="197">
                  <c:v>-13.906978000000001</c:v>
                </c:pt>
                <c:pt idx="198">
                  <c:v>-13.834440000000001</c:v>
                </c:pt>
                <c:pt idx="199">
                  <c:v>-13.589653</c:v>
                </c:pt>
                <c:pt idx="200">
                  <c:v>-13.480546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Isolations!$T$5:$T$205</c:f>
              <c:numCache>
                <c:formatCode>General</c:formatCode>
                <c:ptCount val="201"/>
                <c:pt idx="0">
                  <c:v>-69.981316000000007</c:v>
                </c:pt>
                <c:pt idx="1">
                  <c:v>-72.035858000000005</c:v>
                </c:pt>
                <c:pt idx="2">
                  <c:v>-66.032561999999999</c:v>
                </c:pt>
                <c:pt idx="3">
                  <c:v>-64.578284999999994</c:v>
                </c:pt>
                <c:pt idx="4">
                  <c:v>-61.853737000000002</c:v>
                </c:pt>
                <c:pt idx="5">
                  <c:v>-61.624645000000001</c:v>
                </c:pt>
                <c:pt idx="6">
                  <c:v>-61.136284000000003</c:v>
                </c:pt>
                <c:pt idx="7">
                  <c:v>-63.397033999999998</c:v>
                </c:pt>
                <c:pt idx="8">
                  <c:v>-64.626518000000004</c:v>
                </c:pt>
                <c:pt idx="9">
                  <c:v>-67.633544999999998</c:v>
                </c:pt>
                <c:pt idx="10">
                  <c:v>-68.105850000000004</c:v>
                </c:pt>
                <c:pt idx="11">
                  <c:v>-62.677512999999998</c:v>
                </c:pt>
                <c:pt idx="12">
                  <c:v>-58.026648999999999</c:v>
                </c:pt>
                <c:pt idx="13">
                  <c:v>-53.754066000000002</c:v>
                </c:pt>
                <c:pt idx="14">
                  <c:v>-51.262839999999997</c:v>
                </c:pt>
                <c:pt idx="15">
                  <c:v>-48.305939000000002</c:v>
                </c:pt>
                <c:pt idx="16">
                  <c:v>-47.290672000000001</c:v>
                </c:pt>
                <c:pt idx="17">
                  <c:v>-45.238712</c:v>
                </c:pt>
                <c:pt idx="18">
                  <c:v>-43.093432999999997</c:v>
                </c:pt>
                <c:pt idx="19">
                  <c:v>-41.718983000000001</c:v>
                </c:pt>
                <c:pt idx="20">
                  <c:v>-41.118786</c:v>
                </c:pt>
                <c:pt idx="21">
                  <c:v>-40.053589000000002</c:v>
                </c:pt>
                <c:pt idx="22">
                  <c:v>-37.489845000000003</c:v>
                </c:pt>
                <c:pt idx="23">
                  <c:v>-37.8521</c:v>
                </c:pt>
                <c:pt idx="24">
                  <c:v>-36.464046000000003</c:v>
                </c:pt>
                <c:pt idx="25">
                  <c:v>-36.640408000000001</c:v>
                </c:pt>
                <c:pt idx="26">
                  <c:v>-35.237316</c:v>
                </c:pt>
                <c:pt idx="27">
                  <c:v>-36.347617999999997</c:v>
                </c:pt>
                <c:pt idx="28">
                  <c:v>-36.131596000000002</c:v>
                </c:pt>
                <c:pt idx="29">
                  <c:v>-36.869655999999999</c:v>
                </c:pt>
                <c:pt idx="30">
                  <c:v>-37.491833</c:v>
                </c:pt>
                <c:pt idx="31">
                  <c:v>-38.963940000000001</c:v>
                </c:pt>
                <c:pt idx="32">
                  <c:v>-40.485152999999997</c:v>
                </c:pt>
                <c:pt idx="33">
                  <c:v>-41.216545000000004</c:v>
                </c:pt>
                <c:pt idx="34">
                  <c:v>-42.002319</c:v>
                </c:pt>
                <c:pt idx="35">
                  <c:v>-42.168883999999998</c:v>
                </c:pt>
                <c:pt idx="36">
                  <c:v>-42.238194</c:v>
                </c:pt>
                <c:pt idx="37">
                  <c:v>-40.382854000000002</c:v>
                </c:pt>
                <c:pt idx="38">
                  <c:v>-39.292385000000003</c:v>
                </c:pt>
                <c:pt idx="39">
                  <c:v>-37.213520000000003</c:v>
                </c:pt>
                <c:pt idx="40">
                  <c:v>-35.658878000000001</c:v>
                </c:pt>
                <c:pt idx="41">
                  <c:v>-33.863734999999998</c:v>
                </c:pt>
                <c:pt idx="42">
                  <c:v>-32.629944000000002</c:v>
                </c:pt>
                <c:pt idx="43">
                  <c:v>-31.319897000000001</c:v>
                </c:pt>
                <c:pt idx="44">
                  <c:v>-30.196446999999999</c:v>
                </c:pt>
                <c:pt idx="45">
                  <c:v>-28.882217000000001</c:v>
                </c:pt>
                <c:pt idx="46">
                  <c:v>-28.550550000000001</c:v>
                </c:pt>
                <c:pt idx="47">
                  <c:v>-28.107105000000001</c:v>
                </c:pt>
                <c:pt idx="48">
                  <c:v>-28.194288</c:v>
                </c:pt>
                <c:pt idx="49">
                  <c:v>-27.559799000000002</c:v>
                </c:pt>
                <c:pt idx="50">
                  <c:v>-27.159984999999999</c:v>
                </c:pt>
                <c:pt idx="51">
                  <c:v>-26.397026</c:v>
                </c:pt>
                <c:pt idx="52">
                  <c:v>-25.919589999999999</c:v>
                </c:pt>
                <c:pt idx="53">
                  <c:v>-25.739750000000001</c:v>
                </c:pt>
                <c:pt idx="54">
                  <c:v>-25.566970999999999</c:v>
                </c:pt>
                <c:pt idx="55">
                  <c:v>-25.228625999999998</c:v>
                </c:pt>
                <c:pt idx="56">
                  <c:v>-25.089451</c:v>
                </c:pt>
                <c:pt idx="57">
                  <c:v>-24.791588000000001</c:v>
                </c:pt>
                <c:pt idx="58">
                  <c:v>-24.786978000000001</c:v>
                </c:pt>
                <c:pt idx="59">
                  <c:v>-24.854713</c:v>
                </c:pt>
                <c:pt idx="60">
                  <c:v>-25.167940000000002</c:v>
                </c:pt>
                <c:pt idx="61">
                  <c:v>-25.525615999999999</c:v>
                </c:pt>
                <c:pt idx="62">
                  <c:v>-26.211241000000001</c:v>
                </c:pt>
                <c:pt idx="63">
                  <c:v>-27.001625000000001</c:v>
                </c:pt>
                <c:pt idx="64">
                  <c:v>-27.997709</c:v>
                </c:pt>
                <c:pt idx="65">
                  <c:v>-29.295237</c:v>
                </c:pt>
                <c:pt idx="66">
                  <c:v>-30.736103</c:v>
                </c:pt>
                <c:pt idx="67">
                  <c:v>-32.130138000000002</c:v>
                </c:pt>
                <c:pt idx="68">
                  <c:v>-33.858601</c:v>
                </c:pt>
                <c:pt idx="69">
                  <c:v>-34.904964</c:v>
                </c:pt>
                <c:pt idx="70">
                  <c:v>-35.496986</c:v>
                </c:pt>
                <c:pt idx="71">
                  <c:v>-35.252547999999997</c:v>
                </c:pt>
                <c:pt idx="72">
                  <c:v>-35.288857</c:v>
                </c:pt>
                <c:pt idx="73">
                  <c:v>-34.657764</c:v>
                </c:pt>
                <c:pt idx="74">
                  <c:v>-33.999119</c:v>
                </c:pt>
                <c:pt idx="75">
                  <c:v>-33.471325</c:v>
                </c:pt>
                <c:pt idx="76">
                  <c:v>-32.778804999999998</c:v>
                </c:pt>
                <c:pt idx="77">
                  <c:v>-31.510801000000001</c:v>
                </c:pt>
                <c:pt idx="78">
                  <c:v>-30.731007000000002</c:v>
                </c:pt>
                <c:pt idx="79">
                  <c:v>-29.920615999999999</c:v>
                </c:pt>
                <c:pt idx="80">
                  <c:v>-30.014233000000001</c:v>
                </c:pt>
                <c:pt idx="81">
                  <c:v>-29.406288</c:v>
                </c:pt>
                <c:pt idx="82">
                  <c:v>-29.088211000000001</c:v>
                </c:pt>
                <c:pt idx="83">
                  <c:v>-28.439243000000001</c:v>
                </c:pt>
                <c:pt idx="84">
                  <c:v>-27.855765999999999</c:v>
                </c:pt>
                <c:pt idx="85">
                  <c:v>-27.143663</c:v>
                </c:pt>
                <c:pt idx="86">
                  <c:v>-26.335090999999998</c:v>
                </c:pt>
                <c:pt idx="87">
                  <c:v>-25.588868999999999</c:v>
                </c:pt>
                <c:pt idx="88">
                  <c:v>-25.008665000000001</c:v>
                </c:pt>
                <c:pt idx="89">
                  <c:v>-24.536428000000001</c:v>
                </c:pt>
                <c:pt idx="90">
                  <c:v>-24.181308999999999</c:v>
                </c:pt>
                <c:pt idx="91">
                  <c:v>-23.867207000000001</c:v>
                </c:pt>
                <c:pt idx="92">
                  <c:v>-23.543555999999999</c:v>
                </c:pt>
                <c:pt idx="93">
                  <c:v>-23.250311</c:v>
                </c:pt>
                <c:pt idx="94">
                  <c:v>-22.996407000000001</c:v>
                </c:pt>
                <c:pt idx="95">
                  <c:v>-22.514500000000002</c:v>
                </c:pt>
                <c:pt idx="96">
                  <c:v>-22.285544999999999</c:v>
                </c:pt>
                <c:pt idx="97">
                  <c:v>-22.061824999999999</c:v>
                </c:pt>
                <c:pt idx="98">
                  <c:v>-21.881449</c:v>
                </c:pt>
                <c:pt idx="99">
                  <c:v>-21.763432999999999</c:v>
                </c:pt>
                <c:pt idx="100">
                  <c:v>-21.627886</c:v>
                </c:pt>
                <c:pt idx="101">
                  <c:v>-21.541447000000002</c:v>
                </c:pt>
                <c:pt idx="102">
                  <c:v>-21.422979000000002</c:v>
                </c:pt>
                <c:pt idx="103">
                  <c:v>-21.402125999999999</c:v>
                </c:pt>
                <c:pt idx="104">
                  <c:v>-21.306446000000001</c:v>
                </c:pt>
                <c:pt idx="105">
                  <c:v>-21.244389000000002</c:v>
                </c:pt>
                <c:pt idx="106">
                  <c:v>-21.280542000000001</c:v>
                </c:pt>
                <c:pt idx="107">
                  <c:v>-21.755185999999998</c:v>
                </c:pt>
                <c:pt idx="108">
                  <c:v>-21.969009</c:v>
                </c:pt>
                <c:pt idx="109">
                  <c:v>-22.394698999999999</c:v>
                </c:pt>
                <c:pt idx="110">
                  <c:v>-23.023508</c:v>
                </c:pt>
                <c:pt idx="111">
                  <c:v>-24.191970999999999</c:v>
                </c:pt>
                <c:pt idx="112">
                  <c:v>-25.446123</c:v>
                </c:pt>
                <c:pt idx="113">
                  <c:v>-26.108174999999999</c:v>
                </c:pt>
                <c:pt idx="114">
                  <c:v>-25.270185000000001</c:v>
                </c:pt>
                <c:pt idx="115">
                  <c:v>-23.332773</c:v>
                </c:pt>
                <c:pt idx="116">
                  <c:v>-21.192955000000001</c:v>
                </c:pt>
                <c:pt idx="117">
                  <c:v>-19.572849000000001</c:v>
                </c:pt>
                <c:pt idx="118">
                  <c:v>-18.447057999999998</c:v>
                </c:pt>
                <c:pt idx="119">
                  <c:v>-17.715961</c:v>
                </c:pt>
                <c:pt idx="120">
                  <c:v>-17.158266000000001</c:v>
                </c:pt>
                <c:pt idx="121">
                  <c:v>-16.663571999999998</c:v>
                </c:pt>
                <c:pt idx="122">
                  <c:v>-16.45307</c:v>
                </c:pt>
                <c:pt idx="123">
                  <c:v>-16.267102999999999</c:v>
                </c:pt>
                <c:pt idx="124">
                  <c:v>-15.890833000000001</c:v>
                </c:pt>
                <c:pt idx="125">
                  <c:v>-15.722318</c:v>
                </c:pt>
                <c:pt idx="126">
                  <c:v>-15.469222</c:v>
                </c:pt>
                <c:pt idx="127">
                  <c:v>-15.403791</c:v>
                </c:pt>
                <c:pt idx="128">
                  <c:v>-15.215094000000001</c:v>
                </c:pt>
                <c:pt idx="129">
                  <c:v>-15.083704000000001</c:v>
                </c:pt>
                <c:pt idx="130">
                  <c:v>-14.981725000000001</c:v>
                </c:pt>
                <c:pt idx="131">
                  <c:v>-14.852936</c:v>
                </c:pt>
                <c:pt idx="132">
                  <c:v>-14.764170999999999</c:v>
                </c:pt>
                <c:pt idx="133">
                  <c:v>-14.642903</c:v>
                </c:pt>
                <c:pt idx="134">
                  <c:v>-15.140010999999999</c:v>
                </c:pt>
                <c:pt idx="135">
                  <c:v>-14.725936000000001</c:v>
                </c:pt>
                <c:pt idx="136">
                  <c:v>-14.836001</c:v>
                </c:pt>
                <c:pt idx="137">
                  <c:v>-14.475538999999999</c:v>
                </c:pt>
                <c:pt idx="138">
                  <c:v>-14.276042</c:v>
                </c:pt>
                <c:pt idx="139">
                  <c:v>-14.161166</c:v>
                </c:pt>
                <c:pt idx="140">
                  <c:v>-14.023414000000001</c:v>
                </c:pt>
                <c:pt idx="141">
                  <c:v>-13.941325000000001</c:v>
                </c:pt>
                <c:pt idx="142">
                  <c:v>-13.786092</c:v>
                </c:pt>
                <c:pt idx="143">
                  <c:v>-13.886096</c:v>
                </c:pt>
                <c:pt idx="144">
                  <c:v>-13.393093</c:v>
                </c:pt>
                <c:pt idx="145">
                  <c:v>-13.424818999999999</c:v>
                </c:pt>
                <c:pt idx="146">
                  <c:v>-13.40151</c:v>
                </c:pt>
                <c:pt idx="147">
                  <c:v>-13.261623999999999</c:v>
                </c:pt>
                <c:pt idx="148">
                  <c:v>-13.178001</c:v>
                </c:pt>
                <c:pt idx="149">
                  <c:v>-13.157384</c:v>
                </c:pt>
                <c:pt idx="150">
                  <c:v>-13.238619999999999</c:v>
                </c:pt>
                <c:pt idx="151">
                  <c:v>-13.121741999999999</c:v>
                </c:pt>
                <c:pt idx="152">
                  <c:v>-13.228299</c:v>
                </c:pt>
                <c:pt idx="153">
                  <c:v>-13.226011</c:v>
                </c:pt>
                <c:pt idx="154">
                  <c:v>-13.190172</c:v>
                </c:pt>
                <c:pt idx="155">
                  <c:v>-13.372999999999999</c:v>
                </c:pt>
                <c:pt idx="156">
                  <c:v>-13.407062</c:v>
                </c:pt>
                <c:pt idx="157">
                  <c:v>-13.471966999999999</c:v>
                </c:pt>
                <c:pt idx="158">
                  <c:v>-13.85289</c:v>
                </c:pt>
                <c:pt idx="159">
                  <c:v>-14.348215</c:v>
                </c:pt>
                <c:pt idx="160">
                  <c:v>-14.925286</c:v>
                </c:pt>
                <c:pt idx="161">
                  <c:v>-15.382618000000001</c:v>
                </c:pt>
                <c:pt idx="162">
                  <c:v>-15.617599</c:v>
                </c:pt>
                <c:pt idx="163">
                  <c:v>-15.651980999999999</c:v>
                </c:pt>
                <c:pt idx="164">
                  <c:v>-15.44914</c:v>
                </c:pt>
                <c:pt idx="165">
                  <c:v>-15.359152</c:v>
                </c:pt>
                <c:pt idx="166">
                  <c:v>-15.08441</c:v>
                </c:pt>
                <c:pt idx="167">
                  <c:v>-14.897535</c:v>
                </c:pt>
                <c:pt idx="168">
                  <c:v>-14.654206</c:v>
                </c:pt>
                <c:pt idx="169">
                  <c:v>-14.450433</c:v>
                </c:pt>
                <c:pt idx="170">
                  <c:v>-14.21524</c:v>
                </c:pt>
                <c:pt idx="171">
                  <c:v>-13.999091</c:v>
                </c:pt>
                <c:pt idx="172">
                  <c:v>-13.630258</c:v>
                </c:pt>
                <c:pt idx="173">
                  <c:v>-13.191152000000001</c:v>
                </c:pt>
                <c:pt idx="174">
                  <c:v>-12.766378</c:v>
                </c:pt>
                <c:pt idx="175">
                  <c:v>-12.443724</c:v>
                </c:pt>
                <c:pt idx="176">
                  <c:v>-12.288983999999999</c:v>
                </c:pt>
                <c:pt idx="177">
                  <c:v>-12.34277</c:v>
                </c:pt>
                <c:pt idx="178">
                  <c:v>-12.453397000000001</c:v>
                </c:pt>
                <c:pt idx="179">
                  <c:v>-12.585781000000001</c:v>
                </c:pt>
                <c:pt idx="180">
                  <c:v>-12.654291000000001</c:v>
                </c:pt>
                <c:pt idx="181">
                  <c:v>-12.679790000000001</c:v>
                </c:pt>
                <c:pt idx="182">
                  <c:v>-12.808104</c:v>
                </c:pt>
                <c:pt idx="183">
                  <c:v>-12.853228</c:v>
                </c:pt>
                <c:pt idx="184">
                  <c:v>-12.985118</c:v>
                </c:pt>
                <c:pt idx="185">
                  <c:v>-13.203714</c:v>
                </c:pt>
                <c:pt idx="186">
                  <c:v>-13.581581999999999</c:v>
                </c:pt>
                <c:pt idx="187">
                  <c:v>-14.009821000000001</c:v>
                </c:pt>
                <c:pt idx="188">
                  <c:v>-14.502342000000001</c:v>
                </c:pt>
                <c:pt idx="189">
                  <c:v>-14.939640000000001</c:v>
                </c:pt>
                <c:pt idx="190">
                  <c:v>-15.297872999999999</c:v>
                </c:pt>
                <c:pt idx="191">
                  <c:v>-15.454254000000001</c:v>
                </c:pt>
                <c:pt idx="192">
                  <c:v>-15.483584</c:v>
                </c:pt>
                <c:pt idx="193">
                  <c:v>-15.373609999999999</c:v>
                </c:pt>
                <c:pt idx="194">
                  <c:v>-15.180172000000001</c:v>
                </c:pt>
                <c:pt idx="195">
                  <c:v>-14.872579999999999</c:v>
                </c:pt>
                <c:pt idx="196">
                  <c:v>-14.426954</c:v>
                </c:pt>
                <c:pt idx="197">
                  <c:v>-13.844958999999999</c:v>
                </c:pt>
                <c:pt idx="198">
                  <c:v>-13.208923</c:v>
                </c:pt>
                <c:pt idx="199">
                  <c:v>-12.662304000000001</c:v>
                </c:pt>
                <c:pt idx="200">
                  <c:v>-12.290464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76640"/>
        <c:axId val="473378816"/>
      </c:scatterChart>
      <c:valAx>
        <c:axId val="473376640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378816"/>
        <c:crosses val="autoZero"/>
        <c:crossBetween val="midCat"/>
        <c:majorUnit val="4"/>
      </c:valAx>
      <c:valAx>
        <c:axId val="4733788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3766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+14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-31.058609000000001</c:v>
                </c:pt>
                <c:pt idx="1">
                  <c:v>-30.325005000000001</c:v>
                </c:pt>
                <c:pt idx="2">
                  <c:v>-29.398972000000001</c:v>
                </c:pt>
                <c:pt idx="3">
                  <c:v>-28.284105</c:v>
                </c:pt>
                <c:pt idx="4">
                  <c:v>-27.236324</c:v>
                </c:pt>
                <c:pt idx="5">
                  <c:v>-26.305519</c:v>
                </c:pt>
                <c:pt idx="6">
                  <c:v>-25.337886999999998</c:v>
                </c:pt>
                <c:pt idx="7">
                  <c:v>-24.40502</c:v>
                </c:pt>
                <c:pt idx="8">
                  <c:v>-23.452629000000002</c:v>
                </c:pt>
                <c:pt idx="9">
                  <c:v>-22.608775999999999</c:v>
                </c:pt>
                <c:pt idx="10">
                  <c:v>-21.745289</c:v>
                </c:pt>
                <c:pt idx="11">
                  <c:v>-20.884910999999999</c:v>
                </c:pt>
                <c:pt idx="12">
                  <c:v>-20.043619</c:v>
                </c:pt>
                <c:pt idx="13">
                  <c:v>-19.254498000000002</c:v>
                </c:pt>
                <c:pt idx="14">
                  <c:v>-18.420148999999999</c:v>
                </c:pt>
                <c:pt idx="15">
                  <c:v>-17.622579999999999</c:v>
                </c:pt>
                <c:pt idx="16">
                  <c:v>-16.821294999999999</c:v>
                </c:pt>
                <c:pt idx="17">
                  <c:v>-15.986656999999999</c:v>
                </c:pt>
                <c:pt idx="18">
                  <c:v>-15.110218</c:v>
                </c:pt>
                <c:pt idx="19">
                  <c:v>-14.206655</c:v>
                </c:pt>
                <c:pt idx="20">
                  <c:v>-13.27459</c:v>
                </c:pt>
                <c:pt idx="21">
                  <c:v>-12.371705</c:v>
                </c:pt>
                <c:pt idx="22">
                  <c:v>-11.540929999999999</c:v>
                </c:pt>
                <c:pt idx="23">
                  <c:v>-10.828576999999999</c:v>
                </c:pt>
                <c:pt idx="24">
                  <c:v>-10.241839000000001</c:v>
                </c:pt>
                <c:pt idx="25">
                  <c:v>-9.7938738000000001</c:v>
                </c:pt>
                <c:pt idx="26">
                  <c:v>-9.4663409999999999</c:v>
                </c:pt>
                <c:pt idx="27">
                  <c:v>-9.2162045999999993</c:v>
                </c:pt>
                <c:pt idx="28">
                  <c:v>-9.0332393999999994</c:v>
                </c:pt>
                <c:pt idx="29">
                  <c:v>-8.8998107999999991</c:v>
                </c:pt>
                <c:pt idx="30">
                  <c:v>-8.8134212000000005</c:v>
                </c:pt>
                <c:pt idx="31">
                  <c:v>-8.7592373000000006</c:v>
                </c:pt>
                <c:pt idx="32">
                  <c:v>-8.7300424999999997</c:v>
                </c:pt>
                <c:pt idx="33">
                  <c:v>-8.7272320000000008</c:v>
                </c:pt>
                <c:pt idx="34">
                  <c:v>-8.7521505000000008</c:v>
                </c:pt>
                <c:pt idx="35">
                  <c:v>-8.7710942999999997</c:v>
                </c:pt>
                <c:pt idx="36">
                  <c:v>-8.7893208999999999</c:v>
                </c:pt>
                <c:pt idx="37">
                  <c:v>-8.7959309000000001</c:v>
                </c:pt>
                <c:pt idx="38">
                  <c:v>-8.7721710000000002</c:v>
                </c:pt>
                <c:pt idx="39">
                  <c:v>-8.7359179999999999</c:v>
                </c:pt>
                <c:pt idx="40">
                  <c:v>-8.7050199999999993</c:v>
                </c:pt>
                <c:pt idx="41">
                  <c:v>-8.6829815000000004</c:v>
                </c:pt>
                <c:pt idx="42">
                  <c:v>-8.6767892999999994</c:v>
                </c:pt>
                <c:pt idx="43">
                  <c:v>-8.6845341000000005</c:v>
                </c:pt>
                <c:pt idx="44">
                  <c:v>-8.6836061000000004</c:v>
                </c:pt>
                <c:pt idx="45">
                  <c:v>-8.6825723999999997</c:v>
                </c:pt>
                <c:pt idx="46">
                  <c:v>-8.6594362</c:v>
                </c:pt>
                <c:pt idx="47">
                  <c:v>-8.6184691999999998</c:v>
                </c:pt>
                <c:pt idx="48">
                  <c:v>-8.5608044000000003</c:v>
                </c:pt>
                <c:pt idx="49">
                  <c:v>-8.5049858</c:v>
                </c:pt>
                <c:pt idx="50">
                  <c:v>-8.4425887999999993</c:v>
                </c:pt>
                <c:pt idx="51">
                  <c:v>-8.3811149999999994</c:v>
                </c:pt>
                <c:pt idx="52">
                  <c:v>-8.3084517000000009</c:v>
                </c:pt>
                <c:pt idx="53">
                  <c:v>-8.2404422999999998</c:v>
                </c:pt>
                <c:pt idx="54">
                  <c:v>-8.1723575999999998</c:v>
                </c:pt>
                <c:pt idx="55">
                  <c:v>-8.0978355000000004</c:v>
                </c:pt>
                <c:pt idx="56">
                  <c:v>-8.0246467999999993</c:v>
                </c:pt>
                <c:pt idx="57">
                  <c:v>-7.9765778000000003</c:v>
                </c:pt>
                <c:pt idx="58">
                  <c:v>-7.9548873999999996</c:v>
                </c:pt>
                <c:pt idx="59">
                  <c:v>-7.9590898000000001</c:v>
                </c:pt>
                <c:pt idx="60">
                  <c:v>-7.997808</c:v>
                </c:pt>
                <c:pt idx="61">
                  <c:v>-8.0746689000000007</c:v>
                </c:pt>
                <c:pt idx="62">
                  <c:v>-8.1729488000000003</c:v>
                </c:pt>
                <c:pt idx="63">
                  <c:v>-8.2822533000000007</c:v>
                </c:pt>
                <c:pt idx="64">
                  <c:v>-8.3941774000000002</c:v>
                </c:pt>
                <c:pt idx="65">
                  <c:v>-8.504035</c:v>
                </c:pt>
                <c:pt idx="66">
                  <c:v>-8.5973863999999995</c:v>
                </c:pt>
                <c:pt idx="67">
                  <c:v>-8.6746587999999996</c:v>
                </c:pt>
                <c:pt idx="68">
                  <c:v>-8.7363280999999997</c:v>
                </c:pt>
                <c:pt idx="69">
                  <c:v>-8.7839699000000007</c:v>
                </c:pt>
                <c:pt idx="70">
                  <c:v>-8.8182296999999998</c:v>
                </c:pt>
                <c:pt idx="71">
                  <c:v>-8.8410233999999992</c:v>
                </c:pt>
                <c:pt idx="72">
                  <c:v>-8.8584794999999996</c:v>
                </c:pt>
                <c:pt idx="73">
                  <c:v>-8.8699837000000006</c:v>
                </c:pt>
                <c:pt idx="74">
                  <c:v>-8.8767586000000005</c:v>
                </c:pt>
                <c:pt idx="75">
                  <c:v>-8.8751364000000006</c:v>
                </c:pt>
                <c:pt idx="76">
                  <c:v>-8.8791694999999997</c:v>
                </c:pt>
                <c:pt idx="77">
                  <c:v>-8.8824901999999994</c:v>
                </c:pt>
                <c:pt idx="78">
                  <c:v>-8.8837651999999991</c:v>
                </c:pt>
                <c:pt idx="79">
                  <c:v>-8.8792294999999992</c:v>
                </c:pt>
                <c:pt idx="80">
                  <c:v>-8.8703146000000004</c:v>
                </c:pt>
                <c:pt idx="81">
                  <c:v>-8.8567228</c:v>
                </c:pt>
                <c:pt idx="82">
                  <c:v>-8.8393841000000002</c:v>
                </c:pt>
                <c:pt idx="83">
                  <c:v>-8.8131695000000008</c:v>
                </c:pt>
                <c:pt idx="84">
                  <c:v>-8.7870025999999992</c:v>
                </c:pt>
                <c:pt idx="85">
                  <c:v>-8.7648534999999992</c:v>
                </c:pt>
                <c:pt idx="86">
                  <c:v>-8.7400646000000002</c:v>
                </c:pt>
                <c:pt idx="87">
                  <c:v>-8.7103967999999998</c:v>
                </c:pt>
                <c:pt idx="88">
                  <c:v>-8.6896257000000006</c:v>
                </c:pt>
                <c:pt idx="89">
                  <c:v>-8.6725340000000006</c:v>
                </c:pt>
                <c:pt idx="90">
                  <c:v>-8.6527013999999998</c:v>
                </c:pt>
                <c:pt idx="91">
                  <c:v>-8.6346045</c:v>
                </c:pt>
                <c:pt idx="92">
                  <c:v>-8.6214580999999999</c:v>
                </c:pt>
                <c:pt idx="93">
                  <c:v>-8.6089210999999999</c:v>
                </c:pt>
                <c:pt idx="94">
                  <c:v>-8.5958214000000002</c:v>
                </c:pt>
                <c:pt idx="95">
                  <c:v>-8.5828638000000002</c:v>
                </c:pt>
                <c:pt idx="96">
                  <c:v>-8.5598536000000003</c:v>
                </c:pt>
                <c:pt idx="97">
                  <c:v>-8.5323934999999995</c:v>
                </c:pt>
                <c:pt idx="98">
                  <c:v>-8.4727210999999993</c:v>
                </c:pt>
                <c:pt idx="99">
                  <c:v>-8.3962126000000001</c:v>
                </c:pt>
                <c:pt idx="100">
                  <c:v>-8.3199185999999994</c:v>
                </c:pt>
                <c:pt idx="101">
                  <c:v>-8.2509346000000008</c:v>
                </c:pt>
                <c:pt idx="102">
                  <c:v>-8.1854334000000009</c:v>
                </c:pt>
                <c:pt idx="103">
                  <c:v>-8.1350441</c:v>
                </c:pt>
                <c:pt idx="104">
                  <c:v>-8.0989552000000007</c:v>
                </c:pt>
                <c:pt idx="105">
                  <c:v>-8.0827025999999993</c:v>
                </c:pt>
                <c:pt idx="106">
                  <c:v>-8.0690297999999991</c:v>
                </c:pt>
                <c:pt idx="107">
                  <c:v>-8.0614852999999993</c:v>
                </c:pt>
                <c:pt idx="108">
                  <c:v>-8.0829047999999997</c:v>
                </c:pt>
                <c:pt idx="109">
                  <c:v>-8.1266394000000002</c:v>
                </c:pt>
                <c:pt idx="110">
                  <c:v>-8.1736345000000004</c:v>
                </c:pt>
                <c:pt idx="111">
                  <c:v>-8.2480420999999993</c:v>
                </c:pt>
                <c:pt idx="112">
                  <c:v>-8.3312863999999998</c:v>
                </c:pt>
                <c:pt idx="113">
                  <c:v>-8.4258766000000005</c:v>
                </c:pt>
                <c:pt idx="114">
                  <c:v>-8.5316296000000005</c:v>
                </c:pt>
                <c:pt idx="115">
                  <c:v>-8.6321697000000004</c:v>
                </c:pt>
                <c:pt idx="116">
                  <c:v>-8.7292518999999995</c:v>
                </c:pt>
                <c:pt idx="117">
                  <c:v>-8.8245830999999999</c:v>
                </c:pt>
                <c:pt idx="118">
                  <c:v>-8.9147806000000003</c:v>
                </c:pt>
                <c:pt idx="119">
                  <c:v>-8.9866314000000003</c:v>
                </c:pt>
                <c:pt idx="120">
                  <c:v>-9.0481615000000009</c:v>
                </c:pt>
                <c:pt idx="121">
                  <c:v>-9.0848618000000005</c:v>
                </c:pt>
                <c:pt idx="122">
                  <c:v>-9.1201296000000003</c:v>
                </c:pt>
                <c:pt idx="123">
                  <c:v>-9.1445664999999998</c:v>
                </c:pt>
                <c:pt idx="124">
                  <c:v>-9.1785192000000002</c:v>
                </c:pt>
                <c:pt idx="125">
                  <c:v>-9.2167291999999996</c:v>
                </c:pt>
                <c:pt idx="126">
                  <c:v>-9.2577514999999995</c:v>
                </c:pt>
                <c:pt idx="127">
                  <c:v>-9.2991952999999992</c:v>
                </c:pt>
                <c:pt idx="128">
                  <c:v>-9.3426390000000001</c:v>
                </c:pt>
                <c:pt idx="129">
                  <c:v>-9.3779593000000006</c:v>
                </c:pt>
                <c:pt idx="130">
                  <c:v>-9.4264574000000003</c:v>
                </c:pt>
                <c:pt idx="131">
                  <c:v>-9.4796677000000003</c:v>
                </c:pt>
                <c:pt idx="132">
                  <c:v>-9.5362452999999991</c:v>
                </c:pt>
                <c:pt idx="133">
                  <c:v>-9.5964793999999998</c:v>
                </c:pt>
                <c:pt idx="134">
                  <c:v>-9.6550282999999997</c:v>
                </c:pt>
                <c:pt idx="135">
                  <c:v>-9.7034397000000006</c:v>
                </c:pt>
                <c:pt idx="136">
                  <c:v>-9.7700499999999995</c:v>
                </c:pt>
                <c:pt idx="137">
                  <c:v>-9.8272590999999991</c:v>
                </c:pt>
                <c:pt idx="138">
                  <c:v>-9.8936138000000007</c:v>
                </c:pt>
                <c:pt idx="139">
                  <c:v>-9.9633093000000006</c:v>
                </c:pt>
                <c:pt idx="140">
                  <c:v>-9.9900760999999996</c:v>
                </c:pt>
                <c:pt idx="141">
                  <c:v>-9.9835624999999997</c:v>
                </c:pt>
                <c:pt idx="142">
                  <c:v>-9.9682502999999993</c:v>
                </c:pt>
                <c:pt idx="143">
                  <c:v>-9.9227094999999998</c:v>
                </c:pt>
                <c:pt idx="144">
                  <c:v>-9.8569489000000008</c:v>
                </c:pt>
                <c:pt idx="145">
                  <c:v>-9.8176545999999991</c:v>
                </c:pt>
                <c:pt idx="146">
                  <c:v>-9.8052472999999996</c:v>
                </c:pt>
                <c:pt idx="147">
                  <c:v>-9.7861843000000004</c:v>
                </c:pt>
                <c:pt idx="148">
                  <c:v>-9.7834968999999994</c:v>
                </c:pt>
                <c:pt idx="149">
                  <c:v>-9.7796973999999999</c:v>
                </c:pt>
                <c:pt idx="150">
                  <c:v>-9.7908334999999997</c:v>
                </c:pt>
                <c:pt idx="151">
                  <c:v>-9.7942038</c:v>
                </c:pt>
                <c:pt idx="152">
                  <c:v>-9.8125304999999994</c:v>
                </c:pt>
                <c:pt idx="153">
                  <c:v>-9.8308716</c:v>
                </c:pt>
                <c:pt idx="154">
                  <c:v>-9.8618345000000005</c:v>
                </c:pt>
                <c:pt idx="155">
                  <c:v>-9.9071121000000009</c:v>
                </c:pt>
                <c:pt idx="156">
                  <c:v>-9.9574031999999999</c:v>
                </c:pt>
                <c:pt idx="157">
                  <c:v>-10.034117999999999</c:v>
                </c:pt>
                <c:pt idx="158">
                  <c:v>-10.140041</c:v>
                </c:pt>
                <c:pt idx="159">
                  <c:v>-10.262945</c:v>
                </c:pt>
                <c:pt idx="160">
                  <c:v>-10.408662</c:v>
                </c:pt>
                <c:pt idx="161">
                  <c:v>-10.625966999999999</c:v>
                </c:pt>
                <c:pt idx="162">
                  <c:v>-10.887826</c:v>
                </c:pt>
                <c:pt idx="163">
                  <c:v>-11.197524</c:v>
                </c:pt>
                <c:pt idx="164">
                  <c:v>-11.566288999999999</c:v>
                </c:pt>
                <c:pt idx="165">
                  <c:v>-11.980560000000001</c:v>
                </c:pt>
                <c:pt idx="166">
                  <c:v>-12.457414</c:v>
                </c:pt>
                <c:pt idx="167">
                  <c:v>-13.024182</c:v>
                </c:pt>
                <c:pt idx="168">
                  <c:v>-13.638432999999999</c:v>
                </c:pt>
                <c:pt idx="169">
                  <c:v>-14.282021</c:v>
                </c:pt>
                <c:pt idx="170">
                  <c:v>-15.021440999999999</c:v>
                </c:pt>
                <c:pt idx="171">
                  <c:v>-15.817348000000001</c:v>
                </c:pt>
                <c:pt idx="172">
                  <c:v>-16.538246000000001</c:v>
                </c:pt>
                <c:pt idx="173">
                  <c:v>-17.070221</c:v>
                </c:pt>
                <c:pt idx="174">
                  <c:v>-17.318875999999999</c:v>
                </c:pt>
                <c:pt idx="175">
                  <c:v>-17.187076999999999</c:v>
                </c:pt>
                <c:pt idx="176">
                  <c:v>-16.616416999999998</c:v>
                </c:pt>
                <c:pt idx="177">
                  <c:v>-15.732082999999999</c:v>
                </c:pt>
                <c:pt idx="178">
                  <c:v>-14.725902</c:v>
                </c:pt>
                <c:pt idx="179">
                  <c:v>-13.766676</c:v>
                </c:pt>
                <c:pt idx="180">
                  <c:v>-12.923634</c:v>
                </c:pt>
                <c:pt idx="181">
                  <c:v>-12.272112</c:v>
                </c:pt>
                <c:pt idx="182">
                  <c:v>-11.830647000000001</c:v>
                </c:pt>
                <c:pt idx="183">
                  <c:v>-11.563174</c:v>
                </c:pt>
                <c:pt idx="184">
                  <c:v>-11.415994</c:v>
                </c:pt>
                <c:pt idx="185">
                  <c:v>-11.333306</c:v>
                </c:pt>
                <c:pt idx="186">
                  <c:v>-11.281492999999999</c:v>
                </c:pt>
                <c:pt idx="187">
                  <c:v>-11.258243</c:v>
                </c:pt>
                <c:pt idx="188">
                  <c:v>-11.265079</c:v>
                </c:pt>
                <c:pt idx="189">
                  <c:v>-11.320221999999999</c:v>
                </c:pt>
                <c:pt idx="190">
                  <c:v>-11.434815</c:v>
                </c:pt>
                <c:pt idx="191">
                  <c:v>-11.613756</c:v>
                </c:pt>
                <c:pt idx="192">
                  <c:v>-11.789980999999999</c:v>
                </c:pt>
                <c:pt idx="193">
                  <c:v>-11.974491</c:v>
                </c:pt>
                <c:pt idx="194">
                  <c:v>-12.126004999999999</c:v>
                </c:pt>
                <c:pt idx="195">
                  <c:v>-12.228889000000001</c:v>
                </c:pt>
                <c:pt idx="196">
                  <c:v>-12.264483</c:v>
                </c:pt>
                <c:pt idx="197">
                  <c:v>-12.286849</c:v>
                </c:pt>
                <c:pt idx="198">
                  <c:v>-12.282764999999999</c:v>
                </c:pt>
                <c:pt idx="199">
                  <c:v>-12.270160000000001</c:v>
                </c:pt>
                <c:pt idx="200">
                  <c:v>-12.260358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-35.094546999999999</c:v>
                </c:pt>
                <c:pt idx="1">
                  <c:v>-32.459862000000001</c:v>
                </c:pt>
                <c:pt idx="2">
                  <c:v>-30.309951999999999</c:v>
                </c:pt>
                <c:pt idx="3">
                  <c:v>-29.341456999999998</c:v>
                </c:pt>
                <c:pt idx="4">
                  <c:v>-28.221346</c:v>
                </c:pt>
                <c:pt idx="5">
                  <c:v>-26.892348999999999</c:v>
                </c:pt>
                <c:pt idx="6">
                  <c:v>-25.811218</c:v>
                </c:pt>
                <c:pt idx="7">
                  <c:v>-24.725082</c:v>
                </c:pt>
                <c:pt idx="8">
                  <c:v>-23.83079</c:v>
                </c:pt>
                <c:pt idx="9">
                  <c:v>-22.926318999999999</c:v>
                </c:pt>
                <c:pt idx="10">
                  <c:v>-21.908417</c:v>
                </c:pt>
                <c:pt idx="11">
                  <c:v>-21.277101999999999</c:v>
                </c:pt>
                <c:pt idx="12">
                  <c:v>-20.278616</c:v>
                </c:pt>
                <c:pt idx="13">
                  <c:v>-19.290966000000001</c:v>
                </c:pt>
                <c:pt idx="14">
                  <c:v>-18.611122000000002</c:v>
                </c:pt>
                <c:pt idx="15">
                  <c:v>-17.841728</c:v>
                </c:pt>
                <c:pt idx="16">
                  <c:v>-17.023993000000001</c:v>
                </c:pt>
                <c:pt idx="17">
                  <c:v>-16.267717000000001</c:v>
                </c:pt>
                <c:pt idx="18">
                  <c:v>-15.281739999999999</c:v>
                </c:pt>
                <c:pt idx="19">
                  <c:v>-14.459034000000001</c:v>
                </c:pt>
                <c:pt idx="20">
                  <c:v>-13.424408</c:v>
                </c:pt>
                <c:pt idx="21">
                  <c:v>-12.426838999999999</c:v>
                </c:pt>
                <c:pt idx="22">
                  <c:v>-11.455292999999999</c:v>
                </c:pt>
                <c:pt idx="23">
                  <c:v>-10.630433</c:v>
                </c:pt>
                <c:pt idx="24">
                  <c:v>-10.119645</c:v>
                </c:pt>
                <c:pt idx="25">
                  <c:v>-9.6990089000000008</c:v>
                </c:pt>
                <c:pt idx="26">
                  <c:v>-9.3676271</c:v>
                </c:pt>
                <c:pt idx="27">
                  <c:v>-9.1470757000000003</c:v>
                </c:pt>
                <c:pt idx="28">
                  <c:v>-8.9933872000000008</c:v>
                </c:pt>
                <c:pt idx="29">
                  <c:v>-8.9084748999999999</c:v>
                </c:pt>
                <c:pt idx="30">
                  <c:v>-8.8595362000000009</c:v>
                </c:pt>
                <c:pt idx="31">
                  <c:v>-8.7643366</c:v>
                </c:pt>
                <c:pt idx="32">
                  <c:v>-8.7819289999999999</c:v>
                </c:pt>
                <c:pt idx="33">
                  <c:v>-8.7944821999999991</c:v>
                </c:pt>
                <c:pt idx="34">
                  <c:v>-8.7872199999999996</c:v>
                </c:pt>
                <c:pt idx="35">
                  <c:v>-8.8610372999999996</c:v>
                </c:pt>
                <c:pt idx="36">
                  <c:v>-8.9022188</c:v>
                </c:pt>
                <c:pt idx="37">
                  <c:v>-8.8657102999999999</c:v>
                </c:pt>
                <c:pt idx="38">
                  <c:v>-8.8265209000000002</c:v>
                </c:pt>
                <c:pt idx="39">
                  <c:v>-8.8095950999999992</c:v>
                </c:pt>
                <c:pt idx="40">
                  <c:v>-8.7147454999999994</c:v>
                </c:pt>
                <c:pt idx="41">
                  <c:v>-8.6946249000000009</c:v>
                </c:pt>
                <c:pt idx="42">
                  <c:v>-8.7090329999999998</c:v>
                </c:pt>
                <c:pt idx="43">
                  <c:v>-8.7265511</c:v>
                </c:pt>
                <c:pt idx="44">
                  <c:v>-8.7653760999999992</c:v>
                </c:pt>
                <c:pt idx="45">
                  <c:v>-8.7407818000000006</c:v>
                </c:pt>
                <c:pt idx="46">
                  <c:v>-8.6851912000000002</c:v>
                </c:pt>
                <c:pt idx="47">
                  <c:v>-8.6487055000000002</c:v>
                </c:pt>
                <c:pt idx="48">
                  <c:v>-8.5741253000000004</c:v>
                </c:pt>
                <c:pt idx="49">
                  <c:v>-8.5061350000000004</c:v>
                </c:pt>
                <c:pt idx="50">
                  <c:v>-8.4169263999999995</c:v>
                </c:pt>
                <c:pt idx="51">
                  <c:v>-8.3671465000000005</c:v>
                </c:pt>
                <c:pt idx="52">
                  <c:v>-8.3347587999999995</c:v>
                </c:pt>
                <c:pt idx="53">
                  <c:v>-8.2559032000000006</c:v>
                </c:pt>
                <c:pt idx="54">
                  <c:v>-8.1487426999999997</c:v>
                </c:pt>
                <c:pt idx="55">
                  <c:v>-8.0791825999999993</c:v>
                </c:pt>
                <c:pt idx="56">
                  <c:v>-8.0175304000000001</c:v>
                </c:pt>
                <c:pt idx="57">
                  <c:v>-7.9649992000000003</c:v>
                </c:pt>
                <c:pt idx="58">
                  <c:v>-7.9084034000000001</c:v>
                </c:pt>
                <c:pt idx="59">
                  <c:v>-7.9307407999999997</c:v>
                </c:pt>
                <c:pt idx="60">
                  <c:v>-8.0032987999999996</c:v>
                </c:pt>
                <c:pt idx="61">
                  <c:v>-8.0807523999999997</c:v>
                </c:pt>
                <c:pt idx="62">
                  <c:v>-8.1964293000000001</c:v>
                </c:pt>
                <c:pt idx="63">
                  <c:v>-8.3445090999999998</c:v>
                </c:pt>
                <c:pt idx="64">
                  <c:v>-8.4669723999999995</c:v>
                </c:pt>
                <c:pt idx="65">
                  <c:v>-8.5995579000000006</c:v>
                </c:pt>
                <c:pt idx="66">
                  <c:v>-8.6968756000000003</c:v>
                </c:pt>
                <c:pt idx="67">
                  <c:v>-8.7778548999999995</c:v>
                </c:pt>
                <c:pt idx="68">
                  <c:v>-8.8213796999999996</c:v>
                </c:pt>
                <c:pt idx="69">
                  <c:v>-8.8734292999999997</c:v>
                </c:pt>
                <c:pt idx="70">
                  <c:v>-8.8928585000000009</c:v>
                </c:pt>
                <c:pt idx="71">
                  <c:v>-8.9133568000000007</c:v>
                </c:pt>
                <c:pt idx="72">
                  <c:v>-8.9443111000000002</c:v>
                </c:pt>
                <c:pt idx="73">
                  <c:v>-8.9268303000000007</c:v>
                </c:pt>
                <c:pt idx="74">
                  <c:v>-8.9195098999999995</c:v>
                </c:pt>
                <c:pt idx="75">
                  <c:v>-8.9323625999999994</c:v>
                </c:pt>
                <c:pt idx="76">
                  <c:v>-8.9291772999999992</c:v>
                </c:pt>
                <c:pt idx="77">
                  <c:v>-8.9303302999999996</c:v>
                </c:pt>
                <c:pt idx="78">
                  <c:v>-8.9368668000000007</c:v>
                </c:pt>
                <c:pt idx="79">
                  <c:v>-8.9289378999999993</c:v>
                </c:pt>
                <c:pt idx="80">
                  <c:v>-8.9344625000000004</c:v>
                </c:pt>
                <c:pt idx="81">
                  <c:v>-8.8855409999999999</c:v>
                </c:pt>
                <c:pt idx="82">
                  <c:v>-8.8710918000000003</c:v>
                </c:pt>
                <c:pt idx="83">
                  <c:v>-8.8526401999999997</c:v>
                </c:pt>
                <c:pt idx="84">
                  <c:v>-8.8323134999999997</c:v>
                </c:pt>
                <c:pt idx="85">
                  <c:v>-8.7912196999999992</c:v>
                </c:pt>
                <c:pt idx="86">
                  <c:v>-8.7793788999999993</c:v>
                </c:pt>
                <c:pt idx="87">
                  <c:v>-8.7463464999999996</c:v>
                </c:pt>
                <c:pt idx="88">
                  <c:v>-8.7127590000000001</c:v>
                </c:pt>
                <c:pt idx="89">
                  <c:v>-8.6688700000000001</c:v>
                </c:pt>
                <c:pt idx="90">
                  <c:v>-8.6707687</c:v>
                </c:pt>
                <c:pt idx="91">
                  <c:v>-8.6510190999999992</c:v>
                </c:pt>
                <c:pt idx="92">
                  <c:v>-8.6285877000000006</c:v>
                </c:pt>
                <c:pt idx="93">
                  <c:v>-8.5902615000000004</c:v>
                </c:pt>
                <c:pt idx="94">
                  <c:v>-8.5793800000000005</c:v>
                </c:pt>
                <c:pt idx="95">
                  <c:v>-8.5618124000000009</c:v>
                </c:pt>
                <c:pt idx="96">
                  <c:v>-8.5341473000000008</c:v>
                </c:pt>
                <c:pt idx="97">
                  <c:v>-8.4980001000000005</c:v>
                </c:pt>
                <c:pt idx="98">
                  <c:v>-8.4237394000000005</c:v>
                </c:pt>
                <c:pt idx="99">
                  <c:v>-8.3866099999999992</c:v>
                </c:pt>
                <c:pt idx="100">
                  <c:v>-8.2407675000000005</c:v>
                </c:pt>
                <c:pt idx="101">
                  <c:v>-8.1625948000000008</c:v>
                </c:pt>
                <c:pt idx="102">
                  <c:v>-8.1207905</c:v>
                </c:pt>
                <c:pt idx="103">
                  <c:v>-8.1120824999999996</c:v>
                </c:pt>
                <c:pt idx="104">
                  <c:v>-8.0956487999999993</c:v>
                </c:pt>
                <c:pt idx="105">
                  <c:v>-8.0411444000000003</c:v>
                </c:pt>
                <c:pt idx="106">
                  <c:v>-8.0226535999999999</c:v>
                </c:pt>
                <c:pt idx="107">
                  <c:v>-8.0602178999999996</c:v>
                </c:pt>
                <c:pt idx="108">
                  <c:v>-8.0786227999999998</c:v>
                </c:pt>
                <c:pt idx="109">
                  <c:v>-8.0828904999999995</c:v>
                </c:pt>
                <c:pt idx="110">
                  <c:v>-8.1447886999999994</c:v>
                </c:pt>
                <c:pt idx="111">
                  <c:v>-8.2100705999999999</c:v>
                </c:pt>
                <c:pt idx="112">
                  <c:v>-8.3243980000000004</c:v>
                </c:pt>
                <c:pt idx="113">
                  <c:v>-8.4588242000000005</c:v>
                </c:pt>
                <c:pt idx="114">
                  <c:v>-8.5288353000000008</c:v>
                </c:pt>
                <c:pt idx="115">
                  <c:v>-8.6422377000000008</c:v>
                </c:pt>
                <c:pt idx="116">
                  <c:v>-8.7776698999999994</c:v>
                </c:pt>
                <c:pt idx="117">
                  <c:v>-8.8363856999999992</c:v>
                </c:pt>
                <c:pt idx="118">
                  <c:v>-8.9345551000000007</c:v>
                </c:pt>
                <c:pt idx="119">
                  <c:v>-8.9665631999999995</c:v>
                </c:pt>
                <c:pt idx="120">
                  <c:v>-9.0422916000000004</c:v>
                </c:pt>
                <c:pt idx="121">
                  <c:v>-9.0730237999999996</c:v>
                </c:pt>
                <c:pt idx="122">
                  <c:v>-9.0598010999999996</c:v>
                </c:pt>
                <c:pt idx="123">
                  <c:v>-9.0625924999999992</c:v>
                </c:pt>
                <c:pt idx="124">
                  <c:v>-9.1017656000000002</c:v>
                </c:pt>
                <c:pt idx="125">
                  <c:v>-9.1288242000000004</c:v>
                </c:pt>
                <c:pt idx="126">
                  <c:v>-9.2078295000000008</c:v>
                </c:pt>
                <c:pt idx="127">
                  <c:v>-9.2335100000000008</c:v>
                </c:pt>
                <c:pt idx="128">
                  <c:v>-9.2504443999999992</c:v>
                </c:pt>
                <c:pt idx="129">
                  <c:v>-9.2891197000000005</c:v>
                </c:pt>
                <c:pt idx="130">
                  <c:v>-9.3486118000000005</c:v>
                </c:pt>
                <c:pt idx="131">
                  <c:v>-9.4006843999999994</c:v>
                </c:pt>
                <c:pt idx="132">
                  <c:v>-9.4970417000000005</c:v>
                </c:pt>
                <c:pt idx="133">
                  <c:v>-9.5186385999999992</c:v>
                </c:pt>
                <c:pt idx="134">
                  <c:v>-9.5640526000000001</c:v>
                </c:pt>
                <c:pt idx="135">
                  <c:v>-9.6263599000000006</c:v>
                </c:pt>
                <c:pt idx="136">
                  <c:v>-9.6701803000000002</c:v>
                </c:pt>
                <c:pt idx="137">
                  <c:v>-9.7255439999999993</c:v>
                </c:pt>
                <c:pt idx="138">
                  <c:v>-9.8020992000000007</c:v>
                </c:pt>
                <c:pt idx="139">
                  <c:v>-9.8853311999999995</c:v>
                </c:pt>
                <c:pt idx="140">
                  <c:v>-9.9739666000000007</c:v>
                </c:pt>
                <c:pt idx="141">
                  <c:v>-10.079105</c:v>
                </c:pt>
                <c:pt idx="142">
                  <c:v>-9.9070101000000008</c:v>
                </c:pt>
                <c:pt idx="143">
                  <c:v>-9.8594646000000008</c:v>
                </c:pt>
                <c:pt idx="144">
                  <c:v>-9.8409013999999999</c:v>
                </c:pt>
                <c:pt idx="145">
                  <c:v>-9.8048725000000001</c:v>
                </c:pt>
                <c:pt idx="146">
                  <c:v>-9.7488308000000004</c:v>
                </c:pt>
                <c:pt idx="147">
                  <c:v>-9.7571525999999995</c:v>
                </c:pt>
                <c:pt idx="148">
                  <c:v>-9.7904634000000001</c:v>
                </c:pt>
                <c:pt idx="149">
                  <c:v>-9.7521132999999995</c:v>
                </c:pt>
                <c:pt idx="150">
                  <c:v>-9.7741088999999999</c:v>
                </c:pt>
                <c:pt idx="151">
                  <c:v>-9.7325763999999992</c:v>
                </c:pt>
                <c:pt idx="152">
                  <c:v>-9.7744254999999995</c:v>
                </c:pt>
                <c:pt idx="153">
                  <c:v>-9.8147011000000006</c:v>
                </c:pt>
                <c:pt idx="154">
                  <c:v>-9.8340387000000007</c:v>
                </c:pt>
                <c:pt idx="155">
                  <c:v>-9.8872976000000001</c:v>
                </c:pt>
                <c:pt idx="156">
                  <c:v>-9.9071770000000008</c:v>
                </c:pt>
                <c:pt idx="157">
                  <c:v>-10.011925</c:v>
                </c:pt>
                <c:pt idx="158">
                  <c:v>-10.049033</c:v>
                </c:pt>
                <c:pt idx="159">
                  <c:v>-10.245632000000001</c:v>
                </c:pt>
                <c:pt idx="160">
                  <c:v>-10.39043</c:v>
                </c:pt>
                <c:pt idx="161">
                  <c:v>-10.491175999999999</c:v>
                </c:pt>
                <c:pt idx="162">
                  <c:v>-10.728612999999999</c:v>
                </c:pt>
                <c:pt idx="163">
                  <c:v>-11.062868</c:v>
                </c:pt>
                <c:pt idx="164">
                  <c:v>-11.503144000000001</c:v>
                </c:pt>
                <c:pt idx="165">
                  <c:v>-11.882652</c:v>
                </c:pt>
                <c:pt idx="166">
                  <c:v>-12.274341</c:v>
                </c:pt>
                <c:pt idx="167">
                  <c:v>-12.741436</c:v>
                </c:pt>
                <c:pt idx="168">
                  <c:v>-13.412367</c:v>
                </c:pt>
                <c:pt idx="169">
                  <c:v>-14.242233000000001</c:v>
                </c:pt>
                <c:pt idx="170">
                  <c:v>-14.907971999999999</c:v>
                </c:pt>
                <c:pt idx="171">
                  <c:v>-15.464368</c:v>
                </c:pt>
                <c:pt idx="172">
                  <c:v>-16.375422</c:v>
                </c:pt>
                <c:pt idx="173">
                  <c:v>-17.364021000000001</c:v>
                </c:pt>
                <c:pt idx="174">
                  <c:v>-17.762374999999999</c:v>
                </c:pt>
                <c:pt idx="175">
                  <c:v>-17.555883000000001</c:v>
                </c:pt>
                <c:pt idx="176">
                  <c:v>-16.734363999999999</c:v>
                </c:pt>
                <c:pt idx="177">
                  <c:v>-15.712783</c:v>
                </c:pt>
                <c:pt idx="178">
                  <c:v>-14.582473999999999</c:v>
                </c:pt>
                <c:pt idx="179">
                  <c:v>-13.484147999999999</c:v>
                </c:pt>
                <c:pt idx="180">
                  <c:v>-12.631702000000001</c:v>
                </c:pt>
                <c:pt idx="181">
                  <c:v>-12.080874</c:v>
                </c:pt>
                <c:pt idx="182">
                  <c:v>-11.722446</c:v>
                </c:pt>
                <c:pt idx="183">
                  <c:v>-11.519095</c:v>
                </c:pt>
                <c:pt idx="184">
                  <c:v>-11.498892</c:v>
                </c:pt>
                <c:pt idx="185">
                  <c:v>-11.444947000000001</c:v>
                </c:pt>
                <c:pt idx="186">
                  <c:v>-11.420235</c:v>
                </c:pt>
                <c:pt idx="187">
                  <c:v>-11.350168</c:v>
                </c:pt>
                <c:pt idx="188">
                  <c:v>-11.260462</c:v>
                </c:pt>
                <c:pt idx="189">
                  <c:v>-11.358695000000001</c:v>
                </c:pt>
                <c:pt idx="190">
                  <c:v>-11.525359</c:v>
                </c:pt>
                <c:pt idx="191">
                  <c:v>-11.716913999999999</c:v>
                </c:pt>
                <c:pt idx="192">
                  <c:v>-11.988276000000001</c:v>
                </c:pt>
                <c:pt idx="193">
                  <c:v>-12.258492</c:v>
                </c:pt>
                <c:pt idx="194">
                  <c:v>-12.27102</c:v>
                </c:pt>
                <c:pt idx="195">
                  <c:v>-12.459099</c:v>
                </c:pt>
                <c:pt idx="196">
                  <c:v>-12.531658999999999</c:v>
                </c:pt>
                <c:pt idx="197">
                  <c:v>-12.497771999999999</c:v>
                </c:pt>
                <c:pt idx="198">
                  <c:v>-12.420123999999999</c:v>
                </c:pt>
                <c:pt idx="199">
                  <c:v>-12.381081999999999</c:v>
                </c:pt>
                <c:pt idx="200">
                  <c:v>-12.427028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CLvsLO!$O$5:$O$205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-40.253227000000003</c:v>
                </c:pt>
                <c:pt idx="1">
                  <c:v>-36.515427000000003</c:v>
                </c:pt>
                <c:pt idx="2">
                  <c:v>-33.410488000000001</c:v>
                </c:pt>
                <c:pt idx="3">
                  <c:v>-31.390974</c:v>
                </c:pt>
                <c:pt idx="4">
                  <c:v>-29.887096</c:v>
                </c:pt>
                <c:pt idx="5">
                  <c:v>-27.860759999999999</c:v>
                </c:pt>
                <c:pt idx="6">
                  <c:v>-26.877098</c:v>
                </c:pt>
                <c:pt idx="7">
                  <c:v>-25.389092999999999</c:v>
                </c:pt>
                <c:pt idx="8">
                  <c:v>-24.477861000000001</c:v>
                </c:pt>
                <c:pt idx="9">
                  <c:v>-23.434138999999998</c:v>
                </c:pt>
                <c:pt idx="10">
                  <c:v>-22.350988000000001</c:v>
                </c:pt>
                <c:pt idx="11">
                  <c:v>-21.712906</c:v>
                </c:pt>
                <c:pt idx="12">
                  <c:v>-20.610738999999999</c:v>
                </c:pt>
                <c:pt idx="13">
                  <c:v>-19.585771999999999</c:v>
                </c:pt>
                <c:pt idx="14">
                  <c:v>-18.923148999999999</c:v>
                </c:pt>
                <c:pt idx="15">
                  <c:v>-18.119488</c:v>
                </c:pt>
                <c:pt idx="16">
                  <c:v>-17.287106000000001</c:v>
                </c:pt>
                <c:pt idx="17">
                  <c:v>-16.608446000000001</c:v>
                </c:pt>
                <c:pt idx="18">
                  <c:v>-15.49694</c:v>
                </c:pt>
                <c:pt idx="19">
                  <c:v>-14.749276999999999</c:v>
                </c:pt>
                <c:pt idx="20">
                  <c:v>-13.695277000000001</c:v>
                </c:pt>
                <c:pt idx="21">
                  <c:v>-12.607168</c:v>
                </c:pt>
                <c:pt idx="22">
                  <c:v>-11.585694999999999</c:v>
                </c:pt>
                <c:pt idx="23">
                  <c:v>-10.693993000000001</c:v>
                </c:pt>
                <c:pt idx="24">
                  <c:v>-10.15846</c:v>
                </c:pt>
                <c:pt idx="25">
                  <c:v>-9.7087821999999999</c:v>
                </c:pt>
                <c:pt idx="26">
                  <c:v>-9.3853206999999994</c:v>
                </c:pt>
                <c:pt idx="27">
                  <c:v>-9.1708669999999994</c:v>
                </c:pt>
                <c:pt idx="28">
                  <c:v>-9.0281496000000008</c:v>
                </c:pt>
                <c:pt idx="29">
                  <c:v>-8.9646901999999997</c:v>
                </c:pt>
                <c:pt idx="30">
                  <c:v>-8.9214438999999999</c:v>
                </c:pt>
                <c:pt idx="31">
                  <c:v>-8.8523922000000006</c:v>
                </c:pt>
                <c:pt idx="32">
                  <c:v>-8.8709582999999999</c:v>
                </c:pt>
                <c:pt idx="33">
                  <c:v>-8.8881636000000004</c:v>
                </c:pt>
                <c:pt idx="34">
                  <c:v>-8.9016465999999994</c:v>
                </c:pt>
                <c:pt idx="35">
                  <c:v>-8.9547749000000003</c:v>
                </c:pt>
                <c:pt idx="36">
                  <c:v>-8.9792576000000004</c:v>
                </c:pt>
                <c:pt idx="37">
                  <c:v>-8.9413204000000004</c:v>
                </c:pt>
                <c:pt idx="38">
                  <c:v>-8.8870524999999994</c:v>
                </c:pt>
                <c:pt idx="39">
                  <c:v>-8.8661890000000003</c:v>
                </c:pt>
                <c:pt idx="40">
                  <c:v>-8.7814274000000001</c:v>
                </c:pt>
                <c:pt idx="41">
                  <c:v>-8.7711457999999993</c:v>
                </c:pt>
                <c:pt idx="42">
                  <c:v>-8.7775239999999997</c:v>
                </c:pt>
                <c:pt idx="43">
                  <c:v>-8.7960939000000007</c:v>
                </c:pt>
                <c:pt idx="44">
                  <c:v>-8.8243685000000003</c:v>
                </c:pt>
                <c:pt idx="45">
                  <c:v>-8.805707</c:v>
                </c:pt>
                <c:pt idx="46">
                  <c:v>-8.7276477999999997</c:v>
                </c:pt>
                <c:pt idx="47">
                  <c:v>-8.6776266</c:v>
                </c:pt>
                <c:pt idx="48">
                  <c:v>-8.5911293000000004</c:v>
                </c:pt>
                <c:pt idx="49">
                  <c:v>-8.5220461000000007</c:v>
                </c:pt>
                <c:pt idx="50">
                  <c:v>-8.4514914000000001</c:v>
                </c:pt>
                <c:pt idx="51">
                  <c:v>-8.4026774999999994</c:v>
                </c:pt>
                <c:pt idx="52">
                  <c:v>-8.3713875000000009</c:v>
                </c:pt>
                <c:pt idx="53">
                  <c:v>-8.2836618000000009</c:v>
                </c:pt>
                <c:pt idx="54">
                  <c:v>-8.1855145</c:v>
                </c:pt>
                <c:pt idx="55">
                  <c:v>-8.1143950999999994</c:v>
                </c:pt>
                <c:pt idx="56">
                  <c:v>-8.0397757999999993</c:v>
                </c:pt>
                <c:pt idx="57">
                  <c:v>-7.9939432000000004</c:v>
                </c:pt>
                <c:pt idx="58">
                  <c:v>-7.9592919000000002</c:v>
                </c:pt>
                <c:pt idx="59">
                  <c:v>-7.9923067000000003</c:v>
                </c:pt>
                <c:pt idx="60">
                  <c:v>-8.0666685000000005</c:v>
                </c:pt>
                <c:pt idx="61">
                  <c:v>-8.1513633999999993</c:v>
                </c:pt>
                <c:pt idx="62">
                  <c:v>-8.2854261000000005</c:v>
                </c:pt>
                <c:pt idx="63">
                  <c:v>-8.4454583999999997</c:v>
                </c:pt>
                <c:pt idx="64">
                  <c:v>-8.5866898999999997</c:v>
                </c:pt>
                <c:pt idx="65">
                  <c:v>-8.7221012000000009</c:v>
                </c:pt>
                <c:pt idx="66">
                  <c:v>-8.8307895999999992</c:v>
                </c:pt>
                <c:pt idx="67">
                  <c:v>-8.9108248000000003</c:v>
                </c:pt>
                <c:pt idx="68">
                  <c:v>-8.9481783000000004</c:v>
                </c:pt>
                <c:pt idx="69">
                  <c:v>-8.9909735000000008</c:v>
                </c:pt>
                <c:pt idx="70">
                  <c:v>-9.0220728000000001</c:v>
                </c:pt>
                <c:pt idx="71">
                  <c:v>-9.0420073999999993</c:v>
                </c:pt>
                <c:pt idx="72">
                  <c:v>-9.0538062999999998</c:v>
                </c:pt>
                <c:pt idx="73">
                  <c:v>-9.0321674000000005</c:v>
                </c:pt>
                <c:pt idx="74">
                  <c:v>-9.0280275000000003</c:v>
                </c:pt>
                <c:pt idx="75">
                  <c:v>-9.0394010999999992</c:v>
                </c:pt>
                <c:pt idx="76">
                  <c:v>-9.0401945000000001</c:v>
                </c:pt>
                <c:pt idx="77">
                  <c:v>-9.0398340000000008</c:v>
                </c:pt>
                <c:pt idx="78">
                  <c:v>-9.0236549000000004</c:v>
                </c:pt>
                <c:pt idx="79">
                  <c:v>-9.0189705</c:v>
                </c:pt>
                <c:pt idx="80">
                  <c:v>-9.0155621000000004</c:v>
                </c:pt>
                <c:pt idx="81">
                  <c:v>-8.9775580999999995</c:v>
                </c:pt>
                <c:pt idx="82">
                  <c:v>-8.9502486999999995</c:v>
                </c:pt>
                <c:pt idx="83">
                  <c:v>-8.9165715999999993</c:v>
                </c:pt>
                <c:pt idx="84">
                  <c:v>-8.8998337000000003</c:v>
                </c:pt>
                <c:pt idx="85">
                  <c:v>-8.8641310000000004</c:v>
                </c:pt>
                <c:pt idx="86">
                  <c:v>-8.8291024999999994</c:v>
                </c:pt>
                <c:pt idx="87">
                  <c:v>-8.8042230999999997</c:v>
                </c:pt>
                <c:pt idx="88">
                  <c:v>-8.7581147999999995</c:v>
                </c:pt>
                <c:pt idx="89">
                  <c:v>-8.7086638999999995</c:v>
                </c:pt>
                <c:pt idx="90">
                  <c:v>-8.7173280999999996</c:v>
                </c:pt>
                <c:pt idx="91">
                  <c:v>-8.6897488000000003</c:v>
                </c:pt>
                <c:pt idx="92">
                  <c:v>-8.657959</c:v>
                </c:pt>
                <c:pt idx="93">
                  <c:v>-8.6412972999999997</c:v>
                </c:pt>
                <c:pt idx="94">
                  <c:v>-8.6014184999999994</c:v>
                </c:pt>
                <c:pt idx="95">
                  <c:v>-8.5849761999999998</c:v>
                </c:pt>
                <c:pt idx="96">
                  <c:v>-8.5398005999999995</c:v>
                </c:pt>
                <c:pt idx="97">
                  <c:v>-8.5053329000000009</c:v>
                </c:pt>
                <c:pt idx="98">
                  <c:v>-8.4437388999999996</c:v>
                </c:pt>
                <c:pt idx="99">
                  <c:v>-8.3702097000000002</c:v>
                </c:pt>
                <c:pt idx="100">
                  <c:v>-8.2521257000000006</c:v>
                </c:pt>
                <c:pt idx="101">
                  <c:v>-8.1767683000000009</c:v>
                </c:pt>
                <c:pt idx="102">
                  <c:v>-8.1677198000000004</c:v>
                </c:pt>
                <c:pt idx="103">
                  <c:v>-8.1466998999999998</c:v>
                </c:pt>
                <c:pt idx="104">
                  <c:v>-8.1309996000000009</c:v>
                </c:pt>
                <c:pt idx="105">
                  <c:v>-8.0934649000000007</c:v>
                </c:pt>
                <c:pt idx="106">
                  <c:v>-8.0726689999999994</c:v>
                </c:pt>
                <c:pt idx="107">
                  <c:v>-8.1079512000000005</c:v>
                </c:pt>
                <c:pt idx="108">
                  <c:v>-8.1248740999999995</c:v>
                </c:pt>
                <c:pt idx="109">
                  <c:v>-8.1147536999999996</c:v>
                </c:pt>
                <c:pt idx="110">
                  <c:v>-8.1697053999999998</c:v>
                </c:pt>
                <c:pt idx="111">
                  <c:v>-8.2680273</c:v>
                </c:pt>
                <c:pt idx="112">
                  <c:v>-8.3862170999999996</c:v>
                </c:pt>
                <c:pt idx="113">
                  <c:v>-8.5206584999999997</c:v>
                </c:pt>
                <c:pt idx="114">
                  <c:v>-8.6156006000000005</c:v>
                </c:pt>
                <c:pt idx="115">
                  <c:v>-8.7423248000000005</c:v>
                </c:pt>
                <c:pt idx="116">
                  <c:v>-8.8560456999999992</c:v>
                </c:pt>
                <c:pt idx="117">
                  <c:v>-8.9158849999999994</c:v>
                </c:pt>
                <c:pt idx="118">
                  <c:v>-8.9880017999999993</c:v>
                </c:pt>
                <c:pt idx="119">
                  <c:v>-9.0319614000000001</c:v>
                </c:pt>
                <c:pt idx="120">
                  <c:v>-9.0878496000000002</c:v>
                </c:pt>
                <c:pt idx="121">
                  <c:v>-9.0920439000000002</c:v>
                </c:pt>
                <c:pt idx="122">
                  <c:v>-9.0676947000000006</c:v>
                </c:pt>
                <c:pt idx="123">
                  <c:v>-9.0817089000000006</c:v>
                </c:pt>
                <c:pt idx="124">
                  <c:v>-9.1254416000000003</c:v>
                </c:pt>
                <c:pt idx="125">
                  <c:v>-9.1533899000000005</c:v>
                </c:pt>
                <c:pt idx="126">
                  <c:v>-9.1950283000000006</c:v>
                </c:pt>
                <c:pt idx="127">
                  <c:v>-9.2254352999999991</c:v>
                </c:pt>
                <c:pt idx="128">
                  <c:v>-9.2516736999999996</c:v>
                </c:pt>
                <c:pt idx="129">
                  <c:v>-9.3081063999999998</c:v>
                </c:pt>
                <c:pt idx="130">
                  <c:v>-9.3674841000000004</c:v>
                </c:pt>
                <c:pt idx="131">
                  <c:v>-9.4196358</c:v>
                </c:pt>
                <c:pt idx="132">
                  <c:v>-9.5092792999999993</c:v>
                </c:pt>
                <c:pt idx="133">
                  <c:v>-9.5480595000000008</c:v>
                </c:pt>
                <c:pt idx="134">
                  <c:v>-9.6031894999999992</c:v>
                </c:pt>
                <c:pt idx="135">
                  <c:v>-9.6433076999999994</c:v>
                </c:pt>
                <c:pt idx="136">
                  <c:v>-9.7170649000000004</c:v>
                </c:pt>
                <c:pt idx="137">
                  <c:v>-9.7547940999999998</c:v>
                </c:pt>
                <c:pt idx="138">
                  <c:v>-9.8110637999999994</c:v>
                </c:pt>
                <c:pt idx="139">
                  <c:v>-9.9007644999999993</c:v>
                </c:pt>
                <c:pt idx="140">
                  <c:v>-10.012340999999999</c:v>
                </c:pt>
                <c:pt idx="141">
                  <c:v>-10.131913000000001</c:v>
                </c:pt>
                <c:pt idx="142">
                  <c:v>-9.9856452999999998</c:v>
                </c:pt>
                <c:pt idx="143">
                  <c:v>-9.9074449999999992</c:v>
                </c:pt>
                <c:pt idx="144">
                  <c:v>-9.9219322000000005</c:v>
                </c:pt>
                <c:pt idx="145">
                  <c:v>-9.8779897999999999</c:v>
                </c:pt>
                <c:pt idx="146">
                  <c:v>-9.8237647999999993</c:v>
                </c:pt>
                <c:pt idx="147">
                  <c:v>-9.8247318000000003</c:v>
                </c:pt>
                <c:pt idx="148">
                  <c:v>-9.8441782</c:v>
                </c:pt>
                <c:pt idx="149">
                  <c:v>-9.7894640000000006</c:v>
                </c:pt>
                <c:pt idx="150">
                  <c:v>-9.8467988999999996</c:v>
                </c:pt>
                <c:pt idx="151">
                  <c:v>-9.8104590999999992</c:v>
                </c:pt>
                <c:pt idx="152">
                  <c:v>-9.8046521999999996</c:v>
                </c:pt>
                <c:pt idx="153">
                  <c:v>-9.8691092000000005</c:v>
                </c:pt>
                <c:pt idx="154">
                  <c:v>-9.8890151999999993</c:v>
                </c:pt>
                <c:pt idx="155">
                  <c:v>-9.9550152000000001</c:v>
                </c:pt>
                <c:pt idx="156">
                  <c:v>-9.9705448000000008</c:v>
                </c:pt>
                <c:pt idx="157">
                  <c:v>-10.070062</c:v>
                </c:pt>
                <c:pt idx="158">
                  <c:v>-10.119847</c:v>
                </c:pt>
                <c:pt idx="159">
                  <c:v>-10.28712</c:v>
                </c:pt>
                <c:pt idx="160">
                  <c:v>-10.417092999999999</c:v>
                </c:pt>
                <c:pt idx="161">
                  <c:v>-10.529581</c:v>
                </c:pt>
                <c:pt idx="162">
                  <c:v>-10.780911</c:v>
                </c:pt>
                <c:pt idx="163">
                  <c:v>-11.076965</c:v>
                </c:pt>
                <c:pt idx="164">
                  <c:v>-11.542474</c:v>
                </c:pt>
                <c:pt idx="165">
                  <c:v>-11.896428999999999</c:v>
                </c:pt>
                <c:pt idx="166">
                  <c:v>-12.287255999999999</c:v>
                </c:pt>
                <c:pt idx="167">
                  <c:v>-12.780972</c:v>
                </c:pt>
                <c:pt idx="168">
                  <c:v>-13.440967000000001</c:v>
                </c:pt>
                <c:pt idx="169">
                  <c:v>-14.24358</c:v>
                </c:pt>
                <c:pt idx="170">
                  <c:v>-14.908689000000001</c:v>
                </c:pt>
                <c:pt idx="171">
                  <c:v>-15.511367</c:v>
                </c:pt>
                <c:pt idx="172">
                  <c:v>-16.418344000000001</c:v>
                </c:pt>
                <c:pt idx="173">
                  <c:v>-17.345320000000001</c:v>
                </c:pt>
                <c:pt idx="174">
                  <c:v>-17.745971999999998</c:v>
                </c:pt>
                <c:pt idx="175">
                  <c:v>-17.536809999999999</c:v>
                </c:pt>
                <c:pt idx="176">
                  <c:v>-16.764019000000001</c:v>
                </c:pt>
                <c:pt idx="177">
                  <c:v>-15.699165000000001</c:v>
                </c:pt>
                <c:pt idx="178">
                  <c:v>-14.622206</c:v>
                </c:pt>
                <c:pt idx="179">
                  <c:v>-13.585058999999999</c:v>
                </c:pt>
                <c:pt idx="180">
                  <c:v>-12.701898</c:v>
                </c:pt>
                <c:pt idx="181">
                  <c:v>-12.29665</c:v>
                </c:pt>
                <c:pt idx="182">
                  <c:v>-11.900448000000001</c:v>
                </c:pt>
                <c:pt idx="183">
                  <c:v>-11.700450999999999</c:v>
                </c:pt>
                <c:pt idx="184">
                  <c:v>-11.786982</c:v>
                </c:pt>
                <c:pt idx="185">
                  <c:v>-11.685176999999999</c:v>
                </c:pt>
                <c:pt idx="186">
                  <c:v>-11.703372</c:v>
                </c:pt>
                <c:pt idx="187">
                  <c:v>-11.618501999999999</c:v>
                </c:pt>
                <c:pt idx="188">
                  <c:v>-11.487297999999999</c:v>
                </c:pt>
                <c:pt idx="189">
                  <c:v>-11.675331999999999</c:v>
                </c:pt>
                <c:pt idx="190">
                  <c:v>-11.82891</c:v>
                </c:pt>
                <c:pt idx="191">
                  <c:v>-12.044506</c:v>
                </c:pt>
                <c:pt idx="192">
                  <c:v>-12.389538</c:v>
                </c:pt>
                <c:pt idx="193">
                  <c:v>-12.675926</c:v>
                </c:pt>
                <c:pt idx="194">
                  <c:v>-12.561510999999999</c:v>
                </c:pt>
                <c:pt idx="195">
                  <c:v>-12.914102</c:v>
                </c:pt>
                <c:pt idx="196">
                  <c:v>-12.957466</c:v>
                </c:pt>
                <c:pt idx="197">
                  <c:v>-12.878659000000001</c:v>
                </c:pt>
                <c:pt idx="198">
                  <c:v>-12.860747</c:v>
                </c:pt>
                <c:pt idx="199">
                  <c:v>-12.845515000000001</c:v>
                </c:pt>
                <c:pt idx="200">
                  <c:v>-12.929992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+8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-47.166538000000003</c:v>
                </c:pt>
                <c:pt idx="1">
                  <c:v>-42.655056000000002</c:v>
                </c:pt>
                <c:pt idx="2">
                  <c:v>-38.520404999999997</c:v>
                </c:pt>
                <c:pt idx="3">
                  <c:v>-35.278751</c:v>
                </c:pt>
                <c:pt idx="4">
                  <c:v>-33.131104000000001</c:v>
                </c:pt>
                <c:pt idx="5">
                  <c:v>-29.852345</c:v>
                </c:pt>
                <c:pt idx="6">
                  <c:v>-28.789335000000001</c:v>
                </c:pt>
                <c:pt idx="7">
                  <c:v>-26.687189</c:v>
                </c:pt>
                <c:pt idx="8">
                  <c:v>-25.589655</c:v>
                </c:pt>
                <c:pt idx="9">
                  <c:v>-24.283442999999998</c:v>
                </c:pt>
                <c:pt idx="10">
                  <c:v>-23.097785999999999</c:v>
                </c:pt>
                <c:pt idx="11">
                  <c:v>-22.401828999999999</c:v>
                </c:pt>
                <c:pt idx="12">
                  <c:v>-21.23546</c:v>
                </c:pt>
                <c:pt idx="13">
                  <c:v>-20.001263000000002</c:v>
                </c:pt>
                <c:pt idx="14">
                  <c:v>-19.405434</c:v>
                </c:pt>
                <c:pt idx="15">
                  <c:v>-18.509771000000001</c:v>
                </c:pt>
                <c:pt idx="16">
                  <c:v>-17.780943000000001</c:v>
                </c:pt>
                <c:pt idx="17">
                  <c:v>-17.076618</c:v>
                </c:pt>
                <c:pt idx="18">
                  <c:v>-15.85013</c:v>
                </c:pt>
                <c:pt idx="19">
                  <c:v>-15.121617000000001</c:v>
                </c:pt>
                <c:pt idx="20">
                  <c:v>-14.043232</c:v>
                </c:pt>
                <c:pt idx="21">
                  <c:v>-12.884315000000001</c:v>
                </c:pt>
                <c:pt idx="22">
                  <c:v>-11.789206</c:v>
                </c:pt>
                <c:pt idx="23">
                  <c:v>-10.807974</c:v>
                </c:pt>
                <c:pt idx="24">
                  <c:v>-10.250743999999999</c:v>
                </c:pt>
                <c:pt idx="25">
                  <c:v>-9.7704486999999993</c:v>
                </c:pt>
                <c:pt idx="26">
                  <c:v>-9.4220170999999997</c:v>
                </c:pt>
                <c:pt idx="27">
                  <c:v>-9.2146682999999996</c:v>
                </c:pt>
                <c:pt idx="28">
                  <c:v>-9.0930184999999994</c:v>
                </c:pt>
                <c:pt idx="29">
                  <c:v>-9.0351237999999992</c:v>
                </c:pt>
                <c:pt idx="30">
                  <c:v>-9.0357237000000001</c:v>
                </c:pt>
                <c:pt idx="31">
                  <c:v>-8.9545221000000002</c:v>
                </c:pt>
                <c:pt idx="32">
                  <c:v>-8.9809646999999995</c:v>
                </c:pt>
                <c:pt idx="33">
                  <c:v>-9.0133475999999995</c:v>
                </c:pt>
                <c:pt idx="34">
                  <c:v>-9.0156907999999998</c:v>
                </c:pt>
                <c:pt idx="35">
                  <c:v>-9.0701398999999991</c:v>
                </c:pt>
                <c:pt idx="36">
                  <c:v>-9.0715150999999992</c:v>
                </c:pt>
                <c:pt idx="37">
                  <c:v>-9.0256852999999992</c:v>
                </c:pt>
                <c:pt idx="38">
                  <c:v>-8.9589824999999994</c:v>
                </c:pt>
                <c:pt idx="39">
                  <c:v>-8.9594211999999995</c:v>
                </c:pt>
                <c:pt idx="40">
                  <c:v>-8.8845100000000006</c:v>
                </c:pt>
                <c:pt idx="41">
                  <c:v>-8.8700665999999995</c:v>
                </c:pt>
                <c:pt idx="42">
                  <c:v>-8.8739643000000008</c:v>
                </c:pt>
                <c:pt idx="43">
                  <c:v>-8.8867969999999996</c:v>
                </c:pt>
                <c:pt idx="44">
                  <c:v>-8.9035682999999999</c:v>
                </c:pt>
                <c:pt idx="45">
                  <c:v>-8.8687839999999998</c:v>
                </c:pt>
                <c:pt idx="46">
                  <c:v>-8.7873669000000003</c:v>
                </c:pt>
                <c:pt idx="47">
                  <c:v>-8.7418364999999998</c:v>
                </c:pt>
                <c:pt idx="48">
                  <c:v>-8.6509142000000008</c:v>
                </c:pt>
                <c:pt idx="49">
                  <c:v>-8.5881881999999994</c:v>
                </c:pt>
                <c:pt idx="50">
                  <c:v>-8.5117817000000002</c:v>
                </c:pt>
                <c:pt idx="51">
                  <c:v>-8.4655913999999992</c:v>
                </c:pt>
                <c:pt idx="52">
                  <c:v>-8.4322146999999994</c:v>
                </c:pt>
                <c:pt idx="53">
                  <c:v>-8.3562031000000001</c:v>
                </c:pt>
                <c:pt idx="54">
                  <c:v>-8.2573051</c:v>
                </c:pt>
                <c:pt idx="55">
                  <c:v>-8.1920462000000001</c:v>
                </c:pt>
                <c:pt idx="56">
                  <c:v>-8.1132907999999997</c:v>
                </c:pt>
                <c:pt idx="57">
                  <c:v>-8.0799941999999998</c:v>
                </c:pt>
                <c:pt idx="58">
                  <c:v>-8.0537500000000009</c:v>
                </c:pt>
                <c:pt idx="59">
                  <c:v>-8.0998707000000003</c:v>
                </c:pt>
                <c:pt idx="60">
                  <c:v>-8.1720676000000001</c:v>
                </c:pt>
                <c:pt idx="61">
                  <c:v>-8.2664623000000006</c:v>
                </c:pt>
                <c:pt idx="62">
                  <c:v>-8.4207515999999991</c:v>
                </c:pt>
                <c:pt idx="63">
                  <c:v>-8.5857773000000002</c:v>
                </c:pt>
                <c:pt idx="64">
                  <c:v>-8.7436027999999997</c:v>
                </c:pt>
                <c:pt idx="65">
                  <c:v>-8.8926735000000008</c:v>
                </c:pt>
                <c:pt idx="66">
                  <c:v>-9.0207757999999991</c:v>
                </c:pt>
                <c:pt idx="67">
                  <c:v>-9.0854645000000005</c:v>
                </c:pt>
                <c:pt idx="68">
                  <c:v>-9.1238440999999995</c:v>
                </c:pt>
                <c:pt idx="69">
                  <c:v>-9.1671858000000004</c:v>
                </c:pt>
                <c:pt idx="70">
                  <c:v>-9.2025041999999999</c:v>
                </c:pt>
                <c:pt idx="71">
                  <c:v>-9.2253322999999998</c:v>
                </c:pt>
                <c:pt idx="72">
                  <c:v>-9.2222776</c:v>
                </c:pt>
                <c:pt idx="73">
                  <c:v>-9.2125731000000002</c:v>
                </c:pt>
                <c:pt idx="74">
                  <c:v>-9.1906842999999991</c:v>
                </c:pt>
                <c:pt idx="75">
                  <c:v>-9.1909351000000008</c:v>
                </c:pt>
                <c:pt idx="76">
                  <c:v>-9.1996727000000007</c:v>
                </c:pt>
                <c:pt idx="77">
                  <c:v>-9.2071580999999991</c:v>
                </c:pt>
                <c:pt idx="78">
                  <c:v>-9.1782807999999996</c:v>
                </c:pt>
                <c:pt idx="79">
                  <c:v>-9.1466197999999999</c:v>
                </c:pt>
                <c:pt idx="80">
                  <c:v>-9.1362152000000005</c:v>
                </c:pt>
                <c:pt idx="81">
                  <c:v>-9.1008940000000003</c:v>
                </c:pt>
                <c:pt idx="82">
                  <c:v>-9.0673808999999999</c:v>
                </c:pt>
                <c:pt idx="83">
                  <c:v>-9.0549841000000004</c:v>
                </c:pt>
                <c:pt idx="84">
                  <c:v>-9.0141878000000002</c:v>
                </c:pt>
                <c:pt idx="85">
                  <c:v>-8.9795742000000001</c:v>
                </c:pt>
                <c:pt idx="86">
                  <c:v>-8.9453144000000009</c:v>
                </c:pt>
                <c:pt idx="87">
                  <c:v>-8.8883542999999996</c:v>
                </c:pt>
                <c:pt idx="88">
                  <c:v>-8.8629303000000004</c:v>
                </c:pt>
                <c:pt idx="89">
                  <c:v>-8.8207464000000009</c:v>
                </c:pt>
                <c:pt idx="90">
                  <c:v>-8.8108301000000004</c:v>
                </c:pt>
                <c:pt idx="91">
                  <c:v>-8.7772988999999999</c:v>
                </c:pt>
                <c:pt idx="92">
                  <c:v>-8.7419252000000007</c:v>
                </c:pt>
                <c:pt idx="93">
                  <c:v>-8.7119350000000004</c:v>
                </c:pt>
                <c:pt idx="94">
                  <c:v>-8.6828631999999999</c:v>
                </c:pt>
                <c:pt idx="95">
                  <c:v>-8.6677798999999993</c:v>
                </c:pt>
                <c:pt idx="96">
                  <c:v>-8.6046896000000004</c:v>
                </c:pt>
                <c:pt idx="97">
                  <c:v>-8.5601167999999994</c:v>
                </c:pt>
                <c:pt idx="98">
                  <c:v>-8.4884777000000007</c:v>
                </c:pt>
                <c:pt idx="99">
                  <c:v>-8.4248885999999992</c:v>
                </c:pt>
                <c:pt idx="100">
                  <c:v>-8.3291397000000007</c:v>
                </c:pt>
                <c:pt idx="101">
                  <c:v>-8.2609100000000009</c:v>
                </c:pt>
                <c:pt idx="102">
                  <c:v>-8.2497176999999997</c:v>
                </c:pt>
                <c:pt idx="103">
                  <c:v>-8.2472057000000003</c:v>
                </c:pt>
                <c:pt idx="104">
                  <c:v>-8.2117968000000001</c:v>
                </c:pt>
                <c:pt idx="105">
                  <c:v>-8.2062501999999995</c:v>
                </c:pt>
                <c:pt idx="106">
                  <c:v>-8.1791792000000001</c:v>
                </c:pt>
                <c:pt idx="107">
                  <c:v>-8.1925507</c:v>
                </c:pt>
                <c:pt idx="108">
                  <c:v>-8.2404536999999998</c:v>
                </c:pt>
                <c:pt idx="109">
                  <c:v>-8.2234897999999994</c:v>
                </c:pt>
                <c:pt idx="110">
                  <c:v>-8.2789353999999999</c:v>
                </c:pt>
                <c:pt idx="111">
                  <c:v>-8.3744563999999997</c:v>
                </c:pt>
                <c:pt idx="112">
                  <c:v>-8.5198955999999999</c:v>
                </c:pt>
                <c:pt idx="113">
                  <c:v>-8.6669892999999991</c:v>
                </c:pt>
                <c:pt idx="114">
                  <c:v>-8.7584467000000004</c:v>
                </c:pt>
                <c:pt idx="115">
                  <c:v>-8.9138918</c:v>
                </c:pt>
                <c:pt idx="116">
                  <c:v>-9.0171451999999999</c:v>
                </c:pt>
                <c:pt idx="117">
                  <c:v>-9.0555600999999992</c:v>
                </c:pt>
                <c:pt idx="118">
                  <c:v>-9.1265488000000001</c:v>
                </c:pt>
                <c:pt idx="119">
                  <c:v>-9.1536837000000002</c:v>
                </c:pt>
                <c:pt idx="120">
                  <c:v>-9.2187862000000003</c:v>
                </c:pt>
                <c:pt idx="121">
                  <c:v>-9.1908493</c:v>
                </c:pt>
                <c:pt idx="122">
                  <c:v>-9.1584634999999999</c:v>
                </c:pt>
                <c:pt idx="123">
                  <c:v>-9.1699429000000006</c:v>
                </c:pt>
                <c:pt idx="124">
                  <c:v>-9.2280235000000008</c:v>
                </c:pt>
                <c:pt idx="125">
                  <c:v>-9.2600832000000004</c:v>
                </c:pt>
                <c:pt idx="126">
                  <c:v>-9.2878369999999997</c:v>
                </c:pt>
                <c:pt idx="127">
                  <c:v>-9.2964362999999999</c:v>
                </c:pt>
                <c:pt idx="128">
                  <c:v>-9.3498850000000004</c:v>
                </c:pt>
                <c:pt idx="129">
                  <c:v>-9.4125852999999999</c:v>
                </c:pt>
                <c:pt idx="130">
                  <c:v>-9.4722652000000007</c:v>
                </c:pt>
                <c:pt idx="131">
                  <c:v>-9.5207577000000008</c:v>
                </c:pt>
                <c:pt idx="132">
                  <c:v>-9.6296902000000006</c:v>
                </c:pt>
                <c:pt idx="133">
                  <c:v>-9.6699295000000003</c:v>
                </c:pt>
                <c:pt idx="134">
                  <c:v>-9.7139091000000004</c:v>
                </c:pt>
                <c:pt idx="135">
                  <c:v>-9.7629947999999995</c:v>
                </c:pt>
                <c:pt idx="136">
                  <c:v>-9.8357077000000004</c:v>
                </c:pt>
                <c:pt idx="137">
                  <c:v>-9.8704976999999996</c:v>
                </c:pt>
                <c:pt idx="138">
                  <c:v>-9.9256954000000004</c:v>
                </c:pt>
                <c:pt idx="139">
                  <c:v>-10.028247</c:v>
                </c:pt>
                <c:pt idx="140">
                  <c:v>-10.140492</c:v>
                </c:pt>
                <c:pt idx="141">
                  <c:v>-10.272129</c:v>
                </c:pt>
                <c:pt idx="142">
                  <c:v>-10.147107999999999</c:v>
                </c:pt>
                <c:pt idx="143">
                  <c:v>-10.065324</c:v>
                </c:pt>
                <c:pt idx="144">
                  <c:v>-10.080394</c:v>
                </c:pt>
                <c:pt idx="145">
                  <c:v>-10.037983000000001</c:v>
                </c:pt>
                <c:pt idx="146">
                  <c:v>-9.9749736999999996</c:v>
                </c:pt>
                <c:pt idx="147">
                  <c:v>-10.011896999999999</c:v>
                </c:pt>
                <c:pt idx="148">
                  <c:v>-9.9721288999999995</c:v>
                </c:pt>
                <c:pt idx="149">
                  <c:v>-9.9375868000000001</c:v>
                </c:pt>
                <c:pt idx="150">
                  <c:v>-9.9904946999999993</c:v>
                </c:pt>
                <c:pt idx="151">
                  <c:v>-9.9467534999999998</c:v>
                </c:pt>
                <c:pt idx="152">
                  <c:v>-9.9309358999999997</c:v>
                </c:pt>
                <c:pt idx="153">
                  <c:v>-9.9962540000000004</c:v>
                </c:pt>
                <c:pt idx="154">
                  <c:v>-10.014035</c:v>
                </c:pt>
                <c:pt idx="155">
                  <c:v>-10.072953999999999</c:v>
                </c:pt>
                <c:pt idx="156">
                  <c:v>-10.084955000000001</c:v>
                </c:pt>
                <c:pt idx="157">
                  <c:v>-10.194167999999999</c:v>
                </c:pt>
                <c:pt idx="158">
                  <c:v>-10.226345</c:v>
                </c:pt>
                <c:pt idx="159">
                  <c:v>-10.423465</c:v>
                </c:pt>
                <c:pt idx="160">
                  <c:v>-10.51892</c:v>
                </c:pt>
                <c:pt idx="161">
                  <c:v>-10.634083</c:v>
                </c:pt>
                <c:pt idx="162">
                  <c:v>-10.907949</c:v>
                </c:pt>
                <c:pt idx="163">
                  <c:v>-11.164272</c:v>
                </c:pt>
                <c:pt idx="164">
                  <c:v>-11.661469</c:v>
                </c:pt>
                <c:pt idx="165">
                  <c:v>-11.988474</c:v>
                </c:pt>
                <c:pt idx="166">
                  <c:v>-12.395837</c:v>
                </c:pt>
                <c:pt idx="167">
                  <c:v>-12.909471999999999</c:v>
                </c:pt>
                <c:pt idx="168">
                  <c:v>-13.542704000000001</c:v>
                </c:pt>
                <c:pt idx="169">
                  <c:v>-14.376143000000001</c:v>
                </c:pt>
                <c:pt idx="170">
                  <c:v>-15.029154999999999</c:v>
                </c:pt>
                <c:pt idx="171">
                  <c:v>-15.666553</c:v>
                </c:pt>
                <c:pt idx="172">
                  <c:v>-16.598265000000001</c:v>
                </c:pt>
                <c:pt idx="173">
                  <c:v>-17.540201</c:v>
                </c:pt>
                <c:pt idx="174">
                  <c:v>-17.940259999999999</c:v>
                </c:pt>
                <c:pt idx="175">
                  <c:v>-17.750157999999999</c:v>
                </c:pt>
                <c:pt idx="176">
                  <c:v>-17.028904000000001</c:v>
                </c:pt>
                <c:pt idx="177">
                  <c:v>-15.917294999999999</c:v>
                </c:pt>
                <c:pt idx="178">
                  <c:v>-14.919688000000001</c:v>
                </c:pt>
                <c:pt idx="179">
                  <c:v>-13.930782000000001</c:v>
                </c:pt>
                <c:pt idx="180">
                  <c:v>-12.979123</c:v>
                </c:pt>
                <c:pt idx="181">
                  <c:v>-12.729977</c:v>
                </c:pt>
                <c:pt idx="182">
                  <c:v>-12.352639</c:v>
                </c:pt>
                <c:pt idx="183">
                  <c:v>-12.128886</c:v>
                </c:pt>
                <c:pt idx="184">
                  <c:v>-12.38172</c:v>
                </c:pt>
                <c:pt idx="185">
                  <c:v>-12.173890999999999</c:v>
                </c:pt>
                <c:pt idx="186">
                  <c:v>-12.23808</c:v>
                </c:pt>
                <c:pt idx="187">
                  <c:v>-12.191031000000001</c:v>
                </c:pt>
                <c:pt idx="188">
                  <c:v>-11.975286000000001</c:v>
                </c:pt>
                <c:pt idx="189">
                  <c:v>-12.316466</c:v>
                </c:pt>
                <c:pt idx="190">
                  <c:v>-12.479210999999999</c:v>
                </c:pt>
                <c:pt idx="191">
                  <c:v>-12.669793</c:v>
                </c:pt>
                <c:pt idx="192">
                  <c:v>-13.188357</c:v>
                </c:pt>
                <c:pt idx="193">
                  <c:v>-13.520633</c:v>
                </c:pt>
                <c:pt idx="194">
                  <c:v>-13.197900000000001</c:v>
                </c:pt>
                <c:pt idx="195">
                  <c:v>-13.767891000000001</c:v>
                </c:pt>
                <c:pt idx="196">
                  <c:v>-13.838305</c:v>
                </c:pt>
                <c:pt idx="197">
                  <c:v>-13.719654</c:v>
                </c:pt>
                <c:pt idx="198">
                  <c:v>-13.782897999999999</c:v>
                </c:pt>
                <c:pt idx="199">
                  <c:v>-13.792096000000001</c:v>
                </c:pt>
                <c:pt idx="200">
                  <c:v>-13.917937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09888"/>
        <c:axId val="473511808"/>
        <c:extLst/>
      </c:scatterChart>
      <c:valAx>
        <c:axId val="473509888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511808"/>
        <c:crosses val="autoZero"/>
        <c:crossBetween val="midCat"/>
        <c:majorUnit val="4"/>
      </c:valAx>
      <c:valAx>
        <c:axId val="47351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50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038499489245003"/>
          <c:y val="0.61793708078156895"/>
          <c:w val="0.23075862662788205"/>
          <c:h val="0.1765762613006707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Response'!$I$3:$I$145</c:f>
              <c:numCache>
                <c:formatCode>General</c:formatCode>
                <c:ptCount val="143"/>
                <c:pt idx="0">
                  <c:v>-6.3104700000000236E-2</c:v>
                </c:pt>
                <c:pt idx="1">
                  <c:v>-4.5885100000001344E-2</c:v>
                </c:pt>
                <c:pt idx="2">
                  <c:v>-2.1554000000000073E-2</c:v>
                </c:pt>
                <c:pt idx="3">
                  <c:v>5.988999999999578E-3</c:v>
                </c:pt>
                <c:pt idx="4">
                  <c:v>2.9452299999999099E-2</c:v>
                </c:pt>
                <c:pt idx="5">
                  <c:v>5.0248099999999241E-2</c:v>
                </c:pt>
                <c:pt idx="6">
                  <c:v>6.333729999999882E-2</c:v>
                </c:pt>
                <c:pt idx="7">
                  <c:v>6.8581499999998741E-2</c:v>
                </c:pt>
                <c:pt idx="8">
                  <c:v>6.9297699999999907E-2</c:v>
                </c:pt>
                <c:pt idx="9">
                  <c:v>6.2368299999999266E-2</c:v>
                </c:pt>
                <c:pt idx="10">
                  <c:v>5.1264699999999053E-2</c:v>
                </c:pt>
                <c:pt idx="11">
                  <c:v>4.6646099999998469E-2</c:v>
                </c:pt>
                <c:pt idx="12">
                  <c:v>3.8314800000000204E-2</c:v>
                </c:pt>
                <c:pt idx="13">
                  <c:v>3.0085500000000209E-2</c:v>
                </c:pt>
                <c:pt idx="14">
                  <c:v>2.6559799999999356E-2</c:v>
                </c:pt>
                <c:pt idx="15">
                  <c:v>2.3824599999999307E-2</c:v>
                </c:pt>
                <c:pt idx="16">
                  <c:v>1.2439699999999831E-2</c:v>
                </c:pt>
                <c:pt idx="17">
                  <c:v>0</c:v>
                </c:pt>
                <c:pt idx="18">
                  <c:v>-1.9149800000000994E-2</c:v>
                </c:pt>
                <c:pt idx="19">
                  <c:v>-3.8977700000000226E-2</c:v>
                </c:pt>
                <c:pt idx="20">
                  <c:v>-5.7617200000001034E-2</c:v>
                </c:pt>
                <c:pt idx="21">
                  <c:v>-7.8956600000001487E-2</c:v>
                </c:pt>
                <c:pt idx="22">
                  <c:v>-9.6596800000000371E-2</c:v>
                </c:pt>
                <c:pt idx="23">
                  <c:v>-0.10892489999999988</c:v>
                </c:pt>
                <c:pt idx="24">
                  <c:v>-0.12242230000000021</c:v>
                </c:pt>
                <c:pt idx="25">
                  <c:v>-0.13788990000000112</c:v>
                </c:pt>
                <c:pt idx="26">
                  <c:v>-0.15356449999999988</c:v>
                </c:pt>
                <c:pt idx="27">
                  <c:v>-0.17622670000000085</c:v>
                </c:pt>
                <c:pt idx="28">
                  <c:v>-0.19566640000000035</c:v>
                </c:pt>
                <c:pt idx="29">
                  <c:v>-0.21995070000000005</c:v>
                </c:pt>
                <c:pt idx="30">
                  <c:v>-0.24074370000000123</c:v>
                </c:pt>
                <c:pt idx="31">
                  <c:v>-0.25620270000000112</c:v>
                </c:pt>
                <c:pt idx="32">
                  <c:v>-0.26686670000000134</c:v>
                </c:pt>
                <c:pt idx="33">
                  <c:v>-0.27407750000000064</c:v>
                </c:pt>
                <c:pt idx="34">
                  <c:v>-0.27623089999999983</c:v>
                </c:pt>
                <c:pt idx="35">
                  <c:v>-0.27437600000000018</c:v>
                </c:pt>
                <c:pt idx="36">
                  <c:v>-0.2706824000000001</c:v>
                </c:pt>
                <c:pt idx="37">
                  <c:v>-0.26857480000000145</c:v>
                </c:pt>
                <c:pt idx="38">
                  <c:v>-0.26767740000000018</c:v>
                </c:pt>
                <c:pt idx="39">
                  <c:v>-0.26995660000000044</c:v>
                </c:pt>
                <c:pt idx="40">
                  <c:v>-0.27442270000000057</c:v>
                </c:pt>
                <c:pt idx="41">
                  <c:v>-0.28236680000000014</c:v>
                </c:pt>
                <c:pt idx="42">
                  <c:v>-0.30007940000000133</c:v>
                </c:pt>
                <c:pt idx="43">
                  <c:v>-0.32448580000000149</c:v>
                </c:pt>
                <c:pt idx="44">
                  <c:v>-0.35150060000000138</c:v>
                </c:pt>
                <c:pt idx="45">
                  <c:v>-0.38306150000000017</c:v>
                </c:pt>
                <c:pt idx="46">
                  <c:v>-0.41453080000000142</c:v>
                </c:pt>
                <c:pt idx="47">
                  <c:v>-0.44650269999999992</c:v>
                </c:pt>
                <c:pt idx="48">
                  <c:v>-0.47746189999999977</c:v>
                </c:pt>
                <c:pt idx="49">
                  <c:v>-0.50222120000000103</c:v>
                </c:pt>
                <c:pt idx="50">
                  <c:v>-0.51847080000000112</c:v>
                </c:pt>
                <c:pt idx="51">
                  <c:v>-0.53099350000000101</c:v>
                </c:pt>
                <c:pt idx="52">
                  <c:v>-0.53933050000000016</c:v>
                </c:pt>
                <c:pt idx="53">
                  <c:v>-0.54154109999999989</c:v>
                </c:pt>
                <c:pt idx="54">
                  <c:v>-0.54421720000000029</c:v>
                </c:pt>
                <c:pt idx="55">
                  <c:v>-0.54687220000000103</c:v>
                </c:pt>
                <c:pt idx="56">
                  <c:v>-0.5471888000000007</c:v>
                </c:pt>
                <c:pt idx="57">
                  <c:v>-0.55487640000000127</c:v>
                </c:pt>
                <c:pt idx="58">
                  <c:v>-0.56249150000000014</c:v>
                </c:pt>
                <c:pt idx="59">
                  <c:v>-0.57842549999999981</c:v>
                </c:pt>
                <c:pt idx="60">
                  <c:v>-0.59456730000000135</c:v>
                </c:pt>
                <c:pt idx="61">
                  <c:v>-0.61083990000000021</c:v>
                </c:pt>
                <c:pt idx="62">
                  <c:v>-0.62685110000000144</c:v>
                </c:pt>
                <c:pt idx="63">
                  <c:v>-0.65019420000000139</c:v>
                </c:pt>
                <c:pt idx="64">
                  <c:v>-0.67130760000000045</c:v>
                </c:pt>
                <c:pt idx="65">
                  <c:v>-0.68759730000000019</c:v>
                </c:pt>
                <c:pt idx="66">
                  <c:v>-0.70695120000000067</c:v>
                </c:pt>
                <c:pt idx="67">
                  <c:v>-0.73255540000000074</c:v>
                </c:pt>
                <c:pt idx="68">
                  <c:v>-0.76077940000000055</c:v>
                </c:pt>
                <c:pt idx="69">
                  <c:v>-0.79183770000000031</c:v>
                </c:pt>
                <c:pt idx="70">
                  <c:v>-0.82130629999999982</c:v>
                </c:pt>
                <c:pt idx="71">
                  <c:v>-0.85138610000000092</c:v>
                </c:pt>
                <c:pt idx="72">
                  <c:v>-0.88385300000000022</c:v>
                </c:pt>
                <c:pt idx="73">
                  <c:v>-0.90756420000000126</c:v>
                </c:pt>
                <c:pt idx="74">
                  <c:v>-0.9272594999999999</c:v>
                </c:pt>
                <c:pt idx="75">
                  <c:v>-0.95264250000000139</c:v>
                </c:pt>
                <c:pt idx="76">
                  <c:v>-0.97797300000000043</c:v>
                </c:pt>
                <c:pt idx="77">
                  <c:v>-1.0003720000000005</c:v>
                </c:pt>
                <c:pt idx="78">
                  <c:v>-1.0204042000000015</c:v>
                </c:pt>
                <c:pt idx="79">
                  <c:v>-1.0455372000000001</c:v>
                </c:pt>
                <c:pt idx="80">
                  <c:v>-1.0717752000000011</c:v>
                </c:pt>
                <c:pt idx="81">
                  <c:v>-1.0911422000000002</c:v>
                </c:pt>
                <c:pt idx="82">
                  <c:v>-1.1065242000000008</c:v>
                </c:pt>
                <c:pt idx="83">
                  <c:v>-1.1171042</c:v>
                </c:pt>
                <c:pt idx="84">
                  <c:v>-1.1248362000000007</c:v>
                </c:pt>
                <c:pt idx="85">
                  <c:v>-1.1357052000000003</c:v>
                </c:pt>
                <c:pt idx="86">
                  <c:v>-1.1437612000000001</c:v>
                </c:pt>
                <c:pt idx="87">
                  <c:v>-1.1546122000000008</c:v>
                </c:pt>
                <c:pt idx="88">
                  <c:v>-1.1700392000000015</c:v>
                </c:pt>
                <c:pt idx="89">
                  <c:v>-1.1860142000000007</c:v>
                </c:pt>
                <c:pt idx="90">
                  <c:v>-1.1995322000000002</c:v>
                </c:pt>
                <c:pt idx="91">
                  <c:v>-1.2137072</c:v>
                </c:pt>
                <c:pt idx="92">
                  <c:v>-1.2168552000000012</c:v>
                </c:pt>
                <c:pt idx="93">
                  <c:v>-1.2071611999999998</c:v>
                </c:pt>
                <c:pt idx="94">
                  <c:v>-1.1963222000000009</c:v>
                </c:pt>
                <c:pt idx="95">
                  <c:v>-1.1524262000000007</c:v>
                </c:pt>
                <c:pt idx="96">
                  <c:v>-1.1044532</c:v>
                </c:pt>
                <c:pt idx="97">
                  <c:v>-1.0387762000000009</c:v>
                </c:pt>
                <c:pt idx="98">
                  <c:v>-0.98441510000000143</c:v>
                </c:pt>
                <c:pt idx="99">
                  <c:v>-0.91270930000000128</c:v>
                </c:pt>
                <c:pt idx="100">
                  <c:v>-0.85539540000000081</c:v>
                </c:pt>
                <c:pt idx="101">
                  <c:v>-0.78158670000000008</c:v>
                </c:pt>
                <c:pt idx="102">
                  <c:v>-0.7476149000000003</c:v>
                </c:pt>
                <c:pt idx="103">
                  <c:v>-0.72001179999999998</c:v>
                </c:pt>
                <c:pt idx="104">
                  <c:v>-0.71360120000000116</c:v>
                </c:pt>
                <c:pt idx="105">
                  <c:v>-0.70133310000000115</c:v>
                </c:pt>
                <c:pt idx="106">
                  <c:v>-0.73183540000000136</c:v>
                </c:pt>
                <c:pt idx="107">
                  <c:v>-0.77138050000000113</c:v>
                </c:pt>
                <c:pt idx="108">
                  <c:v>-0.837924000000001</c:v>
                </c:pt>
                <c:pt idx="109">
                  <c:v>-0.91891100000000137</c:v>
                </c:pt>
                <c:pt idx="110">
                  <c:v>-1.0357382000000008</c:v>
                </c:pt>
                <c:pt idx="111">
                  <c:v>-1.172520200000001</c:v>
                </c:pt>
                <c:pt idx="112">
                  <c:v>-1.3361792000000001</c:v>
                </c:pt>
                <c:pt idx="113">
                  <c:v>-1.5079062000000008</c:v>
                </c:pt>
                <c:pt idx="114">
                  <c:v>-1.7038852000000002</c:v>
                </c:pt>
                <c:pt idx="115">
                  <c:v>-1.9198672000000006</c:v>
                </c:pt>
                <c:pt idx="116">
                  <c:v>-2.1455532000000002</c:v>
                </c:pt>
                <c:pt idx="117">
                  <c:v>-2.3538202000000013</c:v>
                </c:pt>
                <c:pt idx="118">
                  <c:v>-2.571329200000001</c:v>
                </c:pt>
                <c:pt idx="119">
                  <c:v>-2.7885662</c:v>
                </c:pt>
                <c:pt idx="120">
                  <c:v>-3.0162912000000013</c:v>
                </c:pt>
                <c:pt idx="121">
                  <c:v>-3.2365051999999999</c:v>
                </c:pt>
                <c:pt idx="122">
                  <c:v>-3.462272200000001</c:v>
                </c:pt>
                <c:pt idx="123">
                  <c:v>-3.7052952000000001</c:v>
                </c:pt>
                <c:pt idx="124">
                  <c:v>-3.9763102000000003</c:v>
                </c:pt>
                <c:pt idx="125">
                  <c:v>-4.2670192</c:v>
                </c:pt>
                <c:pt idx="126">
                  <c:v>-4.5828742000000009</c:v>
                </c:pt>
                <c:pt idx="127">
                  <c:v>-4.9161252000000015</c:v>
                </c:pt>
                <c:pt idx="128">
                  <c:v>-5.2858812000000004</c:v>
                </c:pt>
                <c:pt idx="129">
                  <c:v>-5.6763082000000011</c:v>
                </c:pt>
                <c:pt idx="130">
                  <c:v>-6.0865312000000014</c:v>
                </c:pt>
                <c:pt idx="131">
                  <c:v>-6.5039252000000012</c:v>
                </c:pt>
                <c:pt idx="132">
                  <c:v>-6.9514962000000011</c:v>
                </c:pt>
                <c:pt idx="133">
                  <c:v>-7.4047752000000013</c:v>
                </c:pt>
                <c:pt idx="134">
                  <c:v>-7.8679842000000004</c:v>
                </c:pt>
                <c:pt idx="135">
                  <c:v>-8.3351182000000019</c:v>
                </c:pt>
                <c:pt idx="136">
                  <c:v>-8.8114311999999995</c:v>
                </c:pt>
                <c:pt idx="137">
                  <c:v>-9.300843200000001</c:v>
                </c:pt>
                <c:pt idx="138">
                  <c:v>-9.791827200000002</c:v>
                </c:pt>
                <c:pt idx="139">
                  <c:v>-10.289410200000001</c:v>
                </c:pt>
                <c:pt idx="140">
                  <c:v>-10.798234200000001</c:v>
                </c:pt>
                <c:pt idx="141">
                  <c:v>-11.3510312</c:v>
                </c:pt>
                <c:pt idx="142">
                  <c:v>-11.9289772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Response'!$V$3:$V$203</c:f>
              <c:numCache>
                <c:formatCode>General</c:formatCode>
                <c:ptCount val="201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  <c:pt idx="143">
                  <c:v>14.302849999999999</c:v>
                </c:pt>
                <c:pt idx="144">
                  <c:v>14.402799999999999</c:v>
                </c:pt>
                <c:pt idx="145">
                  <c:v>14.502750000000001</c:v>
                </c:pt>
              </c:numCache>
            </c:numRef>
          </c:xVal>
          <c:yVal>
            <c:numRef>
              <c:f>'IF Response'!$S$3:$S$203</c:f>
              <c:numCache>
                <c:formatCode>General</c:formatCode>
                <c:ptCount val="201"/>
                <c:pt idx="0">
                  <c:v>-5.1317000000015156E-3</c:v>
                </c:pt>
                <c:pt idx="1">
                  <c:v>6.103999999993448E-4</c:v>
                </c:pt>
                <c:pt idx="2">
                  <c:v>7.1057999999997179E-3</c:v>
                </c:pt>
                <c:pt idx="3">
                  <c:v>1.3862599999999503E-2</c:v>
                </c:pt>
                <c:pt idx="4">
                  <c:v>1.5421899999999766E-2</c:v>
                </c:pt>
                <c:pt idx="5">
                  <c:v>1.09262999999995E-2</c:v>
                </c:pt>
                <c:pt idx="6">
                  <c:v>1.0929099999998471E-2</c:v>
                </c:pt>
                <c:pt idx="7">
                  <c:v>4.076999999998776E-3</c:v>
                </c:pt>
                <c:pt idx="8">
                  <c:v>0</c:v>
                </c:pt>
                <c:pt idx="9">
                  <c:v>-3.8328000000014129E-3</c:v>
                </c:pt>
                <c:pt idx="10">
                  <c:v>-6.3457000000006758E-3</c:v>
                </c:pt>
                <c:pt idx="11">
                  <c:v>-9.3136000000004771E-3</c:v>
                </c:pt>
                <c:pt idx="12">
                  <c:v>-1.2335800000000674E-2</c:v>
                </c:pt>
                <c:pt idx="13">
                  <c:v>-2.7819600000000833E-2</c:v>
                </c:pt>
                <c:pt idx="14">
                  <c:v>-4.859920000000173E-2</c:v>
                </c:pt>
                <c:pt idx="15">
                  <c:v>-6.8775200000001036E-2</c:v>
                </c:pt>
                <c:pt idx="16">
                  <c:v>-9.4307900000000444E-2</c:v>
                </c:pt>
                <c:pt idx="17">
                  <c:v>-0.12069989999999997</c:v>
                </c:pt>
                <c:pt idx="18">
                  <c:v>-0.14636899999999997</c:v>
                </c:pt>
                <c:pt idx="19">
                  <c:v>-0.17085650000000108</c:v>
                </c:pt>
                <c:pt idx="20">
                  <c:v>-0.19042570000000048</c:v>
                </c:pt>
                <c:pt idx="21">
                  <c:v>-0.20247470000000156</c:v>
                </c:pt>
                <c:pt idx="22">
                  <c:v>-0.21610970000000052</c:v>
                </c:pt>
                <c:pt idx="23">
                  <c:v>-0.22789970000000004</c:v>
                </c:pt>
                <c:pt idx="24">
                  <c:v>-0.24153270000000049</c:v>
                </c:pt>
                <c:pt idx="25">
                  <c:v>-0.2526047000000009</c:v>
                </c:pt>
                <c:pt idx="26">
                  <c:v>-0.26466570000000011</c:v>
                </c:pt>
                <c:pt idx="27">
                  <c:v>-0.27522170000000123</c:v>
                </c:pt>
                <c:pt idx="28">
                  <c:v>-0.28436070000000058</c:v>
                </c:pt>
                <c:pt idx="29">
                  <c:v>-0.29166170000000058</c:v>
                </c:pt>
                <c:pt idx="30">
                  <c:v>-0.2981997000000014</c:v>
                </c:pt>
                <c:pt idx="31">
                  <c:v>-0.30476770000000108</c:v>
                </c:pt>
                <c:pt idx="32">
                  <c:v>-0.30761269999999996</c:v>
                </c:pt>
                <c:pt idx="33">
                  <c:v>-0.31118070000000131</c:v>
                </c:pt>
                <c:pt idx="34">
                  <c:v>-0.31527470000000157</c:v>
                </c:pt>
                <c:pt idx="35">
                  <c:v>-0.31741770000000002</c:v>
                </c:pt>
                <c:pt idx="36">
                  <c:v>-0.32136370000000092</c:v>
                </c:pt>
                <c:pt idx="37">
                  <c:v>-0.3229317000000016</c:v>
                </c:pt>
                <c:pt idx="38">
                  <c:v>-0.32452670000000161</c:v>
                </c:pt>
                <c:pt idx="39">
                  <c:v>-0.32522770000000101</c:v>
                </c:pt>
                <c:pt idx="40">
                  <c:v>-0.32351570000000152</c:v>
                </c:pt>
                <c:pt idx="41">
                  <c:v>-0.3196727000000017</c:v>
                </c:pt>
                <c:pt idx="42">
                  <c:v>-0.32314670000000056</c:v>
                </c:pt>
                <c:pt idx="43">
                  <c:v>-0.3290457</c:v>
                </c:pt>
                <c:pt idx="44">
                  <c:v>-0.34311470000000099</c:v>
                </c:pt>
                <c:pt idx="45">
                  <c:v>-0.36559370000000158</c:v>
                </c:pt>
                <c:pt idx="46">
                  <c:v>-0.39667969999999997</c:v>
                </c:pt>
                <c:pt idx="47">
                  <c:v>-0.43482570000000109</c:v>
                </c:pt>
                <c:pt idx="48">
                  <c:v>-0.47721170000000157</c:v>
                </c:pt>
                <c:pt idx="49">
                  <c:v>-0.51612170000000113</c:v>
                </c:pt>
                <c:pt idx="50">
                  <c:v>-0.55663370000000079</c:v>
                </c:pt>
                <c:pt idx="51">
                  <c:v>-0.59193670000000154</c:v>
                </c:pt>
                <c:pt idx="52">
                  <c:v>-0.62262470000000114</c:v>
                </c:pt>
                <c:pt idx="53">
                  <c:v>-0.64902670000000029</c:v>
                </c:pt>
                <c:pt idx="54">
                  <c:v>-0.67248870000000061</c:v>
                </c:pt>
                <c:pt idx="55">
                  <c:v>-0.69975670000000001</c:v>
                </c:pt>
                <c:pt idx="56">
                  <c:v>-0.72477270000000082</c:v>
                </c:pt>
                <c:pt idx="57">
                  <c:v>-0.74669770000000035</c:v>
                </c:pt>
                <c:pt idx="58">
                  <c:v>-0.76559570000000043</c:v>
                </c:pt>
                <c:pt idx="59">
                  <c:v>-0.78616270000000021</c:v>
                </c:pt>
                <c:pt idx="60">
                  <c:v>-0.81000470000000035</c:v>
                </c:pt>
                <c:pt idx="61">
                  <c:v>-0.82638070000000141</c:v>
                </c:pt>
                <c:pt idx="62">
                  <c:v>-0.84344270000000066</c:v>
                </c:pt>
                <c:pt idx="63">
                  <c:v>-0.85736970000000134</c:v>
                </c:pt>
                <c:pt idx="64">
                  <c:v>-0.8715717000000005</c:v>
                </c:pt>
                <c:pt idx="65">
                  <c:v>-0.88716570000000061</c:v>
                </c:pt>
                <c:pt idx="66">
                  <c:v>-0.89520670000000102</c:v>
                </c:pt>
                <c:pt idx="67">
                  <c:v>-0.90676170000000056</c:v>
                </c:pt>
                <c:pt idx="68">
                  <c:v>-0.93034270000000063</c:v>
                </c:pt>
                <c:pt idx="69">
                  <c:v>-0.9582487000000004</c:v>
                </c:pt>
                <c:pt idx="70">
                  <c:v>-0.99333570000000115</c:v>
                </c:pt>
                <c:pt idx="71">
                  <c:v>-1.0370997000000006</c:v>
                </c:pt>
                <c:pt idx="72">
                  <c:v>-1.093152700000001</c:v>
                </c:pt>
                <c:pt idx="73">
                  <c:v>-1.1490697000000001</c:v>
                </c:pt>
                <c:pt idx="74">
                  <c:v>-1.2068687000000011</c:v>
                </c:pt>
                <c:pt idx="75">
                  <c:v>-1.2580657000000013</c:v>
                </c:pt>
                <c:pt idx="76">
                  <c:v>-1.3089157</c:v>
                </c:pt>
                <c:pt idx="77">
                  <c:v>-1.354113700000001</c:v>
                </c:pt>
                <c:pt idx="78">
                  <c:v>-1.3970247000000011</c:v>
                </c:pt>
                <c:pt idx="79">
                  <c:v>-1.4287967000000013</c:v>
                </c:pt>
                <c:pt idx="80">
                  <c:v>-1.4687127000000011</c:v>
                </c:pt>
                <c:pt idx="81">
                  <c:v>-1.5036227000000011</c:v>
                </c:pt>
                <c:pt idx="82">
                  <c:v>-1.5385667000000005</c:v>
                </c:pt>
                <c:pt idx="83">
                  <c:v>-1.5683637000000008</c:v>
                </c:pt>
                <c:pt idx="84">
                  <c:v>-1.595395700000001</c:v>
                </c:pt>
                <c:pt idx="85">
                  <c:v>-1.6167847000000002</c:v>
                </c:pt>
                <c:pt idx="86">
                  <c:v>-1.6312887000000007</c:v>
                </c:pt>
                <c:pt idx="87">
                  <c:v>-1.6457997000000013</c:v>
                </c:pt>
                <c:pt idx="88">
                  <c:v>-1.6539637000000003</c:v>
                </c:pt>
                <c:pt idx="89">
                  <c:v>-1.6617017000000001</c:v>
                </c:pt>
                <c:pt idx="90">
                  <c:v>-1.6644887000000015</c:v>
                </c:pt>
                <c:pt idx="91">
                  <c:v>-1.6677967000000002</c:v>
                </c:pt>
                <c:pt idx="92">
                  <c:v>-1.6599817000000012</c:v>
                </c:pt>
                <c:pt idx="93">
                  <c:v>-1.6403097000000013</c:v>
                </c:pt>
                <c:pt idx="94">
                  <c:v>-1.6036137000000004</c:v>
                </c:pt>
                <c:pt idx="95">
                  <c:v>-1.5310317000000015</c:v>
                </c:pt>
                <c:pt idx="96">
                  <c:v>-1.4416937000000001</c:v>
                </c:pt>
                <c:pt idx="97">
                  <c:v>-1.3235357000000008</c:v>
                </c:pt>
                <c:pt idx="98">
                  <c:v>-1.2012287000000015</c:v>
                </c:pt>
                <c:pt idx="99">
                  <c:v>-1.0679507000000008</c:v>
                </c:pt>
                <c:pt idx="100">
                  <c:v>-0.94742270000000062</c:v>
                </c:pt>
                <c:pt idx="101">
                  <c:v>-0.83053770000000071</c:v>
                </c:pt>
                <c:pt idx="102">
                  <c:v>-0.7526167000000008</c:v>
                </c:pt>
                <c:pt idx="103">
                  <c:v>-0.70050670000000004</c:v>
                </c:pt>
                <c:pt idx="104">
                  <c:v>-0.68496070000000131</c:v>
                </c:pt>
                <c:pt idx="105">
                  <c:v>-0.69479670000000127</c:v>
                </c:pt>
                <c:pt idx="106">
                  <c:v>-0.75154370000000092</c:v>
                </c:pt>
                <c:pt idx="107">
                  <c:v>-0.8374637000000007</c:v>
                </c:pt>
                <c:pt idx="108">
                  <c:v>-0.95897070000000006</c:v>
                </c:pt>
                <c:pt idx="109">
                  <c:v>-1.1053997000000013</c:v>
                </c:pt>
                <c:pt idx="110">
                  <c:v>-1.2789867000000008</c:v>
                </c:pt>
                <c:pt idx="111">
                  <c:v>-1.4759327000000013</c:v>
                </c:pt>
                <c:pt idx="112">
                  <c:v>-1.6876207000000001</c:v>
                </c:pt>
                <c:pt idx="113">
                  <c:v>-1.9135377000000009</c:v>
                </c:pt>
                <c:pt idx="114">
                  <c:v>-2.1525567000000017</c:v>
                </c:pt>
                <c:pt idx="115">
                  <c:v>-2.3997277000000015</c:v>
                </c:pt>
                <c:pt idx="116">
                  <c:v>-2.6502367000000007</c:v>
                </c:pt>
                <c:pt idx="117">
                  <c:v>-2.8989027000000007</c:v>
                </c:pt>
                <c:pt idx="118">
                  <c:v>-3.1472247000000007</c:v>
                </c:pt>
                <c:pt idx="119">
                  <c:v>-3.3996307000000012</c:v>
                </c:pt>
                <c:pt idx="120">
                  <c:v>-3.6373607000000003</c:v>
                </c:pt>
                <c:pt idx="121">
                  <c:v>-3.8734717000000014</c:v>
                </c:pt>
                <c:pt idx="122">
                  <c:v>-4.1195637000000005</c:v>
                </c:pt>
                <c:pt idx="123">
                  <c:v>-4.3856857000000016</c:v>
                </c:pt>
                <c:pt idx="124">
                  <c:v>-4.6693497000000015</c:v>
                </c:pt>
                <c:pt idx="125">
                  <c:v>-4.9676357000000007</c:v>
                </c:pt>
                <c:pt idx="126">
                  <c:v>-5.2852517000000017</c:v>
                </c:pt>
                <c:pt idx="127">
                  <c:v>-5.6394457000000013</c:v>
                </c:pt>
                <c:pt idx="128">
                  <c:v>-6.0164247</c:v>
                </c:pt>
                <c:pt idx="129">
                  <c:v>-6.4204217000000003</c:v>
                </c:pt>
                <c:pt idx="130">
                  <c:v>-6.8418846999999996</c:v>
                </c:pt>
                <c:pt idx="131">
                  <c:v>-7.2864117000000004</c:v>
                </c:pt>
                <c:pt idx="132">
                  <c:v>-7.7571217000000008</c:v>
                </c:pt>
                <c:pt idx="133">
                  <c:v>-8.2422337000000017</c:v>
                </c:pt>
                <c:pt idx="134">
                  <c:v>-8.7448786999999992</c:v>
                </c:pt>
                <c:pt idx="135">
                  <c:v>-9.2540546999999993</c:v>
                </c:pt>
                <c:pt idx="136">
                  <c:v>-9.7582927000000002</c:v>
                </c:pt>
                <c:pt idx="137">
                  <c:v>-10.260465699999999</c:v>
                </c:pt>
                <c:pt idx="138">
                  <c:v>-10.762088700000001</c:v>
                </c:pt>
                <c:pt idx="139">
                  <c:v>-11.2672157</c:v>
                </c:pt>
                <c:pt idx="140">
                  <c:v>-11.7869017</c:v>
                </c:pt>
                <c:pt idx="141">
                  <c:v>-12.332391700000001</c:v>
                </c:pt>
                <c:pt idx="142">
                  <c:v>-12.901321700000002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78880"/>
        <c:axId val="473601536"/>
      </c:scatterChart>
      <c:valAx>
        <c:axId val="473578880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3601536"/>
        <c:crosses val="autoZero"/>
        <c:crossBetween val="midCat"/>
      </c:valAx>
      <c:valAx>
        <c:axId val="47360153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5788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Response'!$J$3:$J$145</c:f>
              <c:numCache>
                <c:formatCode>General</c:formatCode>
                <c:ptCount val="143"/>
                <c:pt idx="0">
                  <c:v>-22.510342000000001</c:v>
                </c:pt>
                <c:pt idx="1">
                  <c:v>-22.588781000000001</c:v>
                </c:pt>
                <c:pt idx="2">
                  <c:v>-22.672087000000001</c:v>
                </c:pt>
                <c:pt idx="3">
                  <c:v>-22.686260000000001</c:v>
                </c:pt>
                <c:pt idx="4">
                  <c:v>-23.587503000000002</c:v>
                </c:pt>
                <c:pt idx="5">
                  <c:v>-24.304107999999999</c:v>
                </c:pt>
                <c:pt idx="6">
                  <c:v>-25.393747000000001</c:v>
                </c:pt>
                <c:pt idx="7">
                  <c:v>-26.831316000000001</c:v>
                </c:pt>
                <c:pt idx="8">
                  <c:v>-28.328154000000001</c:v>
                </c:pt>
                <c:pt idx="9">
                  <c:v>-29.159807000000001</c:v>
                </c:pt>
                <c:pt idx="10">
                  <c:v>-29.884211000000001</c:v>
                </c:pt>
                <c:pt idx="11">
                  <c:v>-29.411912999999998</c:v>
                </c:pt>
                <c:pt idx="12">
                  <c:v>-29.269693</c:v>
                </c:pt>
                <c:pt idx="13">
                  <c:v>-28.451515000000001</c:v>
                </c:pt>
                <c:pt idx="14">
                  <c:v>-27.268115999999999</c:v>
                </c:pt>
                <c:pt idx="15">
                  <c:v>-25.870353999999999</c:v>
                </c:pt>
                <c:pt idx="16">
                  <c:v>-25.390778000000001</c:v>
                </c:pt>
                <c:pt idx="17">
                  <c:v>-25.446954999999999</c:v>
                </c:pt>
                <c:pt idx="18">
                  <c:v>-25.662016000000001</c:v>
                </c:pt>
                <c:pt idx="19">
                  <c:v>-26.159984999999999</c:v>
                </c:pt>
                <c:pt idx="20">
                  <c:v>-26.751825</c:v>
                </c:pt>
                <c:pt idx="21">
                  <c:v>-27.828709</c:v>
                </c:pt>
                <c:pt idx="22">
                  <c:v>-28.126353999999999</c:v>
                </c:pt>
                <c:pt idx="23">
                  <c:v>-28.370553999999998</c:v>
                </c:pt>
                <c:pt idx="24">
                  <c:v>-27.999556999999999</c:v>
                </c:pt>
                <c:pt idx="25">
                  <c:v>-28.325099999999999</c:v>
                </c:pt>
                <c:pt idx="26">
                  <c:v>-28.224820999999999</c:v>
                </c:pt>
                <c:pt idx="27">
                  <c:v>-28.577992999999999</c:v>
                </c:pt>
                <c:pt idx="28">
                  <c:v>-29.519293000000001</c:v>
                </c:pt>
                <c:pt idx="29">
                  <c:v>-31.296496999999999</c:v>
                </c:pt>
                <c:pt idx="30">
                  <c:v>-31.982285000000001</c:v>
                </c:pt>
                <c:pt idx="31">
                  <c:v>-33.592415000000003</c:v>
                </c:pt>
                <c:pt idx="32">
                  <c:v>-33.844410000000003</c:v>
                </c:pt>
                <c:pt idx="33">
                  <c:v>-33.897018000000003</c:v>
                </c:pt>
                <c:pt idx="34">
                  <c:v>-33.736365999999997</c:v>
                </c:pt>
                <c:pt idx="35">
                  <c:v>-32.270480999999997</c:v>
                </c:pt>
                <c:pt idx="36">
                  <c:v>-30.786766</c:v>
                </c:pt>
                <c:pt idx="37">
                  <c:v>-29.783773</c:v>
                </c:pt>
                <c:pt idx="38">
                  <c:v>-27.978945</c:v>
                </c:pt>
                <c:pt idx="39">
                  <c:v>-26.526057999999999</c:v>
                </c:pt>
                <c:pt idx="40">
                  <c:v>-25.372945999999999</c:v>
                </c:pt>
                <c:pt idx="41">
                  <c:v>-23.940601000000001</c:v>
                </c:pt>
                <c:pt idx="42">
                  <c:v>-22.602798</c:v>
                </c:pt>
                <c:pt idx="43">
                  <c:v>-21.220652000000001</c:v>
                </c:pt>
                <c:pt idx="44">
                  <c:v>-20.128060999999999</c:v>
                </c:pt>
                <c:pt idx="45">
                  <c:v>-19.225615000000001</c:v>
                </c:pt>
                <c:pt idx="46">
                  <c:v>-18.715648999999999</c:v>
                </c:pt>
                <c:pt idx="47">
                  <c:v>-18.136351000000001</c:v>
                </c:pt>
                <c:pt idx="48">
                  <c:v>-17.573404</c:v>
                </c:pt>
                <c:pt idx="49">
                  <c:v>-17.145517000000002</c:v>
                </c:pt>
                <c:pt idx="50">
                  <c:v>-16.680789999999998</c:v>
                </c:pt>
                <c:pt idx="51">
                  <c:v>-16.209007</c:v>
                </c:pt>
                <c:pt idx="52">
                  <c:v>-15.651278</c:v>
                </c:pt>
                <c:pt idx="53">
                  <c:v>-15.149721</c:v>
                </c:pt>
                <c:pt idx="54">
                  <c:v>-14.689132000000001</c:v>
                </c:pt>
                <c:pt idx="55">
                  <c:v>-14.237943</c:v>
                </c:pt>
                <c:pt idx="56">
                  <c:v>-13.884544</c:v>
                </c:pt>
                <c:pt idx="57">
                  <c:v>-13.532242999999999</c:v>
                </c:pt>
                <c:pt idx="58">
                  <c:v>-13.294733000000001</c:v>
                </c:pt>
                <c:pt idx="59">
                  <c:v>-12.952612999999999</c:v>
                </c:pt>
                <c:pt idx="60">
                  <c:v>-12.666029999999999</c:v>
                </c:pt>
                <c:pt idx="61">
                  <c:v>-12.389018999999999</c:v>
                </c:pt>
                <c:pt idx="62">
                  <c:v>-12.204720999999999</c:v>
                </c:pt>
                <c:pt idx="63">
                  <c:v>-11.891738</c:v>
                </c:pt>
                <c:pt idx="64">
                  <c:v>-11.680579</c:v>
                </c:pt>
                <c:pt idx="65">
                  <c:v>-11.511091</c:v>
                </c:pt>
                <c:pt idx="66">
                  <c:v>-11.395951999999999</c:v>
                </c:pt>
                <c:pt idx="67">
                  <c:v>-11.217478</c:v>
                </c:pt>
                <c:pt idx="68">
                  <c:v>-11.046455</c:v>
                </c:pt>
                <c:pt idx="69">
                  <c:v>-10.857476999999999</c:v>
                </c:pt>
                <c:pt idx="70">
                  <c:v>-10.695119999999999</c:v>
                </c:pt>
                <c:pt idx="71">
                  <c:v>-10.527551000000001</c:v>
                </c:pt>
                <c:pt idx="72">
                  <c:v>-10.352655</c:v>
                </c:pt>
                <c:pt idx="73">
                  <c:v>-10.232236</c:v>
                </c:pt>
                <c:pt idx="74">
                  <c:v>-10.155531999999999</c:v>
                </c:pt>
                <c:pt idx="75">
                  <c:v>-10.031219</c:v>
                </c:pt>
                <c:pt idx="76">
                  <c:v>-9.8982506000000008</c:v>
                </c:pt>
                <c:pt idx="77">
                  <c:v>-9.7951125999999995</c:v>
                </c:pt>
                <c:pt idx="78">
                  <c:v>-9.7097444999999993</c:v>
                </c:pt>
                <c:pt idx="79">
                  <c:v>-9.5679406999999994</c:v>
                </c:pt>
                <c:pt idx="80">
                  <c:v>-9.4508390000000002</c:v>
                </c:pt>
                <c:pt idx="81">
                  <c:v>-9.3497458000000009</c:v>
                </c:pt>
                <c:pt idx="82">
                  <c:v>-9.2910155999999997</c:v>
                </c:pt>
                <c:pt idx="83">
                  <c:v>-9.2712135</c:v>
                </c:pt>
                <c:pt idx="84">
                  <c:v>-9.2691765000000004</c:v>
                </c:pt>
                <c:pt idx="85">
                  <c:v>-9.3067551000000002</c:v>
                </c:pt>
                <c:pt idx="86">
                  <c:v>-9.3621453999999993</c:v>
                </c:pt>
                <c:pt idx="87">
                  <c:v>-9.4232998000000006</c:v>
                </c:pt>
                <c:pt idx="88">
                  <c:v>-9.4752139999999994</c:v>
                </c:pt>
                <c:pt idx="89">
                  <c:v>-9.5606975999999992</c:v>
                </c:pt>
                <c:pt idx="90">
                  <c:v>-9.6845312000000003</c:v>
                </c:pt>
                <c:pt idx="91">
                  <c:v>-9.8517188999999998</c:v>
                </c:pt>
                <c:pt idx="92">
                  <c:v>-10.068754</c:v>
                </c:pt>
                <c:pt idx="93">
                  <c:v>-10.424747999999999</c:v>
                </c:pt>
                <c:pt idx="94">
                  <c:v>-10.773322</c:v>
                </c:pt>
                <c:pt idx="95">
                  <c:v>-11.340343000000001</c:v>
                </c:pt>
                <c:pt idx="96">
                  <c:v>-11.918621999999999</c:v>
                </c:pt>
                <c:pt idx="97">
                  <c:v>-12.621119</c:v>
                </c:pt>
                <c:pt idx="98">
                  <c:v>-13.222216</c:v>
                </c:pt>
                <c:pt idx="99">
                  <c:v>-13.990824999999999</c:v>
                </c:pt>
                <c:pt idx="100">
                  <c:v>-14.718529999999999</c:v>
                </c:pt>
                <c:pt idx="101">
                  <c:v>-15.697967999999999</c:v>
                </c:pt>
                <c:pt idx="102">
                  <c:v>-16.420052999999999</c:v>
                </c:pt>
                <c:pt idx="103">
                  <c:v>-17.099215999999998</c:v>
                </c:pt>
                <c:pt idx="104">
                  <c:v>-17.563545000000001</c:v>
                </c:pt>
                <c:pt idx="105">
                  <c:v>-17.872029999999999</c:v>
                </c:pt>
                <c:pt idx="106">
                  <c:v>-17.826972999999999</c:v>
                </c:pt>
                <c:pt idx="107">
                  <c:v>-17.503375999999999</c:v>
                </c:pt>
                <c:pt idx="108">
                  <c:v>-16.765272</c:v>
                </c:pt>
                <c:pt idx="109">
                  <c:v>-15.890843</c:v>
                </c:pt>
                <c:pt idx="110">
                  <c:v>-14.930526</c:v>
                </c:pt>
                <c:pt idx="111">
                  <c:v>-13.935604</c:v>
                </c:pt>
                <c:pt idx="112">
                  <c:v>-13.071654000000001</c:v>
                </c:pt>
                <c:pt idx="113">
                  <c:v>-12.283867000000001</c:v>
                </c:pt>
                <c:pt idx="114">
                  <c:v>-11.64255</c:v>
                </c:pt>
                <c:pt idx="115">
                  <c:v>-11.138959</c:v>
                </c:pt>
                <c:pt idx="116">
                  <c:v>-10.738929000000001</c:v>
                </c:pt>
                <c:pt idx="117">
                  <c:v>-10.425222</c:v>
                </c:pt>
                <c:pt idx="118">
                  <c:v>-10.137554</c:v>
                </c:pt>
                <c:pt idx="119">
                  <c:v>-9.8854884999999992</c:v>
                </c:pt>
                <c:pt idx="120">
                  <c:v>-9.6000776000000005</c:v>
                </c:pt>
                <c:pt idx="121">
                  <c:v>-9.3182392000000007</c:v>
                </c:pt>
                <c:pt idx="122">
                  <c:v>-8.9958611000000008</c:v>
                </c:pt>
                <c:pt idx="123">
                  <c:v>-8.6537495</c:v>
                </c:pt>
                <c:pt idx="124">
                  <c:v>-8.2741337000000001</c:v>
                </c:pt>
                <c:pt idx="125">
                  <c:v>-7.8698791999999997</c:v>
                </c:pt>
                <c:pt idx="126">
                  <c:v>-7.4448318000000002</c:v>
                </c:pt>
                <c:pt idx="127">
                  <c:v>-7.0156802999999996</c:v>
                </c:pt>
                <c:pt idx="128">
                  <c:v>-6.5734687000000003</c:v>
                </c:pt>
                <c:pt idx="129">
                  <c:v>-6.1470894999999999</c:v>
                </c:pt>
                <c:pt idx="130">
                  <c:v>-5.7323655999999996</c:v>
                </c:pt>
                <c:pt idx="131">
                  <c:v>-5.3431839999999999</c:v>
                </c:pt>
                <c:pt idx="132">
                  <c:v>-4.9725789999999996</c:v>
                </c:pt>
                <c:pt idx="133">
                  <c:v>-4.6291156000000004</c:v>
                </c:pt>
                <c:pt idx="134">
                  <c:v>-4.3126315999999996</c:v>
                </c:pt>
                <c:pt idx="135">
                  <c:v>-4.0227069999999996</c:v>
                </c:pt>
                <c:pt idx="136">
                  <c:v>-3.7565753000000002</c:v>
                </c:pt>
                <c:pt idx="137">
                  <c:v>-3.5123065000000002</c:v>
                </c:pt>
                <c:pt idx="138">
                  <c:v>-3.2891929000000002</c:v>
                </c:pt>
                <c:pt idx="139">
                  <c:v>-3.0876853</c:v>
                </c:pt>
                <c:pt idx="140">
                  <c:v>-2.9053719</c:v>
                </c:pt>
                <c:pt idx="141">
                  <c:v>-2.7392249</c:v>
                </c:pt>
                <c:pt idx="142">
                  <c:v>-2.5874318999999999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Response'!$T$3:$T$145</c:f>
              <c:numCache>
                <c:formatCode>General</c:formatCode>
                <c:ptCount val="143"/>
                <c:pt idx="0">
                  <c:v>-25.634053999999999</c:v>
                </c:pt>
                <c:pt idx="1">
                  <c:v>-24.661277999999999</c:v>
                </c:pt>
                <c:pt idx="2">
                  <c:v>-23.515754999999999</c:v>
                </c:pt>
                <c:pt idx="3">
                  <c:v>-22.370728</c:v>
                </c:pt>
                <c:pt idx="4">
                  <c:v>-21.282129000000001</c:v>
                </c:pt>
                <c:pt idx="5">
                  <c:v>-19.951395000000002</c:v>
                </c:pt>
                <c:pt idx="6">
                  <c:v>-19.540426</c:v>
                </c:pt>
                <c:pt idx="7">
                  <c:v>-19.333008</c:v>
                </c:pt>
                <c:pt idx="8">
                  <c:v>-19.537980999999998</c:v>
                </c:pt>
                <c:pt idx="9">
                  <c:v>-19.696954999999999</c:v>
                </c:pt>
                <c:pt idx="10">
                  <c:v>-19.805021</c:v>
                </c:pt>
                <c:pt idx="11">
                  <c:v>-19.695889000000001</c:v>
                </c:pt>
                <c:pt idx="12">
                  <c:v>-19.855101000000001</c:v>
                </c:pt>
                <c:pt idx="13">
                  <c:v>-19.655522999999999</c:v>
                </c:pt>
                <c:pt idx="14">
                  <c:v>-19.296797000000002</c:v>
                </c:pt>
                <c:pt idx="15">
                  <c:v>-18.753708</c:v>
                </c:pt>
                <c:pt idx="16">
                  <c:v>-18.527609000000002</c:v>
                </c:pt>
                <c:pt idx="17">
                  <c:v>-18.478632000000001</c:v>
                </c:pt>
                <c:pt idx="18">
                  <c:v>-18.467725999999999</c:v>
                </c:pt>
                <c:pt idx="19">
                  <c:v>-18.399070999999999</c:v>
                </c:pt>
                <c:pt idx="20">
                  <c:v>-18.485068999999999</c:v>
                </c:pt>
                <c:pt idx="21">
                  <c:v>-18.685690000000001</c:v>
                </c:pt>
                <c:pt idx="22">
                  <c:v>-18.78961</c:v>
                </c:pt>
                <c:pt idx="23">
                  <c:v>-18.854317000000002</c:v>
                </c:pt>
                <c:pt idx="24">
                  <c:v>-18.725451</c:v>
                </c:pt>
                <c:pt idx="25">
                  <c:v>-19.012941000000001</c:v>
                </c:pt>
                <c:pt idx="26">
                  <c:v>-19.150777999999999</c:v>
                </c:pt>
                <c:pt idx="27">
                  <c:v>-19.583075000000001</c:v>
                </c:pt>
                <c:pt idx="28">
                  <c:v>-20.018350999999999</c:v>
                </c:pt>
                <c:pt idx="29">
                  <c:v>-20.686427999999999</c:v>
                </c:pt>
                <c:pt idx="30">
                  <c:v>-21.259933</c:v>
                </c:pt>
                <c:pt idx="31">
                  <c:v>-22.010798999999999</c:v>
                </c:pt>
                <c:pt idx="32">
                  <c:v>-22.493331999999999</c:v>
                </c:pt>
                <c:pt idx="33">
                  <c:v>-23.052320000000002</c:v>
                </c:pt>
                <c:pt idx="34">
                  <c:v>-23.521338</c:v>
                </c:pt>
                <c:pt idx="35">
                  <c:v>-23.878771</c:v>
                </c:pt>
                <c:pt idx="36">
                  <c:v>-24.532302999999999</c:v>
                </c:pt>
                <c:pt idx="37">
                  <c:v>-25.237093000000002</c:v>
                </c:pt>
                <c:pt idx="38">
                  <c:v>-26.06148</c:v>
                </c:pt>
                <c:pt idx="39">
                  <c:v>-26.800612999999998</c:v>
                </c:pt>
                <c:pt idx="40">
                  <c:v>-27.394672</c:v>
                </c:pt>
                <c:pt idx="41">
                  <c:v>-27.690584000000001</c:v>
                </c:pt>
                <c:pt idx="42">
                  <c:v>-27.830279999999998</c:v>
                </c:pt>
                <c:pt idx="43">
                  <c:v>-27.358355</c:v>
                </c:pt>
                <c:pt idx="44">
                  <c:v>-26.519447</c:v>
                </c:pt>
                <c:pt idx="45">
                  <c:v>-25.300439999999998</c:v>
                </c:pt>
                <c:pt idx="46">
                  <c:v>-24.036171</c:v>
                </c:pt>
                <c:pt idx="47">
                  <c:v>-22.77129</c:v>
                </c:pt>
                <c:pt idx="48">
                  <c:v>-21.498080999999999</c:v>
                </c:pt>
                <c:pt idx="49">
                  <c:v>-20.349155</c:v>
                </c:pt>
                <c:pt idx="50">
                  <c:v>-19.263532999999999</c:v>
                </c:pt>
                <c:pt idx="51">
                  <c:v>-18.401012000000001</c:v>
                </c:pt>
                <c:pt idx="52">
                  <c:v>-17.609324999999998</c:v>
                </c:pt>
                <c:pt idx="53">
                  <c:v>-16.731843999999999</c:v>
                </c:pt>
                <c:pt idx="54">
                  <c:v>-15.970745000000001</c:v>
                </c:pt>
                <c:pt idx="55">
                  <c:v>-15.187924000000001</c:v>
                </c:pt>
                <c:pt idx="56">
                  <c:v>-14.4262</c:v>
                </c:pt>
                <c:pt idx="57">
                  <c:v>-13.726338999999999</c:v>
                </c:pt>
                <c:pt idx="58">
                  <c:v>-13.118612000000001</c:v>
                </c:pt>
                <c:pt idx="59">
                  <c:v>-12.501023999999999</c:v>
                </c:pt>
                <c:pt idx="60">
                  <c:v>-11.980869</c:v>
                </c:pt>
                <c:pt idx="61">
                  <c:v>-11.488659999999999</c:v>
                </c:pt>
                <c:pt idx="62">
                  <c:v>-11.040381999999999</c:v>
                </c:pt>
                <c:pt idx="63">
                  <c:v>-10.662174</c:v>
                </c:pt>
                <c:pt idx="64">
                  <c:v>-10.295356999999999</c:v>
                </c:pt>
                <c:pt idx="65">
                  <c:v>-9.9285288000000005</c:v>
                </c:pt>
                <c:pt idx="66">
                  <c:v>-9.6450624000000005</c:v>
                </c:pt>
                <c:pt idx="67">
                  <c:v>-9.4143772000000006</c:v>
                </c:pt>
                <c:pt idx="68">
                  <c:v>-9.1796521999999996</c:v>
                </c:pt>
                <c:pt idx="69">
                  <c:v>-8.9552841000000001</c:v>
                </c:pt>
                <c:pt idx="70">
                  <c:v>-8.7395362999999993</c:v>
                </c:pt>
                <c:pt idx="71">
                  <c:v>-8.5301380000000009</c:v>
                </c:pt>
                <c:pt idx="72">
                  <c:v>-8.3177576000000002</c:v>
                </c:pt>
                <c:pt idx="73">
                  <c:v>-8.1134453000000004</c:v>
                </c:pt>
                <c:pt idx="74">
                  <c:v>-7.9475331000000002</c:v>
                </c:pt>
                <c:pt idx="75">
                  <c:v>-7.8210559000000002</c:v>
                </c:pt>
                <c:pt idx="76">
                  <c:v>-7.7142324000000002</c:v>
                </c:pt>
                <c:pt idx="77">
                  <c:v>-7.6188684000000002</c:v>
                </c:pt>
                <c:pt idx="78">
                  <c:v>-7.5391908000000001</c:v>
                </c:pt>
                <c:pt idx="79">
                  <c:v>-7.5051230999999996</c:v>
                </c:pt>
                <c:pt idx="80">
                  <c:v>-7.4600042999999996</c:v>
                </c:pt>
                <c:pt idx="81">
                  <c:v>-7.4137101000000003</c:v>
                </c:pt>
                <c:pt idx="82">
                  <c:v>-7.3739800000000004</c:v>
                </c:pt>
                <c:pt idx="83">
                  <c:v>-7.3588170999999996</c:v>
                </c:pt>
                <c:pt idx="84">
                  <c:v>-7.3453192999999999</c:v>
                </c:pt>
                <c:pt idx="85">
                  <c:v>-7.3802905000000001</c:v>
                </c:pt>
                <c:pt idx="86">
                  <c:v>-7.4476309000000001</c:v>
                </c:pt>
                <c:pt idx="87">
                  <c:v>-7.5161533</c:v>
                </c:pt>
                <c:pt idx="88">
                  <c:v>-7.6222415000000003</c:v>
                </c:pt>
                <c:pt idx="89">
                  <c:v>-7.7395782000000004</c:v>
                </c:pt>
                <c:pt idx="90">
                  <c:v>-7.8930821</c:v>
                </c:pt>
                <c:pt idx="91">
                  <c:v>-8.0853348</c:v>
                </c:pt>
                <c:pt idx="92">
                  <c:v>-8.3147154000000008</c:v>
                </c:pt>
                <c:pt idx="93">
                  <c:v>-8.6300229999999996</c:v>
                </c:pt>
                <c:pt idx="94">
                  <c:v>-9.0399417999999994</c:v>
                </c:pt>
                <c:pt idx="95">
                  <c:v>-9.5962343000000008</c:v>
                </c:pt>
                <c:pt idx="96">
                  <c:v>-10.255989</c:v>
                </c:pt>
                <c:pt idx="97">
                  <c:v>-11.071567</c:v>
                </c:pt>
                <c:pt idx="98">
                  <c:v>-11.900586000000001</c:v>
                </c:pt>
                <c:pt idx="99">
                  <c:v>-12.822206</c:v>
                </c:pt>
                <c:pt idx="100">
                  <c:v>-13.730907999999999</c:v>
                </c:pt>
                <c:pt idx="101">
                  <c:v>-14.667693</c:v>
                </c:pt>
                <c:pt idx="102">
                  <c:v>-15.370341</c:v>
                </c:pt>
                <c:pt idx="103">
                  <c:v>-15.869901</c:v>
                </c:pt>
                <c:pt idx="104">
                  <c:v>-16.045898000000001</c:v>
                </c:pt>
                <c:pt idx="105">
                  <c:v>-15.957974999999999</c:v>
                </c:pt>
                <c:pt idx="106">
                  <c:v>-15.588513000000001</c:v>
                </c:pt>
                <c:pt idx="107">
                  <c:v>-14.954753999999999</c:v>
                </c:pt>
                <c:pt idx="108">
                  <c:v>-14.090228</c:v>
                </c:pt>
                <c:pt idx="109">
                  <c:v>-13.186923999999999</c:v>
                </c:pt>
                <c:pt idx="110">
                  <c:v>-12.30423</c:v>
                </c:pt>
                <c:pt idx="111">
                  <c:v>-11.512846</c:v>
                </c:pt>
                <c:pt idx="112">
                  <c:v>-10.889277999999999</c:v>
                </c:pt>
                <c:pt idx="113">
                  <c:v>-10.383787</c:v>
                </c:pt>
                <c:pt idx="114">
                  <c:v>-9.9988775000000008</c:v>
                </c:pt>
                <c:pt idx="115">
                  <c:v>-9.7079047999999997</c:v>
                </c:pt>
                <c:pt idx="116">
                  <c:v>-9.4835347999999993</c:v>
                </c:pt>
                <c:pt idx="117">
                  <c:v>-9.2933988999999997</c:v>
                </c:pt>
                <c:pt idx="118">
                  <c:v>-9.1116294999999994</c:v>
                </c:pt>
                <c:pt idx="119">
                  <c:v>-8.9203577000000003</c:v>
                </c:pt>
                <c:pt idx="120">
                  <c:v>-8.7093296000000002</c:v>
                </c:pt>
                <c:pt idx="121">
                  <c:v>-8.4815626000000002</c:v>
                </c:pt>
                <c:pt idx="122">
                  <c:v>-8.2223901999999995</c:v>
                </c:pt>
                <c:pt idx="123">
                  <c:v>-7.9323477999999996</c:v>
                </c:pt>
                <c:pt idx="124">
                  <c:v>-7.6096234000000003</c:v>
                </c:pt>
                <c:pt idx="125">
                  <c:v>-7.2621473999999999</c:v>
                </c:pt>
                <c:pt idx="126">
                  <c:v>-6.9010429000000002</c:v>
                </c:pt>
                <c:pt idx="127">
                  <c:v>-6.5201115999999999</c:v>
                </c:pt>
                <c:pt idx="128">
                  <c:v>-6.1384939999999997</c:v>
                </c:pt>
                <c:pt idx="129">
                  <c:v>-5.7624626000000001</c:v>
                </c:pt>
                <c:pt idx="130">
                  <c:v>-5.3981066000000002</c:v>
                </c:pt>
                <c:pt idx="131">
                  <c:v>-5.0499863999999999</c:v>
                </c:pt>
                <c:pt idx="132">
                  <c:v>-4.7176428000000001</c:v>
                </c:pt>
                <c:pt idx="133">
                  <c:v>-4.4051976000000002</c:v>
                </c:pt>
                <c:pt idx="134">
                  <c:v>-4.1138662999999998</c:v>
                </c:pt>
                <c:pt idx="135">
                  <c:v>-3.8435454</c:v>
                </c:pt>
                <c:pt idx="136">
                  <c:v>-3.5949439999999999</c:v>
                </c:pt>
                <c:pt idx="137">
                  <c:v>-3.3670893</c:v>
                </c:pt>
                <c:pt idx="138">
                  <c:v>-3.1604161</c:v>
                </c:pt>
                <c:pt idx="139">
                  <c:v>-2.9719224</c:v>
                </c:pt>
                <c:pt idx="140">
                  <c:v>-2.7999287000000002</c:v>
                </c:pt>
                <c:pt idx="141">
                  <c:v>-2.6438188999999999</c:v>
                </c:pt>
                <c:pt idx="142">
                  <c:v>-2.5010176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88800"/>
        <c:axId val="474203264"/>
      </c:scatterChart>
      <c:valAx>
        <c:axId val="474188800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4203264"/>
        <c:crosses val="autoZero"/>
        <c:crossBetween val="midCat"/>
      </c:valAx>
      <c:valAx>
        <c:axId val="47420326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41888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-70.475821999999994</c:v>
                </c:pt>
                <c:pt idx="1">
                  <c:v>-84.852447999999995</c:v>
                </c:pt>
                <c:pt idx="2">
                  <c:v>-75.958061000000001</c:v>
                </c:pt>
                <c:pt idx="3">
                  <c:v>-78.187691000000001</c:v>
                </c:pt>
                <c:pt idx="4">
                  <c:v>-72.851203999999996</c:v>
                </c:pt>
                <c:pt idx="5">
                  <c:v>-72.496551999999994</c:v>
                </c:pt>
                <c:pt idx="6">
                  <c:v>-70.865302999999997</c:v>
                </c:pt>
                <c:pt idx="7">
                  <c:v>-70.277573000000004</c:v>
                </c:pt>
                <c:pt idx="8">
                  <c:v>-69.863456999999997</c:v>
                </c:pt>
                <c:pt idx="9">
                  <c:v>-70.238899000000004</c:v>
                </c:pt>
                <c:pt idx="10">
                  <c:v>-71.574637999999993</c:v>
                </c:pt>
                <c:pt idx="11">
                  <c:v>-73.536422999999999</c:v>
                </c:pt>
                <c:pt idx="12">
                  <c:v>-73.194321000000002</c:v>
                </c:pt>
                <c:pt idx="13">
                  <c:v>-78.272223999999994</c:v>
                </c:pt>
                <c:pt idx="14">
                  <c:v>-79.400940000000006</c:v>
                </c:pt>
                <c:pt idx="15">
                  <c:v>-81.845009000000005</c:v>
                </c:pt>
                <c:pt idx="16">
                  <c:v>-72.479529999999997</c:v>
                </c:pt>
                <c:pt idx="17">
                  <c:v>-68.067970000000003</c:v>
                </c:pt>
                <c:pt idx="18">
                  <c:v>-65.426910000000007</c:v>
                </c:pt>
                <c:pt idx="19">
                  <c:v>-62.657265000000002</c:v>
                </c:pt>
                <c:pt idx="20">
                  <c:v>-60.402760000000001</c:v>
                </c:pt>
                <c:pt idx="21">
                  <c:v>-58.292693999999997</c:v>
                </c:pt>
                <c:pt idx="22">
                  <c:v>-55.939163000000001</c:v>
                </c:pt>
                <c:pt idx="23">
                  <c:v>-54.212325999999997</c:v>
                </c:pt>
                <c:pt idx="24">
                  <c:v>-52.602576999999997</c:v>
                </c:pt>
                <c:pt idx="25">
                  <c:v>-51.19426</c:v>
                </c:pt>
                <c:pt idx="26">
                  <c:v>-49.830753000000001</c:v>
                </c:pt>
                <c:pt idx="27">
                  <c:v>-49.080559000000001</c:v>
                </c:pt>
                <c:pt idx="28">
                  <c:v>-47.942847999999998</c:v>
                </c:pt>
                <c:pt idx="29">
                  <c:v>-47.053696000000002</c:v>
                </c:pt>
                <c:pt idx="30">
                  <c:v>-46.286720000000003</c:v>
                </c:pt>
                <c:pt idx="31">
                  <c:v>-45.407124000000003</c:v>
                </c:pt>
                <c:pt idx="32">
                  <c:v>-44.590468999999999</c:v>
                </c:pt>
                <c:pt idx="33">
                  <c:v>-43.947040999999999</c:v>
                </c:pt>
                <c:pt idx="34">
                  <c:v>-43.245624999999997</c:v>
                </c:pt>
                <c:pt idx="35">
                  <c:v>-42.800086999999998</c:v>
                </c:pt>
                <c:pt idx="36">
                  <c:v>-42.524811</c:v>
                </c:pt>
                <c:pt idx="37">
                  <c:v>-41.848788999999996</c:v>
                </c:pt>
                <c:pt idx="38">
                  <c:v>-41.537410999999999</c:v>
                </c:pt>
                <c:pt idx="39">
                  <c:v>-41.076019000000002</c:v>
                </c:pt>
                <c:pt idx="40">
                  <c:v>-41.035274999999999</c:v>
                </c:pt>
                <c:pt idx="41">
                  <c:v>-41.311737000000001</c:v>
                </c:pt>
                <c:pt idx="42">
                  <c:v>-41.853546000000001</c:v>
                </c:pt>
                <c:pt idx="43">
                  <c:v>-42.588287000000001</c:v>
                </c:pt>
                <c:pt idx="44">
                  <c:v>-43.635857000000001</c:v>
                </c:pt>
                <c:pt idx="45">
                  <c:v>-42.648018</c:v>
                </c:pt>
                <c:pt idx="46">
                  <c:v>-41.903495999999997</c:v>
                </c:pt>
                <c:pt idx="47">
                  <c:v>-41.557383999999999</c:v>
                </c:pt>
                <c:pt idx="48">
                  <c:v>-40.847377999999999</c:v>
                </c:pt>
                <c:pt idx="49">
                  <c:v>-40.146918999999997</c:v>
                </c:pt>
                <c:pt idx="50">
                  <c:v>-39.796180999999997</c:v>
                </c:pt>
                <c:pt idx="51">
                  <c:v>-39.349091000000001</c:v>
                </c:pt>
                <c:pt idx="52">
                  <c:v>-39.699226000000003</c:v>
                </c:pt>
                <c:pt idx="53">
                  <c:v>-39.817818000000003</c:v>
                </c:pt>
                <c:pt idx="54">
                  <c:v>-40.175246999999999</c:v>
                </c:pt>
                <c:pt idx="55">
                  <c:v>-39.662804000000001</c:v>
                </c:pt>
                <c:pt idx="56">
                  <c:v>-39.205486000000001</c:v>
                </c:pt>
                <c:pt idx="57">
                  <c:v>-39.023997999999999</c:v>
                </c:pt>
                <c:pt idx="58">
                  <c:v>-39.822571000000003</c:v>
                </c:pt>
                <c:pt idx="59">
                  <c:v>-39.517445000000002</c:v>
                </c:pt>
                <c:pt idx="60">
                  <c:v>-39.866238000000003</c:v>
                </c:pt>
                <c:pt idx="61">
                  <c:v>-40.674304999999997</c:v>
                </c:pt>
                <c:pt idx="62">
                  <c:v>-42.161681999999999</c:v>
                </c:pt>
                <c:pt idx="63">
                  <c:v>-42.548000000000002</c:v>
                </c:pt>
                <c:pt idx="64">
                  <c:v>-42.037258000000001</c:v>
                </c:pt>
                <c:pt idx="65">
                  <c:v>-41.419711999999997</c:v>
                </c:pt>
                <c:pt idx="66">
                  <c:v>-40.665866999999999</c:v>
                </c:pt>
                <c:pt idx="67">
                  <c:v>-41.275112</c:v>
                </c:pt>
                <c:pt idx="68">
                  <c:v>-41.996901999999999</c:v>
                </c:pt>
                <c:pt idx="69">
                  <c:v>-41.670955999999997</c:v>
                </c:pt>
                <c:pt idx="70">
                  <c:v>-40.992718000000004</c:v>
                </c:pt>
                <c:pt idx="71">
                  <c:v>-41.071938000000003</c:v>
                </c:pt>
                <c:pt idx="72">
                  <c:v>-41.490726000000002</c:v>
                </c:pt>
                <c:pt idx="73">
                  <c:v>-41.940666</c:v>
                </c:pt>
                <c:pt idx="74">
                  <c:v>-42.394210999999999</c:v>
                </c:pt>
                <c:pt idx="75">
                  <c:v>-42.935585000000003</c:v>
                </c:pt>
                <c:pt idx="76">
                  <c:v>-43.126548999999997</c:v>
                </c:pt>
                <c:pt idx="77">
                  <c:v>-43.415398000000003</c:v>
                </c:pt>
                <c:pt idx="78">
                  <c:v>-43.868319999999997</c:v>
                </c:pt>
                <c:pt idx="79">
                  <c:v>-44.438488</c:v>
                </c:pt>
                <c:pt idx="80">
                  <c:v>-45.655701000000001</c:v>
                </c:pt>
                <c:pt idx="81">
                  <c:v>-46.568077000000002</c:v>
                </c:pt>
                <c:pt idx="82">
                  <c:v>-47.010238999999999</c:v>
                </c:pt>
                <c:pt idx="83">
                  <c:v>-47.195210000000003</c:v>
                </c:pt>
                <c:pt idx="84">
                  <c:v>-47.040222</c:v>
                </c:pt>
                <c:pt idx="85">
                  <c:v>-47.055335999999997</c:v>
                </c:pt>
                <c:pt idx="86">
                  <c:v>-47.060093000000002</c:v>
                </c:pt>
                <c:pt idx="87">
                  <c:v>-46.875335999999997</c:v>
                </c:pt>
                <c:pt idx="88">
                  <c:v>-46.703156</c:v>
                </c:pt>
                <c:pt idx="89">
                  <c:v>-46.323737999999999</c:v>
                </c:pt>
                <c:pt idx="90">
                  <c:v>-46.504359999999998</c:v>
                </c:pt>
                <c:pt idx="91">
                  <c:v>-46.549252000000003</c:v>
                </c:pt>
                <c:pt idx="92">
                  <c:v>-46.184413999999997</c:v>
                </c:pt>
                <c:pt idx="93">
                  <c:v>-45.473534000000001</c:v>
                </c:pt>
                <c:pt idx="94">
                  <c:v>-43.964638000000001</c:v>
                </c:pt>
                <c:pt idx="95">
                  <c:v>-41.934792000000002</c:v>
                </c:pt>
                <c:pt idx="96">
                  <c:v>-40.520809</c:v>
                </c:pt>
                <c:pt idx="97">
                  <c:v>-40.087623999999998</c:v>
                </c:pt>
                <c:pt idx="98">
                  <c:v>-40.361069000000001</c:v>
                </c:pt>
                <c:pt idx="99">
                  <c:v>-40.533698999999999</c:v>
                </c:pt>
                <c:pt idx="100">
                  <c:v>-40.253075000000003</c:v>
                </c:pt>
                <c:pt idx="101">
                  <c:v>-39.026363000000003</c:v>
                </c:pt>
                <c:pt idx="102">
                  <c:v>-38.149814999999997</c:v>
                </c:pt>
                <c:pt idx="103">
                  <c:v>-37.571171</c:v>
                </c:pt>
                <c:pt idx="104">
                  <c:v>-37.887782999999999</c:v>
                </c:pt>
                <c:pt idx="105">
                  <c:v>-37.399391000000001</c:v>
                </c:pt>
                <c:pt idx="106">
                  <c:v>-36.826511000000004</c:v>
                </c:pt>
                <c:pt idx="107">
                  <c:v>-36.479194999999997</c:v>
                </c:pt>
                <c:pt idx="108">
                  <c:v>-35.596203000000003</c:v>
                </c:pt>
                <c:pt idx="109">
                  <c:v>-34.558211999999997</c:v>
                </c:pt>
                <c:pt idx="110">
                  <c:v>-33.470554</c:v>
                </c:pt>
                <c:pt idx="111">
                  <c:v>-32.418903</c:v>
                </c:pt>
                <c:pt idx="112">
                  <c:v>-31.578053000000001</c:v>
                </c:pt>
                <c:pt idx="113">
                  <c:v>-30.309999000000001</c:v>
                </c:pt>
                <c:pt idx="114">
                  <c:v>-30.001787</c:v>
                </c:pt>
                <c:pt idx="115">
                  <c:v>-29.392664</c:v>
                </c:pt>
                <c:pt idx="116">
                  <c:v>-29.814339</c:v>
                </c:pt>
                <c:pt idx="117">
                  <c:v>-29.889133000000001</c:v>
                </c:pt>
                <c:pt idx="118">
                  <c:v>-30.458659999999998</c:v>
                </c:pt>
                <c:pt idx="119">
                  <c:v>-30.657969999999999</c:v>
                </c:pt>
                <c:pt idx="120">
                  <c:v>-31.125499999999999</c:v>
                </c:pt>
                <c:pt idx="121">
                  <c:v>-31.124518999999999</c:v>
                </c:pt>
                <c:pt idx="122">
                  <c:v>-31.176596</c:v>
                </c:pt>
                <c:pt idx="123">
                  <c:v>-31.329998</c:v>
                </c:pt>
                <c:pt idx="124">
                  <c:v>-30.987674999999999</c:v>
                </c:pt>
                <c:pt idx="125">
                  <c:v>-30.865798999999999</c:v>
                </c:pt>
                <c:pt idx="126">
                  <c:v>-30.486402999999999</c:v>
                </c:pt>
                <c:pt idx="127">
                  <c:v>-30.283086999999998</c:v>
                </c:pt>
                <c:pt idx="128">
                  <c:v>-29.677154999999999</c:v>
                </c:pt>
                <c:pt idx="129">
                  <c:v>-29.326481000000001</c:v>
                </c:pt>
                <c:pt idx="130">
                  <c:v>-28.699648</c:v>
                </c:pt>
                <c:pt idx="131">
                  <c:v>-27.998940000000001</c:v>
                </c:pt>
                <c:pt idx="132">
                  <c:v>-27.000530000000001</c:v>
                </c:pt>
                <c:pt idx="133">
                  <c:v>-25.929933999999999</c:v>
                </c:pt>
                <c:pt idx="134">
                  <c:v>-26.875495999999998</c:v>
                </c:pt>
                <c:pt idx="135">
                  <c:v>-30.968495999999998</c:v>
                </c:pt>
                <c:pt idx="136">
                  <c:v>-32.886786999999998</c:v>
                </c:pt>
                <c:pt idx="137">
                  <c:v>-32.087116000000002</c:v>
                </c:pt>
                <c:pt idx="138">
                  <c:v>-31.543998999999999</c:v>
                </c:pt>
                <c:pt idx="139">
                  <c:v>-30.978348</c:v>
                </c:pt>
                <c:pt idx="140">
                  <c:v>-30.736440999999999</c:v>
                </c:pt>
                <c:pt idx="141">
                  <c:v>-30.027557000000002</c:v>
                </c:pt>
                <c:pt idx="142">
                  <c:v>-29.622838999999999</c:v>
                </c:pt>
                <c:pt idx="143">
                  <c:v>-28.858559</c:v>
                </c:pt>
                <c:pt idx="144">
                  <c:v>-28.154427999999999</c:v>
                </c:pt>
                <c:pt idx="145">
                  <c:v>-26.876560000000001</c:v>
                </c:pt>
                <c:pt idx="146">
                  <c:v>-25.840779999999999</c:v>
                </c:pt>
                <c:pt idx="147">
                  <c:v>-24.535736</c:v>
                </c:pt>
                <c:pt idx="148">
                  <c:v>-23.574369000000001</c:v>
                </c:pt>
                <c:pt idx="149">
                  <c:v>-22.441002000000001</c:v>
                </c:pt>
                <c:pt idx="150">
                  <c:v>-21.616699000000001</c:v>
                </c:pt>
                <c:pt idx="151">
                  <c:v>-20.626332999999999</c:v>
                </c:pt>
                <c:pt idx="152">
                  <c:v>-19.892056</c:v>
                </c:pt>
                <c:pt idx="153">
                  <c:v>-19.133773999999999</c:v>
                </c:pt>
                <c:pt idx="154">
                  <c:v>-18.424503000000001</c:v>
                </c:pt>
                <c:pt idx="155">
                  <c:v>-17.772864999999999</c:v>
                </c:pt>
                <c:pt idx="156">
                  <c:v>-17.076387</c:v>
                </c:pt>
                <c:pt idx="157">
                  <c:v>-16.231653000000001</c:v>
                </c:pt>
                <c:pt idx="158">
                  <c:v>-15.622450000000001</c:v>
                </c:pt>
                <c:pt idx="159">
                  <c:v>-14.933490000000001</c:v>
                </c:pt>
                <c:pt idx="160">
                  <c:v>-14.569044</c:v>
                </c:pt>
                <c:pt idx="161">
                  <c:v>-14.378417000000001</c:v>
                </c:pt>
                <c:pt idx="162">
                  <c:v>-14.354386</c:v>
                </c:pt>
                <c:pt idx="163">
                  <c:v>-14.210392000000001</c:v>
                </c:pt>
                <c:pt idx="164">
                  <c:v>-14.13138</c:v>
                </c:pt>
                <c:pt idx="165">
                  <c:v>-14.373238000000001</c:v>
                </c:pt>
                <c:pt idx="166">
                  <c:v>-14.445892000000001</c:v>
                </c:pt>
                <c:pt idx="167">
                  <c:v>-14.791663</c:v>
                </c:pt>
                <c:pt idx="168">
                  <c:v>-15.073024999999999</c:v>
                </c:pt>
                <c:pt idx="169">
                  <c:v>-15.525784</c:v>
                </c:pt>
                <c:pt idx="170">
                  <c:v>-15.97606</c:v>
                </c:pt>
                <c:pt idx="171">
                  <c:v>-16.613282999999999</c:v>
                </c:pt>
                <c:pt idx="172">
                  <c:v>-17.508140999999998</c:v>
                </c:pt>
                <c:pt idx="173">
                  <c:v>-19.226133000000001</c:v>
                </c:pt>
                <c:pt idx="174">
                  <c:v>-21.213941999999999</c:v>
                </c:pt>
                <c:pt idx="175">
                  <c:v>-23.337164000000001</c:v>
                </c:pt>
                <c:pt idx="176">
                  <c:v>-24.019262000000001</c:v>
                </c:pt>
                <c:pt idx="177">
                  <c:v>-23.579951999999999</c:v>
                </c:pt>
                <c:pt idx="178">
                  <c:v>-22.612921</c:v>
                </c:pt>
                <c:pt idx="179">
                  <c:v>-22.166187000000001</c:v>
                </c:pt>
                <c:pt idx="180">
                  <c:v>-22.004740000000002</c:v>
                </c:pt>
                <c:pt idx="181">
                  <c:v>-21.873602000000002</c:v>
                </c:pt>
                <c:pt idx="182">
                  <c:v>-22.134508</c:v>
                </c:pt>
                <c:pt idx="183">
                  <c:v>-22.410319999999999</c:v>
                </c:pt>
                <c:pt idx="184">
                  <c:v>-23.054129</c:v>
                </c:pt>
                <c:pt idx="185">
                  <c:v>-23.510041999999999</c:v>
                </c:pt>
                <c:pt idx="186">
                  <c:v>-23.686350000000001</c:v>
                </c:pt>
                <c:pt idx="187">
                  <c:v>-23.484192</c:v>
                </c:pt>
                <c:pt idx="188">
                  <c:v>-23.120279</c:v>
                </c:pt>
                <c:pt idx="189">
                  <c:v>-22.621883</c:v>
                </c:pt>
                <c:pt idx="190">
                  <c:v>-22.1416</c:v>
                </c:pt>
                <c:pt idx="191">
                  <c:v>-21.664598000000002</c:v>
                </c:pt>
                <c:pt idx="192">
                  <c:v>-21.327884999999998</c:v>
                </c:pt>
                <c:pt idx="193">
                  <c:v>-21.116811999999999</c:v>
                </c:pt>
                <c:pt idx="194">
                  <c:v>-21.190435000000001</c:v>
                </c:pt>
                <c:pt idx="195">
                  <c:v>-21.506153000000001</c:v>
                </c:pt>
                <c:pt idx="196">
                  <c:v>-22.121151000000001</c:v>
                </c:pt>
                <c:pt idx="197">
                  <c:v>-22.903254</c:v>
                </c:pt>
                <c:pt idx="198">
                  <c:v>-23.599091999999999</c:v>
                </c:pt>
                <c:pt idx="199">
                  <c:v>-24.093426000000001</c:v>
                </c:pt>
                <c:pt idx="200">
                  <c:v>-24.416820999999999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-79.504524000000004</c:v>
                </c:pt>
                <c:pt idx="1">
                  <c:v>-77.568816999999996</c:v>
                </c:pt>
                <c:pt idx="2">
                  <c:v>-72.816772</c:v>
                </c:pt>
                <c:pt idx="3">
                  <c:v>-73.534180000000006</c:v>
                </c:pt>
                <c:pt idx="4">
                  <c:v>-72.161750999999995</c:v>
                </c:pt>
                <c:pt idx="5">
                  <c:v>-71.146286000000003</c:v>
                </c:pt>
                <c:pt idx="6">
                  <c:v>-71.480864999999994</c:v>
                </c:pt>
                <c:pt idx="7">
                  <c:v>-69.899803000000006</c:v>
                </c:pt>
                <c:pt idx="8">
                  <c:v>-68.833618000000001</c:v>
                </c:pt>
                <c:pt idx="9">
                  <c:v>-71.512482000000006</c:v>
                </c:pt>
                <c:pt idx="10">
                  <c:v>-71.223693999999995</c:v>
                </c:pt>
                <c:pt idx="11">
                  <c:v>-72.844406000000006</c:v>
                </c:pt>
                <c:pt idx="12">
                  <c:v>-73.058173999999994</c:v>
                </c:pt>
                <c:pt idx="13">
                  <c:v>-78.192856000000006</c:v>
                </c:pt>
                <c:pt idx="14">
                  <c:v>-83.780258000000003</c:v>
                </c:pt>
                <c:pt idx="15">
                  <c:v>-77.177718999999996</c:v>
                </c:pt>
                <c:pt idx="16">
                  <c:v>-71.959709000000004</c:v>
                </c:pt>
                <c:pt idx="17">
                  <c:v>-67.311096000000006</c:v>
                </c:pt>
                <c:pt idx="18">
                  <c:v>-64.954871999999995</c:v>
                </c:pt>
                <c:pt idx="19">
                  <c:v>-62.447535999999999</c:v>
                </c:pt>
                <c:pt idx="20">
                  <c:v>-60.454075000000003</c:v>
                </c:pt>
                <c:pt idx="21">
                  <c:v>-58.104118</c:v>
                </c:pt>
                <c:pt idx="22">
                  <c:v>-55.765006999999997</c:v>
                </c:pt>
                <c:pt idx="23">
                  <c:v>-54.423729000000002</c:v>
                </c:pt>
                <c:pt idx="24">
                  <c:v>-52.961472000000001</c:v>
                </c:pt>
                <c:pt idx="25">
                  <c:v>-51.106254999999997</c:v>
                </c:pt>
                <c:pt idx="26">
                  <c:v>-49.656405999999997</c:v>
                </c:pt>
                <c:pt idx="27">
                  <c:v>-48.759098000000002</c:v>
                </c:pt>
                <c:pt idx="28">
                  <c:v>-47.185290999999999</c:v>
                </c:pt>
                <c:pt idx="29">
                  <c:v>-46.228560999999999</c:v>
                </c:pt>
                <c:pt idx="30">
                  <c:v>-45.475895000000001</c:v>
                </c:pt>
                <c:pt idx="31">
                  <c:v>-44.501919000000001</c:v>
                </c:pt>
                <c:pt idx="32">
                  <c:v>-43.552489999999999</c:v>
                </c:pt>
                <c:pt idx="33">
                  <c:v>-42.885292</c:v>
                </c:pt>
                <c:pt idx="34">
                  <c:v>-42.504128000000001</c:v>
                </c:pt>
                <c:pt idx="35">
                  <c:v>-42.255985000000003</c:v>
                </c:pt>
                <c:pt idx="36">
                  <c:v>-43.053345</c:v>
                </c:pt>
                <c:pt idx="37">
                  <c:v>-42.371422000000003</c:v>
                </c:pt>
                <c:pt idx="38">
                  <c:v>-42.841487999999998</c:v>
                </c:pt>
                <c:pt idx="39">
                  <c:v>-42.753937000000001</c:v>
                </c:pt>
                <c:pt idx="40">
                  <c:v>-43.110294000000003</c:v>
                </c:pt>
                <c:pt idx="41">
                  <c:v>-43.459437999999999</c:v>
                </c:pt>
                <c:pt idx="42">
                  <c:v>-43.941650000000003</c:v>
                </c:pt>
                <c:pt idx="43">
                  <c:v>-44.112045000000002</c:v>
                </c:pt>
                <c:pt idx="44">
                  <c:v>-44.568629999999999</c:v>
                </c:pt>
                <c:pt idx="45">
                  <c:v>-43.256214</c:v>
                </c:pt>
                <c:pt idx="46">
                  <c:v>-43.519534999999998</c:v>
                </c:pt>
                <c:pt idx="47">
                  <c:v>-42.705475</c:v>
                </c:pt>
                <c:pt idx="48">
                  <c:v>-42.131492999999999</c:v>
                </c:pt>
                <c:pt idx="49">
                  <c:v>-41.415958000000003</c:v>
                </c:pt>
                <c:pt idx="50">
                  <c:v>-41.265518</c:v>
                </c:pt>
                <c:pt idx="51">
                  <c:v>-40.804015999999997</c:v>
                </c:pt>
                <c:pt idx="52">
                  <c:v>-40.834491999999997</c:v>
                </c:pt>
                <c:pt idx="53">
                  <c:v>-41.154761999999998</c:v>
                </c:pt>
                <c:pt idx="54">
                  <c:v>-41.646991999999997</c:v>
                </c:pt>
                <c:pt idx="55">
                  <c:v>-40.665249000000003</c:v>
                </c:pt>
                <c:pt idx="56">
                  <c:v>-40.705151000000001</c:v>
                </c:pt>
                <c:pt idx="57">
                  <c:v>-40.043571</c:v>
                </c:pt>
                <c:pt idx="58">
                  <c:v>-41.406188999999998</c:v>
                </c:pt>
                <c:pt idx="59">
                  <c:v>-41.292575999999997</c:v>
                </c:pt>
                <c:pt idx="60">
                  <c:v>-41.981071</c:v>
                </c:pt>
                <c:pt idx="61">
                  <c:v>-43.178963000000003</c:v>
                </c:pt>
                <c:pt idx="62">
                  <c:v>-45.221438999999997</c:v>
                </c:pt>
                <c:pt idx="63">
                  <c:v>-47.299033999999999</c:v>
                </c:pt>
                <c:pt idx="64">
                  <c:v>-46.111732000000003</c:v>
                </c:pt>
                <c:pt idx="65">
                  <c:v>-45.614857000000001</c:v>
                </c:pt>
                <c:pt idx="66">
                  <c:v>-45.536568000000003</c:v>
                </c:pt>
                <c:pt idx="67">
                  <c:v>-46.666763000000003</c:v>
                </c:pt>
                <c:pt idx="68">
                  <c:v>-45.452514999999998</c:v>
                </c:pt>
                <c:pt idx="69">
                  <c:v>-44.516865000000003</c:v>
                </c:pt>
                <c:pt idx="70">
                  <c:v>-43.385432999999999</c:v>
                </c:pt>
                <c:pt idx="71">
                  <c:v>-42.367252000000001</c:v>
                </c:pt>
                <c:pt idx="72">
                  <c:v>-41.589523</c:v>
                </c:pt>
                <c:pt idx="73">
                  <c:v>-41.096321000000003</c:v>
                </c:pt>
                <c:pt idx="74">
                  <c:v>-40.943668000000002</c:v>
                </c:pt>
                <c:pt idx="75">
                  <c:v>-40.485931000000001</c:v>
                </c:pt>
                <c:pt idx="76">
                  <c:v>-39.710033000000003</c:v>
                </c:pt>
                <c:pt idx="77">
                  <c:v>-39.103489000000003</c:v>
                </c:pt>
                <c:pt idx="78">
                  <c:v>-38.853783</c:v>
                </c:pt>
                <c:pt idx="79">
                  <c:v>-38.303241999999997</c:v>
                </c:pt>
                <c:pt idx="80">
                  <c:v>-39.096504000000003</c:v>
                </c:pt>
                <c:pt idx="81">
                  <c:v>-38.424743999999997</c:v>
                </c:pt>
                <c:pt idx="82">
                  <c:v>-38.876975999999999</c:v>
                </c:pt>
                <c:pt idx="83">
                  <c:v>-38.987659000000001</c:v>
                </c:pt>
                <c:pt idx="84">
                  <c:v>-37.829514000000003</c:v>
                </c:pt>
                <c:pt idx="85">
                  <c:v>-37.523125</c:v>
                </c:pt>
                <c:pt idx="86">
                  <c:v>-36.936599999999999</c:v>
                </c:pt>
                <c:pt idx="87">
                  <c:v>-36.583210000000001</c:v>
                </c:pt>
                <c:pt idx="88">
                  <c:v>-36.049427000000001</c:v>
                </c:pt>
                <c:pt idx="89">
                  <c:v>-36.011875000000003</c:v>
                </c:pt>
                <c:pt idx="90">
                  <c:v>-35.542453999999999</c:v>
                </c:pt>
                <c:pt idx="91">
                  <c:v>-35.554909000000002</c:v>
                </c:pt>
                <c:pt idx="92">
                  <c:v>-35.677467</c:v>
                </c:pt>
                <c:pt idx="93">
                  <c:v>-35.621426</c:v>
                </c:pt>
                <c:pt idx="94">
                  <c:v>-35.547272</c:v>
                </c:pt>
                <c:pt idx="95">
                  <c:v>-35.578525999999997</c:v>
                </c:pt>
                <c:pt idx="96">
                  <c:v>-35.762383</c:v>
                </c:pt>
                <c:pt idx="97">
                  <c:v>-35.665066000000003</c:v>
                </c:pt>
                <c:pt idx="98">
                  <c:v>-36.089893000000004</c:v>
                </c:pt>
                <c:pt idx="99">
                  <c:v>-36.501755000000003</c:v>
                </c:pt>
                <c:pt idx="100">
                  <c:v>-36.530498999999999</c:v>
                </c:pt>
                <c:pt idx="101">
                  <c:v>-36.848987999999999</c:v>
                </c:pt>
                <c:pt idx="102">
                  <c:v>-36.790664999999997</c:v>
                </c:pt>
                <c:pt idx="103">
                  <c:v>-36.969749</c:v>
                </c:pt>
                <c:pt idx="104">
                  <c:v>-37.197220000000002</c:v>
                </c:pt>
                <c:pt idx="105">
                  <c:v>-37.883087000000003</c:v>
                </c:pt>
                <c:pt idx="106">
                  <c:v>-38.143227000000003</c:v>
                </c:pt>
                <c:pt idx="107">
                  <c:v>-38.710357999999999</c:v>
                </c:pt>
                <c:pt idx="108">
                  <c:v>-38.845497000000002</c:v>
                </c:pt>
                <c:pt idx="109">
                  <c:v>-38.828251000000002</c:v>
                </c:pt>
                <c:pt idx="110">
                  <c:v>-38.746482999999998</c:v>
                </c:pt>
                <c:pt idx="111">
                  <c:v>-38.942901999999997</c:v>
                </c:pt>
                <c:pt idx="112">
                  <c:v>-38.400714999999998</c:v>
                </c:pt>
                <c:pt idx="113">
                  <c:v>-37.638984999999998</c:v>
                </c:pt>
                <c:pt idx="114">
                  <c:v>-36.823936000000003</c:v>
                </c:pt>
                <c:pt idx="115">
                  <c:v>-36.421309999999998</c:v>
                </c:pt>
                <c:pt idx="116">
                  <c:v>-36.071823000000002</c:v>
                </c:pt>
                <c:pt idx="117">
                  <c:v>-36.952179000000001</c:v>
                </c:pt>
                <c:pt idx="118">
                  <c:v>-36.989704000000003</c:v>
                </c:pt>
                <c:pt idx="119">
                  <c:v>-37.748508000000001</c:v>
                </c:pt>
                <c:pt idx="120">
                  <c:v>-37.396819999999998</c:v>
                </c:pt>
                <c:pt idx="121">
                  <c:v>-38.957684</c:v>
                </c:pt>
                <c:pt idx="122">
                  <c:v>-38.364136000000002</c:v>
                </c:pt>
                <c:pt idx="123">
                  <c:v>-39.529854</c:v>
                </c:pt>
                <c:pt idx="124">
                  <c:v>-38.538997999999999</c:v>
                </c:pt>
                <c:pt idx="125">
                  <c:v>-38.565109</c:v>
                </c:pt>
                <c:pt idx="126">
                  <c:v>-37.340274999999998</c:v>
                </c:pt>
                <c:pt idx="127">
                  <c:v>-36.648887999999999</c:v>
                </c:pt>
                <c:pt idx="128">
                  <c:v>-35.333224999999999</c:v>
                </c:pt>
                <c:pt idx="129">
                  <c:v>-34.193413</c:v>
                </c:pt>
                <c:pt idx="130">
                  <c:v>-33.165306000000001</c:v>
                </c:pt>
                <c:pt idx="131">
                  <c:v>-31.697576999999999</c:v>
                </c:pt>
                <c:pt idx="132">
                  <c:v>-30.157267000000001</c:v>
                </c:pt>
                <c:pt idx="133">
                  <c:v>-27.798093999999999</c:v>
                </c:pt>
                <c:pt idx="134">
                  <c:v>-27.610880000000002</c:v>
                </c:pt>
                <c:pt idx="135">
                  <c:v>-31.129227</c:v>
                </c:pt>
                <c:pt idx="136">
                  <c:v>-34.205432999999999</c:v>
                </c:pt>
                <c:pt idx="137">
                  <c:v>-33.331398</c:v>
                </c:pt>
                <c:pt idx="138">
                  <c:v>-32.254002</c:v>
                </c:pt>
                <c:pt idx="139">
                  <c:v>-31.126850000000001</c:v>
                </c:pt>
                <c:pt idx="140">
                  <c:v>-30.324321999999999</c:v>
                </c:pt>
                <c:pt idx="141">
                  <c:v>-29.104831999999998</c:v>
                </c:pt>
                <c:pt idx="142">
                  <c:v>-27.990912999999999</c:v>
                </c:pt>
                <c:pt idx="143">
                  <c:v>-26.986989999999999</c:v>
                </c:pt>
                <c:pt idx="144">
                  <c:v>-26.13006</c:v>
                </c:pt>
                <c:pt idx="145">
                  <c:v>-24.779661000000001</c:v>
                </c:pt>
                <c:pt idx="146">
                  <c:v>-23.902487000000001</c:v>
                </c:pt>
                <c:pt idx="147">
                  <c:v>-22.995488999999999</c:v>
                </c:pt>
                <c:pt idx="148">
                  <c:v>-22.038523000000001</c:v>
                </c:pt>
                <c:pt idx="149">
                  <c:v>-21.081623</c:v>
                </c:pt>
                <c:pt idx="150">
                  <c:v>-20.265191999999999</c:v>
                </c:pt>
                <c:pt idx="151">
                  <c:v>-19.555299999999999</c:v>
                </c:pt>
                <c:pt idx="152">
                  <c:v>-18.526744999999998</c:v>
                </c:pt>
                <c:pt idx="153">
                  <c:v>-17.822865</c:v>
                </c:pt>
                <c:pt idx="154">
                  <c:v>-17.025535999999999</c:v>
                </c:pt>
                <c:pt idx="155">
                  <c:v>-16.498055000000001</c:v>
                </c:pt>
                <c:pt idx="156">
                  <c:v>-15.739246</c:v>
                </c:pt>
                <c:pt idx="157">
                  <c:v>-15.230986</c:v>
                </c:pt>
                <c:pt idx="158">
                  <c:v>-14.47174</c:v>
                </c:pt>
                <c:pt idx="159">
                  <c:v>-13.972713000000001</c:v>
                </c:pt>
                <c:pt idx="160">
                  <c:v>-13.576000000000001</c:v>
                </c:pt>
                <c:pt idx="161">
                  <c:v>-13.660178999999999</c:v>
                </c:pt>
                <c:pt idx="162">
                  <c:v>-13.794532999999999</c:v>
                </c:pt>
                <c:pt idx="163">
                  <c:v>-14.227187000000001</c:v>
                </c:pt>
                <c:pt idx="164">
                  <c:v>-14.540736000000001</c:v>
                </c:pt>
                <c:pt idx="165">
                  <c:v>-14.993527</c:v>
                </c:pt>
                <c:pt idx="166">
                  <c:v>-15.39842</c:v>
                </c:pt>
                <c:pt idx="167">
                  <c:v>-15.845954000000001</c:v>
                </c:pt>
                <c:pt idx="168">
                  <c:v>-16.285216999999999</c:v>
                </c:pt>
                <c:pt idx="169">
                  <c:v>-16.711752000000001</c:v>
                </c:pt>
                <c:pt idx="170">
                  <c:v>-17.254154</c:v>
                </c:pt>
                <c:pt idx="171">
                  <c:v>-17.855637000000002</c:v>
                </c:pt>
                <c:pt idx="172">
                  <c:v>-18.736087999999999</c:v>
                </c:pt>
                <c:pt idx="173">
                  <c:v>-19.9739</c:v>
                </c:pt>
                <c:pt idx="174">
                  <c:v>-21.643677</c:v>
                </c:pt>
                <c:pt idx="175">
                  <c:v>-23.219132999999999</c:v>
                </c:pt>
                <c:pt idx="176">
                  <c:v>-23.718434999999999</c:v>
                </c:pt>
                <c:pt idx="177">
                  <c:v>-23.248476</c:v>
                </c:pt>
                <c:pt idx="178">
                  <c:v>-22.439495000000001</c:v>
                </c:pt>
                <c:pt idx="179">
                  <c:v>-21.933323000000001</c:v>
                </c:pt>
                <c:pt idx="180">
                  <c:v>-21.695864</c:v>
                </c:pt>
                <c:pt idx="181">
                  <c:v>-21.577116</c:v>
                </c:pt>
                <c:pt idx="182">
                  <c:v>-21.779274000000001</c:v>
                </c:pt>
                <c:pt idx="183">
                  <c:v>-21.962133000000001</c:v>
                </c:pt>
                <c:pt idx="184">
                  <c:v>-22.204943</c:v>
                </c:pt>
                <c:pt idx="185">
                  <c:v>-22.46442</c:v>
                </c:pt>
                <c:pt idx="186">
                  <c:v>-22.325030999999999</c:v>
                </c:pt>
                <c:pt idx="187">
                  <c:v>-22.308696999999999</c:v>
                </c:pt>
                <c:pt idx="188">
                  <c:v>-21.885805000000001</c:v>
                </c:pt>
                <c:pt idx="189">
                  <c:v>-21.627103999999999</c:v>
                </c:pt>
                <c:pt idx="190">
                  <c:v>-21.397141000000001</c:v>
                </c:pt>
                <c:pt idx="191">
                  <c:v>-21.261412</c:v>
                </c:pt>
                <c:pt idx="192">
                  <c:v>-21.232569000000002</c:v>
                </c:pt>
                <c:pt idx="193">
                  <c:v>-21.374489000000001</c:v>
                </c:pt>
                <c:pt idx="194">
                  <c:v>-21.555426000000001</c:v>
                </c:pt>
                <c:pt idx="195">
                  <c:v>-22.011952999999998</c:v>
                </c:pt>
                <c:pt idx="196">
                  <c:v>-22.619122999999998</c:v>
                </c:pt>
                <c:pt idx="197">
                  <c:v>-23.351631000000001</c:v>
                </c:pt>
                <c:pt idx="198">
                  <c:v>-23.821256999999999</c:v>
                </c:pt>
                <c:pt idx="199">
                  <c:v>-23.934832</c:v>
                </c:pt>
                <c:pt idx="200">
                  <c:v>-23.879975999999999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6944"/>
        <c:axId val="474469120"/>
      </c:scatterChart>
      <c:valAx>
        <c:axId val="47446694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4469120"/>
        <c:crosses val="autoZero"/>
        <c:crossBetween val="midCat"/>
        <c:majorUnit val="4"/>
      </c:valAx>
      <c:valAx>
        <c:axId val="47446912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44669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28000"/>
        <c:axId val="474538368"/>
      </c:scatterChart>
      <c:valAx>
        <c:axId val="47452800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4538368"/>
        <c:crosses val="autoZero"/>
        <c:crossBetween val="midCat"/>
        <c:majorUnit val="2"/>
      </c:valAx>
      <c:valAx>
        <c:axId val="47453836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45280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Response'!$E$3:$E$145</c:f>
              <c:numCache>
                <c:formatCode>General</c:formatCode>
                <c:ptCount val="143"/>
                <c:pt idx="0">
                  <c:v>-5.8173599999999936E-2</c:v>
                </c:pt>
                <c:pt idx="1">
                  <c:v>-6.2357399999999785E-2</c:v>
                </c:pt>
                <c:pt idx="2">
                  <c:v>-5.7436899999999902E-2</c:v>
                </c:pt>
                <c:pt idx="3">
                  <c:v>-5.8788700000000027E-2</c:v>
                </c:pt>
                <c:pt idx="4">
                  <c:v>-5.3430500000000158E-2</c:v>
                </c:pt>
                <c:pt idx="5">
                  <c:v>-5.3135300000000107E-2</c:v>
                </c:pt>
                <c:pt idx="6">
                  <c:v>-4.4777299999999798E-2</c:v>
                </c:pt>
                <c:pt idx="7">
                  <c:v>-4.3181800000000159E-2</c:v>
                </c:pt>
                <c:pt idx="8">
                  <c:v>-2.8917700000000046E-2</c:v>
                </c:pt>
                <c:pt idx="9">
                  <c:v>-2.732029999999952E-2</c:v>
                </c:pt>
                <c:pt idx="10">
                  <c:v>-2.4583299999999753E-2</c:v>
                </c:pt>
                <c:pt idx="11">
                  <c:v>-2.378319999999956E-2</c:v>
                </c:pt>
                <c:pt idx="12">
                  <c:v>-2.1293099999999399E-2</c:v>
                </c:pt>
                <c:pt idx="13">
                  <c:v>-2.0944499999999699E-2</c:v>
                </c:pt>
                <c:pt idx="14">
                  <c:v>-1.2935599999999603E-2</c:v>
                </c:pt>
                <c:pt idx="15">
                  <c:v>-1.0947199999999491E-2</c:v>
                </c:pt>
                <c:pt idx="16">
                  <c:v>-5.0906999999993374E-3</c:v>
                </c:pt>
                <c:pt idx="17">
                  <c:v>-9.3459999999989662E-4</c:v>
                </c:pt>
                <c:pt idx="18">
                  <c:v>0</c:v>
                </c:pt>
                <c:pt idx="19">
                  <c:v>-1.0811299999999413E-2</c:v>
                </c:pt>
                <c:pt idx="20">
                  <c:v>-2.6209299999999658E-2</c:v>
                </c:pt>
                <c:pt idx="21">
                  <c:v>-5.7081199999999832E-2</c:v>
                </c:pt>
                <c:pt idx="22">
                  <c:v>-8.8499999999999801E-2</c:v>
                </c:pt>
                <c:pt idx="23">
                  <c:v>-0.1206668999999998</c:v>
                </c:pt>
                <c:pt idx="24">
                  <c:v>-0.14292470000000002</c:v>
                </c:pt>
                <c:pt idx="25">
                  <c:v>-0.17810859999999984</c:v>
                </c:pt>
                <c:pt idx="26">
                  <c:v>-0.20159669999999963</c:v>
                </c:pt>
                <c:pt idx="27">
                  <c:v>-0.22342009999999934</c:v>
                </c:pt>
                <c:pt idx="28">
                  <c:v>-0.22511049999999955</c:v>
                </c:pt>
                <c:pt idx="29">
                  <c:v>-0.23440399999999961</c:v>
                </c:pt>
                <c:pt idx="30">
                  <c:v>-0.22945879999999974</c:v>
                </c:pt>
                <c:pt idx="31">
                  <c:v>-0.23898879999999956</c:v>
                </c:pt>
                <c:pt idx="32">
                  <c:v>-0.22941870000000009</c:v>
                </c:pt>
                <c:pt idx="33">
                  <c:v>-0.23767080000000007</c:v>
                </c:pt>
                <c:pt idx="34">
                  <c:v>-0.24793909999999997</c:v>
                </c:pt>
                <c:pt idx="35">
                  <c:v>-0.27715339999999955</c:v>
                </c:pt>
                <c:pt idx="36">
                  <c:v>-0.29522650000000006</c:v>
                </c:pt>
                <c:pt idx="37">
                  <c:v>-0.33645820000000004</c:v>
                </c:pt>
                <c:pt idx="38">
                  <c:v>-0.37150850000000002</c:v>
                </c:pt>
                <c:pt idx="39">
                  <c:v>-0.42170139999999989</c:v>
                </c:pt>
                <c:pt idx="40">
                  <c:v>-0.46220199999999956</c:v>
                </c:pt>
                <c:pt idx="41">
                  <c:v>-0.50347320000000018</c:v>
                </c:pt>
                <c:pt idx="42">
                  <c:v>-0.54215189999999946</c:v>
                </c:pt>
                <c:pt idx="43">
                  <c:v>-0.58820810000000012</c:v>
                </c:pt>
                <c:pt idx="44">
                  <c:v>-0.6294398000000001</c:v>
                </c:pt>
                <c:pt idx="45">
                  <c:v>-0.66634359999999937</c:v>
                </c:pt>
                <c:pt idx="46">
                  <c:v>-0.70410629999999941</c:v>
                </c:pt>
                <c:pt idx="47">
                  <c:v>-0.73862929999999949</c:v>
                </c:pt>
                <c:pt idx="48">
                  <c:v>-0.76778410000000008</c:v>
                </c:pt>
                <c:pt idx="49">
                  <c:v>-0.78945159999999959</c:v>
                </c:pt>
                <c:pt idx="50">
                  <c:v>-0.80394169999999932</c:v>
                </c:pt>
                <c:pt idx="51">
                  <c:v>-0.80761519999999987</c:v>
                </c:pt>
                <c:pt idx="52">
                  <c:v>-0.80799859999999946</c:v>
                </c:pt>
                <c:pt idx="53">
                  <c:v>-0.79952619999999985</c:v>
                </c:pt>
                <c:pt idx="54">
                  <c:v>-0.7884057999999996</c:v>
                </c:pt>
                <c:pt idx="55">
                  <c:v>-0.77599329999999966</c:v>
                </c:pt>
                <c:pt idx="56">
                  <c:v>-0.76598689999999969</c:v>
                </c:pt>
                <c:pt idx="57">
                  <c:v>-0.75715060000000012</c:v>
                </c:pt>
                <c:pt idx="58">
                  <c:v>-0.75338549999999938</c:v>
                </c:pt>
                <c:pt idx="59">
                  <c:v>-0.75548880000000018</c:v>
                </c:pt>
                <c:pt idx="60">
                  <c:v>-0.76038210000000017</c:v>
                </c:pt>
                <c:pt idx="61">
                  <c:v>-0.76908390000000004</c:v>
                </c:pt>
                <c:pt idx="62">
                  <c:v>-0.7811893999999997</c:v>
                </c:pt>
                <c:pt idx="63">
                  <c:v>-0.79547260000000009</c:v>
                </c:pt>
                <c:pt idx="64">
                  <c:v>-0.8079117999999994</c:v>
                </c:pt>
                <c:pt idx="65">
                  <c:v>-0.82493060000000007</c:v>
                </c:pt>
                <c:pt idx="66">
                  <c:v>-0.84452149999999993</c:v>
                </c:pt>
                <c:pt idx="67">
                  <c:v>-0.86862179999999967</c:v>
                </c:pt>
                <c:pt idx="68">
                  <c:v>-0.89147039999999933</c:v>
                </c:pt>
                <c:pt idx="69">
                  <c:v>-0.92207949999999972</c:v>
                </c:pt>
                <c:pt idx="70">
                  <c:v>-0.96025749999999999</c:v>
                </c:pt>
                <c:pt idx="71">
                  <c:v>-1.0067886999999995</c:v>
                </c:pt>
                <c:pt idx="72">
                  <c:v>-1.0506633999999995</c:v>
                </c:pt>
                <c:pt idx="73">
                  <c:v>-1.0940469999999998</c:v>
                </c:pt>
                <c:pt idx="74">
                  <c:v>-1.1453223000000001</c:v>
                </c:pt>
                <c:pt idx="75">
                  <c:v>-1.1964386999999999</c:v>
                </c:pt>
                <c:pt idx="76">
                  <c:v>-1.2466176999999998</c:v>
                </c:pt>
                <c:pt idx="77">
                  <c:v>-1.3010190999999995</c:v>
                </c:pt>
                <c:pt idx="78">
                  <c:v>-1.3581813999999994</c:v>
                </c:pt>
                <c:pt idx="79">
                  <c:v>-1.4178476</c:v>
                </c:pt>
                <c:pt idx="80">
                  <c:v>-1.4701423</c:v>
                </c:pt>
                <c:pt idx="81">
                  <c:v>-1.5105608999999998</c:v>
                </c:pt>
                <c:pt idx="82">
                  <c:v>-1.5428929</c:v>
                </c:pt>
                <c:pt idx="83">
                  <c:v>-1.5612653999999999</c:v>
                </c:pt>
                <c:pt idx="84">
                  <c:v>-1.5598935999999997</c:v>
                </c:pt>
                <c:pt idx="85">
                  <c:v>-1.5391181999999999</c:v>
                </c:pt>
                <c:pt idx="86">
                  <c:v>-1.5134562999999996</c:v>
                </c:pt>
                <c:pt idx="87">
                  <c:v>-1.4987687999999997</c:v>
                </c:pt>
                <c:pt idx="88">
                  <c:v>-1.4853047999999998</c:v>
                </c:pt>
                <c:pt idx="89">
                  <c:v>-1.4864582999999998</c:v>
                </c:pt>
                <c:pt idx="90">
                  <c:v>-1.4955591999999998</c:v>
                </c:pt>
                <c:pt idx="91">
                  <c:v>-1.5127676999999995</c:v>
                </c:pt>
                <c:pt idx="92">
                  <c:v>-1.5333928999999999</c:v>
                </c:pt>
                <c:pt idx="93">
                  <c:v>-1.5586618999999997</c:v>
                </c:pt>
                <c:pt idx="94">
                  <c:v>-1.5694135999999999</c:v>
                </c:pt>
                <c:pt idx="95">
                  <c:v>-1.5700539999999998</c:v>
                </c:pt>
                <c:pt idx="96">
                  <c:v>-1.5550999000000001</c:v>
                </c:pt>
                <c:pt idx="97">
                  <c:v>-1.5375646999999999</c:v>
                </c:pt>
                <c:pt idx="98">
                  <c:v>-1.5147461</c:v>
                </c:pt>
                <c:pt idx="99">
                  <c:v>-1.4969557999999994</c:v>
                </c:pt>
                <c:pt idx="100">
                  <c:v>-1.469881</c:v>
                </c:pt>
                <c:pt idx="101">
                  <c:v>-1.4502777999999994</c:v>
                </c:pt>
                <c:pt idx="102">
                  <c:v>-1.4342993999999996</c:v>
                </c:pt>
                <c:pt idx="103">
                  <c:v>-1.4254802999999994</c:v>
                </c:pt>
                <c:pt idx="104">
                  <c:v>-1.4141792999999998</c:v>
                </c:pt>
                <c:pt idx="105">
                  <c:v>-1.4111818999999999</c:v>
                </c:pt>
                <c:pt idx="106">
                  <c:v>-1.4139447000000001</c:v>
                </c:pt>
                <c:pt idx="107">
                  <c:v>-1.4363354999999993</c:v>
                </c:pt>
                <c:pt idx="108">
                  <c:v>-1.4586481999999998</c:v>
                </c:pt>
                <c:pt idx="109">
                  <c:v>-1.4973877999999994</c:v>
                </c:pt>
                <c:pt idx="110">
                  <c:v>-1.5456433000000001</c:v>
                </c:pt>
                <c:pt idx="111">
                  <c:v>-1.6099366999999996</c:v>
                </c:pt>
                <c:pt idx="112">
                  <c:v>-1.6785720999999993</c:v>
                </c:pt>
                <c:pt idx="113">
                  <c:v>-1.7526039999999998</c:v>
                </c:pt>
                <c:pt idx="114">
                  <c:v>-1.830497199999999</c:v>
                </c:pt>
                <c:pt idx="115">
                  <c:v>-1.9216112999999995</c:v>
                </c:pt>
                <c:pt idx="116">
                  <c:v>-2.0195049999999997</c:v>
                </c:pt>
                <c:pt idx="117">
                  <c:v>-2.1279253000000002</c:v>
                </c:pt>
                <c:pt idx="118">
                  <c:v>-2.2466616000000004</c:v>
                </c:pt>
                <c:pt idx="119">
                  <c:v>-2.3805041000000005</c:v>
                </c:pt>
                <c:pt idx="120">
                  <c:v>-2.5285029000000003</c:v>
                </c:pt>
                <c:pt idx="121">
                  <c:v>-2.6911329999999998</c:v>
                </c:pt>
                <c:pt idx="122">
                  <c:v>-2.8680061999999991</c:v>
                </c:pt>
                <c:pt idx="123">
                  <c:v>-3.0634474000000003</c:v>
                </c:pt>
                <c:pt idx="124">
                  <c:v>-3.2743630000000001</c:v>
                </c:pt>
                <c:pt idx="125">
                  <c:v>-3.510262</c:v>
                </c:pt>
                <c:pt idx="126">
                  <c:v>-3.7649245000000002</c:v>
                </c:pt>
                <c:pt idx="127">
                  <c:v>-4.0536187999999997</c:v>
                </c:pt>
                <c:pt idx="128">
                  <c:v>-4.3612797999999993</c:v>
                </c:pt>
                <c:pt idx="129">
                  <c:v>-4.7092698000000004</c:v>
                </c:pt>
                <c:pt idx="130">
                  <c:v>-5.0863167999999996</c:v>
                </c:pt>
                <c:pt idx="131">
                  <c:v>-5.5019477999999991</c:v>
                </c:pt>
                <c:pt idx="132">
                  <c:v>-5.9378178000000004</c:v>
                </c:pt>
                <c:pt idx="133">
                  <c:v>-6.4177188000000003</c:v>
                </c:pt>
                <c:pt idx="134">
                  <c:v>-6.9150777999999997</c:v>
                </c:pt>
                <c:pt idx="135">
                  <c:v>-7.4428238000000002</c:v>
                </c:pt>
                <c:pt idx="136">
                  <c:v>-7.9874558000000002</c:v>
                </c:pt>
                <c:pt idx="137">
                  <c:v>-8.5531217999999996</c:v>
                </c:pt>
                <c:pt idx="138">
                  <c:v>-9.1345278000000008</c:v>
                </c:pt>
                <c:pt idx="139">
                  <c:v>-9.7352927999999999</c:v>
                </c:pt>
                <c:pt idx="140">
                  <c:v>-10.344699800000001</c:v>
                </c:pt>
                <c:pt idx="141">
                  <c:v>-10.977272800000001</c:v>
                </c:pt>
                <c:pt idx="142">
                  <c:v>-11.634857799999999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Response'!$B$3:$B$160</c:f>
              <c:numCache>
                <c:formatCode>General</c:formatCode>
                <c:ptCount val="158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Response'!$O$3:$O$160</c:f>
              <c:numCache>
                <c:formatCode>General</c:formatCode>
                <c:ptCount val="158"/>
                <c:pt idx="0">
                  <c:v>-1.0115600000000669E-2</c:v>
                </c:pt>
                <c:pt idx="1">
                  <c:v>0</c:v>
                </c:pt>
                <c:pt idx="2">
                  <c:v>5.2108999999997963E-3</c:v>
                </c:pt>
                <c:pt idx="3">
                  <c:v>5.7200000000534601E-5</c:v>
                </c:pt>
                <c:pt idx="4">
                  <c:v>-7.9049999999991627E-3</c:v>
                </c:pt>
                <c:pt idx="5">
                  <c:v>-3.5798999999999026E-2</c:v>
                </c:pt>
                <c:pt idx="6">
                  <c:v>-7.1699199999999408E-2</c:v>
                </c:pt>
                <c:pt idx="7">
                  <c:v>-0.12889099999999942</c:v>
                </c:pt>
                <c:pt idx="8">
                  <c:v>-0.18284229999999901</c:v>
                </c:pt>
                <c:pt idx="9">
                  <c:v>-0.23560239999999943</c:v>
                </c:pt>
                <c:pt idx="10">
                  <c:v>-0.27406599999999948</c:v>
                </c:pt>
                <c:pt idx="11">
                  <c:v>-0.30473620000000068</c:v>
                </c:pt>
                <c:pt idx="12">
                  <c:v>-0.32097910000000063</c:v>
                </c:pt>
                <c:pt idx="13">
                  <c:v>-0.33371550000000028</c:v>
                </c:pt>
                <c:pt idx="14">
                  <c:v>-0.33732419999999941</c:v>
                </c:pt>
                <c:pt idx="15">
                  <c:v>-0.33897400000000033</c:v>
                </c:pt>
                <c:pt idx="16">
                  <c:v>-0.34196470000000012</c:v>
                </c:pt>
                <c:pt idx="17">
                  <c:v>-0.35859400000000008</c:v>
                </c:pt>
                <c:pt idx="18">
                  <c:v>-0.37810039999999923</c:v>
                </c:pt>
                <c:pt idx="19">
                  <c:v>-0.40822889999999923</c:v>
                </c:pt>
                <c:pt idx="20">
                  <c:v>-0.4396848999999996</c:v>
                </c:pt>
                <c:pt idx="21">
                  <c:v>-0.48367499999999986</c:v>
                </c:pt>
                <c:pt idx="22">
                  <c:v>-0.52849389999999907</c:v>
                </c:pt>
                <c:pt idx="23">
                  <c:v>-0.57572650000000003</c:v>
                </c:pt>
                <c:pt idx="24">
                  <c:v>-0.62109470000000044</c:v>
                </c:pt>
                <c:pt idx="25">
                  <c:v>-0.6828947000000003</c:v>
                </c:pt>
                <c:pt idx="26">
                  <c:v>-0.73799900000000029</c:v>
                </c:pt>
                <c:pt idx="27">
                  <c:v>-0.78520009999999907</c:v>
                </c:pt>
                <c:pt idx="28">
                  <c:v>-0.82362840000000048</c:v>
                </c:pt>
                <c:pt idx="29">
                  <c:v>-0.85621839999999949</c:v>
                </c:pt>
                <c:pt idx="30">
                  <c:v>-0.87533859999999919</c:v>
                </c:pt>
                <c:pt idx="31">
                  <c:v>-0.88071060000000045</c:v>
                </c:pt>
                <c:pt idx="32">
                  <c:v>-0.88265520000000031</c:v>
                </c:pt>
                <c:pt idx="33">
                  <c:v>-0.88097100000000061</c:v>
                </c:pt>
                <c:pt idx="34">
                  <c:v>-0.88692479999999918</c:v>
                </c:pt>
                <c:pt idx="35">
                  <c:v>-0.89383409999999941</c:v>
                </c:pt>
                <c:pt idx="36">
                  <c:v>-0.91863159999999944</c:v>
                </c:pt>
                <c:pt idx="37">
                  <c:v>-0.94981289999999952</c:v>
                </c:pt>
                <c:pt idx="38">
                  <c:v>-0.99665740000000014</c:v>
                </c:pt>
                <c:pt idx="39">
                  <c:v>-1.0383443999999997</c:v>
                </c:pt>
                <c:pt idx="40">
                  <c:v>-1.0891141999999991</c:v>
                </c:pt>
                <c:pt idx="41">
                  <c:v>-1.1409208999999993</c:v>
                </c:pt>
                <c:pt idx="42">
                  <c:v>-1.1995179</c:v>
                </c:pt>
                <c:pt idx="43">
                  <c:v>-1.2444948999999994</c:v>
                </c:pt>
                <c:pt idx="44">
                  <c:v>-1.2941269000000002</c:v>
                </c:pt>
                <c:pt idx="45">
                  <c:v>-1.3393988999999991</c:v>
                </c:pt>
                <c:pt idx="46">
                  <c:v>-1.3825018999999994</c:v>
                </c:pt>
                <c:pt idx="47">
                  <c:v>-1.4178549</c:v>
                </c:pt>
                <c:pt idx="48">
                  <c:v>-1.4546238999999996</c:v>
                </c:pt>
                <c:pt idx="49">
                  <c:v>-1.4929728999999998</c:v>
                </c:pt>
                <c:pt idx="50">
                  <c:v>-1.532032899999999</c:v>
                </c:pt>
                <c:pt idx="51">
                  <c:v>-1.5716199</c:v>
                </c:pt>
                <c:pt idx="52">
                  <c:v>-1.6077869000000007</c:v>
                </c:pt>
                <c:pt idx="53">
                  <c:v>-1.6379708999999991</c:v>
                </c:pt>
                <c:pt idx="54">
                  <c:v>-1.6607798999999996</c:v>
                </c:pt>
                <c:pt idx="55">
                  <c:v>-1.6741238999999997</c:v>
                </c:pt>
                <c:pt idx="56">
                  <c:v>-1.6757388999999989</c:v>
                </c:pt>
                <c:pt idx="57">
                  <c:v>-1.6730778999999991</c:v>
                </c:pt>
                <c:pt idx="58">
                  <c:v>-1.6621638999999995</c:v>
                </c:pt>
                <c:pt idx="59">
                  <c:v>-1.6452078999999991</c:v>
                </c:pt>
                <c:pt idx="60">
                  <c:v>-1.6258608999999993</c:v>
                </c:pt>
                <c:pt idx="61">
                  <c:v>-1.6089328999999992</c:v>
                </c:pt>
                <c:pt idx="62">
                  <c:v>-1.5932648999999994</c:v>
                </c:pt>
                <c:pt idx="63">
                  <c:v>-1.5763158999999991</c:v>
                </c:pt>
                <c:pt idx="64">
                  <c:v>-1.5613598999999994</c:v>
                </c:pt>
                <c:pt idx="65">
                  <c:v>-1.5500129000000005</c:v>
                </c:pt>
                <c:pt idx="66">
                  <c:v>-1.5433258999999993</c:v>
                </c:pt>
                <c:pt idx="67">
                  <c:v>-1.5397678999999993</c:v>
                </c:pt>
                <c:pt idx="68">
                  <c:v>-1.5424679000000001</c:v>
                </c:pt>
                <c:pt idx="69">
                  <c:v>-1.5448228999999998</c:v>
                </c:pt>
                <c:pt idx="70">
                  <c:v>-1.5600278999999997</c:v>
                </c:pt>
                <c:pt idx="71">
                  <c:v>-1.5763458999999997</c:v>
                </c:pt>
                <c:pt idx="72">
                  <c:v>-1.6016589000000003</c:v>
                </c:pt>
                <c:pt idx="73">
                  <c:v>-1.6270538999999999</c:v>
                </c:pt>
                <c:pt idx="74">
                  <c:v>-1.6643978999999991</c:v>
                </c:pt>
                <c:pt idx="75">
                  <c:v>-1.7025959000000004</c:v>
                </c:pt>
                <c:pt idx="76">
                  <c:v>-1.7500309000000005</c:v>
                </c:pt>
                <c:pt idx="77">
                  <c:v>-1.7914028999999996</c:v>
                </c:pt>
                <c:pt idx="78">
                  <c:v>-1.8364978999999995</c:v>
                </c:pt>
                <c:pt idx="79">
                  <c:v>-1.8829508999999991</c:v>
                </c:pt>
                <c:pt idx="80">
                  <c:v>-1.9339238999999999</c:v>
                </c:pt>
                <c:pt idx="81">
                  <c:v>-1.9717638999999991</c:v>
                </c:pt>
                <c:pt idx="82">
                  <c:v>-2.0037058999999999</c:v>
                </c:pt>
                <c:pt idx="83">
                  <c:v>-2.0193198999999993</c:v>
                </c:pt>
                <c:pt idx="84">
                  <c:v>-2.0264909000000007</c:v>
                </c:pt>
                <c:pt idx="85">
                  <c:v>-2.0207958999999995</c:v>
                </c:pt>
                <c:pt idx="86">
                  <c:v>-2.0007339000000002</c:v>
                </c:pt>
                <c:pt idx="87">
                  <c:v>-1.9779479000000002</c:v>
                </c:pt>
                <c:pt idx="88">
                  <c:v>-1.9648448999999992</c:v>
                </c:pt>
                <c:pt idx="89">
                  <c:v>-1.9656258999999991</c:v>
                </c:pt>
                <c:pt idx="90">
                  <c:v>-1.9659558999999991</c:v>
                </c:pt>
                <c:pt idx="91">
                  <c:v>-1.9838459000000004</c:v>
                </c:pt>
                <c:pt idx="92">
                  <c:v>-2.0126729000000001</c:v>
                </c:pt>
                <c:pt idx="93">
                  <c:v>-2.0427999000000003</c:v>
                </c:pt>
                <c:pt idx="94">
                  <c:v>-2.0719949</c:v>
                </c:pt>
                <c:pt idx="95">
                  <c:v>-2.0944348999999995</c:v>
                </c:pt>
                <c:pt idx="96">
                  <c:v>-2.0854488999999994</c:v>
                </c:pt>
                <c:pt idx="97">
                  <c:v>-2.0865808999999995</c:v>
                </c:pt>
                <c:pt idx="98">
                  <c:v>-2.0601208999999994</c:v>
                </c:pt>
                <c:pt idx="99">
                  <c:v>-2.0315358999999997</c:v>
                </c:pt>
                <c:pt idx="100">
                  <c:v>-1.9766168999999998</c:v>
                </c:pt>
                <c:pt idx="101">
                  <c:v>-1.9151509000000004</c:v>
                </c:pt>
                <c:pt idx="102">
                  <c:v>-1.8449299000000003</c:v>
                </c:pt>
                <c:pt idx="103">
                  <c:v>-1.7779778999999998</c:v>
                </c:pt>
                <c:pt idx="104">
                  <c:v>-1.7002968999999997</c:v>
                </c:pt>
                <c:pt idx="105">
                  <c:v>-1.6290958999999994</c:v>
                </c:pt>
                <c:pt idx="106">
                  <c:v>-1.5595239000000003</c:v>
                </c:pt>
                <c:pt idx="107">
                  <c:v>-1.5297459</c:v>
                </c:pt>
                <c:pt idx="108">
                  <c:v>-1.496080899999999</c:v>
                </c:pt>
                <c:pt idx="109">
                  <c:v>-1.4780809000000001</c:v>
                </c:pt>
                <c:pt idx="110">
                  <c:v>-1.4798978999999992</c:v>
                </c:pt>
                <c:pt idx="111">
                  <c:v>-1.5056948999999999</c:v>
                </c:pt>
                <c:pt idx="112">
                  <c:v>-1.5479208999999994</c:v>
                </c:pt>
                <c:pt idx="113">
                  <c:v>-1.6063708999999999</c:v>
                </c:pt>
                <c:pt idx="114">
                  <c:v>-1.6533838999999997</c:v>
                </c:pt>
                <c:pt idx="115">
                  <c:v>-1.7273268999999996</c:v>
                </c:pt>
                <c:pt idx="116">
                  <c:v>-1.8025649000000001</c:v>
                </c:pt>
                <c:pt idx="117">
                  <c:v>-1.8866388999999995</c:v>
                </c:pt>
                <c:pt idx="118">
                  <c:v>-1.9736688999999998</c:v>
                </c:pt>
                <c:pt idx="119">
                  <c:v>-2.0786779000000006</c:v>
                </c:pt>
                <c:pt idx="120">
                  <c:v>-2.1916548999999996</c:v>
                </c:pt>
                <c:pt idx="121">
                  <c:v>-2.3402688999999999</c:v>
                </c:pt>
                <c:pt idx="122">
                  <c:v>-2.503946899999999</c:v>
                </c:pt>
                <c:pt idx="123">
                  <c:v>-2.7036619000000002</c:v>
                </c:pt>
                <c:pt idx="124">
                  <c:v>-2.9206728999999996</c:v>
                </c:pt>
                <c:pt idx="125">
                  <c:v>-3.1722389</c:v>
                </c:pt>
                <c:pt idx="126">
                  <c:v>-3.4542298999999996</c:v>
                </c:pt>
                <c:pt idx="127">
                  <c:v>-3.7705748999999997</c:v>
                </c:pt>
                <c:pt idx="128">
                  <c:v>-4.1087839000000006</c:v>
                </c:pt>
                <c:pt idx="129">
                  <c:v>-4.4829629000000004</c:v>
                </c:pt>
                <c:pt idx="130">
                  <c:v>-4.8817878999999991</c:v>
                </c:pt>
                <c:pt idx="131">
                  <c:v>-5.3155578999999999</c:v>
                </c:pt>
                <c:pt idx="132">
                  <c:v>-5.766369899999999</c:v>
                </c:pt>
                <c:pt idx="133">
                  <c:v>-6.2422479000000006</c:v>
                </c:pt>
                <c:pt idx="134">
                  <c:v>-6.736612899999999</c:v>
                </c:pt>
                <c:pt idx="135">
                  <c:v>-7.272507899999999</c:v>
                </c:pt>
                <c:pt idx="136">
                  <c:v>-7.8241838999999995</c:v>
                </c:pt>
                <c:pt idx="137">
                  <c:v>-8.4121769000000004</c:v>
                </c:pt>
                <c:pt idx="138">
                  <c:v>-9.0161928999999983</c:v>
                </c:pt>
                <c:pt idx="139">
                  <c:v>-9.6411138999999988</c:v>
                </c:pt>
                <c:pt idx="140">
                  <c:v>-10.2530889</c:v>
                </c:pt>
                <c:pt idx="141">
                  <c:v>-10.866097900000002</c:v>
                </c:pt>
                <c:pt idx="142">
                  <c:v>-11.4542819</c:v>
                </c:pt>
                <c:pt idx="144">
                  <c:v>-1.3522262912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43776"/>
        <c:axId val="470845696"/>
      </c:scatterChart>
      <c:valAx>
        <c:axId val="470843776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0845696"/>
        <c:crosses val="autoZero"/>
        <c:crossBetween val="midCat"/>
      </c:valAx>
      <c:valAx>
        <c:axId val="47084569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8437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42432"/>
        <c:axId val="475844608"/>
      </c:scatterChart>
      <c:valAx>
        <c:axId val="47584243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5844608"/>
        <c:crosses val="autoZero"/>
        <c:crossBetween val="midCat"/>
        <c:majorUnit val="2"/>
      </c:valAx>
      <c:valAx>
        <c:axId val="47584460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58424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15776"/>
        <c:axId val="475917696"/>
      </c:scatterChart>
      <c:valAx>
        <c:axId val="475915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5917696"/>
        <c:crosses val="autoZero"/>
        <c:crossBetween val="midCat"/>
        <c:majorUnit val="2"/>
      </c:valAx>
      <c:valAx>
        <c:axId val="475917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5915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17696"/>
        <c:axId val="484719616"/>
      </c:scatterChart>
      <c:valAx>
        <c:axId val="48471769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84719616"/>
        <c:crosses val="autoZero"/>
        <c:crossBetween val="midCat"/>
        <c:majorUnit val="2"/>
      </c:valAx>
      <c:valAx>
        <c:axId val="48471961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8471769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-52.065201000000002</c:v>
                </c:pt>
                <c:pt idx="1">
                  <c:v>-52.271397</c:v>
                </c:pt>
                <c:pt idx="2">
                  <c:v>-52.544201000000001</c:v>
                </c:pt>
                <c:pt idx="3">
                  <c:v>-52.497230999999999</c:v>
                </c:pt>
                <c:pt idx="4">
                  <c:v>-52.402087999999999</c:v>
                </c:pt>
                <c:pt idx="5">
                  <c:v>-51.965423999999999</c:v>
                </c:pt>
                <c:pt idx="6">
                  <c:v>-51.623226000000003</c:v>
                </c:pt>
                <c:pt idx="7">
                  <c:v>-51.264797000000002</c:v>
                </c:pt>
                <c:pt idx="8">
                  <c:v>-50.811405000000001</c:v>
                </c:pt>
                <c:pt idx="9">
                  <c:v>-50.312598999999999</c:v>
                </c:pt>
                <c:pt idx="10">
                  <c:v>-49.588230000000003</c:v>
                </c:pt>
                <c:pt idx="11">
                  <c:v>-48.979304999999997</c:v>
                </c:pt>
                <c:pt idx="12">
                  <c:v>-48.248905000000001</c:v>
                </c:pt>
                <c:pt idx="13">
                  <c:v>-47.524635000000004</c:v>
                </c:pt>
                <c:pt idx="14">
                  <c:v>-46.768517000000003</c:v>
                </c:pt>
                <c:pt idx="15">
                  <c:v>-45.916977000000003</c:v>
                </c:pt>
                <c:pt idx="16">
                  <c:v>-45.439331000000003</c:v>
                </c:pt>
                <c:pt idx="17">
                  <c:v>-46.287574999999997</c:v>
                </c:pt>
                <c:pt idx="18">
                  <c:v>-47.862003000000001</c:v>
                </c:pt>
                <c:pt idx="19">
                  <c:v>-49.268794999999997</c:v>
                </c:pt>
                <c:pt idx="20">
                  <c:v>-49.512206999999997</c:v>
                </c:pt>
                <c:pt idx="21">
                  <c:v>-48.924526</c:v>
                </c:pt>
                <c:pt idx="22">
                  <c:v>-48.569859000000001</c:v>
                </c:pt>
                <c:pt idx="23">
                  <c:v>-47.961319000000003</c:v>
                </c:pt>
                <c:pt idx="24">
                  <c:v>-47.869895999999997</c:v>
                </c:pt>
                <c:pt idx="25">
                  <c:v>-47.442729999999997</c:v>
                </c:pt>
                <c:pt idx="26">
                  <c:v>-47.514907999999998</c:v>
                </c:pt>
                <c:pt idx="27">
                  <c:v>-47.630253000000003</c:v>
                </c:pt>
                <c:pt idx="28">
                  <c:v>-47.778446000000002</c:v>
                </c:pt>
                <c:pt idx="29">
                  <c:v>-48.068775000000002</c:v>
                </c:pt>
                <c:pt idx="30">
                  <c:v>-48.148079000000003</c:v>
                </c:pt>
                <c:pt idx="31">
                  <c:v>-48.353748000000003</c:v>
                </c:pt>
                <c:pt idx="32">
                  <c:v>-48.266117000000001</c:v>
                </c:pt>
                <c:pt idx="33">
                  <c:v>-48.111598999999998</c:v>
                </c:pt>
                <c:pt idx="34">
                  <c:v>-47.907364000000001</c:v>
                </c:pt>
                <c:pt idx="35">
                  <c:v>-47.416015999999999</c:v>
                </c:pt>
                <c:pt idx="36">
                  <c:v>-47.100025000000002</c:v>
                </c:pt>
                <c:pt idx="37">
                  <c:v>-46.762324999999997</c:v>
                </c:pt>
                <c:pt idx="38">
                  <c:v>-46.616923999999997</c:v>
                </c:pt>
                <c:pt idx="39">
                  <c:v>-46.293728000000002</c:v>
                </c:pt>
                <c:pt idx="40">
                  <c:v>-45.859260999999996</c:v>
                </c:pt>
                <c:pt idx="41">
                  <c:v>-45.508285999999998</c:v>
                </c:pt>
                <c:pt idx="42">
                  <c:v>-45.070995000000003</c:v>
                </c:pt>
                <c:pt idx="43">
                  <c:v>-44.517456000000003</c:v>
                </c:pt>
                <c:pt idx="44">
                  <c:v>-43.930850999999997</c:v>
                </c:pt>
                <c:pt idx="45">
                  <c:v>-43.471428000000003</c:v>
                </c:pt>
                <c:pt idx="46">
                  <c:v>-42.887988999999997</c:v>
                </c:pt>
                <c:pt idx="47">
                  <c:v>-42.107903</c:v>
                </c:pt>
                <c:pt idx="48">
                  <c:v>-41.463478000000002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-55.624279000000001</c:v>
                </c:pt>
                <c:pt idx="1">
                  <c:v>-55.606910999999997</c:v>
                </c:pt>
                <c:pt idx="2">
                  <c:v>-55.694847000000003</c:v>
                </c:pt>
                <c:pt idx="3">
                  <c:v>-55.590034000000003</c:v>
                </c:pt>
                <c:pt idx="4">
                  <c:v>-55.199955000000003</c:v>
                </c:pt>
                <c:pt idx="5">
                  <c:v>-54.539413000000003</c:v>
                </c:pt>
                <c:pt idx="6">
                  <c:v>-54.53199</c:v>
                </c:pt>
                <c:pt idx="7">
                  <c:v>-55.108082000000003</c:v>
                </c:pt>
                <c:pt idx="8">
                  <c:v>-55.461390999999999</c:v>
                </c:pt>
                <c:pt idx="9">
                  <c:v>-55.532978</c:v>
                </c:pt>
                <c:pt idx="10">
                  <c:v>-55.334125999999998</c:v>
                </c:pt>
                <c:pt idx="11">
                  <c:v>-55.291778999999998</c:v>
                </c:pt>
                <c:pt idx="12">
                  <c:v>-54.963065999999998</c:v>
                </c:pt>
                <c:pt idx="13">
                  <c:v>-54.709583000000002</c:v>
                </c:pt>
                <c:pt idx="14">
                  <c:v>-54.754505000000002</c:v>
                </c:pt>
                <c:pt idx="15">
                  <c:v>-54.109572999999997</c:v>
                </c:pt>
                <c:pt idx="16">
                  <c:v>-54.159267</c:v>
                </c:pt>
                <c:pt idx="17">
                  <c:v>-55.934615999999998</c:v>
                </c:pt>
                <c:pt idx="18">
                  <c:v>-58.110767000000003</c:v>
                </c:pt>
                <c:pt idx="19">
                  <c:v>-59.355319999999999</c:v>
                </c:pt>
                <c:pt idx="20">
                  <c:v>-58.505687999999999</c:v>
                </c:pt>
                <c:pt idx="21">
                  <c:v>-57.632046000000003</c:v>
                </c:pt>
                <c:pt idx="22">
                  <c:v>-56.642223000000001</c:v>
                </c:pt>
                <c:pt idx="23">
                  <c:v>-55.206490000000002</c:v>
                </c:pt>
                <c:pt idx="24">
                  <c:v>-54.195908000000003</c:v>
                </c:pt>
                <c:pt idx="25">
                  <c:v>-53.077666999999998</c:v>
                </c:pt>
                <c:pt idx="26">
                  <c:v>-52.440910000000002</c:v>
                </c:pt>
                <c:pt idx="27">
                  <c:v>-51.428097000000001</c:v>
                </c:pt>
                <c:pt idx="28">
                  <c:v>-50.585605999999999</c:v>
                </c:pt>
                <c:pt idx="29">
                  <c:v>-50.076321</c:v>
                </c:pt>
                <c:pt idx="30">
                  <c:v>-49.507491999999999</c:v>
                </c:pt>
                <c:pt idx="31">
                  <c:v>-49.21463</c:v>
                </c:pt>
                <c:pt idx="32">
                  <c:v>-48.673656000000001</c:v>
                </c:pt>
                <c:pt idx="33">
                  <c:v>-48.279018000000001</c:v>
                </c:pt>
                <c:pt idx="34">
                  <c:v>-47.880744999999997</c:v>
                </c:pt>
                <c:pt idx="35">
                  <c:v>-47.241489000000001</c:v>
                </c:pt>
                <c:pt idx="36">
                  <c:v>-46.851886999999998</c:v>
                </c:pt>
                <c:pt idx="37">
                  <c:v>-46.606380000000001</c:v>
                </c:pt>
                <c:pt idx="38">
                  <c:v>-46.582583999999997</c:v>
                </c:pt>
                <c:pt idx="39">
                  <c:v>-46.297600000000003</c:v>
                </c:pt>
                <c:pt idx="40">
                  <c:v>-45.785693999999999</c:v>
                </c:pt>
                <c:pt idx="41">
                  <c:v>-45.520065000000002</c:v>
                </c:pt>
                <c:pt idx="42">
                  <c:v>-44.968929000000003</c:v>
                </c:pt>
                <c:pt idx="43">
                  <c:v>-44.242558000000002</c:v>
                </c:pt>
                <c:pt idx="44">
                  <c:v>-43.567745000000002</c:v>
                </c:pt>
                <c:pt idx="45">
                  <c:v>-43.118397000000002</c:v>
                </c:pt>
                <c:pt idx="46">
                  <c:v>-42.545150999999997</c:v>
                </c:pt>
                <c:pt idx="47">
                  <c:v>-41.673282999999998</c:v>
                </c:pt>
                <c:pt idx="48">
                  <c:v>-41.081097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44288"/>
        <c:axId val="484846208"/>
        <c:extLst/>
      </c:scatterChart>
      <c:valAx>
        <c:axId val="48484428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84846208"/>
        <c:crosses val="autoZero"/>
        <c:crossBetween val="midCat"/>
        <c:majorUnit val="2"/>
      </c:valAx>
      <c:valAx>
        <c:axId val="48484620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848442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-42.908648999999997</c:v>
                </c:pt>
                <c:pt idx="1">
                  <c:v>-42.810634999999998</c:v>
                </c:pt>
                <c:pt idx="2">
                  <c:v>-42.765717000000002</c:v>
                </c:pt>
                <c:pt idx="3">
                  <c:v>-42.887954999999998</c:v>
                </c:pt>
                <c:pt idx="4">
                  <c:v>-42.737923000000002</c:v>
                </c:pt>
                <c:pt idx="5">
                  <c:v>-42.380062000000002</c:v>
                </c:pt>
                <c:pt idx="6">
                  <c:v>-42.350140000000003</c:v>
                </c:pt>
                <c:pt idx="7">
                  <c:v>-42.654815999999997</c:v>
                </c:pt>
                <c:pt idx="8">
                  <c:v>-42.769790999999998</c:v>
                </c:pt>
                <c:pt idx="9">
                  <c:v>-42.604239999999997</c:v>
                </c:pt>
                <c:pt idx="10">
                  <c:v>-42.330078</c:v>
                </c:pt>
                <c:pt idx="11">
                  <c:v>-42.218552000000003</c:v>
                </c:pt>
                <c:pt idx="12">
                  <c:v>-41.985672000000001</c:v>
                </c:pt>
                <c:pt idx="13">
                  <c:v>-41.840522999999997</c:v>
                </c:pt>
                <c:pt idx="14">
                  <c:v>-42.013404999999999</c:v>
                </c:pt>
                <c:pt idx="15">
                  <c:v>-42.000591</c:v>
                </c:pt>
                <c:pt idx="16">
                  <c:v>-41.958595000000003</c:v>
                </c:pt>
                <c:pt idx="17">
                  <c:v>-41.801372999999998</c:v>
                </c:pt>
                <c:pt idx="18">
                  <c:v>-41.707932</c:v>
                </c:pt>
                <c:pt idx="19">
                  <c:v>-41.492542</c:v>
                </c:pt>
                <c:pt idx="20">
                  <c:v>-41.300682000000002</c:v>
                </c:pt>
                <c:pt idx="21">
                  <c:v>-41.325068999999999</c:v>
                </c:pt>
                <c:pt idx="22">
                  <c:v>-41.552948000000001</c:v>
                </c:pt>
                <c:pt idx="23">
                  <c:v>-41.268745000000003</c:v>
                </c:pt>
                <c:pt idx="24">
                  <c:v>-41.168663000000002</c:v>
                </c:pt>
                <c:pt idx="25">
                  <c:v>-40.857025</c:v>
                </c:pt>
                <c:pt idx="26">
                  <c:v>-41.184539999999998</c:v>
                </c:pt>
                <c:pt idx="27">
                  <c:v>-41.302371999999998</c:v>
                </c:pt>
                <c:pt idx="28">
                  <c:v>-41.457008000000002</c:v>
                </c:pt>
                <c:pt idx="29">
                  <c:v>-41.702641</c:v>
                </c:pt>
                <c:pt idx="30">
                  <c:v>-41.939689999999999</c:v>
                </c:pt>
                <c:pt idx="31">
                  <c:v>-42.320670999999997</c:v>
                </c:pt>
                <c:pt idx="32">
                  <c:v>-42.446404000000001</c:v>
                </c:pt>
                <c:pt idx="33">
                  <c:v>-42.589832000000001</c:v>
                </c:pt>
                <c:pt idx="34">
                  <c:v>-42.758502999999997</c:v>
                </c:pt>
                <c:pt idx="35">
                  <c:v>-42.666573</c:v>
                </c:pt>
                <c:pt idx="36">
                  <c:v>-42.703259000000003</c:v>
                </c:pt>
                <c:pt idx="37">
                  <c:v>-42.712668999999998</c:v>
                </c:pt>
                <c:pt idx="38">
                  <c:v>-42.951858999999999</c:v>
                </c:pt>
                <c:pt idx="39">
                  <c:v>-43.017651000000001</c:v>
                </c:pt>
                <c:pt idx="40">
                  <c:v>-42.986206000000003</c:v>
                </c:pt>
                <c:pt idx="41">
                  <c:v>-43.221049999999998</c:v>
                </c:pt>
                <c:pt idx="42">
                  <c:v>-43.424793000000001</c:v>
                </c:pt>
                <c:pt idx="43">
                  <c:v>-43.664226999999997</c:v>
                </c:pt>
                <c:pt idx="44">
                  <c:v>-43.885815000000001</c:v>
                </c:pt>
                <c:pt idx="45">
                  <c:v>-44.405417999999997</c:v>
                </c:pt>
                <c:pt idx="46">
                  <c:v>-44.990622999999999</c:v>
                </c:pt>
                <c:pt idx="47">
                  <c:v>-45.691398999999997</c:v>
                </c:pt>
                <c:pt idx="48">
                  <c:v>-46.170105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-40.127769000000001</c:v>
                </c:pt>
                <c:pt idx="1">
                  <c:v>-39.934654000000002</c:v>
                </c:pt>
                <c:pt idx="2">
                  <c:v>-39.781894999999999</c:v>
                </c:pt>
                <c:pt idx="3">
                  <c:v>-39.507213999999998</c:v>
                </c:pt>
                <c:pt idx="4">
                  <c:v>-39.466225000000001</c:v>
                </c:pt>
                <c:pt idx="5">
                  <c:v>-39.198833</c:v>
                </c:pt>
                <c:pt idx="6">
                  <c:v>-39.286858000000002</c:v>
                </c:pt>
                <c:pt idx="7">
                  <c:v>-39.838501000000001</c:v>
                </c:pt>
                <c:pt idx="8">
                  <c:v>-40.064236000000001</c:v>
                </c:pt>
                <c:pt idx="9">
                  <c:v>-40.017291999999998</c:v>
                </c:pt>
                <c:pt idx="10">
                  <c:v>-39.676043999999997</c:v>
                </c:pt>
                <c:pt idx="11">
                  <c:v>-39.710124999999998</c:v>
                </c:pt>
                <c:pt idx="12">
                  <c:v>-39.638924000000003</c:v>
                </c:pt>
                <c:pt idx="13">
                  <c:v>-39.670937000000002</c:v>
                </c:pt>
                <c:pt idx="14">
                  <c:v>-40.123123</c:v>
                </c:pt>
                <c:pt idx="15">
                  <c:v>-40.141232000000002</c:v>
                </c:pt>
                <c:pt idx="16">
                  <c:v>-40.03492</c:v>
                </c:pt>
                <c:pt idx="17">
                  <c:v>-39.661915</c:v>
                </c:pt>
                <c:pt idx="18">
                  <c:v>-39.539741999999997</c:v>
                </c:pt>
                <c:pt idx="19">
                  <c:v>-39.351928999999998</c:v>
                </c:pt>
                <c:pt idx="20">
                  <c:v>-39.301051999999999</c:v>
                </c:pt>
                <c:pt idx="21">
                  <c:v>-39.508175000000001</c:v>
                </c:pt>
                <c:pt idx="22">
                  <c:v>-39.796638000000002</c:v>
                </c:pt>
                <c:pt idx="23">
                  <c:v>-39.427112999999999</c:v>
                </c:pt>
                <c:pt idx="24">
                  <c:v>-39.196525999999999</c:v>
                </c:pt>
                <c:pt idx="25">
                  <c:v>-38.785235999999998</c:v>
                </c:pt>
                <c:pt idx="26">
                  <c:v>-38.989337999999996</c:v>
                </c:pt>
                <c:pt idx="27">
                  <c:v>-38.930866000000002</c:v>
                </c:pt>
                <c:pt idx="28">
                  <c:v>-38.948501999999998</c:v>
                </c:pt>
                <c:pt idx="29">
                  <c:v>-39.104140999999998</c:v>
                </c:pt>
                <c:pt idx="30">
                  <c:v>-39.253070999999998</c:v>
                </c:pt>
                <c:pt idx="31">
                  <c:v>-39.582222000000002</c:v>
                </c:pt>
                <c:pt idx="32">
                  <c:v>-39.670963</c:v>
                </c:pt>
                <c:pt idx="33">
                  <c:v>-39.798084000000003</c:v>
                </c:pt>
                <c:pt idx="34">
                  <c:v>-39.950935000000001</c:v>
                </c:pt>
                <c:pt idx="35">
                  <c:v>-39.797275999999997</c:v>
                </c:pt>
                <c:pt idx="36">
                  <c:v>-39.770535000000002</c:v>
                </c:pt>
                <c:pt idx="37">
                  <c:v>-39.811359000000003</c:v>
                </c:pt>
                <c:pt idx="38">
                  <c:v>-40.024445</c:v>
                </c:pt>
                <c:pt idx="39">
                  <c:v>-40.004406000000003</c:v>
                </c:pt>
                <c:pt idx="40">
                  <c:v>-39.734684000000001</c:v>
                </c:pt>
                <c:pt idx="41">
                  <c:v>-39.849910999999999</c:v>
                </c:pt>
                <c:pt idx="42">
                  <c:v>-39.872295000000001</c:v>
                </c:pt>
                <c:pt idx="43">
                  <c:v>-39.897446000000002</c:v>
                </c:pt>
                <c:pt idx="44">
                  <c:v>-40.143298999999999</c:v>
                </c:pt>
                <c:pt idx="45">
                  <c:v>-40.804993000000003</c:v>
                </c:pt>
                <c:pt idx="46">
                  <c:v>-41.497394999999997</c:v>
                </c:pt>
                <c:pt idx="47">
                  <c:v>-41.862209</c:v>
                </c:pt>
                <c:pt idx="48">
                  <c:v>-42.041370000000001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5056"/>
        <c:axId val="485406976"/>
        <c:extLst/>
      </c:scatterChart>
      <c:valAx>
        <c:axId val="48540505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85406976"/>
        <c:crosses val="autoZero"/>
        <c:crossBetween val="midCat"/>
        <c:majorUnit val="2"/>
      </c:valAx>
      <c:valAx>
        <c:axId val="48540697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854050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-33.850135999999999</c:v>
                </c:pt>
                <c:pt idx="1">
                  <c:v>-33.788929000000003</c:v>
                </c:pt>
                <c:pt idx="2">
                  <c:v>-33.608314999999997</c:v>
                </c:pt>
                <c:pt idx="3">
                  <c:v>-33.590443</c:v>
                </c:pt>
                <c:pt idx="4">
                  <c:v>-33.298630000000003</c:v>
                </c:pt>
                <c:pt idx="5">
                  <c:v>-33.330860000000001</c:v>
                </c:pt>
                <c:pt idx="6">
                  <c:v>-33.321911</c:v>
                </c:pt>
                <c:pt idx="7">
                  <c:v>-33.497894000000002</c:v>
                </c:pt>
                <c:pt idx="8">
                  <c:v>-33.524673</c:v>
                </c:pt>
                <c:pt idx="9">
                  <c:v>-33.662956000000001</c:v>
                </c:pt>
                <c:pt idx="10">
                  <c:v>-33.667889000000002</c:v>
                </c:pt>
                <c:pt idx="11">
                  <c:v>-33.523440999999998</c:v>
                </c:pt>
                <c:pt idx="12">
                  <c:v>-33.388157</c:v>
                </c:pt>
                <c:pt idx="13">
                  <c:v>-33.342682000000003</c:v>
                </c:pt>
                <c:pt idx="14">
                  <c:v>-33.3078</c:v>
                </c:pt>
                <c:pt idx="15">
                  <c:v>-33.174053000000001</c:v>
                </c:pt>
                <c:pt idx="16">
                  <c:v>-32.846626000000001</c:v>
                </c:pt>
                <c:pt idx="17">
                  <c:v>-32.405258000000003</c:v>
                </c:pt>
                <c:pt idx="18">
                  <c:v>-32.009124999999997</c:v>
                </c:pt>
                <c:pt idx="19">
                  <c:v>-31.749110999999999</c:v>
                </c:pt>
                <c:pt idx="20">
                  <c:v>-31.839735000000001</c:v>
                </c:pt>
                <c:pt idx="21">
                  <c:v>-31.986955999999999</c:v>
                </c:pt>
                <c:pt idx="22">
                  <c:v>-32.251784999999998</c:v>
                </c:pt>
                <c:pt idx="23">
                  <c:v>-32.198086000000004</c:v>
                </c:pt>
                <c:pt idx="24">
                  <c:v>-32.490662</c:v>
                </c:pt>
                <c:pt idx="25">
                  <c:v>-32.951819999999998</c:v>
                </c:pt>
                <c:pt idx="26">
                  <c:v>-34.019958000000003</c:v>
                </c:pt>
                <c:pt idx="27">
                  <c:v>-34.889201999999997</c:v>
                </c:pt>
                <c:pt idx="28">
                  <c:v>-35.840870000000002</c:v>
                </c:pt>
                <c:pt idx="29">
                  <c:v>-36.494236000000001</c:v>
                </c:pt>
                <c:pt idx="30">
                  <c:v>-37.161205000000002</c:v>
                </c:pt>
                <c:pt idx="31">
                  <c:v>-37.972931000000003</c:v>
                </c:pt>
                <c:pt idx="32">
                  <c:v>-39.143993000000002</c:v>
                </c:pt>
                <c:pt idx="33">
                  <c:v>-40.219611999999998</c:v>
                </c:pt>
                <c:pt idx="34">
                  <c:v>-40.820461000000002</c:v>
                </c:pt>
                <c:pt idx="35">
                  <c:v>-40.986725</c:v>
                </c:pt>
                <c:pt idx="36">
                  <c:v>-41.128681</c:v>
                </c:pt>
                <c:pt idx="37">
                  <c:v>-41.408264000000003</c:v>
                </c:pt>
                <c:pt idx="38">
                  <c:v>-41.996735000000001</c:v>
                </c:pt>
                <c:pt idx="39">
                  <c:v>-42.820414999999997</c:v>
                </c:pt>
                <c:pt idx="40">
                  <c:v>-44.084969000000001</c:v>
                </c:pt>
                <c:pt idx="41">
                  <c:v>-45.364688999999998</c:v>
                </c:pt>
                <c:pt idx="42">
                  <c:v>-46.725535999999998</c:v>
                </c:pt>
                <c:pt idx="43">
                  <c:v>-48.264659999999999</c:v>
                </c:pt>
                <c:pt idx="44">
                  <c:v>-50.265293</c:v>
                </c:pt>
                <c:pt idx="45">
                  <c:v>-52.810017000000002</c:v>
                </c:pt>
                <c:pt idx="46">
                  <c:v>-55.524138999999998</c:v>
                </c:pt>
                <c:pt idx="47">
                  <c:v>-56.438071999999998</c:v>
                </c:pt>
                <c:pt idx="48">
                  <c:v>-56.408225999999999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-37.175179</c:v>
                </c:pt>
                <c:pt idx="1">
                  <c:v>-36.685791000000002</c:v>
                </c:pt>
                <c:pt idx="2">
                  <c:v>-36.134228</c:v>
                </c:pt>
                <c:pt idx="3">
                  <c:v>-35.519165000000001</c:v>
                </c:pt>
                <c:pt idx="4">
                  <c:v>-35.227294999999998</c:v>
                </c:pt>
                <c:pt idx="5">
                  <c:v>-34.815334</c:v>
                </c:pt>
                <c:pt idx="6">
                  <c:v>-34.630111999999997</c:v>
                </c:pt>
                <c:pt idx="7">
                  <c:v>-34.550747000000001</c:v>
                </c:pt>
                <c:pt idx="8">
                  <c:v>-34.598457000000003</c:v>
                </c:pt>
                <c:pt idx="9">
                  <c:v>-34.528861999999997</c:v>
                </c:pt>
                <c:pt idx="10">
                  <c:v>-34.412663000000002</c:v>
                </c:pt>
                <c:pt idx="11">
                  <c:v>-34.296821999999999</c:v>
                </c:pt>
                <c:pt idx="12">
                  <c:v>-34.018287999999998</c:v>
                </c:pt>
                <c:pt idx="13">
                  <c:v>-33.509231999999997</c:v>
                </c:pt>
                <c:pt idx="14">
                  <c:v>-32.938643999999996</c:v>
                </c:pt>
                <c:pt idx="15">
                  <c:v>-32.435879</c:v>
                </c:pt>
                <c:pt idx="16">
                  <c:v>-32.094669000000003</c:v>
                </c:pt>
                <c:pt idx="17">
                  <c:v>-31.718121</c:v>
                </c:pt>
                <c:pt idx="18">
                  <c:v>-31.342915999999999</c:v>
                </c:pt>
                <c:pt idx="19">
                  <c:v>-30.895257999999998</c:v>
                </c:pt>
                <c:pt idx="20">
                  <c:v>-30.487606</c:v>
                </c:pt>
                <c:pt idx="21">
                  <c:v>-30.169453000000001</c:v>
                </c:pt>
                <c:pt idx="22">
                  <c:v>-29.890947000000001</c:v>
                </c:pt>
                <c:pt idx="23">
                  <c:v>-29.757919000000001</c:v>
                </c:pt>
                <c:pt idx="24">
                  <c:v>-29.607462000000002</c:v>
                </c:pt>
                <c:pt idx="25">
                  <c:v>-29.503340000000001</c:v>
                </c:pt>
                <c:pt idx="26">
                  <c:v>-29.439399999999999</c:v>
                </c:pt>
                <c:pt idx="27">
                  <c:v>-29.619485999999998</c:v>
                </c:pt>
                <c:pt idx="28">
                  <c:v>-29.918316000000001</c:v>
                </c:pt>
                <c:pt idx="29">
                  <c:v>-30.045629999999999</c:v>
                </c:pt>
                <c:pt idx="30">
                  <c:v>-29.990036</c:v>
                </c:pt>
                <c:pt idx="31">
                  <c:v>-29.883804000000001</c:v>
                </c:pt>
                <c:pt idx="32">
                  <c:v>-29.838823000000001</c:v>
                </c:pt>
                <c:pt idx="33">
                  <c:v>-29.769558</c:v>
                </c:pt>
                <c:pt idx="34">
                  <c:v>-29.712145</c:v>
                </c:pt>
                <c:pt idx="35">
                  <c:v>-29.643141</c:v>
                </c:pt>
                <c:pt idx="36">
                  <c:v>-29.692800999999999</c:v>
                </c:pt>
                <c:pt idx="37">
                  <c:v>-29.838297000000001</c:v>
                </c:pt>
                <c:pt idx="38">
                  <c:v>-30.317183</c:v>
                </c:pt>
                <c:pt idx="39">
                  <c:v>-30.911165</c:v>
                </c:pt>
                <c:pt idx="40">
                  <c:v>-31.668202999999998</c:v>
                </c:pt>
                <c:pt idx="41">
                  <c:v>-32.524909999999998</c:v>
                </c:pt>
                <c:pt idx="42">
                  <c:v>-33.859668999999997</c:v>
                </c:pt>
                <c:pt idx="43">
                  <c:v>-35.603569</c:v>
                </c:pt>
                <c:pt idx="44">
                  <c:v>-37.699184000000002</c:v>
                </c:pt>
                <c:pt idx="45">
                  <c:v>-39.408729999999998</c:v>
                </c:pt>
                <c:pt idx="46">
                  <c:v>-39.990051000000001</c:v>
                </c:pt>
                <c:pt idx="47">
                  <c:v>-38.975619999999999</c:v>
                </c:pt>
                <c:pt idx="48">
                  <c:v>-37.676406999999998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-50.362228000000002</c:v>
                </c:pt>
                <c:pt idx="1">
                  <c:v>-51.207805999999998</c:v>
                </c:pt>
                <c:pt idx="2">
                  <c:v>-51.432713</c:v>
                </c:pt>
                <c:pt idx="3">
                  <c:v>-51.611637000000002</c:v>
                </c:pt>
                <c:pt idx="4">
                  <c:v>-50.801025000000003</c:v>
                </c:pt>
                <c:pt idx="5">
                  <c:v>-50.872520000000002</c:v>
                </c:pt>
                <c:pt idx="6">
                  <c:v>-50.777855000000002</c:v>
                </c:pt>
                <c:pt idx="7">
                  <c:v>-50.936722000000003</c:v>
                </c:pt>
                <c:pt idx="8">
                  <c:v>-51.504471000000002</c:v>
                </c:pt>
                <c:pt idx="9">
                  <c:v>-50.742137999999997</c:v>
                </c:pt>
                <c:pt idx="10">
                  <c:v>-51.036040999999997</c:v>
                </c:pt>
                <c:pt idx="11">
                  <c:v>-51.003245999999997</c:v>
                </c:pt>
                <c:pt idx="12">
                  <c:v>-51.190212000000002</c:v>
                </c:pt>
                <c:pt idx="13">
                  <c:v>-51.737259000000002</c:v>
                </c:pt>
                <c:pt idx="14">
                  <c:v>-51.916069</c:v>
                </c:pt>
                <c:pt idx="15">
                  <c:v>-51.285716999999998</c:v>
                </c:pt>
                <c:pt idx="16">
                  <c:v>-51.504261</c:v>
                </c:pt>
                <c:pt idx="17">
                  <c:v>-51.463051</c:v>
                </c:pt>
                <c:pt idx="18">
                  <c:v>-51.791862000000002</c:v>
                </c:pt>
                <c:pt idx="19">
                  <c:v>-51.735191</c:v>
                </c:pt>
                <c:pt idx="20">
                  <c:v>-51.695048999999997</c:v>
                </c:pt>
                <c:pt idx="21">
                  <c:v>-52.493687000000001</c:v>
                </c:pt>
                <c:pt idx="22">
                  <c:v>-52.454146999999999</c:v>
                </c:pt>
                <c:pt idx="23">
                  <c:v>-52.037708000000002</c:v>
                </c:pt>
                <c:pt idx="24">
                  <c:v>-52.304478000000003</c:v>
                </c:pt>
                <c:pt idx="25">
                  <c:v>-53.112094999999997</c:v>
                </c:pt>
                <c:pt idx="26">
                  <c:v>-53.435738000000001</c:v>
                </c:pt>
                <c:pt idx="27">
                  <c:v>-52.942042999999998</c:v>
                </c:pt>
                <c:pt idx="28">
                  <c:v>-53.371613000000004</c:v>
                </c:pt>
                <c:pt idx="29">
                  <c:v>-53.909247999999998</c:v>
                </c:pt>
                <c:pt idx="30">
                  <c:v>-53.696148000000001</c:v>
                </c:pt>
                <c:pt idx="31">
                  <c:v>-54.094501000000001</c:v>
                </c:pt>
                <c:pt idx="32">
                  <c:v>-54.060924999999997</c:v>
                </c:pt>
                <c:pt idx="33">
                  <c:v>-54.187663999999998</c:v>
                </c:pt>
                <c:pt idx="34">
                  <c:v>-54.255177000000003</c:v>
                </c:pt>
                <c:pt idx="35">
                  <c:v>-54.669998</c:v>
                </c:pt>
                <c:pt idx="36">
                  <c:v>-54.848197999999996</c:v>
                </c:pt>
                <c:pt idx="37">
                  <c:v>-54.363715999999997</c:v>
                </c:pt>
                <c:pt idx="38">
                  <c:v>-54.305594999999997</c:v>
                </c:pt>
                <c:pt idx="39">
                  <c:v>-55.193348</c:v>
                </c:pt>
                <c:pt idx="40">
                  <c:v>-54.685757000000002</c:v>
                </c:pt>
                <c:pt idx="41">
                  <c:v>-54.688957000000002</c:v>
                </c:pt>
                <c:pt idx="42">
                  <c:v>-54.686160999999998</c:v>
                </c:pt>
                <c:pt idx="43">
                  <c:v>-54.580897999999998</c:v>
                </c:pt>
                <c:pt idx="44">
                  <c:v>-54.919063999999999</c:v>
                </c:pt>
                <c:pt idx="45">
                  <c:v>-55.059897999999997</c:v>
                </c:pt>
                <c:pt idx="46">
                  <c:v>-54.344273000000001</c:v>
                </c:pt>
                <c:pt idx="47">
                  <c:v>-54.378708000000003</c:v>
                </c:pt>
                <c:pt idx="48">
                  <c:v>-54.807377000000002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-43.587063000000001</c:v>
                </c:pt>
                <c:pt idx="1">
                  <c:v>-43.520035</c:v>
                </c:pt>
                <c:pt idx="2">
                  <c:v>-43.72654</c:v>
                </c:pt>
                <c:pt idx="3">
                  <c:v>-43.161247000000003</c:v>
                </c:pt>
                <c:pt idx="4">
                  <c:v>-43.311416999999999</c:v>
                </c:pt>
                <c:pt idx="5">
                  <c:v>-43.435096999999999</c:v>
                </c:pt>
                <c:pt idx="6">
                  <c:v>-42.920169999999999</c:v>
                </c:pt>
                <c:pt idx="7">
                  <c:v>-43.100085999999997</c:v>
                </c:pt>
                <c:pt idx="8">
                  <c:v>-42.906857000000002</c:v>
                </c:pt>
                <c:pt idx="9">
                  <c:v>-42.965553</c:v>
                </c:pt>
                <c:pt idx="10">
                  <c:v>-43.178322000000001</c:v>
                </c:pt>
                <c:pt idx="11">
                  <c:v>-43.009284999999998</c:v>
                </c:pt>
                <c:pt idx="12">
                  <c:v>-43.315928999999997</c:v>
                </c:pt>
                <c:pt idx="13">
                  <c:v>-43.223190000000002</c:v>
                </c:pt>
                <c:pt idx="14">
                  <c:v>-43.057330999999998</c:v>
                </c:pt>
                <c:pt idx="15">
                  <c:v>-43.440517</c:v>
                </c:pt>
                <c:pt idx="16">
                  <c:v>-43.648848999999998</c:v>
                </c:pt>
                <c:pt idx="17">
                  <c:v>-43.688811999999999</c:v>
                </c:pt>
                <c:pt idx="18">
                  <c:v>-43.899146999999999</c:v>
                </c:pt>
                <c:pt idx="19">
                  <c:v>-44.012267999999999</c:v>
                </c:pt>
                <c:pt idx="20">
                  <c:v>-44.384323000000002</c:v>
                </c:pt>
                <c:pt idx="21">
                  <c:v>-44.872886999999999</c:v>
                </c:pt>
                <c:pt idx="22">
                  <c:v>-45.044933</c:v>
                </c:pt>
                <c:pt idx="23">
                  <c:v>-45.362212999999997</c:v>
                </c:pt>
                <c:pt idx="24">
                  <c:v>-45.963711000000004</c:v>
                </c:pt>
                <c:pt idx="25">
                  <c:v>-46.381573000000003</c:v>
                </c:pt>
                <c:pt idx="26">
                  <c:v>-46.550179</c:v>
                </c:pt>
                <c:pt idx="27">
                  <c:v>-46.864398999999999</c:v>
                </c:pt>
                <c:pt idx="28">
                  <c:v>-47.483212000000002</c:v>
                </c:pt>
                <c:pt idx="29">
                  <c:v>-47.782863999999996</c:v>
                </c:pt>
                <c:pt idx="30">
                  <c:v>-48.510230999999997</c:v>
                </c:pt>
                <c:pt idx="31">
                  <c:v>-48.678654000000002</c:v>
                </c:pt>
                <c:pt idx="32">
                  <c:v>-49.443390000000001</c:v>
                </c:pt>
                <c:pt idx="33">
                  <c:v>-50.038738000000002</c:v>
                </c:pt>
                <c:pt idx="34">
                  <c:v>-50.473815999999999</c:v>
                </c:pt>
                <c:pt idx="35">
                  <c:v>-50.772469000000001</c:v>
                </c:pt>
                <c:pt idx="36">
                  <c:v>-51.405307999999998</c:v>
                </c:pt>
                <c:pt idx="37">
                  <c:v>-51.685023999999999</c:v>
                </c:pt>
                <c:pt idx="38">
                  <c:v>-51.879607999999998</c:v>
                </c:pt>
                <c:pt idx="39">
                  <c:v>-51.990181</c:v>
                </c:pt>
                <c:pt idx="40">
                  <c:v>-52.010117000000001</c:v>
                </c:pt>
                <c:pt idx="41">
                  <c:v>-51.618858000000003</c:v>
                </c:pt>
                <c:pt idx="42">
                  <c:v>-51.038662000000002</c:v>
                </c:pt>
                <c:pt idx="43">
                  <c:v>-51.321067999999997</c:v>
                </c:pt>
                <c:pt idx="44">
                  <c:v>-50.226067</c:v>
                </c:pt>
                <c:pt idx="45">
                  <c:v>-49.810181</c:v>
                </c:pt>
                <c:pt idx="46">
                  <c:v>-48.852832999999997</c:v>
                </c:pt>
                <c:pt idx="47">
                  <c:v>-48.657307000000003</c:v>
                </c:pt>
                <c:pt idx="48">
                  <c:v>-47.578865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6432"/>
        <c:axId val="486080896"/>
        <c:extLst/>
      </c:scatterChart>
      <c:valAx>
        <c:axId val="48606643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86080896"/>
        <c:crosses val="autoZero"/>
        <c:crossBetween val="midCat"/>
        <c:majorUnit val="2"/>
      </c:valAx>
      <c:valAx>
        <c:axId val="4860808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860664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-56.703636000000003</c:v>
                </c:pt>
                <c:pt idx="1">
                  <c:v>-56.620913999999999</c:v>
                </c:pt>
                <c:pt idx="2">
                  <c:v>-56.308388000000001</c:v>
                </c:pt>
                <c:pt idx="3">
                  <c:v>-55.878632000000003</c:v>
                </c:pt>
                <c:pt idx="4">
                  <c:v>-55.408760000000001</c:v>
                </c:pt>
                <c:pt idx="5">
                  <c:v>-55.142536</c:v>
                </c:pt>
                <c:pt idx="6">
                  <c:v>-54.984043</c:v>
                </c:pt>
                <c:pt idx="7">
                  <c:v>-54.979194999999997</c:v>
                </c:pt>
                <c:pt idx="8">
                  <c:v>-55.056522000000001</c:v>
                </c:pt>
                <c:pt idx="9">
                  <c:v>-55.124119</c:v>
                </c:pt>
                <c:pt idx="10">
                  <c:v>-55.157325999999998</c:v>
                </c:pt>
                <c:pt idx="11">
                  <c:v>-55.236632999999998</c:v>
                </c:pt>
                <c:pt idx="12">
                  <c:v>-55.718120999999996</c:v>
                </c:pt>
                <c:pt idx="13">
                  <c:v>-56.366652999999999</c:v>
                </c:pt>
                <c:pt idx="14">
                  <c:v>-57.177695999999997</c:v>
                </c:pt>
                <c:pt idx="15">
                  <c:v>-58.124954000000002</c:v>
                </c:pt>
                <c:pt idx="16">
                  <c:v>-59.587254000000001</c:v>
                </c:pt>
                <c:pt idx="17">
                  <c:v>-60.630329000000003</c:v>
                </c:pt>
                <c:pt idx="18">
                  <c:v>-59.411003000000001</c:v>
                </c:pt>
                <c:pt idx="19">
                  <c:v>-55.525486000000001</c:v>
                </c:pt>
                <c:pt idx="20">
                  <c:v>-50.685206999999998</c:v>
                </c:pt>
                <c:pt idx="21">
                  <c:v>-47.241329</c:v>
                </c:pt>
                <c:pt idx="22">
                  <c:v>-45.566142999999997</c:v>
                </c:pt>
                <c:pt idx="23">
                  <c:v>-45.148575000000001</c:v>
                </c:pt>
                <c:pt idx="24">
                  <c:v>-45.241917000000001</c:v>
                </c:pt>
                <c:pt idx="25">
                  <c:v>-45.810260999999997</c:v>
                </c:pt>
                <c:pt idx="26">
                  <c:v>-46.510264999999997</c:v>
                </c:pt>
                <c:pt idx="27">
                  <c:v>-47.483673000000003</c:v>
                </c:pt>
                <c:pt idx="28">
                  <c:v>-48.254252999999999</c:v>
                </c:pt>
                <c:pt idx="29">
                  <c:v>-49.066025000000003</c:v>
                </c:pt>
                <c:pt idx="30">
                  <c:v>-49.600349000000001</c:v>
                </c:pt>
                <c:pt idx="31">
                  <c:v>-50.288944000000001</c:v>
                </c:pt>
                <c:pt idx="32">
                  <c:v>-50.766018000000003</c:v>
                </c:pt>
                <c:pt idx="33">
                  <c:v>-50.780197000000001</c:v>
                </c:pt>
                <c:pt idx="34">
                  <c:v>-50.487468999999997</c:v>
                </c:pt>
                <c:pt idx="35">
                  <c:v>-49.823523999999999</c:v>
                </c:pt>
                <c:pt idx="36">
                  <c:v>-49.569397000000002</c:v>
                </c:pt>
                <c:pt idx="37">
                  <c:v>-49.473529999999997</c:v>
                </c:pt>
                <c:pt idx="38">
                  <c:v>-49.784275000000001</c:v>
                </c:pt>
                <c:pt idx="39">
                  <c:v>-50.369846000000003</c:v>
                </c:pt>
                <c:pt idx="40">
                  <c:v>-50.999370999999996</c:v>
                </c:pt>
                <c:pt idx="41">
                  <c:v>-51.643940000000001</c:v>
                </c:pt>
                <c:pt idx="42">
                  <c:v>-52.318832</c:v>
                </c:pt>
                <c:pt idx="43">
                  <c:v>-53.044063999999999</c:v>
                </c:pt>
                <c:pt idx="44">
                  <c:v>-53.700831999999998</c:v>
                </c:pt>
                <c:pt idx="45">
                  <c:v>-54.002929999999999</c:v>
                </c:pt>
                <c:pt idx="46">
                  <c:v>-54.548603</c:v>
                </c:pt>
                <c:pt idx="47">
                  <c:v>-55.422767999999998</c:v>
                </c:pt>
                <c:pt idx="48">
                  <c:v>-56.245693000000003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-58.827747000000002</c:v>
                </c:pt>
                <c:pt idx="1">
                  <c:v>-59.226292000000001</c:v>
                </c:pt>
                <c:pt idx="2">
                  <c:v>-59.828555999999999</c:v>
                </c:pt>
                <c:pt idx="3">
                  <c:v>-60.471286999999997</c:v>
                </c:pt>
                <c:pt idx="4">
                  <c:v>-61.221375000000002</c:v>
                </c:pt>
                <c:pt idx="5">
                  <c:v>-61.902397000000001</c:v>
                </c:pt>
                <c:pt idx="6">
                  <c:v>-61.985171999999999</c:v>
                </c:pt>
                <c:pt idx="7">
                  <c:v>-61.199333000000003</c:v>
                </c:pt>
                <c:pt idx="8">
                  <c:v>-59.769787000000001</c:v>
                </c:pt>
                <c:pt idx="9">
                  <c:v>-58.269477999999999</c:v>
                </c:pt>
                <c:pt idx="10">
                  <c:v>-56.955565999999997</c:v>
                </c:pt>
                <c:pt idx="11">
                  <c:v>-55.719932999999997</c:v>
                </c:pt>
                <c:pt idx="12">
                  <c:v>-54.594189</c:v>
                </c:pt>
                <c:pt idx="13">
                  <c:v>-53.465591000000003</c:v>
                </c:pt>
                <c:pt idx="14">
                  <c:v>-52.441440999999998</c:v>
                </c:pt>
                <c:pt idx="15">
                  <c:v>-51.458565</c:v>
                </c:pt>
                <c:pt idx="16">
                  <c:v>-50.479916000000003</c:v>
                </c:pt>
                <c:pt idx="17">
                  <c:v>-49.620871999999999</c:v>
                </c:pt>
                <c:pt idx="18">
                  <c:v>-49.028461</c:v>
                </c:pt>
                <c:pt idx="19">
                  <c:v>-48.738197</c:v>
                </c:pt>
                <c:pt idx="20">
                  <c:v>-48.466774000000001</c:v>
                </c:pt>
                <c:pt idx="21">
                  <c:v>-47.580238000000001</c:v>
                </c:pt>
                <c:pt idx="22">
                  <c:v>-46.358555000000003</c:v>
                </c:pt>
                <c:pt idx="23">
                  <c:v>-45.055427999999999</c:v>
                </c:pt>
                <c:pt idx="24">
                  <c:v>-44.251033999999997</c:v>
                </c:pt>
                <c:pt idx="25">
                  <c:v>-43.792675000000003</c:v>
                </c:pt>
                <c:pt idx="26">
                  <c:v>-43.674079999999996</c:v>
                </c:pt>
                <c:pt idx="27">
                  <c:v>-43.785744000000001</c:v>
                </c:pt>
                <c:pt idx="28">
                  <c:v>-44.045802999999999</c:v>
                </c:pt>
                <c:pt idx="29">
                  <c:v>-44.171199999999999</c:v>
                </c:pt>
                <c:pt idx="30">
                  <c:v>-44.124451000000001</c:v>
                </c:pt>
                <c:pt idx="31">
                  <c:v>-43.974547999999999</c:v>
                </c:pt>
                <c:pt idx="32">
                  <c:v>-43.875019000000002</c:v>
                </c:pt>
                <c:pt idx="33">
                  <c:v>-43.629680999999998</c:v>
                </c:pt>
                <c:pt idx="34">
                  <c:v>-43.244537000000001</c:v>
                </c:pt>
                <c:pt idx="35">
                  <c:v>-42.698256999999998</c:v>
                </c:pt>
                <c:pt idx="36">
                  <c:v>-42.214905000000002</c:v>
                </c:pt>
                <c:pt idx="37">
                  <c:v>-41.892688999999997</c:v>
                </c:pt>
                <c:pt idx="38">
                  <c:v>-41.794272999999997</c:v>
                </c:pt>
                <c:pt idx="39">
                  <c:v>-41.820908000000003</c:v>
                </c:pt>
                <c:pt idx="40">
                  <c:v>-41.942188000000002</c:v>
                </c:pt>
                <c:pt idx="41">
                  <c:v>-42.242663999999998</c:v>
                </c:pt>
                <c:pt idx="42">
                  <c:v>-42.898933</c:v>
                </c:pt>
                <c:pt idx="43">
                  <c:v>-43.837615999999997</c:v>
                </c:pt>
                <c:pt idx="44">
                  <c:v>-44.963608000000001</c:v>
                </c:pt>
                <c:pt idx="45">
                  <c:v>-46.139026999999999</c:v>
                </c:pt>
                <c:pt idx="46">
                  <c:v>-47.321522000000002</c:v>
                </c:pt>
                <c:pt idx="47">
                  <c:v>-49.003109000000002</c:v>
                </c:pt>
                <c:pt idx="48">
                  <c:v>-50.301299999999998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-64.108054999999993</c:v>
                </c:pt>
                <c:pt idx="1">
                  <c:v>-64.139870000000002</c:v>
                </c:pt>
                <c:pt idx="2">
                  <c:v>-64.422424000000007</c:v>
                </c:pt>
                <c:pt idx="3">
                  <c:v>-65.011725999999996</c:v>
                </c:pt>
                <c:pt idx="4">
                  <c:v>-63.471435999999997</c:v>
                </c:pt>
                <c:pt idx="5">
                  <c:v>-63.323891000000003</c:v>
                </c:pt>
                <c:pt idx="6">
                  <c:v>-62.990166000000002</c:v>
                </c:pt>
                <c:pt idx="7">
                  <c:v>-62.668343</c:v>
                </c:pt>
                <c:pt idx="8">
                  <c:v>-63.455508999999999</c:v>
                </c:pt>
                <c:pt idx="9">
                  <c:v>-62.863616999999998</c:v>
                </c:pt>
                <c:pt idx="10">
                  <c:v>-63.212955000000001</c:v>
                </c:pt>
                <c:pt idx="11">
                  <c:v>-64.210701</c:v>
                </c:pt>
                <c:pt idx="12">
                  <c:v>-63.126773999999997</c:v>
                </c:pt>
                <c:pt idx="13">
                  <c:v>-62.565609000000002</c:v>
                </c:pt>
                <c:pt idx="14">
                  <c:v>-63.146628999999997</c:v>
                </c:pt>
                <c:pt idx="15">
                  <c:v>-62.643543000000001</c:v>
                </c:pt>
                <c:pt idx="16">
                  <c:v>-63.312733000000001</c:v>
                </c:pt>
                <c:pt idx="17">
                  <c:v>-63.746735000000001</c:v>
                </c:pt>
                <c:pt idx="18">
                  <c:v>-63.584052999999997</c:v>
                </c:pt>
                <c:pt idx="19">
                  <c:v>-64.057602000000003</c:v>
                </c:pt>
                <c:pt idx="20">
                  <c:v>-63.600433000000002</c:v>
                </c:pt>
                <c:pt idx="21">
                  <c:v>-63.455100999999999</c:v>
                </c:pt>
                <c:pt idx="22">
                  <c:v>-63.973106000000001</c:v>
                </c:pt>
                <c:pt idx="23">
                  <c:v>-63.745125000000002</c:v>
                </c:pt>
                <c:pt idx="24">
                  <c:v>-64.639801000000006</c:v>
                </c:pt>
                <c:pt idx="25">
                  <c:v>-65.936263999999994</c:v>
                </c:pt>
                <c:pt idx="26">
                  <c:v>-65.423370000000006</c:v>
                </c:pt>
                <c:pt idx="27">
                  <c:v>-64.758255000000005</c:v>
                </c:pt>
                <c:pt idx="28">
                  <c:v>-65.252517999999995</c:v>
                </c:pt>
                <c:pt idx="29">
                  <c:v>-66.001411000000004</c:v>
                </c:pt>
                <c:pt idx="30">
                  <c:v>-66.433921999999995</c:v>
                </c:pt>
                <c:pt idx="31">
                  <c:v>-67.254631000000003</c:v>
                </c:pt>
                <c:pt idx="32">
                  <c:v>-66.266578999999993</c:v>
                </c:pt>
                <c:pt idx="33">
                  <c:v>-67.937911999999997</c:v>
                </c:pt>
                <c:pt idx="34">
                  <c:v>-67.868744000000007</c:v>
                </c:pt>
                <c:pt idx="35">
                  <c:v>-67.134117000000003</c:v>
                </c:pt>
                <c:pt idx="36">
                  <c:v>-67.172325000000001</c:v>
                </c:pt>
                <c:pt idx="37">
                  <c:v>-67.529739000000006</c:v>
                </c:pt>
                <c:pt idx="38">
                  <c:v>-68.118140999999994</c:v>
                </c:pt>
                <c:pt idx="39">
                  <c:v>-68.714127000000005</c:v>
                </c:pt>
                <c:pt idx="40">
                  <c:v>-68.794257999999999</c:v>
                </c:pt>
                <c:pt idx="41">
                  <c:v>-69.063559999999995</c:v>
                </c:pt>
                <c:pt idx="42">
                  <c:v>-69.226462999999995</c:v>
                </c:pt>
                <c:pt idx="43">
                  <c:v>-69.182952999999998</c:v>
                </c:pt>
                <c:pt idx="44">
                  <c:v>-69.836151000000001</c:v>
                </c:pt>
                <c:pt idx="45">
                  <c:v>-69.376282000000003</c:v>
                </c:pt>
                <c:pt idx="46">
                  <c:v>-70.005088999999998</c:v>
                </c:pt>
                <c:pt idx="47">
                  <c:v>-70.204825999999997</c:v>
                </c:pt>
                <c:pt idx="48">
                  <c:v>-70.538573999999997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-43.587063000000001</c:v>
                </c:pt>
                <c:pt idx="1">
                  <c:v>-43.520035</c:v>
                </c:pt>
                <c:pt idx="2">
                  <c:v>-43.72654</c:v>
                </c:pt>
                <c:pt idx="3">
                  <c:v>-43.161247000000003</c:v>
                </c:pt>
                <c:pt idx="4">
                  <c:v>-43.311416999999999</c:v>
                </c:pt>
                <c:pt idx="5">
                  <c:v>-43.435096999999999</c:v>
                </c:pt>
                <c:pt idx="6">
                  <c:v>-42.920169999999999</c:v>
                </c:pt>
                <c:pt idx="7">
                  <c:v>-43.100085999999997</c:v>
                </c:pt>
                <c:pt idx="8">
                  <c:v>-42.906857000000002</c:v>
                </c:pt>
                <c:pt idx="9">
                  <c:v>-42.965553</c:v>
                </c:pt>
                <c:pt idx="10">
                  <c:v>-43.178322000000001</c:v>
                </c:pt>
                <c:pt idx="11">
                  <c:v>-43.009284999999998</c:v>
                </c:pt>
                <c:pt idx="12">
                  <c:v>-43.315928999999997</c:v>
                </c:pt>
                <c:pt idx="13">
                  <c:v>-43.223190000000002</c:v>
                </c:pt>
                <c:pt idx="14">
                  <c:v>-43.057330999999998</c:v>
                </c:pt>
                <c:pt idx="15">
                  <c:v>-43.440517</c:v>
                </c:pt>
                <c:pt idx="16">
                  <c:v>-43.648848999999998</c:v>
                </c:pt>
                <c:pt idx="17">
                  <c:v>-43.688811999999999</c:v>
                </c:pt>
                <c:pt idx="18">
                  <c:v>-43.899146999999999</c:v>
                </c:pt>
                <c:pt idx="19">
                  <c:v>-44.012267999999999</c:v>
                </c:pt>
                <c:pt idx="20">
                  <c:v>-44.384323000000002</c:v>
                </c:pt>
                <c:pt idx="21">
                  <c:v>-44.872886999999999</c:v>
                </c:pt>
                <c:pt idx="22">
                  <c:v>-45.044933</c:v>
                </c:pt>
                <c:pt idx="23">
                  <c:v>-45.362212999999997</c:v>
                </c:pt>
                <c:pt idx="24">
                  <c:v>-45.963711000000004</c:v>
                </c:pt>
                <c:pt idx="25">
                  <c:v>-46.381573000000003</c:v>
                </c:pt>
                <c:pt idx="26">
                  <c:v>-46.550179</c:v>
                </c:pt>
                <c:pt idx="27">
                  <c:v>-46.864398999999999</c:v>
                </c:pt>
                <c:pt idx="28">
                  <c:v>-47.483212000000002</c:v>
                </c:pt>
                <c:pt idx="29">
                  <c:v>-47.782863999999996</c:v>
                </c:pt>
                <c:pt idx="30">
                  <c:v>-48.510230999999997</c:v>
                </c:pt>
                <c:pt idx="31">
                  <c:v>-48.678654000000002</c:v>
                </c:pt>
                <c:pt idx="32">
                  <c:v>-49.443390000000001</c:v>
                </c:pt>
                <c:pt idx="33">
                  <c:v>-50.038738000000002</c:v>
                </c:pt>
                <c:pt idx="34">
                  <c:v>-50.473815999999999</c:v>
                </c:pt>
                <c:pt idx="35">
                  <c:v>-50.772469000000001</c:v>
                </c:pt>
                <c:pt idx="36">
                  <c:v>-51.405307999999998</c:v>
                </c:pt>
                <c:pt idx="37">
                  <c:v>-51.685023999999999</c:v>
                </c:pt>
                <c:pt idx="38">
                  <c:v>-51.879607999999998</c:v>
                </c:pt>
                <c:pt idx="39">
                  <c:v>-51.990181</c:v>
                </c:pt>
                <c:pt idx="40">
                  <c:v>-52.010117000000001</c:v>
                </c:pt>
                <c:pt idx="41">
                  <c:v>-51.618858000000003</c:v>
                </c:pt>
                <c:pt idx="42">
                  <c:v>-51.038662000000002</c:v>
                </c:pt>
                <c:pt idx="43">
                  <c:v>-51.321067999999997</c:v>
                </c:pt>
                <c:pt idx="44">
                  <c:v>-50.226067</c:v>
                </c:pt>
                <c:pt idx="45">
                  <c:v>-49.810181</c:v>
                </c:pt>
                <c:pt idx="46">
                  <c:v>-48.852832999999997</c:v>
                </c:pt>
                <c:pt idx="47">
                  <c:v>-48.657307000000003</c:v>
                </c:pt>
                <c:pt idx="48">
                  <c:v>-47.578865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06976"/>
        <c:axId val="452208896"/>
        <c:extLst/>
      </c:scatterChart>
      <c:valAx>
        <c:axId val="452206976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2208896"/>
        <c:crosses val="autoZero"/>
        <c:crossBetween val="midCat"/>
        <c:majorUnit val="2"/>
      </c:valAx>
      <c:valAx>
        <c:axId val="4522088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2069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'IP3'!$M$31:$M$204</c:f>
              <c:numCache>
                <c:formatCode>General</c:formatCode>
                <c:ptCount val="174"/>
                <c:pt idx="0">
                  <c:v>5.2458282000000001</c:v>
                </c:pt>
                <c:pt idx="1">
                  <c:v>5.4431390999999998</c:v>
                </c:pt>
                <c:pt idx="2">
                  <c:v>5.6368580000000001</c:v>
                </c:pt>
                <c:pt idx="3">
                  <c:v>5.8126797999999997</c:v>
                </c:pt>
                <c:pt idx="4">
                  <c:v>5.8619393999999998</c:v>
                </c:pt>
                <c:pt idx="5">
                  <c:v>6.1405354000000001</c:v>
                </c:pt>
                <c:pt idx="6">
                  <c:v>6.4922791000000002</c:v>
                </c:pt>
                <c:pt idx="7">
                  <c:v>6.7419228999999996</c:v>
                </c:pt>
                <c:pt idx="8">
                  <c:v>6.8656926</c:v>
                </c:pt>
                <c:pt idx="9">
                  <c:v>7.0544538000000001</c:v>
                </c:pt>
                <c:pt idx="10">
                  <c:v>7.2574673000000001</c:v>
                </c:pt>
                <c:pt idx="11">
                  <c:v>7.6019945</c:v>
                </c:pt>
                <c:pt idx="12">
                  <c:v>7.8660803000000001</c:v>
                </c:pt>
                <c:pt idx="13">
                  <c:v>8.1462154000000009</c:v>
                </c:pt>
                <c:pt idx="14">
                  <c:v>8.6714163000000006</c:v>
                </c:pt>
                <c:pt idx="15">
                  <c:v>8.8703126999999995</c:v>
                </c:pt>
                <c:pt idx="16">
                  <c:v>8.9394931999999994</c:v>
                </c:pt>
                <c:pt idx="17">
                  <c:v>9.4425744999999992</c:v>
                </c:pt>
                <c:pt idx="18">
                  <c:v>10.260486</c:v>
                </c:pt>
                <c:pt idx="19">
                  <c:v>10.729312</c:v>
                </c:pt>
                <c:pt idx="20">
                  <c:v>11.069407999999999</c:v>
                </c:pt>
                <c:pt idx="21">
                  <c:v>11.056926000000001</c:v>
                </c:pt>
                <c:pt idx="22">
                  <c:v>11.227831999999999</c:v>
                </c:pt>
                <c:pt idx="23">
                  <c:v>11.400448000000001</c:v>
                </c:pt>
                <c:pt idx="24">
                  <c:v>11.652212</c:v>
                </c:pt>
                <c:pt idx="25">
                  <c:v>11.391087000000001</c:v>
                </c:pt>
                <c:pt idx="26">
                  <c:v>11.555524999999999</c:v>
                </c:pt>
                <c:pt idx="27">
                  <c:v>11.978292</c:v>
                </c:pt>
                <c:pt idx="28">
                  <c:v>12.455781999999999</c:v>
                </c:pt>
                <c:pt idx="29">
                  <c:v>13.426995</c:v>
                </c:pt>
                <c:pt idx="30">
                  <c:v>13.576606999999999</c:v>
                </c:pt>
                <c:pt idx="31">
                  <c:v>14.126313</c:v>
                </c:pt>
                <c:pt idx="32">
                  <c:v>14.548328</c:v>
                </c:pt>
                <c:pt idx="33">
                  <c:v>14.908806</c:v>
                </c:pt>
                <c:pt idx="34">
                  <c:v>14.799334999999999</c:v>
                </c:pt>
                <c:pt idx="35">
                  <c:v>14.339914</c:v>
                </c:pt>
                <c:pt idx="36">
                  <c:v>13.916221</c:v>
                </c:pt>
                <c:pt idx="37">
                  <c:v>12.783519</c:v>
                </c:pt>
                <c:pt idx="38">
                  <c:v>11.944471999999999</c:v>
                </c:pt>
                <c:pt idx="39">
                  <c:v>11.042208</c:v>
                </c:pt>
                <c:pt idx="40">
                  <c:v>11.133779000000001</c:v>
                </c:pt>
                <c:pt idx="41">
                  <c:v>11.009639</c:v>
                </c:pt>
                <c:pt idx="42">
                  <c:v>10.519617999999999</c:v>
                </c:pt>
                <c:pt idx="43">
                  <c:v>10.612603</c:v>
                </c:pt>
                <c:pt idx="44">
                  <c:v>10.676214999999999</c:v>
                </c:pt>
                <c:pt idx="45">
                  <c:v>10.376061</c:v>
                </c:pt>
                <c:pt idx="46">
                  <c:v>10.695683000000001</c:v>
                </c:pt>
                <c:pt idx="47">
                  <c:v>10.457287000000001</c:v>
                </c:pt>
                <c:pt idx="48">
                  <c:v>10.938397</c:v>
                </c:pt>
                <c:pt idx="49">
                  <c:v>10.675397999999999</c:v>
                </c:pt>
                <c:pt idx="50">
                  <c:v>10.278053</c:v>
                </c:pt>
                <c:pt idx="51">
                  <c:v>10.673234000000001</c:v>
                </c:pt>
                <c:pt idx="52">
                  <c:v>10.917856</c:v>
                </c:pt>
                <c:pt idx="53">
                  <c:v>10.854198</c:v>
                </c:pt>
                <c:pt idx="54">
                  <c:v>10.615800999999999</c:v>
                </c:pt>
                <c:pt idx="55">
                  <c:v>10.398853000000001</c:v>
                </c:pt>
                <c:pt idx="56">
                  <c:v>10.484133999999999</c:v>
                </c:pt>
                <c:pt idx="57">
                  <c:v>10.895773</c:v>
                </c:pt>
                <c:pt idx="58">
                  <c:v>10.518293</c:v>
                </c:pt>
                <c:pt idx="59">
                  <c:v>10.906907</c:v>
                </c:pt>
                <c:pt idx="60">
                  <c:v>10.513177000000001</c:v>
                </c:pt>
                <c:pt idx="61">
                  <c:v>10.684022000000001</c:v>
                </c:pt>
                <c:pt idx="62">
                  <c:v>10.762352</c:v>
                </c:pt>
                <c:pt idx="63">
                  <c:v>11.125859</c:v>
                </c:pt>
                <c:pt idx="64">
                  <c:v>11.063257</c:v>
                </c:pt>
                <c:pt idx="65">
                  <c:v>11.031027999999999</c:v>
                </c:pt>
                <c:pt idx="66">
                  <c:v>10.953701000000001</c:v>
                </c:pt>
                <c:pt idx="67">
                  <c:v>11.037051</c:v>
                </c:pt>
                <c:pt idx="68">
                  <c:v>11.302027000000001</c:v>
                </c:pt>
                <c:pt idx="69">
                  <c:v>11.423152</c:v>
                </c:pt>
                <c:pt idx="70">
                  <c:v>11.478927000000001</c:v>
                </c:pt>
                <c:pt idx="71">
                  <c:v>11.861774</c:v>
                </c:pt>
                <c:pt idx="72">
                  <c:v>12.16466</c:v>
                </c:pt>
                <c:pt idx="73">
                  <c:v>12.329333</c:v>
                </c:pt>
                <c:pt idx="74">
                  <c:v>12.534072</c:v>
                </c:pt>
                <c:pt idx="75">
                  <c:v>13.089992000000001</c:v>
                </c:pt>
                <c:pt idx="76">
                  <c:v>13.155986</c:v>
                </c:pt>
                <c:pt idx="77">
                  <c:v>13.199793</c:v>
                </c:pt>
                <c:pt idx="78">
                  <c:v>12.912336</c:v>
                </c:pt>
                <c:pt idx="79">
                  <c:v>13.174215999999999</c:v>
                </c:pt>
                <c:pt idx="80">
                  <c:v>13.958106000000001</c:v>
                </c:pt>
                <c:pt idx="81">
                  <c:v>14.133444000000001</c:v>
                </c:pt>
                <c:pt idx="82">
                  <c:v>14.293338</c:v>
                </c:pt>
                <c:pt idx="83">
                  <c:v>14.286229000000001</c:v>
                </c:pt>
                <c:pt idx="84">
                  <c:v>14.245514</c:v>
                </c:pt>
                <c:pt idx="85">
                  <c:v>14.331526</c:v>
                </c:pt>
                <c:pt idx="86">
                  <c:v>14.364217999999999</c:v>
                </c:pt>
                <c:pt idx="87">
                  <c:v>14.123137</c:v>
                </c:pt>
                <c:pt idx="88">
                  <c:v>13.442199</c:v>
                </c:pt>
                <c:pt idx="89">
                  <c:v>13.258772</c:v>
                </c:pt>
                <c:pt idx="90">
                  <c:v>13.096472</c:v>
                </c:pt>
                <c:pt idx="91">
                  <c:v>13.044356000000001</c:v>
                </c:pt>
                <c:pt idx="92">
                  <c:v>12.743372000000001</c:v>
                </c:pt>
                <c:pt idx="93">
                  <c:v>12.205287</c:v>
                </c:pt>
                <c:pt idx="94">
                  <c:v>11.527865</c:v>
                </c:pt>
                <c:pt idx="95">
                  <c:v>11.480074999999999</c:v>
                </c:pt>
                <c:pt idx="96">
                  <c:v>11.761870999999999</c:v>
                </c:pt>
                <c:pt idx="97">
                  <c:v>12.210763</c:v>
                </c:pt>
                <c:pt idx="98">
                  <c:v>12.318773999999999</c:v>
                </c:pt>
                <c:pt idx="99">
                  <c:v>11.969423000000001</c:v>
                </c:pt>
                <c:pt idx="100">
                  <c:v>12.140214</c:v>
                </c:pt>
                <c:pt idx="101">
                  <c:v>12.612346000000001</c:v>
                </c:pt>
                <c:pt idx="102">
                  <c:v>12.718864</c:v>
                </c:pt>
                <c:pt idx="103">
                  <c:v>12.725529999999999</c:v>
                </c:pt>
                <c:pt idx="104">
                  <c:v>12.667002</c:v>
                </c:pt>
                <c:pt idx="105">
                  <c:v>12.411640999999999</c:v>
                </c:pt>
                <c:pt idx="106">
                  <c:v>12.424073999999999</c:v>
                </c:pt>
                <c:pt idx="107">
                  <c:v>12.011706999999999</c:v>
                </c:pt>
                <c:pt idx="108">
                  <c:v>11.754269000000001</c:v>
                </c:pt>
                <c:pt idx="109">
                  <c:v>11.831046000000001</c:v>
                </c:pt>
                <c:pt idx="110">
                  <c:v>11.806115999999999</c:v>
                </c:pt>
                <c:pt idx="111">
                  <c:v>11.431393</c:v>
                </c:pt>
                <c:pt idx="112">
                  <c:v>11.411085999999999</c:v>
                </c:pt>
                <c:pt idx="113">
                  <c:v>11.277011</c:v>
                </c:pt>
                <c:pt idx="114">
                  <c:v>11.092879</c:v>
                </c:pt>
                <c:pt idx="115">
                  <c:v>10.811068000000001</c:v>
                </c:pt>
                <c:pt idx="116">
                  <c:v>10.576336</c:v>
                </c:pt>
                <c:pt idx="117">
                  <c:v>10.700566</c:v>
                </c:pt>
                <c:pt idx="118">
                  <c:v>10.730613999999999</c:v>
                </c:pt>
                <c:pt idx="119">
                  <c:v>10.445919999999999</c:v>
                </c:pt>
                <c:pt idx="120">
                  <c:v>10.072253</c:v>
                </c:pt>
                <c:pt idx="121">
                  <c:v>9.9338446000000005</c:v>
                </c:pt>
                <c:pt idx="122">
                  <c:v>9.9507942000000007</c:v>
                </c:pt>
                <c:pt idx="123">
                  <c:v>9.7179842000000001</c:v>
                </c:pt>
                <c:pt idx="124">
                  <c:v>9.6021508999999998</c:v>
                </c:pt>
                <c:pt idx="125">
                  <c:v>9.6694212000000004</c:v>
                </c:pt>
                <c:pt idx="126">
                  <c:v>9.4749517000000001</c:v>
                </c:pt>
                <c:pt idx="127">
                  <c:v>9.8723240000000008</c:v>
                </c:pt>
                <c:pt idx="128">
                  <c:v>9.9879312999999996</c:v>
                </c:pt>
                <c:pt idx="129">
                  <c:v>9.9944448000000001</c:v>
                </c:pt>
                <c:pt idx="130">
                  <c:v>10.452875000000001</c:v>
                </c:pt>
                <c:pt idx="131">
                  <c:v>10.825097</c:v>
                </c:pt>
                <c:pt idx="132">
                  <c:v>10.844099</c:v>
                </c:pt>
                <c:pt idx="133">
                  <c:v>11.028548000000001</c:v>
                </c:pt>
                <c:pt idx="134">
                  <c:v>10.785752</c:v>
                </c:pt>
                <c:pt idx="135">
                  <c:v>10.891232</c:v>
                </c:pt>
                <c:pt idx="136">
                  <c:v>11.358295999999999</c:v>
                </c:pt>
                <c:pt idx="137">
                  <c:v>11.153339000000001</c:v>
                </c:pt>
                <c:pt idx="138">
                  <c:v>10.988251</c:v>
                </c:pt>
                <c:pt idx="139">
                  <c:v>11.367122999999999</c:v>
                </c:pt>
                <c:pt idx="140">
                  <c:v>11.157849000000001</c:v>
                </c:pt>
                <c:pt idx="141">
                  <c:v>10.956875999999999</c:v>
                </c:pt>
                <c:pt idx="142">
                  <c:v>10.910919</c:v>
                </c:pt>
                <c:pt idx="143">
                  <c:v>11.205401999999999</c:v>
                </c:pt>
                <c:pt idx="144">
                  <c:v>12.176660999999999</c:v>
                </c:pt>
                <c:pt idx="145">
                  <c:v>12.940987</c:v>
                </c:pt>
                <c:pt idx="146">
                  <c:v>14.311382999999999</c:v>
                </c:pt>
                <c:pt idx="147">
                  <c:v>15.530666999999999</c:v>
                </c:pt>
                <c:pt idx="148">
                  <c:v>15.922718</c:v>
                </c:pt>
                <c:pt idx="149">
                  <c:v>16.30472</c:v>
                </c:pt>
                <c:pt idx="150">
                  <c:v>16.286118999999999</c:v>
                </c:pt>
                <c:pt idx="151">
                  <c:v>14.481351</c:v>
                </c:pt>
                <c:pt idx="152">
                  <c:v>11.982626</c:v>
                </c:pt>
                <c:pt idx="153">
                  <c:v>12.871527</c:v>
                </c:pt>
                <c:pt idx="154">
                  <c:v>15.597353</c:v>
                </c:pt>
                <c:pt idx="155">
                  <c:v>15.495444000000001</c:v>
                </c:pt>
                <c:pt idx="156">
                  <c:v>15.044776000000001</c:v>
                </c:pt>
                <c:pt idx="157">
                  <c:v>14.996297999999999</c:v>
                </c:pt>
                <c:pt idx="158">
                  <c:v>15.308627</c:v>
                </c:pt>
                <c:pt idx="159">
                  <c:v>16.221436000000001</c:v>
                </c:pt>
                <c:pt idx="160">
                  <c:v>16.620871000000001</c:v>
                </c:pt>
                <c:pt idx="161">
                  <c:v>16.405456999999998</c:v>
                </c:pt>
                <c:pt idx="162">
                  <c:v>15.721270000000001</c:v>
                </c:pt>
                <c:pt idx="163">
                  <c:v>15.725387</c:v>
                </c:pt>
                <c:pt idx="164">
                  <c:v>16.422961999999998</c:v>
                </c:pt>
                <c:pt idx="165">
                  <c:v>18.164508999999999</c:v>
                </c:pt>
                <c:pt idx="166">
                  <c:v>18.220942999999998</c:v>
                </c:pt>
                <c:pt idx="167">
                  <c:v>18.057144000000001</c:v>
                </c:pt>
                <c:pt idx="168">
                  <c:v>18.020323000000001</c:v>
                </c:pt>
                <c:pt idx="169">
                  <c:v>19.164176999999999</c:v>
                </c:pt>
                <c:pt idx="170">
                  <c:v>21.601309000000001</c:v>
                </c:pt>
                <c:pt idx="171">
                  <c:v>21.178394000000001</c:v>
                </c:pt>
                <c:pt idx="172">
                  <c:v>22.021811</c:v>
                </c:pt>
                <c:pt idx="173">
                  <c:v>21.381111000000001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'IP3'!$P$31:$P$204</c:f>
              <c:numCache>
                <c:formatCode>General</c:formatCode>
                <c:ptCount val="174"/>
                <c:pt idx="0">
                  <c:v>5.0005183000000004</c:v>
                </c:pt>
                <c:pt idx="1">
                  <c:v>5.1683421000000003</c:v>
                </c:pt>
                <c:pt idx="2">
                  <c:v>5.3427787000000002</c:v>
                </c:pt>
                <c:pt idx="3">
                  <c:v>5.5265975000000003</c:v>
                </c:pt>
                <c:pt idx="4">
                  <c:v>5.5644745999999996</c:v>
                </c:pt>
                <c:pt idx="5">
                  <c:v>5.8205805000000002</c:v>
                </c:pt>
                <c:pt idx="6">
                  <c:v>6.1327448000000002</c:v>
                </c:pt>
                <c:pt idx="7">
                  <c:v>6.3599509999999997</c:v>
                </c:pt>
                <c:pt idx="8">
                  <c:v>6.4497790000000004</c:v>
                </c:pt>
                <c:pt idx="9">
                  <c:v>6.6463380000000001</c:v>
                </c:pt>
                <c:pt idx="10">
                  <c:v>6.8360928999999997</c:v>
                </c:pt>
                <c:pt idx="11">
                  <c:v>7.1795176999999999</c:v>
                </c:pt>
                <c:pt idx="12">
                  <c:v>7.4328722999999997</c:v>
                </c:pt>
                <c:pt idx="13">
                  <c:v>7.6822872000000002</c:v>
                </c:pt>
                <c:pt idx="14">
                  <c:v>8.2018661000000002</c:v>
                </c:pt>
                <c:pt idx="15">
                  <c:v>8.4101228999999993</c:v>
                </c:pt>
                <c:pt idx="16">
                  <c:v>8.4563351000000004</c:v>
                </c:pt>
                <c:pt idx="17">
                  <c:v>8.9276409000000001</c:v>
                </c:pt>
                <c:pt idx="18">
                  <c:v>9.7301064000000004</c:v>
                </c:pt>
                <c:pt idx="19">
                  <c:v>10.144118000000001</c:v>
                </c:pt>
                <c:pt idx="20">
                  <c:v>10.506900999999999</c:v>
                </c:pt>
                <c:pt idx="21">
                  <c:v>10.481769</c:v>
                </c:pt>
                <c:pt idx="22">
                  <c:v>10.787238</c:v>
                </c:pt>
                <c:pt idx="23">
                  <c:v>10.974588000000001</c:v>
                </c:pt>
                <c:pt idx="24">
                  <c:v>11.277431999999999</c:v>
                </c:pt>
                <c:pt idx="25">
                  <c:v>11.04524</c:v>
                </c:pt>
                <c:pt idx="26">
                  <c:v>11.220753</c:v>
                </c:pt>
                <c:pt idx="27">
                  <c:v>11.689722</c:v>
                </c:pt>
                <c:pt idx="28">
                  <c:v>12.167422999999999</c:v>
                </c:pt>
                <c:pt idx="29">
                  <c:v>13.248773999999999</c:v>
                </c:pt>
                <c:pt idx="30">
                  <c:v>13.438203</c:v>
                </c:pt>
                <c:pt idx="31">
                  <c:v>13.850854999999999</c:v>
                </c:pt>
                <c:pt idx="32">
                  <c:v>14.17107</c:v>
                </c:pt>
                <c:pt idx="33">
                  <c:v>14.598801999999999</c:v>
                </c:pt>
                <c:pt idx="34">
                  <c:v>14.054387</c:v>
                </c:pt>
                <c:pt idx="35">
                  <c:v>13.842981999999999</c:v>
                </c:pt>
                <c:pt idx="36">
                  <c:v>13.063905</c:v>
                </c:pt>
                <c:pt idx="37">
                  <c:v>11.983003</c:v>
                </c:pt>
                <c:pt idx="38">
                  <c:v>11.309642999999999</c:v>
                </c:pt>
                <c:pt idx="39">
                  <c:v>10.476922</c:v>
                </c:pt>
                <c:pt idx="40">
                  <c:v>10.613014</c:v>
                </c:pt>
                <c:pt idx="41">
                  <c:v>10.504685</c:v>
                </c:pt>
                <c:pt idx="42">
                  <c:v>9.9887495000000008</c:v>
                </c:pt>
                <c:pt idx="43">
                  <c:v>10.106558</c:v>
                </c:pt>
                <c:pt idx="44">
                  <c:v>10.196702999999999</c:v>
                </c:pt>
                <c:pt idx="45">
                  <c:v>10.202868</c:v>
                </c:pt>
                <c:pt idx="46">
                  <c:v>10.172499</c:v>
                </c:pt>
                <c:pt idx="47">
                  <c:v>10.104934</c:v>
                </c:pt>
                <c:pt idx="48">
                  <c:v>10.470706</c:v>
                </c:pt>
                <c:pt idx="49">
                  <c:v>10.234457000000001</c:v>
                </c:pt>
                <c:pt idx="50">
                  <c:v>9.8370227999999997</c:v>
                </c:pt>
                <c:pt idx="51">
                  <c:v>10.269679</c:v>
                </c:pt>
                <c:pt idx="52">
                  <c:v>10.576805</c:v>
                </c:pt>
                <c:pt idx="53">
                  <c:v>10.481059</c:v>
                </c:pt>
                <c:pt idx="54">
                  <c:v>10.212308</c:v>
                </c:pt>
                <c:pt idx="55">
                  <c:v>10.031605000000001</c:v>
                </c:pt>
                <c:pt idx="56">
                  <c:v>10.114708</c:v>
                </c:pt>
                <c:pt idx="57">
                  <c:v>10.624573</c:v>
                </c:pt>
                <c:pt idx="58">
                  <c:v>10.57719</c:v>
                </c:pt>
                <c:pt idx="59">
                  <c:v>10.498352000000001</c:v>
                </c:pt>
                <c:pt idx="60">
                  <c:v>10.515743000000001</c:v>
                </c:pt>
                <c:pt idx="61">
                  <c:v>10.337189</c:v>
                </c:pt>
                <c:pt idx="62">
                  <c:v>10.465787000000001</c:v>
                </c:pt>
                <c:pt idx="63">
                  <c:v>10.805152</c:v>
                </c:pt>
                <c:pt idx="64">
                  <c:v>10.772727</c:v>
                </c:pt>
                <c:pt idx="65">
                  <c:v>10.751127</c:v>
                </c:pt>
                <c:pt idx="66">
                  <c:v>10.720167999999999</c:v>
                </c:pt>
                <c:pt idx="67">
                  <c:v>10.852339000000001</c:v>
                </c:pt>
                <c:pt idx="68">
                  <c:v>11.156148</c:v>
                </c:pt>
                <c:pt idx="69">
                  <c:v>11.375249</c:v>
                </c:pt>
                <c:pt idx="70">
                  <c:v>11.402377</c:v>
                </c:pt>
                <c:pt idx="71">
                  <c:v>11.774843000000001</c:v>
                </c:pt>
                <c:pt idx="72">
                  <c:v>12.200735</c:v>
                </c:pt>
                <c:pt idx="73">
                  <c:v>12.25916</c:v>
                </c:pt>
                <c:pt idx="74">
                  <c:v>12.53782</c:v>
                </c:pt>
                <c:pt idx="75">
                  <c:v>12.959842</c:v>
                </c:pt>
                <c:pt idx="76">
                  <c:v>13.015000000000001</c:v>
                </c:pt>
                <c:pt idx="77">
                  <c:v>13.102684</c:v>
                </c:pt>
                <c:pt idx="78">
                  <c:v>12.767128</c:v>
                </c:pt>
                <c:pt idx="79">
                  <c:v>12.957259000000001</c:v>
                </c:pt>
                <c:pt idx="80">
                  <c:v>13.799734000000001</c:v>
                </c:pt>
                <c:pt idx="81">
                  <c:v>14.081773999999999</c:v>
                </c:pt>
                <c:pt idx="82">
                  <c:v>14.231318</c:v>
                </c:pt>
                <c:pt idx="83">
                  <c:v>14.27018</c:v>
                </c:pt>
                <c:pt idx="84">
                  <c:v>14.230237000000001</c:v>
                </c:pt>
                <c:pt idx="85">
                  <c:v>14.283414</c:v>
                </c:pt>
                <c:pt idx="86">
                  <c:v>14.357751</c:v>
                </c:pt>
                <c:pt idx="87">
                  <c:v>14.161014</c:v>
                </c:pt>
                <c:pt idx="88">
                  <c:v>13.485581</c:v>
                </c:pt>
                <c:pt idx="89">
                  <c:v>13.271108999999999</c:v>
                </c:pt>
                <c:pt idx="90">
                  <c:v>13.163076999999999</c:v>
                </c:pt>
                <c:pt idx="91">
                  <c:v>13.085915</c:v>
                </c:pt>
                <c:pt idx="92">
                  <c:v>12.829122999999999</c:v>
                </c:pt>
                <c:pt idx="93">
                  <c:v>12.223209000000001</c:v>
                </c:pt>
                <c:pt idx="94">
                  <c:v>11.531034</c:v>
                </c:pt>
                <c:pt idx="95">
                  <c:v>11.519123</c:v>
                </c:pt>
                <c:pt idx="96">
                  <c:v>11.809759</c:v>
                </c:pt>
                <c:pt idx="97">
                  <c:v>12.307359</c:v>
                </c:pt>
                <c:pt idx="98">
                  <c:v>12.387751</c:v>
                </c:pt>
                <c:pt idx="99">
                  <c:v>11.903651999999999</c:v>
                </c:pt>
                <c:pt idx="100">
                  <c:v>12.030315</c:v>
                </c:pt>
                <c:pt idx="101">
                  <c:v>12.424531</c:v>
                </c:pt>
                <c:pt idx="102">
                  <c:v>12.508131000000001</c:v>
                </c:pt>
                <c:pt idx="103">
                  <c:v>12.440015000000001</c:v>
                </c:pt>
                <c:pt idx="104">
                  <c:v>12.258127999999999</c:v>
                </c:pt>
                <c:pt idx="105">
                  <c:v>11.98542</c:v>
                </c:pt>
                <c:pt idx="106">
                  <c:v>11.945619000000001</c:v>
                </c:pt>
                <c:pt idx="107">
                  <c:v>11.522918000000001</c:v>
                </c:pt>
                <c:pt idx="108">
                  <c:v>11.205850999999999</c:v>
                </c:pt>
                <c:pt idx="109">
                  <c:v>11.241980999999999</c:v>
                </c:pt>
                <c:pt idx="110">
                  <c:v>11.239474</c:v>
                </c:pt>
                <c:pt idx="111">
                  <c:v>10.902837</c:v>
                </c:pt>
                <c:pt idx="112">
                  <c:v>10.91431</c:v>
                </c:pt>
                <c:pt idx="113">
                  <c:v>10.885001000000001</c:v>
                </c:pt>
                <c:pt idx="114">
                  <c:v>10.781055</c:v>
                </c:pt>
                <c:pt idx="115">
                  <c:v>10.67221</c:v>
                </c:pt>
                <c:pt idx="116">
                  <c:v>10.441901</c:v>
                </c:pt>
                <c:pt idx="117">
                  <c:v>10.549156999999999</c:v>
                </c:pt>
                <c:pt idx="118">
                  <c:v>10.524215999999999</c:v>
                </c:pt>
                <c:pt idx="119">
                  <c:v>10.212529999999999</c:v>
                </c:pt>
                <c:pt idx="120">
                  <c:v>9.8525553000000006</c:v>
                </c:pt>
                <c:pt idx="121">
                  <c:v>9.7357893000000004</c:v>
                </c:pt>
                <c:pt idx="122">
                  <c:v>9.8059025000000002</c:v>
                </c:pt>
                <c:pt idx="123">
                  <c:v>9.6136292999999995</c:v>
                </c:pt>
                <c:pt idx="124">
                  <c:v>9.6014748000000001</c:v>
                </c:pt>
                <c:pt idx="125">
                  <c:v>9.6967125000000003</c:v>
                </c:pt>
                <c:pt idx="126">
                  <c:v>9.5878333999999992</c:v>
                </c:pt>
                <c:pt idx="127">
                  <c:v>9.9719485999999993</c:v>
                </c:pt>
                <c:pt idx="128">
                  <c:v>10.125373</c:v>
                </c:pt>
                <c:pt idx="129">
                  <c:v>10.183657999999999</c:v>
                </c:pt>
                <c:pt idx="130">
                  <c:v>10.629123</c:v>
                </c:pt>
                <c:pt idx="131">
                  <c:v>11.03073</c:v>
                </c:pt>
                <c:pt idx="132">
                  <c:v>11.094282</c:v>
                </c:pt>
                <c:pt idx="133">
                  <c:v>11.277221000000001</c:v>
                </c:pt>
                <c:pt idx="134">
                  <c:v>11.067596</c:v>
                </c:pt>
                <c:pt idx="135">
                  <c:v>11.111216000000001</c:v>
                </c:pt>
                <c:pt idx="136">
                  <c:v>11.670241000000001</c:v>
                </c:pt>
                <c:pt idx="137">
                  <c:v>11.440915</c:v>
                </c:pt>
                <c:pt idx="138">
                  <c:v>11.081671999999999</c:v>
                </c:pt>
                <c:pt idx="139">
                  <c:v>11.515285</c:v>
                </c:pt>
                <c:pt idx="140">
                  <c:v>11.192003</c:v>
                </c:pt>
                <c:pt idx="141">
                  <c:v>10.710668999999999</c:v>
                </c:pt>
                <c:pt idx="142">
                  <c:v>10.397817999999999</c:v>
                </c:pt>
                <c:pt idx="143">
                  <c:v>10.378598999999999</c:v>
                </c:pt>
                <c:pt idx="144">
                  <c:v>11.221978</c:v>
                </c:pt>
                <c:pt idx="145">
                  <c:v>11.615558999999999</c:v>
                </c:pt>
                <c:pt idx="146">
                  <c:v>12.261723</c:v>
                </c:pt>
                <c:pt idx="147">
                  <c:v>13.988878</c:v>
                </c:pt>
                <c:pt idx="148">
                  <c:v>14.507887</c:v>
                </c:pt>
                <c:pt idx="149">
                  <c:v>15.799185</c:v>
                </c:pt>
                <c:pt idx="150">
                  <c:v>16.540478</c:v>
                </c:pt>
                <c:pt idx="151">
                  <c:v>15.666553</c:v>
                </c:pt>
                <c:pt idx="152">
                  <c:v>13.401683999999999</c:v>
                </c:pt>
                <c:pt idx="153">
                  <c:v>14.372058000000001</c:v>
                </c:pt>
                <c:pt idx="154">
                  <c:v>17.194089999999999</c:v>
                </c:pt>
                <c:pt idx="155">
                  <c:v>16.886783999999999</c:v>
                </c:pt>
                <c:pt idx="156">
                  <c:v>16.397189999999998</c:v>
                </c:pt>
                <c:pt idx="157">
                  <c:v>16.454559</c:v>
                </c:pt>
                <c:pt idx="158">
                  <c:v>16.602467999999998</c:v>
                </c:pt>
                <c:pt idx="159">
                  <c:v>17.599955000000001</c:v>
                </c:pt>
                <c:pt idx="160">
                  <c:v>17.881550000000001</c:v>
                </c:pt>
                <c:pt idx="161">
                  <c:v>17.562542000000001</c:v>
                </c:pt>
                <c:pt idx="162">
                  <c:v>16.610430000000001</c:v>
                </c:pt>
                <c:pt idx="163">
                  <c:v>16.826473</c:v>
                </c:pt>
                <c:pt idx="164">
                  <c:v>17.34956</c:v>
                </c:pt>
                <c:pt idx="165">
                  <c:v>19.021951999999999</c:v>
                </c:pt>
                <c:pt idx="166">
                  <c:v>19.087658000000001</c:v>
                </c:pt>
                <c:pt idx="167">
                  <c:v>18.910311</c:v>
                </c:pt>
                <c:pt idx="168">
                  <c:v>18.678522000000001</c:v>
                </c:pt>
                <c:pt idx="169">
                  <c:v>19.645175999999999</c:v>
                </c:pt>
                <c:pt idx="170">
                  <c:v>21.366571</c:v>
                </c:pt>
                <c:pt idx="171">
                  <c:v>21.277785999999999</c:v>
                </c:pt>
                <c:pt idx="172">
                  <c:v>21.279854</c:v>
                </c:pt>
                <c:pt idx="173">
                  <c:v>21.27129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0"/>
          <c:order val="2"/>
          <c:tx>
            <c:strRef>
              <c:f>'IP3'!$J$2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'IP3'!$J$31:$J$204</c:f>
              <c:numCache>
                <c:formatCode>General</c:formatCode>
                <c:ptCount val="174"/>
                <c:pt idx="0">
                  <c:v>4.7851128999999997</c:v>
                </c:pt>
                <c:pt idx="1">
                  <c:v>4.9304638000000001</c:v>
                </c:pt>
                <c:pt idx="2">
                  <c:v>5.1000775999999997</c:v>
                </c:pt>
                <c:pt idx="3">
                  <c:v>5.2788887000000004</c:v>
                </c:pt>
                <c:pt idx="4">
                  <c:v>5.3035873999999996</c:v>
                </c:pt>
                <c:pt idx="5">
                  <c:v>5.5225682000000003</c:v>
                </c:pt>
                <c:pt idx="6">
                  <c:v>5.7904695999999998</c:v>
                </c:pt>
                <c:pt idx="7">
                  <c:v>6.0058131000000001</c:v>
                </c:pt>
                <c:pt idx="8">
                  <c:v>6.0566038999999998</c:v>
                </c:pt>
                <c:pt idx="9">
                  <c:v>6.2369365999999999</c:v>
                </c:pt>
                <c:pt idx="10">
                  <c:v>6.4182519999999998</c:v>
                </c:pt>
                <c:pt idx="11">
                  <c:v>6.7573971999999998</c:v>
                </c:pt>
                <c:pt idx="12">
                  <c:v>6.9738603000000001</c:v>
                </c:pt>
                <c:pt idx="13">
                  <c:v>7.2164273000000003</c:v>
                </c:pt>
                <c:pt idx="14">
                  <c:v>7.7120880999999999</c:v>
                </c:pt>
                <c:pt idx="15">
                  <c:v>7.9181647000000002</c:v>
                </c:pt>
                <c:pt idx="16">
                  <c:v>7.9459362000000002</c:v>
                </c:pt>
                <c:pt idx="17">
                  <c:v>8.3434218999999992</c:v>
                </c:pt>
                <c:pt idx="18">
                  <c:v>9.1037663999999996</c:v>
                </c:pt>
                <c:pt idx="19">
                  <c:v>9.4645986999999998</c:v>
                </c:pt>
                <c:pt idx="20">
                  <c:v>9.8466930000000001</c:v>
                </c:pt>
                <c:pt idx="21">
                  <c:v>9.8341712999999995</c:v>
                </c:pt>
                <c:pt idx="22">
                  <c:v>10.214086999999999</c:v>
                </c:pt>
                <c:pt idx="23">
                  <c:v>10.45505</c:v>
                </c:pt>
                <c:pt idx="24">
                  <c:v>10.772143</c:v>
                </c:pt>
                <c:pt idx="25">
                  <c:v>10.562898000000001</c:v>
                </c:pt>
                <c:pt idx="26">
                  <c:v>10.759922</c:v>
                </c:pt>
                <c:pt idx="27">
                  <c:v>11.253036</c:v>
                </c:pt>
                <c:pt idx="28">
                  <c:v>11.69483</c:v>
                </c:pt>
                <c:pt idx="29">
                  <c:v>12.844987</c:v>
                </c:pt>
                <c:pt idx="30">
                  <c:v>12.912416</c:v>
                </c:pt>
                <c:pt idx="31">
                  <c:v>13.251087999999999</c:v>
                </c:pt>
                <c:pt idx="32">
                  <c:v>13.415186</c:v>
                </c:pt>
                <c:pt idx="33">
                  <c:v>13.750158000000001</c:v>
                </c:pt>
                <c:pt idx="34">
                  <c:v>12.870984999999999</c:v>
                </c:pt>
                <c:pt idx="35">
                  <c:v>12.613764</c:v>
                </c:pt>
                <c:pt idx="36">
                  <c:v>11.932736</c:v>
                </c:pt>
                <c:pt idx="37">
                  <c:v>11.087033999999999</c:v>
                </c:pt>
                <c:pt idx="38">
                  <c:v>10.538671000000001</c:v>
                </c:pt>
                <c:pt idx="39">
                  <c:v>9.8196820999999996</c:v>
                </c:pt>
                <c:pt idx="40">
                  <c:v>9.9794225999999995</c:v>
                </c:pt>
                <c:pt idx="41">
                  <c:v>9.8995198999999996</c:v>
                </c:pt>
                <c:pt idx="42">
                  <c:v>9.3591814000000007</c:v>
                </c:pt>
                <c:pt idx="43">
                  <c:v>9.5404520000000002</c:v>
                </c:pt>
                <c:pt idx="44">
                  <c:v>9.6597033000000003</c:v>
                </c:pt>
                <c:pt idx="45">
                  <c:v>9.6262074000000002</c:v>
                </c:pt>
                <c:pt idx="46">
                  <c:v>9.6124066999999993</c:v>
                </c:pt>
                <c:pt idx="47">
                  <c:v>9.5798445000000001</c:v>
                </c:pt>
                <c:pt idx="48">
                  <c:v>9.9752320999999995</c:v>
                </c:pt>
                <c:pt idx="49">
                  <c:v>9.8052015000000008</c:v>
                </c:pt>
                <c:pt idx="50">
                  <c:v>9.3784665999999994</c:v>
                </c:pt>
                <c:pt idx="51">
                  <c:v>9.8116483999999993</c:v>
                </c:pt>
                <c:pt idx="52">
                  <c:v>10.200430000000001</c:v>
                </c:pt>
                <c:pt idx="53">
                  <c:v>10.103456</c:v>
                </c:pt>
                <c:pt idx="54">
                  <c:v>9.8036984999999994</c:v>
                </c:pt>
                <c:pt idx="55">
                  <c:v>9.6057196000000005</c:v>
                </c:pt>
                <c:pt idx="56">
                  <c:v>9.7123708999999998</c:v>
                </c:pt>
                <c:pt idx="57">
                  <c:v>10.234972000000001</c:v>
                </c:pt>
                <c:pt idx="58">
                  <c:v>10.141610999999999</c:v>
                </c:pt>
                <c:pt idx="59">
                  <c:v>10.108776000000001</c:v>
                </c:pt>
                <c:pt idx="60">
                  <c:v>10.24797</c:v>
                </c:pt>
                <c:pt idx="61">
                  <c:v>9.9986458000000002</c:v>
                </c:pt>
                <c:pt idx="62">
                  <c:v>10.167087</c:v>
                </c:pt>
                <c:pt idx="63">
                  <c:v>10.51914</c:v>
                </c:pt>
                <c:pt idx="64">
                  <c:v>10.523519</c:v>
                </c:pt>
                <c:pt idx="65">
                  <c:v>10.543265</c:v>
                </c:pt>
                <c:pt idx="66">
                  <c:v>10.507417</c:v>
                </c:pt>
                <c:pt idx="67">
                  <c:v>10.666763</c:v>
                </c:pt>
                <c:pt idx="68">
                  <c:v>11.060306000000001</c:v>
                </c:pt>
                <c:pt idx="69">
                  <c:v>11.255470000000001</c:v>
                </c:pt>
                <c:pt idx="70">
                  <c:v>11.282769</c:v>
                </c:pt>
                <c:pt idx="71">
                  <c:v>11.670260000000001</c:v>
                </c:pt>
                <c:pt idx="72">
                  <c:v>12.047171000000001</c:v>
                </c:pt>
                <c:pt idx="73">
                  <c:v>12.14423</c:v>
                </c:pt>
                <c:pt idx="74">
                  <c:v>12.383065999999999</c:v>
                </c:pt>
                <c:pt idx="75">
                  <c:v>12.810045000000001</c:v>
                </c:pt>
                <c:pt idx="76">
                  <c:v>12.827506</c:v>
                </c:pt>
                <c:pt idx="77">
                  <c:v>12.854241999999999</c:v>
                </c:pt>
                <c:pt idx="78">
                  <c:v>12.553267</c:v>
                </c:pt>
                <c:pt idx="79">
                  <c:v>12.727285999999999</c:v>
                </c:pt>
                <c:pt idx="80">
                  <c:v>13.544662000000001</c:v>
                </c:pt>
                <c:pt idx="81">
                  <c:v>13.903364</c:v>
                </c:pt>
                <c:pt idx="82">
                  <c:v>14.013991000000001</c:v>
                </c:pt>
                <c:pt idx="83">
                  <c:v>14.064621000000001</c:v>
                </c:pt>
                <c:pt idx="84">
                  <c:v>13.935618</c:v>
                </c:pt>
                <c:pt idx="85">
                  <c:v>14.049507999999999</c:v>
                </c:pt>
                <c:pt idx="86">
                  <c:v>14.162124</c:v>
                </c:pt>
                <c:pt idx="87">
                  <c:v>14.113220999999999</c:v>
                </c:pt>
                <c:pt idx="88">
                  <c:v>13.360699</c:v>
                </c:pt>
                <c:pt idx="89">
                  <c:v>13.194345999999999</c:v>
                </c:pt>
                <c:pt idx="90">
                  <c:v>13.04829</c:v>
                </c:pt>
                <c:pt idx="91">
                  <c:v>12.990501999999999</c:v>
                </c:pt>
                <c:pt idx="92">
                  <c:v>12.691077999999999</c:v>
                </c:pt>
                <c:pt idx="93">
                  <c:v>12.109298000000001</c:v>
                </c:pt>
                <c:pt idx="94">
                  <c:v>11.391299999999999</c:v>
                </c:pt>
                <c:pt idx="95">
                  <c:v>11.360913</c:v>
                </c:pt>
                <c:pt idx="96">
                  <c:v>11.607944</c:v>
                </c:pt>
                <c:pt idx="97">
                  <c:v>12.114428</c:v>
                </c:pt>
                <c:pt idx="98">
                  <c:v>12.126191</c:v>
                </c:pt>
                <c:pt idx="99">
                  <c:v>11.509266</c:v>
                </c:pt>
                <c:pt idx="100">
                  <c:v>11.579033000000001</c:v>
                </c:pt>
                <c:pt idx="101">
                  <c:v>11.934677000000001</c:v>
                </c:pt>
                <c:pt idx="102">
                  <c:v>11.953677000000001</c:v>
                </c:pt>
                <c:pt idx="103">
                  <c:v>11.832603000000001</c:v>
                </c:pt>
                <c:pt idx="104">
                  <c:v>11.723323000000001</c:v>
                </c:pt>
                <c:pt idx="105">
                  <c:v>11.401994</c:v>
                </c:pt>
                <c:pt idx="106">
                  <c:v>11.437265</c:v>
                </c:pt>
                <c:pt idx="107">
                  <c:v>11.020408</c:v>
                </c:pt>
                <c:pt idx="108">
                  <c:v>10.706737</c:v>
                </c:pt>
                <c:pt idx="109">
                  <c:v>10.798791</c:v>
                </c:pt>
                <c:pt idx="110">
                  <c:v>10.87754</c:v>
                </c:pt>
                <c:pt idx="111">
                  <c:v>10.580807</c:v>
                </c:pt>
                <c:pt idx="112">
                  <c:v>10.623481999999999</c:v>
                </c:pt>
                <c:pt idx="113">
                  <c:v>10.691223000000001</c:v>
                </c:pt>
                <c:pt idx="114">
                  <c:v>10.65612</c:v>
                </c:pt>
                <c:pt idx="115">
                  <c:v>10.645334999999999</c:v>
                </c:pt>
                <c:pt idx="116">
                  <c:v>10.409428</c:v>
                </c:pt>
                <c:pt idx="117">
                  <c:v>10.529185</c:v>
                </c:pt>
                <c:pt idx="118">
                  <c:v>10.469543</c:v>
                </c:pt>
                <c:pt idx="119">
                  <c:v>10.107251</c:v>
                </c:pt>
                <c:pt idx="120">
                  <c:v>9.7213191999999999</c:v>
                </c:pt>
                <c:pt idx="121">
                  <c:v>9.6212978000000007</c:v>
                </c:pt>
                <c:pt idx="122">
                  <c:v>9.6458788000000002</c:v>
                </c:pt>
                <c:pt idx="123">
                  <c:v>9.5774927000000005</c:v>
                </c:pt>
                <c:pt idx="124">
                  <c:v>9.5539407999999995</c:v>
                </c:pt>
                <c:pt idx="125">
                  <c:v>9.6795273000000002</c:v>
                </c:pt>
                <c:pt idx="126">
                  <c:v>9.6352653999999998</c:v>
                </c:pt>
                <c:pt idx="127">
                  <c:v>10.011608000000001</c:v>
                </c:pt>
                <c:pt idx="128">
                  <c:v>10.216487000000001</c:v>
                </c:pt>
                <c:pt idx="129">
                  <c:v>10.272798999999999</c:v>
                </c:pt>
                <c:pt idx="130">
                  <c:v>10.692812</c:v>
                </c:pt>
                <c:pt idx="131">
                  <c:v>11.140313000000001</c:v>
                </c:pt>
                <c:pt idx="132">
                  <c:v>11.217105</c:v>
                </c:pt>
                <c:pt idx="133">
                  <c:v>11.418635</c:v>
                </c:pt>
                <c:pt idx="134">
                  <c:v>11.285360000000001</c:v>
                </c:pt>
                <c:pt idx="135">
                  <c:v>11.185286</c:v>
                </c:pt>
                <c:pt idx="136">
                  <c:v>11.849999</c:v>
                </c:pt>
                <c:pt idx="137">
                  <c:v>11.662189</c:v>
                </c:pt>
                <c:pt idx="138">
                  <c:v>11.06925</c:v>
                </c:pt>
                <c:pt idx="139">
                  <c:v>11.585295</c:v>
                </c:pt>
                <c:pt idx="140">
                  <c:v>11.077082000000001</c:v>
                </c:pt>
                <c:pt idx="141">
                  <c:v>10.536101</c:v>
                </c:pt>
                <c:pt idx="142">
                  <c:v>9.7946548</c:v>
                </c:pt>
                <c:pt idx="143">
                  <c:v>9.2694969</c:v>
                </c:pt>
                <c:pt idx="144">
                  <c:v>10.007078999999999</c:v>
                </c:pt>
                <c:pt idx="145">
                  <c:v>10.52679</c:v>
                </c:pt>
                <c:pt idx="146">
                  <c:v>10.761953</c:v>
                </c:pt>
                <c:pt idx="147">
                  <c:v>11.710349000000001</c:v>
                </c:pt>
                <c:pt idx="148">
                  <c:v>12.528411999999999</c:v>
                </c:pt>
                <c:pt idx="149">
                  <c:v>14.555161</c:v>
                </c:pt>
                <c:pt idx="150">
                  <c:v>15.865596999999999</c:v>
                </c:pt>
                <c:pt idx="151">
                  <c:v>15.807634999999999</c:v>
                </c:pt>
                <c:pt idx="152">
                  <c:v>14.107530000000001</c:v>
                </c:pt>
                <c:pt idx="153">
                  <c:v>15.466290000000001</c:v>
                </c:pt>
                <c:pt idx="154">
                  <c:v>18.392133999999999</c:v>
                </c:pt>
                <c:pt idx="155">
                  <c:v>18.073820000000001</c:v>
                </c:pt>
                <c:pt idx="156">
                  <c:v>17.55584</c:v>
                </c:pt>
                <c:pt idx="157">
                  <c:v>17.668914999999998</c:v>
                </c:pt>
                <c:pt idx="158">
                  <c:v>17.953368999999999</c:v>
                </c:pt>
                <c:pt idx="159">
                  <c:v>18.797229999999999</c:v>
                </c:pt>
                <c:pt idx="160">
                  <c:v>18.661072000000001</c:v>
                </c:pt>
                <c:pt idx="161">
                  <c:v>18.688143</c:v>
                </c:pt>
                <c:pt idx="162">
                  <c:v>17.836908000000001</c:v>
                </c:pt>
                <c:pt idx="163">
                  <c:v>17.710068</c:v>
                </c:pt>
                <c:pt idx="164">
                  <c:v>18.534609</c:v>
                </c:pt>
                <c:pt idx="165">
                  <c:v>20.041996000000001</c:v>
                </c:pt>
                <c:pt idx="166">
                  <c:v>19.914728</c:v>
                </c:pt>
                <c:pt idx="167">
                  <c:v>19.799173</c:v>
                </c:pt>
                <c:pt idx="168">
                  <c:v>18.815335999999999</c:v>
                </c:pt>
                <c:pt idx="169">
                  <c:v>19.678370000000001</c:v>
                </c:pt>
                <c:pt idx="170">
                  <c:v>21.043692</c:v>
                </c:pt>
                <c:pt idx="171">
                  <c:v>21.160608</c:v>
                </c:pt>
                <c:pt idx="172">
                  <c:v>21.450949000000001</c:v>
                </c:pt>
                <c:pt idx="173">
                  <c:v>20.555826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01440"/>
        <c:axId val="4731033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47310144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3103360"/>
        <c:crosses val="autoZero"/>
        <c:crossBetween val="midCat"/>
        <c:majorUnit val="4"/>
      </c:valAx>
      <c:valAx>
        <c:axId val="473103360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1014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'IP3'!$AA$31:$AA$204</c:f>
              <c:numCache>
                <c:formatCode>General</c:formatCode>
                <c:ptCount val="174"/>
                <c:pt idx="0">
                  <c:v>6.8959526999999996</c:v>
                </c:pt>
                <c:pt idx="1">
                  <c:v>7.5219335999999997</c:v>
                </c:pt>
                <c:pt idx="2">
                  <c:v>8.1594686999999997</c:v>
                </c:pt>
                <c:pt idx="3">
                  <c:v>8.7532166999999994</c:v>
                </c:pt>
                <c:pt idx="4">
                  <c:v>9.3738297999999993</c:v>
                </c:pt>
                <c:pt idx="5">
                  <c:v>10.159744999999999</c:v>
                </c:pt>
                <c:pt idx="6">
                  <c:v>10.652555</c:v>
                </c:pt>
                <c:pt idx="7">
                  <c:v>11.204604</c:v>
                </c:pt>
                <c:pt idx="8">
                  <c:v>11.860588</c:v>
                </c:pt>
                <c:pt idx="9">
                  <c:v>11.664975</c:v>
                </c:pt>
                <c:pt idx="10">
                  <c:v>11.456149</c:v>
                </c:pt>
                <c:pt idx="11">
                  <c:v>11.444240000000001</c:v>
                </c:pt>
                <c:pt idx="12">
                  <c:v>11.428699999999999</c:v>
                </c:pt>
                <c:pt idx="13">
                  <c:v>11.854547</c:v>
                </c:pt>
                <c:pt idx="14">
                  <c:v>12.423958000000001</c:v>
                </c:pt>
                <c:pt idx="15">
                  <c:v>12.722704</c:v>
                </c:pt>
                <c:pt idx="16">
                  <c:v>12.901593</c:v>
                </c:pt>
                <c:pt idx="17">
                  <c:v>13.207473</c:v>
                </c:pt>
                <c:pt idx="18">
                  <c:v>12.793863999999999</c:v>
                </c:pt>
                <c:pt idx="19">
                  <c:v>12.981517999999999</c:v>
                </c:pt>
                <c:pt idx="20">
                  <c:v>12.908223</c:v>
                </c:pt>
                <c:pt idx="21">
                  <c:v>12.76796</c:v>
                </c:pt>
                <c:pt idx="22">
                  <c:v>12.687866</c:v>
                </c:pt>
                <c:pt idx="23">
                  <c:v>12.778562000000001</c:v>
                </c:pt>
                <c:pt idx="24">
                  <c:v>12.496668</c:v>
                </c:pt>
                <c:pt idx="25">
                  <c:v>12.634161000000001</c:v>
                </c:pt>
                <c:pt idx="26">
                  <c:v>12.930357000000001</c:v>
                </c:pt>
                <c:pt idx="27">
                  <c:v>12.841476</c:v>
                </c:pt>
                <c:pt idx="28">
                  <c:v>13.083435</c:v>
                </c:pt>
                <c:pt idx="29">
                  <c:v>13.57267</c:v>
                </c:pt>
                <c:pt idx="30">
                  <c:v>14.183187999999999</c:v>
                </c:pt>
                <c:pt idx="31">
                  <c:v>15.016988</c:v>
                </c:pt>
                <c:pt idx="32">
                  <c:v>15.682064</c:v>
                </c:pt>
                <c:pt idx="33">
                  <c:v>16.218761000000001</c:v>
                </c:pt>
                <c:pt idx="34">
                  <c:v>17.210432000000001</c:v>
                </c:pt>
                <c:pt idx="35">
                  <c:v>17.040794000000002</c:v>
                </c:pt>
                <c:pt idx="36">
                  <c:v>16.024657999999999</c:v>
                </c:pt>
                <c:pt idx="37">
                  <c:v>15.344213999999999</c:v>
                </c:pt>
                <c:pt idx="38">
                  <c:v>14.942767</c:v>
                </c:pt>
                <c:pt idx="39">
                  <c:v>14.845686000000001</c:v>
                </c:pt>
                <c:pt idx="40">
                  <c:v>14.646936</c:v>
                </c:pt>
                <c:pt idx="41">
                  <c:v>15.112806000000001</c:v>
                </c:pt>
                <c:pt idx="42">
                  <c:v>16.184830000000002</c:v>
                </c:pt>
                <c:pt idx="43">
                  <c:v>16.401844000000001</c:v>
                </c:pt>
                <c:pt idx="44">
                  <c:v>16.497907999999999</c:v>
                </c:pt>
                <c:pt idx="45">
                  <c:v>16.298584000000002</c:v>
                </c:pt>
                <c:pt idx="46">
                  <c:v>16.780073000000002</c:v>
                </c:pt>
                <c:pt idx="47">
                  <c:v>16.309618</c:v>
                </c:pt>
                <c:pt idx="48">
                  <c:v>15.377141999999999</c:v>
                </c:pt>
                <c:pt idx="49">
                  <c:v>14.837025000000001</c:v>
                </c:pt>
                <c:pt idx="50">
                  <c:v>14.901325</c:v>
                </c:pt>
                <c:pt idx="51">
                  <c:v>14.751765000000001</c:v>
                </c:pt>
                <c:pt idx="52">
                  <c:v>14.556253</c:v>
                </c:pt>
                <c:pt idx="53">
                  <c:v>14.855565</c:v>
                </c:pt>
                <c:pt idx="54">
                  <c:v>15.581181000000001</c:v>
                </c:pt>
                <c:pt idx="55">
                  <c:v>15.676603999999999</c:v>
                </c:pt>
                <c:pt idx="56">
                  <c:v>15.166950999999999</c:v>
                </c:pt>
                <c:pt idx="57">
                  <c:v>14.743567000000001</c:v>
                </c:pt>
                <c:pt idx="58">
                  <c:v>13.891385</c:v>
                </c:pt>
                <c:pt idx="59">
                  <c:v>14.641728000000001</c:v>
                </c:pt>
                <c:pt idx="60">
                  <c:v>13.971842000000001</c:v>
                </c:pt>
                <c:pt idx="61">
                  <c:v>14.117433999999999</c:v>
                </c:pt>
                <c:pt idx="62">
                  <c:v>14.053043000000001</c:v>
                </c:pt>
                <c:pt idx="63">
                  <c:v>13.733668</c:v>
                </c:pt>
                <c:pt idx="64">
                  <c:v>13.39845</c:v>
                </c:pt>
                <c:pt idx="65">
                  <c:v>13.278079</c:v>
                </c:pt>
                <c:pt idx="66">
                  <c:v>13.412385</c:v>
                </c:pt>
                <c:pt idx="67">
                  <c:v>13.7471</c:v>
                </c:pt>
                <c:pt idx="68">
                  <c:v>13.796782</c:v>
                </c:pt>
                <c:pt idx="69">
                  <c:v>13.828075</c:v>
                </c:pt>
                <c:pt idx="70">
                  <c:v>14.096582</c:v>
                </c:pt>
                <c:pt idx="71">
                  <c:v>14.406642</c:v>
                </c:pt>
                <c:pt idx="72">
                  <c:v>13.512430999999999</c:v>
                </c:pt>
                <c:pt idx="73">
                  <c:v>13.378018000000001</c:v>
                </c:pt>
                <c:pt idx="74">
                  <c:v>12.899956</c:v>
                </c:pt>
                <c:pt idx="75">
                  <c:v>13.062564999999999</c:v>
                </c:pt>
                <c:pt idx="76">
                  <c:v>13.309296</c:v>
                </c:pt>
                <c:pt idx="77">
                  <c:v>13.48338</c:v>
                </c:pt>
                <c:pt idx="78">
                  <c:v>13.717377000000001</c:v>
                </c:pt>
                <c:pt idx="79">
                  <c:v>13.980798</c:v>
                </c:pt>
                <c:pt idx="80">
                  <c:v>13.980988999999999</c:v>
                </c:pt>
                <c:pt idx="81">
                  <c:v>14.236183</c:v>
                </c:pt>
                <c:pt idx="82">
                  <c:v>14.944874</c:v>
                </c:pt>
                <c:pt idx="83">
                  <c:v>15.450551000000001</c:v>
                </c:pt>
                <c:pt idx="84">
                  <c:v>15.877839</c:v>
                </c:pt>
                <c:pt idx="85">
                  <c:v>15.886158</c:v>
                </c:pt>
                <c:pt idx="86">
                  <c:v>15.141173999999999</c:v>
                </c:pt>
                <c:pt idx="87">
                  <c:v>14.274419999999999</c:v>
                </c:pt>
                <c:pt idx="88">
                  <c:v>14.152763999999999</c:v>
                </c:pt>
                <c:pt idx="89">
                  <c:v>14.298021</c:v>
                </c:pt>
                <c:pt idx="90">
                  <c:v>14.637152</c:v>
                </c:pt>
                <c:pt idx="91">
                  <c:v>14.729613000000001</c:v>
                </c:pt>
                <c:pt idx="92">
                  <c:v>14.566916000000001</c:v>
                </c:pt>
                <c:pt idx="93">
                  <c:v>14.614725999999999</c:v>
                </c:pt>
                <c:pt idx="94">
                  <c:v>14.613372</c:v>
                </c:pt>
                <c:pt idx="95">
                  <c:v>14.674855000000001</c:v>
                </c:pt>
                <c:pt idx="96">
                  <c:v>14.780975</c:v>
                </c:pt>
                <c:pt idx="97">
                  <c:v>15.050637</c:v>
                </c:pt>
                <c:pt idx="98">
                  <c:v>15.359406999999999</c:v>
                </c:pt>
                <c:pt idx="99">
                  <c:v>15.361765999999999</c:v>
                </c:pt>
                <c:pt idx="100">
                  <c:v>15.093595000000001</c:v>
                </c:pt>
                <c:pt idx="101">
                  <c:v>15.815497000000001</c:v>
                </c:pt>
                <c:pt idx="102">
                  <c:v>16.331835000000002</c:v>
                </c:pt>
                <c:pt idx="103">
                  <c:v>16.411909000000001</c:v>
                </c:pt>
                <c:pt idx="104">
                  <c:v>16.186304</c:v>
                </c:pt>
                <c:pt idx="105">
                  <c:v>15.739826000000001</c:v>
                </c:pt>
                <c:pt idx="106">
                  <c:v>15.757909</c:v>
                </c:pt>
                <c:pt idx="107">
                  <c:v>16.083805000000002</c:v>
                </c:pt>
                <c:pt idx="108">
                  <c:v>16.066172000000002</c:v>
                </c:pt>
                <c:pt idx="109">
                  <c:v>15.617490999999999</c:v>
                </c:pt>
                <c:pt idx="110">
                  <c:v>15.937696000000001</c:v>
                </c:pt>
                <c:pt idx="111">
                  <c:v>16.187441</c:v>
                </c:pt>
                <c:pt idx="112">
                  <c:v>16.122271000000001</c:v>
                </c:pt>
                <c:pt idx="113">
                  <c:v>16.573132000000001</c:v>
                </c:pt>
                <c:pt idx="114">
                  <c:v>16.155702999999999</c:v>
                </c:pt>
                <c:pt idx="115">
                  <c:v>16.208877999999999</c:v>
                </c:pt>
                <c:pt idx="116">
                  <c:v>16.026398</c:v>
                </c:pt>
                <c:pt idx="117">
                  <c:v>14.359381000000001</c:v>
                </c:pt>
                <c:pt idx="118">
                  <c:v>14.186795999999999</c:v>
                </c:pt>
                <c:pt idx="119">
                  <c:v>14.66924</c:v>
                </c:pt>
                <c:pt idx="120">
                  <c:v>14.201098999999999</c:v>
                </c:pt>
                <c:pt idx="121">
                  <c:v>13.687231000000001</c:v>
                </c:pt>
                <c:pt idx="122">
                  <c:v>13.367592</c:v>
                </c:pt>
                <c:pt idx="123">
                  <c:v>12.635358999999999</c:v>
                </c:pt>
                <c:pt idx="124">
                  <c:v>12.504512</c:v>
                </c:pt>
                <c:pt idx="125">
                  <c:v>12.295311</c:v>
                </c:pt>
                <c:pt idx="126">
                  <c:v>12.112394</c:v>
                </c:pt>
                <c:pt idx="127">
                  <c:v>11.943512999999999</c:v>
                </c:pt>
                <c:pt idx="128">
                  <c:v>11.587894</c:v>
                </c:pt>
                <c:pt idx="129">
                  <c:v>11.55738</c:v>
                </c:pt>
                <c:pt idx="130">
                  <c:v>11.854784</c:v>
                </c:pt>
                <c:pt idx="131">
                  <c:v>11.964998</c:v>
                </c:pt>
                <c:pt idx="132">
                  <c:v>12.219388</c:v>
                </c:pt>
                <c:pt idx="133">
                  <c:v>12.358942000000001</c:v>
                </c:pt>
                <c:pt idx="134">
                  <c:v>12.741482</c:v>
                </c:pt>
                <c:pt idx="135">
                  <c:v>13.291268000000001</c:v>
                </c:pt>
                <c:pt idx="136">
                  <c:v>14.299306</c:v>
                </c:pt>
                <c:pt idx="137">
                  <c:v>15.013714</c:v>
                </c:pt>
                <c:pt idx="138">
                  <c:v>15.504806</c:v>
                </c:pt>
                <c:pt idx="139">
                  <c:v>17.409642999999999</c:v>
                </c:pt>
                <c:pt idx="140">
                  <c:v>17.668098000000001</c:v>
                </c:pt>
                <c:pt idx="141">
                  <c:v>19.101658</c:v>
                </c:pt>
                <c:pt idx="142">
                  <c:v>19.365122</c:v>
                </c:pt>
                <c:pt idx="143">
                  <c:v>20.976454</c:v>
                </c:pt>
                <c:pt idx="144">
                  <c:v>21.749414000000002</c:v>
                </c:pt>
                <c:pt idx="145">
                  <c:v>22.091449999999998</c:v>
                </c:pt>
                <c:pt idx="146">
                  <c:v>22.791855000000002</c:v>
                </c:pt>
                <c:pt idx="147">
                  <c:v>20.803826999999998</c:v>
                </c:pt>
                <c:pt idx="148">
                  <c:v>19.468406999999999</c:v>
                </c:pt>
                <c:pt idx="149">
                  <c:v>19.043734000000001</c:v>
                </c:pt>
                <c:pt idx="150">
                  <c:v>18.820516999999999</c:v>
                </c:pt>
                <c:pt idx="151">
                  <c:v>18.220192000000001</c:v>
                </c:pt>
                <c:pt idx="152">
                  <c:v>17.349598</c:v>
                </c:pt>
                <c:pt idx="153">
                  <c:v>17.748545</c:v>
                </c:pt>
                <c:pt idx="154">
                  <c:v>17.313599</c:v>
                </c:pt>
                <c:pt idx="155">
                  <c:v>16.535575999999999</c:v>
                </c:pt>
                <c:pt idx="156">
                  <c:v>16.054604000000001</c:v>
                </c:pt>
                <c:pt idx="157">
                  <c:v>15.738626</c:v>
                </c:pt>
                <c:pt idx="158">
                  <c:v>14.944508000000001</c:v>
                </c:pt>
                <c:pt idx="159">
                  <c:v>14.566611999999999</c:v>
                </c:pt>
                <c:pt idx="160">
                  <c:v>13.958352</c:v>
                </c:pt>
                <c:pt idx="161">
                  <c:v>13.320475999999999</c:v>
                </c:pt>
                <c:pt idx="162">
                  <c:v>12.634372000000001</c:v>
                </c:pt>
                <c:pt idx="163">
                  <c:v>12.477608</c:v>
                </c:pt>
                <c:pt idx="164">
                  <c:v>12.239679000000001</c:v>
                </c:pt>
                <c:pt idx="165">
                  <c:v>12.708943</c:v>
                </c:pt>
                <c:pt idx="166">
                  <c:v>12.81279</c:v>
                </c:pt>
                <c:pt idx="167">
                  <c:v>12.561730000000001</c:v>
                </c:pt>
                <c:pt idx="168">
                  <c:v>12.345345</c:v>
                </c:pt>
                <c:pt idx="169">
                  <c:v>12.472987</c:v>
                </c:pt>
                <c:pt idx="170">
                  <c:v>13.129132</c:v>
                </c:pt>
                <c:pt idx="171">
                  <c:v>13.359719</c:v>
                </c:pt>
                <c:pt idx="172">
                  <c:v>12.69881</c:v>
                </c:pt>
                <c:pt idx="173">
                  <c:v>12.039109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'IP3'!$AC$31:$AC$103</c:f>
              <c:numCache>
                <c:formatCode>General</c:formatCode>
                <c:ptCount val="73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</c:numCache>
            </c:numRef>
          </c:xVal>
          <c:yVal>
            <c:numRef>
              <c:f>'IP3'!$AD$31:$AD$103</c:f>
              <c:numCache>
                <c:formatCode>General</c:formatCode>
                <c:ptCount val="73"/>
                <c:pt idx="0">
                  <c:v>6.4712911000000002</c:v>
                </c:pt>
                <c:pt idx="1">
                  <c:v>7.1072049000000002</c:v>
                </c:pt>
                <c:pt idx="2">
                  <c:v>7.7523479000000002</c:v>
                </c:pt>
                <c:pt idx="3">
                  <c:v>8.2944489000000008</c:v>
                </c:pt>
                <c:pt idx="4">
                  <c:v>8.8997059000000007</c:v>
                </c:pt>
                <c:pt idx="5">
                  <c:v>9.6194486999999995</c:v>
                </c:pt>
                <c:pt idx="6">
                  <c:v>10.086199000000001</c:v>
                </c:pt>
                <c:pt idx="7">
                  <c:v>10.491344</c:v>
                </c:pt>
                <c:pt idx="8">
                  <c:v>11.139127999999999</c:v>
                </c:pt>
                <c:pt idx="9">
                  <c:v>10.971271</c:v>
                </c:pt>
                <c:pt idx="10">
                  <c:v>10.848794</c:v>
                </c:pt>
                <c:pt idx="11">
                  <c:v>10.939185</c:v>
                </c:pt>
                <c:pt idx="12">
                  <c:v>10.962216</c:v>
                </c:pt>
                <c:pt idx="13">
                  <c:v>11.487764</c:v>
                </c:pt>
                <c:pt idx="14">
                  <c:v>12.126182</c:v>
                </c:pt>
                <c:pt idx="15">
                  <c:v>12.503933999999999</c:v>
                </c:pt>
                <c:pt idx="16">
                  <c:v>12.748101999999999</c:v>
                </c:pt>
                <c:pt idx="17">
                  <c:v>13.051482</c:v>
                </c:pt>
                <c:pt idx="18">
                  <c:v>12.510429</c:v>
                </c:pt>
                <c:pt idx="19">
                  <c:v>12.641973999999999</c:v>
                </c:pt>
                <c:pt idx="20">
                  <c:v>12.498640999999999</c:v>
                </c:pt>
                <c:pt idx="21">
                  <c:v>12.329044</c:v>
                </c:pt>
                <c:pt idx="22">
                  <c:v>12.247306</c:v>
                </c:pt>
                <c:pt idx="23">
                  <c:v>12.342528</c:v>
                </c:pt>
                <c:pt idx="24">
                  <c:v>12.175240000000001</c:v>
                </c:pt>
                <c:pt idx="25">
                  <c:v>12.481069</c:v>
                </c:pt>
                <c:pt idx="26">
                  <c:v>12.736827</c:v>
                </c:pt>
                <c:pt idx="27">
                  <c:v>12.758506000000001</c:v>
                </c:pt>
                <c:pt idx="28">
                  <c:v>13.005229999999999</c:v>
                </c:pt>
                <c:pt idx="29">
                  <c:v>13.493118000000001</c:v>
                </c:pt>
                <c:pt idx="30">
                  <c:v>14.177175999999999</c:v>
                </c:pt>
                <c:pt idx="31">
                  <c:v>15.042023</c:v>
                </c:pt>
                <c:pt idx="32">
                  <c:v>15.679952999999999</c:v>
                </c:pt>
                <c:pt idx="33">
                  <c:v>16.137353999999998</c:v>
                </c:pt>
                <c:pt idx="34">
                  <c:v>16.999980999999998</c:v>
                </c:pt>
                <c:pt idx="35">
                  <c:v>16.765194000000001</c:v>
                </c:pt>
                <c:pt idx="36">
                  <c:v>15.633946</c:v>
                </c:pt>
                <c:pt idx="37">
                  <c:v>14.963004</c:v>
                </c:pt>
                <c:pt idx="38">
                  <c:v>14.711411</c:v>
                </c:pt>
                <c:pt idx="39">
                  <c:v>14.669952</c:v>
                </c:pt>
                <c:pt idx="40">
                  <c:v>14.349363</c:v>
                </c:pt>
                <c:pt idx="41">
                  <c:v>14.639599</c:v>
                </c:pt>
                <c:pt idx="42">
                  <c:v>15.459136000000001</c:v>
                </c:pt>
                <c:pt idx="43">
                  <c:v>15.567731999999999</c:v>
                </c:pt>
                <c:pt idx="44">
                  <c:v>15.534761</c:v>
                </c:pt>
                <c:pt idx="45">
                  <c:v>15.840714</c:v>
                </c:pt>
                <c:pt idx="46">
                  <c:v>15.832354</c:v>
                </c:pt>
                <c:pt idx="47">
                  <c:v>15.325993</c:v>
                </c:pt>
                <c:pt idx="48">
                  <c:v>14.553281999999999</c:v>
                </c:pt>
                <c:pt idx="49">
                  <c:v>14.090334</c:v>
                </c:pt>
                <c:pt idx="50">
                  <c:v>14.223613</c:v>
                </c:pt>
                <c:pt idx="51">
                  <c:v>14.127625999999999</c:v>
                </c:pt>
                <c:pt idx="52">
                  <c:v>13.915918</c:v>
                </c:pt>
                <c:pt idx="53">
                  <c:v>14.23137</c:v>
                </c:pt>
                <c:pt idx="54">
                  <c:v>14.948397999999999</c:v>
                </c:pt>
                <c:pt idx="55">
                  <c:v>15.097924000000001</c:v>
                </c:pt>
                <c:pt idx="56">
                  <c:v>14.828476999999999</c:v>
                </c:pt>
                <c:pt idx="57">
                  <c:v>14.181685</c:v>
                </c:pt>
                <c:pt idx="58">
                  <c:v>13.870426999999999</c:v>
                </c:pt>
                <c:pt idx="59">
                  <c:v>14.106123</c:v>
                </c:pt>
                <c:pt idx="60">
                  <c:v>13.822317</c:v>
                </c:pt>
                <c:pt idx="61">
                  <c:v>13.649981</c:v>
                </c:pt>
                <c:pt idx="62">
                  <c:v>13.591513000000001</c:v>
                </c:pt>
                <c:pt idx="63">
                  <c:v>13.325644</c:v>
                </c:pt>
                <c:pt idx="64">
                  <c:v>13.028597</c:v>
                </c:pt>
                <c:pt idx="65">
                  <c:v>12.9726</c:v>
                </c:pt>
                <c:pt idx="66">
                  <c:v>13.075972999999999</c:v>
                </c:pt>
                <c:pt idx="67">
                  <c:v>13.316426999999999</c:v>
                </c:pt>
                <c:pt idx="68">
                  <c:v>13.182532999999999</c:v>
                </c:pt>
                <c:pt idx="69">
                  <c:v>13.112415</c:v>
                </c:pt>
                <c:pt idx="70">
                  <c:v>13.552503</c:v>
                </c:pt>
                <c:pt idx="71">
                  <c:v>13.753983</c:v>
                </c:pt>
                <c:pt idx="72">
                  <c:v>13.233677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0"/>
          <c:order val="2"/>
          <c:tx>
            <c:strRef>
              <c:f>'IP3'!$X$2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'IP3'!$X$31:$X$204</c:f>
              <c:numCache>
                <c:formatCode>General</c:formatCode>
                <c:ptCount val="174"/>
                <c:pt idx="0">
                  <c:v>6.0757798999999997</c:v>
                </c:pt>
                <c:pt idx="1">
                  <c:v>6.704021</c:v>
                </c:pt>
                <c:pt idx="2">
                  <c:v>7.3210721000000003</c:v>
                </c:pt>
                <c:pt idx="3">
                  <c:v>7.8315977999999999</c:v>
                </c:pt>
                <c:pt idx="4">
                  <c:v>8.3975753999999991</c:v>
                </c:pt>
                <c:pt idx="5">
                  <c:v>9.0617932999999997</c:v>
                </c:pt>
                <c:pt idx="6">
                  <c:v>9.4311141999999997</c:v>
                </c:pt>
                <c:pt idx="7">
                  <c:v>9.7622117999999993</c:v>
                </c:pt>
                <c:pt idx="8">
                  <c:v>10.445019</c:v>
                </c:pt>
                <c:pt idx="9">
                  <c:v>10.342219999999999</c:v>
                </c:pt>
                <c:pt idx="10">
                  <c:v>10.288769</c:v>
                </c:pt>
                <c:pt idx="11">
                  <c:v>10.425369999999999</c:v>
                </c:pt>
                <c:pt idx="12">
                  <c:v>10.545674999999999</c:v>
                </c:pt>
                <c:pt idx="13">
                  <c:v>11.162565000000001</c:v>
                </c:pt>
                <c:pt idx="14">
                  <c:v>11.978047999999999</c:v>
                </c:pt>
                <c:pt idx="15">
                  <c:v>12.342223000000001</c:v>
                </c:pt>
                <c:pt idx="16">
                  <c:v>12.477416</c:v>
                </c:pt>
                <c:pt idx="17">
                  <c:v>12.742779000000001</c:v>
                </c:pt>
                <c:pt idx="18">
                  <c:v>12.183578000000001</c:v>
                </c:pt>
                <c:pt idx="19">
                  <c:v>12.304909</c:v>
                </c:pt>
                <c:pt idx="20">
                  <c:v>12.153691999999999</c:v>
                </c:pt>
                <c:pt idx="21">
                  <c:v>11.983231</c:v>
                </c:pt>
                <c:pt idx="22">
                  <c:v>11.903308000000001</c:v>
                </c:pt>
                <c:pt idx="23">
                  <c:v>12.073468999999999</c:v>
                </c:pt>
                <c:pt idx="24">
                  <c:v>12.017927</c:v>
                </c:pt>
                <c:pt idx="25">
                  <c:v>12.432554</c:v>
                </c:pt>
                <c:pt idx="26">
                  <c:v>12.645654</c:v>
                </c:pt>
                <c:pt idx="27">
                  <c:v>12.665528999999999</c:v>
                </c:pt>
                <c:pt idx="28">
                  <c:v>12.962388000000001</c:v>
                </c:pt>
                <c:pt idx="29">
                  <c:v>13.484859</c:v>
                </c:pt>
                <c:pt idx="30">
                  <c:v>14.149697</c:v>
                </c:pt>
                <c:pt idx="31">
                  <c:v>14.975167000000001</c:v>
                </c:pt>
                <c:pt idx="32">
                  <c:v>15.567297999999999</c:v>
                </c:pt>
                <c:pt idx="33">
                  <c:v>15.780614999999999</c:v>
                </c:pt>
                <c:pt idx="34">
                  <c:v>16.592293000000002</c:v>
                </c:pt>
                <c:pt idx="35">
                  <c:v>16.221294</c:v>
                </c:pt>
                <c:pt idx="36">
                  <c:v>15.136796</c:v>
                </c:pt>
                <c:pt idx="37">
                  <c:v>14.697559999999999</c:v>
                </c:pt>
                <c:pt idx="38">
                  <c:v>14.44712</c:v>
                </c:pt>
                <c:pt idx="39">
                  <c:v>14.46209</c:v>
                </c:pt>
                <c:pt idx="40">
                  <c:v>14.038481000000001</c:v>
                </c:pt>
                <c:pt idx="41">
                  <c:v>14.162407999999999</c:v>
                </c:pt>
                <c:pt idx="42">
                  <c:v>14.876636</c:v>
                </c:pt>
                <c:pt idx="43">
                  <c:v>14.798292999999999</c:v>
                </c:pt>
                <c:pt idx="44">
                  <c:v>14.713388999999999</c:v>
                </c:pt>
                <c:pt idx="45">
                  <c:v>15.011963</c:v>
                </c:pt>
                <c:pt idx="46">
                  <c:v>14.881584999999999</c:v>
                </c:pt>
                <c:pt idx="47">
                  <c:v>14.555472999999999</c:v>
                </c:pt>
                <c:pt idx="48">
                  <c:v>13.905181000000001</c:v>
                </c:pt>
                <c:pt idx="49">
                  <c:v>13.492563000000001</c:v>
                </c:pt>
                <c:pt idx="50">
                  <c:v>13.673947</c:v>
                </c:pt>
                <c:pt idx="51">
                  <c:v>13.644387</c:v>
                </c:pt>
                <c:pt idx="52">
                  <c:v>13.345189</c:v>
                </c:pt>
                <c:pt idx="53">
                  <c:v>13.657902999999999</c:v>
                </c:pt>
                <c:pt idx="54">
                  <c:v>14.341002</c:v>
                </c:pt>
                <c:pt idx="55">
                  <c:v>14.526242</c:v>
                </c:pt>
                <c:pt idx="56">
                  <c:v>14.295661000000001</c:v>
                </c:pt>
                <c:pt idx="57">
                  <c:v>13.617883000000001</c:v>
                </c:pt>
                <c:pt idx="58">
                  <c:v>13.444317</c:v>
                </c:pt>
                <c:pt idx="59">
                  <c:v>13.587795</c:v>
                </c:pt>
                <c:pt idx="60">
                  <c:v>13.319647</c:v>
                </c:pt>
                <c:pt idx="61">
                  <c:v>13.21405</c:v>
                </c:pt>
                <c:pt idx="62">
                  <c:v>13.152837</c:v>
                </c:pt>
                <c:pt idx="63">
                  <c:v>12.9682</c:v>
                </c:pt>
                <c:pt idx="64">
                  <c:v>12.713989</c:v>
                </c:pt>
                <c:pt idx="65">
                  <c:v>12.642994</c:v>
                </c:pt>
                <c:pt idx="66">
                  <c:v>12.730611</c:v>
                </c:pt>
                <c:pt idx="67">
                  <c:v>12.884036999999999</c:v>
                </c:pt>
                <c:pt idx="68">
                  <c:v>12.660443000000001</c:v>
                </c:pt>
                <c:pt idx="69">
                  <c:v>12.513101000000001</c:v>
                </c:pt>
                <c:pt idx="70">
                  <c:v>12.943752999999999</c:v>
                </c:pt>
                <c:pt idx="71">
                  <c:v>13.051605</c:v>
                </c:pt>
                <c:pt idx="72">
                  <c:v>12.687142</c:v>
                </c:pt>
                <c:pt idx="73">
                  <c:v>12.527574</c:v>
                </c:pt>
                <c:pt idx="74">
                  <c:v>12.500225</c:v>
                </c:pt>
                <c:pt idx="75">
                  <c:v>12.482810000000001</c:v>
                </c:pt>
                <c:pt idx="76">
                  <c:v>12.906186999999999</c:v>
                </c:pt>
                <c:pt idx="77">
                  <c:v>13.241146000000001</c:v>
                </c:pt>
                <c:pt idx="78">
                  <c:v>13.549063</c:v>
                </c:pt>
                <c:pt idx="79">
                  <c:v>14.036194999999999</c:v>
                </c:pt>
                <c:pt idx="80">
                  <c:v>14.043773</c:v>
                </c:pt>
                <c:pt idx="81">
                  <c:v>14.138318</c:v>
                </c:pt>
                <c:pt idx="82">
                  <c:v>14.915984</c:v>
                </c:pt>
                <c:pt idx="83">
                  <c:v>15.471394999999999</c:v>
                </c:pt>
                <c:pt idx="84">
                  <c:v>15.758046</c:v>
                </c:pt>
                <c:pt idx="85">
                  <c:v>15.579620999999999</c:v>
                </c:pt>
                <c:pt idx="86">
                  <c:v>14.821198000000001</c:v>
                </c:pt>
                <c:pt idx="87">
                  <c:v>13.926112</c:v>
                </c:pt>
                <c:pt idx="88">
                  <c:v>13.706338000000001</c:v>
                </c:pt>
                <c:pt idx="89">
                  <c:v>13.814016000000001</c:v>
                </c:pt>
                <c:pt idx="90">
                  <c:v>14.152170999999999</c:v>
                </c:pt>
                <c:pt idx="91">
                  <c:v>13.980138999999999</c:v>
                </c:pt>
                <c:pt idx="92">
                  <c:v>13.591187</c:v>
                </c:pt>
                <c:pt idx="93">
                  <c:v>13.543552999999999</c:v>
                </c:pt>
                <c:pt idx="94">
                  <c:v>13.536785999999999</c:v>
                </c:pt>
                <c:pt idx="95">
                  <c:v>13.531513</c:v>
                </c:pt>
                <c:pt idx="96">
                  <c:v>13.774521</c:v>
                </c:pt>
                <c:pt idx="97">
                  <c:v>14.117018</c:v>
                </c:pt>
                <c:pt idx="98">
                  <c:v>14.393806</c:v>
                </c:pt>
                <c:pt idx="99">
                  <c:v>14.265829</c:v>
                </c:pt>
                <c:pt idx="100">
                  <c:v>13.958459</c:v>
                </c:pt>
                <c:pt idx="101">
                  <c:v>14.643625999999999</c:v>
                </c:pt>
                <c:pt idx="102">
                  <c:v>15.216492000000001</c:v>
                </c:pt>
                <c:pt idx="103">
                  <c:v>15.526736</c:v>
                </c:pt>
                <c:pt idx="104">
                  <c:v>15.289718000000001</c:v>
                </c:pt>
                <c:pt idx="105">
                  <c:v>14.771274</c:v>
                </c:pt>
                <c:pt idx="106">
                  <c:v>14.762582</c:v>
                </c:pt>
                <c:pt idx="107">
                  <c:v>15.390952</c:v>
                </c:pt>
                <c:pt idx="108">
                  <c:v>15.147921999999999</c:v>
                </c:pt>
                <c:pt idx="109">
                  <c:v>14.698668</c:v>
                </c:pt>
                <c:pt idx="110">
                  <c:v>15.047750000000001</c:v>
                </c:pt>
                <c:pt idx="111">
                  <c:v>15.113127</c:v>
                </c:pt>
                <c:pt idx="112">
                  <c:v>15.029932000000001</c:v>
                </c:pt>
                <c:pt idx="113">
                  <c:v>15.503349</c:v>
                </c:pt>
                <c:pt idx="114">
                  <c:v>15.137975000000001</c:v>
                </c:pt>
                <c:pt idx="115">
                  <c:v>15.412597999999999</c:v>
                </c:pt>
                <c:pt idx="116">
                  <c:v>15.074394</c:v>
                </c:pt>
                <c:pt idx="117">
                  <c:v>13.803569</c:v>
                </c:pt>
                <c:pt idx="118">
                  <c:v>13.661284999999999</c:v>
                </c:pt>
                <c:pt idx="119">
                  <c:v>13.900245999999999</c:v>
                </c:pt>
                <c:pt idx="120">
                  <c:v>13.445422000000001</c:v>
                </c:pt>
                <c:pt idx="121">
                  <c:v>12.930052</c:v>
                </c:pt>
                <c:pt idx="122">
                  <c:v>12.386637</c:v>
                </c:pt>
                <c:pt idx="123">
                  <c:v>11.653323</c:v>
                </c:pt>
                <c:pt idx="124">
                  <c:v>11.824733999999999</c:v>
                </c:pt>
                <c:pt idx="125">
                  <c:v>11.625565999999999</c:v>
                </c:pt>
                <c:pt idx="126">
                  <c:v>11.448816000000001</c:v>
                </c:pt>
                <c:pt idx="127">
                  <c:v>11.667751000000001</c:v>
                </c:pt>
                <c:pt idx="128">
                  <c:v>11.347606000000001</c:v>
                </c:pt>
                <c:pt idx="129">
                  <c:v>11.483700000000001</c:v>
                </c:pt>
                <c:pt idx="130">
                  <c:v>11.932410000000001</c:v>
                </c:pt>
                <c:pt idx="131">
                  <c:v>12.045973999999999</c:v>
                </c:pt>
                <c:pt idx="132">
                  <c:v>12.386877</c:v>
                </c:pt>
                <c:pt idx="133">
                  <c:v>12.715794000000001</c:v>
                </c:pt>
                <c:pt idx="134">
                  <c:v>12.861242000000001</c:v>
                </c:pt>
                <c:pt idx="135">
                  <c:v>13.69805</c:v>
                </c:pt>
                <c:pt idx="136">
                  <c:v>14.572487000000001</c:v>
                </c:pt>
                <c:pt idx="137">
                  <c:v>14.913396000000001</c:v>
                </c:pt>
                <c:pt idx="138">
                  <c:v>16.088408000000001</c:v>
                </c:pt>
                <c:pt idx="139">
                  <c:v>16.717013999999999</c:v>
                </c:pt>
                <c:pt idx="140">
                  <c:v>17.582664000000001</c:v>
                </c:pt>
                <c:pt idx="141">
                  <c:v>17.831388</c:v>
                </c:pt>
                <c:pt idx="142">
                  <c:v>18.01078</c:v>
                </c:pt>
                <c:pt idx="143">
                  <c:v>18.683147000000002</c:v>
                </c:pt>
                <c:pt idx="144">
                  <c:v>19.827235999999999</c:v>
                </c:pt>
                <c:pt idx="145">
                  <c:v>21.204632</c:v>
                </c:pt>
                <c:pt idx="146">
                  <c:v>23.079592000000002</c:v>
                </c:pt>
                <c:pt idx="147">
                  <c:v>20.879342999999999</c:v>
                </c:pt>
                <c:pt idx="148">
                  <c:v>18.847908</c:v>
                </c:pt>
                <c:pt idx="149">
                  <c:v>18.018409999999999</c:v>
                </c:pt>
                <c:pt idx="150">
                  <c:v>16.809401000000001</c:v>
                </c:pt>
                <c:pt idx="151">
                  <c:v>16.156960000000002</c:v>
                </c:pt>
                <c:pt idx="152">
                  <c:v>15.014732</c:v>
                </c:pt>
                <c:pt idx="153">
                  <c:v>15.447697</c:v>
                </c:pt>
                <c:pt idx="154">
                  <c:v>15.545432</c:v>
                </c:pt>
                <c:pt idx="155">
                  <c:v>14.901778999999999</c:v>
                </c:pt>
                <c:pt idx="156">
                  <c:v>14.74747</c:v>
                </c:pt>
                <c:pt idx="157">
                  <c:v>14.919637</c:v>
                </c:pt>
                <c:pt idx="158">
                  <c:v>14.753526000000001</c:v>
                </c:pt>
                <c:pt idx="159">
                  <c:v>14.483366999999999</c:v>
                </c:pt>
                <c:pt idx="160">
                  <c:v>14.226473</c:v>
                </c:pt>
                <c:pt idx="161">
                  <c:v>14.137155999999999</c:v>
                </c:pt>
                <c:pt idx="162">
                  <c:v>13.279449</c:v>
                </c:pt>
                <c:pt idx="163">
                  <c:v>12.977282000000001</c:v>
                </c:pt>
                <c:pt idx="164">
                  <c:v>12.508844</c:v>
                </c:pt>
                <c:pt idx="165">
                  <c:v>13.045845999999999</c:v>
                </c:pt>
                <c:pt idx="166">
                  <c:v>12.930859</c:v>
                </c:pt>
                <c:pt idx="167">
                  <c:v>12.134572</c:v>
                </c:pt>
                <c:pt idx="168">
                  <c:v>11.705919</c:v>
                </c:pt>
                <c:pt idx="169">
                  <c:v>12.084372</c:v>
                </c:pt>
                <c:pt idx="170">
                  <c:v>12.452387</c:v>
                </c:pt>
                <c:pt idx="171">
                  <c:v>12.651260000000001</c:v>
                </c:pt>
                <c:pt idx="172">
                  <c:v>12.311699000000001</c:v>
                </c:pt>
                <c:pt idx="173">
                  <c:v>11.480854000000001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90144"/>
        <c:axId val="4528005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45279014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52800512"/>
        <c:crosses val="autoZero"/>
        <c:crossBetween val="midCat"/>
        <c:majorUnit val="4"/>
      </c:valAx>
      <c:valAx>
        <c:axId val="452800512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7901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'IP3'!$N$31:$N$204</c:f>
              <c:numCache>
                <c:formatCode>General</c:formatCode>
                <c:ptCount val="174"/>
                <c:pt idx="0">
                  <c:v>-3.1650950999999998</c:v>
                </c:pt>
                <c:pt idx="1">
                  <c:v>-2.8379633000000002</c:v>
                </c:pt>
                <c:pt idx="2">
                  <c:v>-2.5836844000000001</c:v>
                </c:pt>
                <c:pt idx="3">
                  <c:v>-2.3596455999999999</c:v>
                </c:pt>
                <c:pt idx="4">
                  <c:v>-2.1546395</c:v>
                </c:pt>
                <c:pt idx="5">
                  <c:v>-1.8526944999999999</c:v>
                </c:pt>
                <c:pt idx="6">
                  <c:v>-1.3878600999999999</c:v>
                </c:pt>
                <c:pt idx="7">
                  <c:v>-1.1860786999999999</c:v>
                </c:pt>
                <c:pt idx="8">
                  <c:v>-0.90289562999999995</c:v>
                </c:pt>
                <c:pt idx="9">
                  <c:v>-0.71457409999999999</c:v>
                </c:pt>
                <c:pt idx="10">
                  <c:v>-0.35407832</c:v>
                </c:pt>
                <c:pt idx="11">
                  <c:v>-1.1690889999999999E-3</c:v>
                </c:pt>
                <c:pt idx="12">
                  <c:v>0.42454585</c:v>
                </c:pt>
                <c:pt idx="13">
                  <c:v>0.61112553000000003</c:v>
                </c:pt>
                <c:pt idx="14">
                  <c:v>1.1711879000000001</c:v>
                </c:pt>
                <c:pt idx="15">
                  <c:v>1.3702979</c:v>
                </c:pt>
                <c:pt idx="16">
                  <c:v>1.5569355</c:v>
                </c:pt>
                <c:pt idx="17">
                  <c:v>2.0282836</c:v>
                </c:pt>
                <c:pt idx="18">
                  <c:v>2.8734272000000001</c:v>
                </c:pt>
                <c:pt idx="19">
                  <c:v>3.3836705999999999</c:v>
                </c:pt>
                <c:pt idx="20">
                  <c:v>3.7221410000000001</c:v>
                </c:pt>
                <c:pt idx="21">
                  <c:v>3.7767328999999998</c:v>
                </c:pt>
                <c:pt idx="22">
                  <c:v>3.8106002999999999</c:v>
                </c:pt>
                <c:pt idx="23">
                  <c:v>4.0529761000000004</c:v>
                </c:pt>
                <c:pt idx="24">
                  <c:v>4.2469644999999998</c:v>
                </c:pt>
                <c:pt idx="25">
                  <c:v>4.1894574000000002</c:v>
                </c:pt>
                <c:pt idx="26">
                  <c:v>4.3582668</c:v>
                </c:pt>
                <c:pt idx="27">
                  <c:v>4.8570622999999999</c:v>
                </c:pt>
                <c:pt idx="28">
                  <c:v>5.2749901000000001</c:v>
                </c:pt>
                <c:pt idx="29">
                  <c:v>6.2235044999999998</c:v>
                </c:pt>
                <c:pt idx="30">
                  <c:v>6.5275411999999999</c:v>
                </c:pt>
                <c:pt idx="31">
                  <c:v>7.2179351</c:v>
                </c:pt>
                <c:pt idx="32">
                  <c:v>7.6400180000000004</c:v>
                </c:pt>
                <c:pt idx="33">
                  <c:v>8.0227365000000006</c:v>
                </c:pt>
                <c:pt idx="34">
                  <c:v>8.0355691999999994</c:v>
                </c:pt>
                <c:pt idx="35">
                  <c:v>7.4334239999999996</c:v>
                </c:pt>
                <c:pt idx="36">
                  <c:v>6.9591545999999997</c:v>
                </c:pt>
                <c:pt idx="37">
                  <c:v>5.8213562999999997</c:v>
                </c:pt>
                <c:pt idx="38">
                  <c:v>4.9567493999999996</c:v>
                </c:pt>
                <c:pt idx="39">
                  <c:v>4.0522947</c:v>
                </c:pt>
                <c:pt idx="40">
                  <c:v>4.0010041999999997</c:v>
                </c:pt>
                <c:pt idx="41">
                  <c:v>3.8508132000000002</c:v>
                </c:pt>
                <c:pt idx="42">
                  <c:v>3.5456406999999999</c:v>
                </c:pt>
                <c:pt idx="43">
                  <c:v>3.4755902000000001</c:v>
                </c:pt>
                <c:pt idx="44">
                  <c:v>3.5294184999999998</c:v>
                </c:pt>
                <c:pt idx="45">
                  <c:v>3.1151496999999999</c:v>
                </c:pt>
                <c:pt idx="46">
                  <c:v>3.5738614000000002</c:v>
                </c:pt>
                <c:pt idx="47">
                  <c:v>3.2325346000000001</c:v>
                </c:pt>
                <c:pt idx="48">
                  <c:v>3.6968551000000001</c:v>
                </c:pt>
                <c:pt idx="49">
                  <c:v>3.4713302000000001</c:v>
                </c:pt>
                <c:pt idx="50">
                  <c:v>3.1005809000000002</c:v>
                </c:pt>
                <c:pt idx="51">
                  <c:v>3.3294717999999999</c:v>
                </c:pt>
                <c:pt idx="52">
                  <c:v>3.4816470000000002</c:v>
                </c:pt>
                <c:pt idx="53">
                  <c:v>3.4807136000000001</c:v>
                </c:pt>
                <c:pt idx="54">
                  <c:v>3.3522441000000001</c:v>
                </c:pt>
                <c:pt idx="55">
                  <c:v>3.0782804000000001</c:v>
                </c:pt>
                <c:pt idx="56">
                  <c:v>3.1598537000000002</c:v>
                </c:pt>
                <c:pt idx="57">
                  <c:v>3.4194133</c:v>
                </c:pt>
                <c:pt idx="58">
                  <c:v>2.9846705999999998</c:v>
                </c:pt>
                <c:pt idx="59">
                  <c:v>3.4468953999999998</c:v>
                </c:pt>
                <c:pt idx="60">
                  <c:v>2.8787549000000001</c:v>
                </c:pt>
                <c:pt idx="61">
                  <c:v>3.1949405999999998</c:v>
                </c:pt>
                <c:pt idx="62">
                  <c:v>3.2020438000000002</c:v>
                </c:pt>
                <c:pt idx="63">
                  <c:v>3.3694332</c:v>
                </c:pt>
                <c:pt idx="64">
                  <c:v>3.3321717</c:v>
                </c:pt>
                <c:pt idx="65">
                  <c:v>3.2527064999999999</c:v>
                </c:pt>
                <c:pt idx="66">
                  <c:v>3.1762408999999998</c:v>
                </c:pt>
                <c:pt idx="67">
                  <c:v>3.1755729000000001</c:v>
                </c:pt>
                <c:pt idx="68">
                  <c:v>3.3087496999999999</c:v>
                </c:pt>
                <c:pt idx="69">
                  <c:v>3.4519899000000001</c:v>
                </c:pt>
                <c:pt idx="70">
                  <c:v>3.5783147999999998</c:v>
                </c:pt>
                <c:pt idx="71">
                  <c:v>3.9349449000000001</c:v>
                </c:pt>
                <c:pt idx="72">
                  <c:v>4.2319689</c:v>
                </c:pt>
                <c:pt idx="73">
                  <c:v>4.5067548999999998</c:v>
                </c:pt>
                <c:pt idx="74">
                  <c:v>4.6542038999999997</c:v>
                </c:pt>
                <c:pt idx="75">
                  <c:v>5.0297866000000004</c:v>
                </c:pt>
                <c:pt idx="76">
                  <c:v>5.1581754999999996</c:v>
                </c:pt>
                <c:pt idx="77">
                  <c:v>5.2213291999999996</c:v>
                </c:pt>
                <c:pt idx="78">
                  <c:v>5.1495433000000004</c:v>
                </c:pt>
                <c:pt idx="79">
                  <c:v>5.3659401000000004</c:v>
                </c:pt>
                <c:pt idx="80">
                  <c:v>5.8523411999999997</c:v>
                </c:pt>
                <c:pt idx="81">
                  <c:v>6.1119551999999997</c:v>
                </c:pt>
                <c:pt idx="82">
                  <c:v>6.3319798</c:v>
                </c:pt>
                <c:pt idx="83">
                  <c:v>6.3530196999999999</c:v>
                </c:pt>
                <c:pt idx="84">
                  <c:v>6.3692636</c:v>
                </c:pt>
                <c:pt idx="85">
                  <c:v>6.2901692000000002</c:v>
                </c:pt>
                <c:pt idx="86">
                  <c:v>6.1813868999999997</c:v>
                </c:pt>
                <c:pt idx="87">
                  <c:v>5.8276649000000003</c:v>
                </c:pt>
                <c:pt idx="88">
                  <c:v>5.1846661999999997</c:v>
                </c:pt>
                <c:pt idx="89">
                  <c:v>4.8878803</c:v>
                </c:pt>
                <c:pt idx="90">
                  <c:v>4.6706580999999998</c:v>
                </c:pt>
                <c:pt idx="91">
                  <c:v>4.4847454999999998</c:v>
                </c:pt>
                <c:pt idx="92">
                  <c:v>3.9593786999999998</c:v>
                </c:pt>
                <c:pt idx="93">
                  <c:v>3.5994842</c:v>
                </c:pt>
                <c:pt idx="94">
                  <c:v>3.0768471000000002</c:v>
                </c:pt>
                <c:pt idx="95">
                  <c:v>2.9440327000000002</c:v>
                </c:pt>
                <c:pt idx="96">
                  <c:v>3.1481072999999999</c:v>
                </c:pt>
                <c:pt idx="97">
                  <c:v>3.4489380999999999</c:v>
                </c:pt>
                <c:pt idx="98">
                  <c:v>3.6859473999999999</c:v>
                </c:pt>
                <c:pt idx="99">
                  <c:v>3.6757822</c:v>
                </c:pt>
                <c:pt idx="100">
                  <c:v>3.8488178</c:v>
                </c:pt>
                <c:pt idx="101">
                  <c:v>4.2004209000000001</c:v>
                </c:pt>
                <c:pt idx="102">
                  <c:v>4.3162960999999997</c:v>
                </c:pt>
                <c:pt idx="103">
                  <c:v>4.2787160999999996</c:v>
                </c:pt>
                <c:pt idx="104">
                  <c:v>4.2520156</c:v>
                </c:pt>
                <c:pt idx="105">
                  <c:v>4.0930799999999996</c:v>
                </c:pt>
                <c:pt idx="106">
                  <c:v>3.9463463000000001</c:v>
                </c:pt>
                <c:pt idx="107">
                  <c:v>3.5380237000000001</c:v>
                </c:pt>
                <c:pt idx="108">
                  <c:v>3.2696309000000001</c:v>
                </c:pt>
                <c:pt idx="109">
                  <c:v>3.2952184999999998</c:v>
                </c:pt>
                <c:pt idx="110">
                  <c:v>3.1693079000000002</c:v>
                </c:pt>
                <c:pt idx="111">
                  <c:v>2.8012687999999999</c:v>
                </c:pt>
                <c:pt idx="112">
                  <c:v>2.7322958000000002</c:v>
                </c:pt>
                <c:pt idx="113">
                  <c:v>2.5190442000000002</c:v>
                </c:pt>
                <c:pt idx="114">
                  <c:v>2.2493615</c:v>
                </c:pt>
                <c:pt idx="115">
                  <c:v>1.7583854999999999</c:v>
                </c:pt>
                <c:pt idx="116">
                  <c:v>1.4318919999999999</c:v>
                </c:pt>
                <c:pt idx="117">
                  <c:v>1.6619197999999999</c:v>
                </c:pt>
                <c:pt idx="118">
                  <c:v>1.9395701999999999</c:v>
                </c:pt>
                <c:pt idx="119">
                  <c:v>1.6787586999999999</c:v>
                </c:pt>
                <c:pt idx="120">
                  <c:v>1.3086574</c:v>
                </c:pt>
                <c:pt idx="121">
                  <c:v>1.146479</c:v>
                </c:pt>
                <c:pt idx="122">
                  <c:v>1.0715692000000001</c:v>
                </c:pt>
                <c:pt idx="123">
                  <c:v>0.88767742999999999</c:v>
                </c:pt>
                <c:pt idx="124">
                  <c:v>0.68836187999999998</c:v>
                </c:pt>
                <c:pt idx="125">
                  <c:v>0.52508372000000003</c:v>
                </c:pt>
                <c:pt idx="126">
                  <c:v>0.25731924</c:v>
                </c:pt>
                <c:pt idx="127">
                  <c:v>0.46022749000000002</c:v>
                </c:pt>
                <c:pt idx="128">
                  <c:v>0.37244203999999997</c:v>
                </c:pt>
                <c:pt idx="129">
                  <c:v>0.38801107000000001</c:v>
                </c:pt>
                <c:pt idx="130">
                  <c:v>0.63669556000000005</c:v>
                </c:pt>
                <c:pt idx="131">
                  <c:v>0.83815037999999997</c:v>
                </c:pt>
                <c:pt idx="132">
                  <c:v>0.67769939000000001</c:v>
                </c:pt>
                <c:pt idx="133">
                  <c:v>0.82445889999999999</c:v>
                </c:pt>
                <c:pt idx="134">
                  <c:v>0.38924377999999998</c:v>
                </c:pt>
                <c:pt idx="135">
                  <c:v>0.46850671999999999</c:v>
                </c:pt>
                <c:pt idx="136">
                  <c:v>0.31367728</c:v>
                </c:pt>
                <c:pt idx="137">
                  <c:v>-4.8741549000000002E-2</c:v>
                </c:pt>
                <c:pt idx="138">
                  <c:v>-0.18261151</c:v>
                </c:pt>
                <c:pt idx="139">
                  <c:v>-0.32375370999999997</c:v>
                </c:pt>
                <c:pt idx="140">
                  <c:v>-0.75091916000000003</c:v>
                </c:pt>
                <c:pt idx="141">
                  <c:v>-1.6464076999999999</c:v>
                </c:pt>
                <c:pt idx="142">
                  <c:v>-1.8767216</c:v>
                </c:pt>
                <c:pt idx="143">
                  <c:v>-1.7765873999999999</c:v>
                </c:pt>
                <c:pt idx="144">
                  <c:v>-1.3113950000000001</c:v>
                </c:pt>
                <c:pt idx="145">
                  <c:v>-1.0781518000000001</c:v>
                </c:pt>
                <c:pt idx="146">
                  <c:v>0.67596381999999999</c:v>
                </c:pt>
                <c:pt idx="147">
                  <c:v>2.5783011999999998</c:v>
                </c:pt>
                <c:pt idx="148">
                  <c:v>3.0804798999999998</c:v>
                </c:pt>
                <c:pt idx="149">
                  <c:v>3.2874446000000002</c:v>
                </c:pt>
                <c:pt idx="150">
                  <c:v>3.3053517000000001</c:v>
                </c:pt>
                <c:pt idx="151">
                  <c:v>1.8384604</c:v>
                </c:pt>
                <c:pt idx="152">
                  <c:v>-0.46852170999999998</c:v>
                </c:pt>
                <c:pt idx="153">
                  <c:v>-0.36063010000000001</c:v>
                </c:pt>
                <c:pt idx="154">
                  <c:v>1.8429388</c:v>
                </c:pt>
                <c:pt idx="155">
                  <c:v>1.9282992000000001</c:v>
                </c:pt>
                <c:pt idx="156">
                  <c:v>1.4624391000000001</c:v>
                </c:pt>
                <c:pt idx="157">
                  <c:v>1.5848055999999999</c:v>
                </c:pt>
                <c:pt idx="158">
                  <c:v>1.5733934999999999</c:v>
                </c:pt>
                <c:pt idx="159">
                  <c:v>1.831305</c:v>
                </c:pt>
                <c:pt idx="160">
                  <c:v>2.0563581000000002</c:v>
                </c:pt>
                <c:pt idx="161">
                  <c:v>1.8420577</c:v>
                </c:pt>
                <c:pt idx="162">
                  <c:v>1.1667322</c:v>
                </c:pt>
                <c:pt idx="163">
                  <c:v>1.0686766000000001</c:v>
                </c:pt>
                <c:pt idx="164">
                  <c:v>1.3086770999999999</c:v>
                </c:pt>
                <c:pt idx="165">
                  <c:v>2.0195818000000001</c:v>
                </c:pt>
                <c:pt idx="166">
                  <c:v>2.0995013999999999</c:v>
                </c:pt>
                <c:pt idx="167">
                  <c:v>2.4149573000000002</c:v>
                </c:pt>
                <c:pt idx="168">
                  <c:v>2.6932098999999998</c:v>
                </c:pt>
                <c:pt idx="169">
                  <c:v>3.2777433</c:v>
                </c:pt>
                <c:pt idx="170">
                  <c:v>4.9226532000000001</c:v>
                </c:pt>
                <c:pt idx="171">
                  <c:v>4.0482006000000004</c:v>
                </c:pt>
                <c:pt idx="172">
                  <c:v>5.1559796000000002</c:v>
                </c:pt>
                <c:pt idx="173">
                  <c:v>4.5322722999999998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'IP3'!$Q$31:$Q$204</c:f>
              <c:numCache>
                <c:formatCode>General</c:formatCode>
                <c:ptCount val="174"/>
                <c:pt idx="0">
                  <c:v>-3.786041</c:v>
                </c:pt>
                <c:pt idx="1">
                  <c:v>-3.4847958000000001</c:v>
                </c:pt>
                <c:pt idx="2">
                  <c:v>-3.2476411000000001</c:v>
                </c:pt>
                <c:pt idx="3">
                  <c:v>-3.0115683</c:v>
                </c:pt>
                <c:pt idx="4">
                  <c:v>-2.7974901000000001</c:v>
                </c:pt>
                <c:pt idx="5">
                  <c:v>-2.4950998000000002</c:v>
                </c:pt>
                <c:pt idx="6">
                  <c:v>-2.0542400000000001</c:v>
                </c:pt>
                <c:pt idx="7">
                  <c:v>-1.8529977</c:v>
                </c:pt>
                <c:pt idx="8">
                  <c:v>-1.582638</c:v>
                </c:pt>
                <c:pt idx="9">
                  <c:v>-1.3721627000000001</c:v>
                </c:pt>
                <c:pt idx="10">
                  <c:v>-1.0073401</c:v>
                </c:pt>
                <c:pt idx="11">
                  <c:v>-0.63027692000000002</c:v>
                </c:pt>
                <c:pt idx="12">
                  <c:v>-0.20703615</c:v>
                </c:pt>
                <c:pt idx="13">
                  <c:v>-4.5730211E-2</c:v>
                </c:pt>
                <c:pt idx="14">
                  <c:v>0.52069259000000001</c:v>
                </c:pt>
                <c:pt idx="15">
                  <c:v>0.73559564</c:v>
                </c:pt>
                <c:pt idx="16">
                  <c:v>0.90036243000000005</c:v>
                </c:pt>
                <c:pt idx="17">
                  <c:v>1.3476005</c:v>
                </c:pt>
                <c:pt idx="18">
                  <c:v>2.1885819</c:v>
                </c:pt>
                <c:pt idx="19">
                  <c:v>2.6517243000000001</c:v>
                </c:pt>
                <c:pt idx="20">
                  <c:v>3.0260183999999999</c:v>
                </c:pt>
                <c:pt idx="21">
                  <c:v>3.0783429</c:v>
                </c:pt>
                <c:pt idx="22">
                  <c:v>3.2725200999999999</c:v>
                </c:pt>
                <c:pt idx="23">
                  <c:v>3.5498211</c:v>
                </c:pt>
                <c:pt idx="24">
                  <c:v>3.8015813999999999</c:v>
                </c:pt>
                <c:pt idx="25">
                  <c:v>3.7857889999999998</c:v>
                </c:pt>
                <c:pt idx="26">
                  <c:v>3.9714124000000002</c:v>
                </c:pt>
                <c:pt idx="27">
                  <c:v>4.5227937999999996</c:v>
                </c:pt>
                <c:pt idx="28">
                  <c:v>4.9447850999999998</c:v>
                </c:pt>
                <c:pt idx="29">
                  <c:v>6.0126996000000004</c:v>
                </c:pt>
                <c:pt idx="30">
                  <c:v>6.3746270999999997</c:v>
                </c:pt>
                <c:pt idx="31">
                  <c:v>6.9155698000000001</c:v>
                </c:pt>
                <c:pt idx="32">
                  <c:v>7.2185926</c:v>
                </c:pt>
                <c:pt idx="33">
                  <c:v>7.6729107000000001</c:v>
                </c:pt>
                <c:pt idx="34">
                  <c:v>7.2219591000000003</c:v>
                </c:pt>
                <c:pt idx="35">
                  <c:v>6.8786230000000002</c:v>
                </c:pt>
                <c:pt idx="36">
                  <c:v>5.9912124000000002</c:v>
                </c:pt>
                <c:pt idx="37">
                  <c:v>4.8863921000000001</c:v>
                </c:pt>
                <c:pt idx="38">
                  <c:v>4.1767234999999996</c:v>
                </c:pt>
                <c:pt idx="39">
                  <c:v>3.3309134999999999</c:v>
                </c:pt>
                <c:pt idx="40">
                  <c:v>3.3301246</c:v>
                </c:pt>
                <c:pt idx="41">
                  <c:v>3.1893044000000002</c:v>
                </c:pt>
                <c:pt idx="42">
                  <c:v>2.8633875999999998</c:v>
                </c:pt>
                <c:pt idx="43">
                  <c:v>2.8121078000000002</c:v>
                </c:pt>
                <c:pt idx="44">
                  <c:v>2.9041850999999999</c:v>
                </c:pt>
                <c:pt idx="45">
                  <c:v>2.8885576999999998</c:v>
                </c:pt>
                <c:pt idx="46">
                  <c:v>2.9216633000000001</c:v>
                </c:pt>
                <c:pt idx="47">
                  <c:v>2.7799659000000001</c:v>
                </c:pt>
                <c:pt idx="48">
                  <c:v>3.1080418000000001</c:v>
                </c:pt>
                <c:pt idx="49">
                  <c:v>2.9032244999999999</c:v>
                </c:pt>
                <c:pt idx="50">
                  <c:v>2.5369066999999998</c:v>
                </c:pt>
                <c:pt idx="51">
                  <c:v>2.8221476000000001</c:v>
                </c:pt>
                <c:pt idx="52">
                  <c:v>3.0314242999999998</c:v>
                </c:pt>
                <c:pt idx="53">
                  <c:v>2.9945542999999999</c:v>
                </c:pt>
                <c:pt idx="54">
                  <c:v>2.8590301999999999</c:v>
                </c:pt>
                <c:pt idx="55">
                  <c:v>2.6120076000000001</c:v>
                </c:pt>
                <c:pt idx="56">
                  <c:v>2.7107893999999999</c:v>
                </c:pt>
                <c:pt idx="57">
                  <c:v>3.0885159999999998</c:v>
                </c:pt>
                <c:pt idx="58">
                  <c:v>3.0557813999999999</c:v>
                </c:pt>
                <c:pt idx="59">
                  <c:v>2.9874196</c:v>
                </c:pt>
                <c:pt idx="60">
                  <c:v>2.8830783000000002</c:v>
                </c:pt>
                <c:pt idx="61">
                  <c:v>2.7982216000000002</c:v>
                </c:pt>
                <c:pt idx="62">
                  <c:v>2.8703984999999999</c:v>
                </c:pt>
                <c:pt idx="63">
                  <c:v>3.0171310999999998</c:v>
                </c:pt>
                <c:pt idx="64">
                  <c:v>3.0098364000000002</c:v>
                </c:pt>
                <c:pt idx="65">
                  <c:v>2.9579957000000001</c:v>
                </c:pt>
                <c:pt idx="66">
                  <c:v>2.9352383999999998</c:v>
                </c:pt>
                <c:pt idx="67">
                  <c:v>2.9951981999999999</c:v>
                </c:pt>
                <c:pt idx="68">
                  <c:v>3.1736876999999999</c:v>
                </c:pt>
                <c:pt idx="69">
                  <c:v>3.4108987000000002</c:v>
                </c:pt>
                <c:pt idx="70">
                  <c:v>3.5217941000000001</c:v>
                </c:pt>
                <c:pt idx="71">
                  <c:v>3.8747615999999998</c:v>
                </c:pt>
                <c:pt idx="72">
                  <c:v>4.2669997000000004</c:v>
                </c:pt>
                <c:pt idx="73">
                  <c:v>4.4528828000000003</c:v>
                </c:pt>
                <c:pt idx="74">
                  <c:v>4.6577796999999999</c:v>
                </c:pt>
                <c:pt idx="75">
                  <c:v>4.9459887</c:v>
                </c:pt>
                <c:pt idx="76">
                  <c:v>5.0689105999999997</c:v>
                </c:pt>
                <c:pt idx="77">
                  <c:v>5.1750721999999998</c:v>
                </c:pt>
                <c:pt idx="78">
                  <c:v>5.0625099999999996</c:v>
                </c:pt>
                <c:pt idx="79">
                  <c:v>5.2258123999999997</c:v>
                </c:pt>
                <c:pt idx="80">
                  <c:v>5.7810240000000004</c:v>
                </c:pt>
                <c:pt idx="81">
                  <c:v>6.1238641999999999</c:v>
                </c:pt>
                <c:pt idx="82">
                  <c:v>6.3264737000000002</c:v>
                </c:pt>
                <c:pt idx="83">
                  <c:v>6.3791909000000002</c:v>
                </c:pt>
                <c:pt idx="84">
                  <c:v>6.3777051</c:v>
                </c:pt>
                <c:pt idx="85">
                  <c:v>6.2454090000000004</c:v>
                </c:pt>
                <c:pt idx="86">
                  <c:v>6.1563473000000002</c:v>
                </c:pt>
                <c:pt idx="87">
                  <c:v>5.8379754999999998</c:v>
                </c:pt>
                <c:pt idx="88">
                  <c:v>5.2052206999999999</c:v>
                </c:pt>
                <c:pt idx="89">
                  <c:v>4.8705543999999996</c:v>
                </c:pt>
                <c:pt idx="90">
                  <c:v>4.7063522000000004</c:v>
                </c:pt>
                <c:pt idx="91">
                  <c:v>4.5025887000000004</c:v>
                </c:pt>
                <c:pt idx="92">
                  <c:v>4.0159530999999999</c:v>
                </c:pt>
                <c:pt idx="93">
                  <c:v>3.6046876999999999</c:v>
                </c:pt>
                <c:pt idx="94">
                  <c:v>3.0910668000000001</c:v>
                </c:pt>
                <c:pt idx="95">
                  <c:v>3.0093868000000001</c:v>
                </c:pt>
                <c:pt idx="96">
                  <c:v>3.2172293999999999</c:v>
                </c:pt>
                <c:pt idx="97">
                  <c:v>3.5864365</c:v>
                </c:pt>
                <c:pt idx="98">
                  <c:v>3.8031106000000001</c:v>
                </c:pt>
                <c:pt idx="99">
                  <c:v>3.6821288999999999</c:v>
                </c:pt>
                <c:pt idx="100">
                  <c:v>3.8163548</c:v>
                </c:pt>
                <c:pt idx="101">
                  <c:v>4.0609960999999997</c:v>
                </c:pt>
                <c:pt idx="102">
                  <c:v>4.1788129999999999</c:v>
                </c:pt>
                <c:pt idx="103">
                  <c:v>4.0673041000000003</c:v>
                </c:pt>
                <c:pt idx="104">
                  <c:v>3.9165561000000002</c:v>
                </c:pt>
                <c:pt idx="105">
                  <c:v>3.7291470000000002</c:v>
                </c:pt>
                <c:pt idx="106">
                  <c:v>3.5156158999999998</c:v>
                </c:pt>
                <c:pt idx="107">
                  <c:v>3.1016699999999999</c:v>
                </c:pt>
                <c:pt idx="108">
                  <c:v>2.7841157999999999</c:v>
                </c:pt>
                <c:pt idx="109">
                  <c:v>2.7625494000000002</c:v>
                </c:pt>
                <c:pt idx="110">
                  <c:v>2.6454491999999998</c:v>
                </c:pt>
                <c:pt idx="111">
                  <c:v>2.3375313000000002</c:v>
                </c:pt>
                <c:pt idx="112">
                  <c:v>2.2953869999999998</c:v>
                </c:pt>
                <c:pt idx="113">
                  <c:v>2.1848122999999999</c:v>
                </c:pt>
                <c:pt idx="114">
                  <c:v>2.0078521</c:v>
                </c:pt>
                <c:pt idx="115">
                  <c:v>1.6968633</c:v>
                </c:pt>
                <c:pt idx="116">
                  <c:v>1.3924898000000001</c:v>
                </c:pt>
                <c:pt idx="117">
                  <c:v>1.5920333</c:v>
                </c:pt>
                <c:pt idx="118">
                  <c:v>1.7271348</c:v>
                </c:pt>
                <c:pt idx="119">
                  <c:v>1.4534552999999999</c:v>
                </c:pt>
                <c:pt idx="120">
                  <c:v>1.0981590000000001</c:v>
                </c:pt>
                <c:pt idx="121">
                  <c:v>0.94261724000000002</c:v>
                </c:pt>
                <c:pt idx="122">
                  <c:v>0.94576484000000005</c:v>
                </c:pt>
                <c:pt idx="123">
                  <c:v>0.78443974000000005</c:v>
                </c:pt>
                <c:pt idx="124">
                  <c:v>0.69117271999999996</c:v>
                </c:pt>
                <c:pt idx="125">
                  <c:v>0.58315855000000005</c:v>
                </c:pt>
                <c:pt idx="126">
                  <c:v>0.43693360999999997</c:v>
                </c:pt>
                <c:pt idx="127">
                  <c:v>0.60492836999999999</c:v>
                </c:pt>
                <c:pt idx="128">
                  <c:v>0.58922416</c:v>
                </c:pt>
                <c:pt idx="129">
                  <c:v>0.66701423999999998</c:v>
                </c:pt>
                <c:pt idx="130">
                  <c:v>0.88625913999999995</c:v>
                </c:pt>
                <c:pt idx="131">
                  <c:v>1.1248441</c:v>
                </c:pt>
                <c:pt idx="132">
                  <c:v>1.0207335</c:v>
                </c:pt>
                <c:pt idx="133">
                  <c:v>1.1195073</c:v>
                </c:pt>
                <c:pt idx="134">
                  <c:v>0.80567944000000002</c:v>
                </c:pt>
                <c:pt idx="135">
                  <c:v>0.74927688000000003</c:v>
                </c:pt>
                <c:pt idx="136">
                  <c:v>0.74710613000000003</c:v>
                </c:pt>
                <c:pt idx="137">
                  <c:v>0.38405728</c:v>
                </c:pt>
                <c:pt idx="138">
                  <c:v>6.9357050000000003E-3</c:v>
                </c:pt>
                <c:pt idx="139">
                  <c:v>-1.80203E-2</c:v>
                </c:pt>
                <c:pt idx="140">
                  <c:v>-0.62199300999999996</c:v>
                </c:pt>
                <c:pt idx="141">
                  <c:v>-1.6534184999999999</c:v>
                </c:pt>
                <c:pt idx="142">
                  <c:v>-2.2165058000000002</c:v>
                </c:pt>
                <c:pt idx="143">
                  <c:v>-2.5270343</c:v>
                </c:pt>
                <c:pt idx="144">
                  <c:v>-2.1827687999999998</c:v>
                </c:pt>
                <c:pt idx="145">
                  <c:v>-2.4491556000000001</c:v>
                </c:pt>
                <c:pt idx="146">
                  <c:v>-1.5037769999999999</c:v>
                </c:pt>
                <c:pt idx="147">
                  <c:v>0.94343184999999996</c:v>
                </c:pt>
                <c:pt idx="148">
                  <c:v>1.4661185000000001</c:v>
                </c:pt>
                <c:pt idx="149">
                  <c:v>2.6737362999999998</c:v>
                </c:pt>
                <c:pt idx="150">
                  <c:v>3.4618093999999999</c:v>
                </c:pt>
                <c:pt idx="151">
                  <c:v>3.0306120000000001</c:v>
                </c:pt>
                <c:pt idx="152">
                  <c:v>1.1162535</c:v>
                </c:pt>
                <c:pt idx="153">
                  <c:v>1.3370067000000001</c:v>
                </c:pt>
                <c:pt idx="154">
                  <c:v>3.5175828999999998</c:v>
                </c:pt>
                <c:pt idx="155">
                  <c:v>3.3851952999999999</c:v>
                </c:pt>
                <c:pt idx="156">
                  <c:v>2.8815441000000002</c:v>
                </c:pt>
                <c:pt idx="157">
                  <c:v>3.1127593999999998</c:v>
                </c:pt>
                <c:pt idx="158">
                  <c:v>2.9398211999999999</c:v>
                </c:pt>
                <c:pt idx="159">
                  <c:v>3.2583801999999999</c:v>
                </c:pt>
                <c:pt idx="160">
                  <c:v>3.3434818000000002</c:v>
                </c:pt>
                <c:pt idx="161">
                  <c:v>3.0550033999999999</c:v>
                </c:pt>
                <c:pt idx="162">
                  <c:v>2.1278651000000002</c:v>
                </c:pt>
                <c:pt idx="163">
                  <c:v>2.2274816</c:v>
                </c:pt>
                <c:pt idx="164">
                  <c:v>2.2899668000000002</c:v>
                </c:pt>
                <c:pt idx="165">
                  <c:v>2.9050623999999998</c:v>
                </c:pt>
                <c:pt idx="166">
                  <c:v>2.9900962999999998</c:v>
                </c:pt>
                <c:pt idx="167">
                  <c:v>3.2690945</c:v>
                </c:pt>
                <c:pt idx="168">
                  <c:v>3.3368169999999999</c:v>
                </c:pt>
                <c:pt idx="169">
                  <c:v>3.7397439000000001</c:v>
                </c:pt>
                <c:pt idx="170">
                  <c:v>4.6503458000000002</c:v>
                </c:pt>
                <c:pt idx="171">
                  <c:v>4.1124796999999997</c:v>
                </c:pt>
                <c:pt idx="172">
                  <c:v>4.3844742999999999</c:v>
                </c:pt>
                <c:pt idx="173">
                  <c:v>4.3881917000000001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0"/>
          <c:order val="2"/>
          <c:tx>
            <c:strRef>
              <c:f>'IP3'!$J$2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'IP3'!$K$31:$K$204</c:f>
              <c:numCache>
                <c:formatCode>General</c:formatCode>
                <c:ptCount val="174"/>
                <c:pt idx="0">
                  <c:v>-4.4370437000000003</c:v>
                </c:pt>
                <c:pt idx="1">
                  <c:v>-4.1537261000000001</c:v>
                </c:pt>
                <c:pt idx="2">
                  <c:v>-3.9095917</c:v>
                </c:pt>
                <c:pt idx="3">
                  <c:v>-3.6696985</c:v>
                </c:pt>
                <c:pt idx="4">
                  <c:v>-3.4511688</c:v>
                </c:pt>
                <c:pt idx="5">
                  <c:v>-3.1655848</c:v>
                </c:pt>
                <c:pt idx="6">
                  <c:v>-2.7521977</c:v>
                </c:pt>
                <c:pt idx="7">
                  <c:v>-2.5392606</c:v>
                </c:pt>
                <c:pt idx="8">
                  <c:v>-2.2949120999999999</c:v>
                </c:pt>
                <c:pt idx="9">
                  <c:v>-2.0836787000000001</c:v>
                </c:pt>
                <c:pt idx="10">
                  <c:v>-1.7052096999999999</c:v>
                </c:pt>
                <c:pt idx="11">
                  <c:v>-1.3120128</c:v>
                </c:pt>
                <c:pt idx="12">
                  <c:v>-0.91566259000000005</c:v>
                </c:pt>
                <c:pt idx="13">
                  <c:v>-0.75332701000000002</c:v>
                </c:pt>
                <c:pt idx="14">
                  <c:v>-0.19487162999999999</c:v>
                </c:pt>
                <c:pt idx="15">
                  <c:v>1.7690048E-2</c:v>
                </c:pt>
                <c:pt idx="16">
                  <c:v>0.16560353</c:v>
                </c:pt>
                <c:pt idx="17">
                  <c:v>0.54045569999999998</c:v>
                </c:pt>
                <c:pt idx="18">
                  <c:v>1.3585887000000001</c:v>
                </c:pt>
                <c:pt idx="19">
                  <c:v>1.7755527</c:v>
                </c:pt>
                <c:pt idx="20">
                  <c:v>2.1820966999999998</c:v>
                </c:pt>
                <c:pt idx="21">
                  <c:v>2.2615870999999999</c:v>
                </c:pt>
                <c:pt idx="22">
                  <c:v>2.5583526999999999</c:v>
                </c:pt>
                <c:pt idx="23">
                  <c:v>2.9111137</c:v>
                </c:pt>
                <c:pt idx="24">
                  <c:v>3.1788859</c:v>
                </c:pt>
                <c:pt idx="25">
                  <c:v>3.1940466999999999</c:v>
                </c:pt>
                <c:pt idx="26">
                  <c:v>3.4085038000000001</c:v>
                </c:pt>
                <c:pt idx="27">
                  <c:v>3.9907992000000001</c:v>
                </c:pt>
                <c:pt idx="28">
                  <c:v>4.3795685999999998</c:v>
                </c:pt>
                <c:pt idx="29">
                  <c:v>5.5365529000000002</c:v>
                </c:pt>
                <c:pt idx="30">
                  <c:v>5.7675109000000004</c:v>
                </c:pt>
                <c:pt idx="31">
                  <c:v>6.2317882000000004</c:v>
                </c:pt>
                <c:pt idx="32">
                  <c:v>6.3560410000000003</c:v>
                </c:pt>
                <c:pt idx="33">
                  <c:v>6.7104187</c:v>
                </c:pt>
                <c:pt idx="34">
                  <c:v>5.9079556000000002</c:v>
                </c:pt>
                <c:pt idx="35">
                  <c:v>5.4947442999999998</c:v>
                </c:pt>
                <c:pt idx="36">
                  <c:v>4.6808814999999999</c:v>
                </c:pt>
                <c:pt idx="37">
                  <c:v>3.7907817000000001</c:v>
                </c:pt>
                <c:pt idx="38">
                  <c:v>3.1938992000000002</c:v>
                </c:pt>
                <c:pt idx="39">
                  <c:v>2.4484781999999998</c:v>
                </c:pt>
                <c:pt idx="40">
                  <c:v>2.4765830000000002</c:v>
                </c:pt>
                <c:pt idx="41">
                  <c:v>2.3641295000000002</c:v>
                </c:pt>
                <c:pt idx="42">
                  <c:v>2.0143824000000001</c:v>
                </c:pt>
                <c:pt idx="43">
                  <c:v>2.0257925999999999</c:v>
                </c:pt>
                <c:pt idx="44">
                  <c:v>2.1578069000000002</c:v>
                </c:pt>
                <c:pt idx="45">
                  <c:v>2.1017250999999999</c:v>
                </c:pt>
                <c:pt idx="46">
                  <c:v>2.1686391999999999</c:v>
                </c:pt>
                <c:pt idx="47">
                  <c:v>2.0529115</c:v>
                </c:pt>
                <c:pt idx="48">
                  <c:v>2.4236705000000001</c:v>
                </c:pt>
                <c:pt idx="49">
                  <c:v>2.2852244000000002</c:v>
                </c:pt>
                <c:pt idx="50">
                  <c:v>1.8911344999999999</c:v>
                </c:pt>
                <c:pt idx="51">
                  <c:v>2.1929363999999998</c:v>
                </c:pt>
                <c:pt idx="52">
                  <c:v>2.4833088000000001</c:v>
                </c:pt>
                <c:pt idx="53">
                  <c:v>2.4445374000000002</c:v>
                </c:pt>
                <c:pt idx="54">
                  <c:v>2.2972176000000002</c:v>
                </c:pt>
                <c:pt idx="55">
                  <c:v>2.0226595000000001</c:v>
                </c:pt>
                <c:pt idx="56">
                  <c:v>2.1656339</c:v>
                </c:pt>
                <c:pt idx="57">
                  <c:v>2.5703423000000001</c:v>
                </c:pt>
                <c:pt idx="58">
                  <c:v>2.4854409999999998</c:v>
                </c:pt>
                <c:pt idx="59">
                  <c:v>2.4886775000000001</c:v>
                </c:pt>
                <c:pt idx="60">
                  <c:v>2.5329942999999999</c:v>
                </c:pt>
                <c:pt idx="61">
                  <c:v>2.3461685000000001</c:v>
                </c:pt>
                <c:pt idx="62">
                  <c:v>2.4764482999999999</c:v>
                </c:pt>
                <c:pt idx="63">
                  <c:v>2.6494523999999999</c:v>
                </c:pt>
                <c:pt idx="64">
                  <c:v>2.6752118999999999</c:v>
                </c:pt>
                <c:pt idx="65">
                  <c:v>2.6743917000000001</c:v>
                </c:pt>
                <c:pt idx="66">
                  <c:v>2.6525025000000002</c:v>
                </c:pt>
                <c:pt idx="67">
                  <c:v>2.7498491</c:v>
                </c:pt>
                <c:pt idx="68">
                  <c:v>3.0275850000000002</c:v>
                </c:pt>
                <c:pt idx="69">
                  <c:v>3.2358438999999999</c:v>
                </c:pt>
                <c:pt idx="70">
                  <c:v>3.3670170000000001</c:v>
                </c:pt>
                <c:pt idx="71">
                  <c:v>3.7473508999999998</c:v>
                </c:pt>
                <c:pt idx="72">
                  <c:v>4.0898576000000002</c:v>
                </c:pt>
                <c:pt idx="73">
                  <c:v>4.3127103</c:v>
                </c:pt>
                <c:pt idx="74">
                  <c:v>4.4909406000000001</c:v>
                </c:pt>
                <c:pt idx="75">
                  <c:v>4.7940097000000002</c:v>
                </c:pt>
                <c:pt idx="76">
                  <c:v>4.8854084000000002</c:v>
                </c:pt>
                <c:pt idx="77">
                  <c:v>4.9322963</c:v>
                </c:pt>
                <c:pt idx="78">
                  <c:v>4.8525782</c:v>
                </c:pt>
                <c:pt idx="79">
                  <c:v>5.0193424000000002</c:v>
                </c:pt>
                <c:pt idx="80">
                  <c:v>5.5591616999999998</c:v>
                </c:pt>
                <c:pt idx="81">
                  <c:v>5.9536189999999998</c:v>
                </c:pt>
                <c:pt idx="82">
                  <c:v>6.1125512000000004</c:v>
                </c:pt>
                <c:pt idx="83">
                  <c:v>6.1640724999999996</c:v>
                </c:pt>
                <c:pt idx="84">
                  <c:v>6.0514773999999996</c:v>
                </c:pt>
                <c:pt idx="85">
                  <c:v>5.9628158000000004</c:v>
                </c:pt>
                <c:pt idx="86">
                  <c:v>5.8881439999999996</c:v>
                </c:pt>
                <c:pt idx="87">
                  <c:v>5.7076868999999997</c:v>
                </c:pt>
                <c:pt idx="88">
                  <c:v>4.9960808999999999</c:v>
                </c:pt>
                <c:pt idx="89">
                  <c:v>4.7105459999999999</c:v>
                </c:pt>
                <c:pt idx="90">
                  <c:v>4.5049080999999997</c:v>
                </c:pt>
                <c:pt idx="91">
                  <c:v>4.3180518000000001</c:v>
                </c:pt>
                <c:pt idx="92">
                  <c:v>3.7849278000000002</c:v>
                </c:pt>
                <c:pt idx="93">
                  <c:v>3.4200062999999998</c:v>
                </c:pt>
                <c:pt idx="94">
                  <c:v>2.8955929</c:v>
                </c:pt>
                <c:pt idx="95">
                  <c:v>2.8086156999999998</c:v>
                </c:pt>
                <c:pt idx="96">
                  <c:v>2.9753314999999998</c:v>
                </c:pt>
                <c:pt idx="97">
                  <c:v>3.3658123</c:v>
                </c:pt>
                <c:pt idx="98">
                  <c:v>3.5213621000000002</c:v>
                </c:pt>
                <c:pt idx="99">
                  <c:v>3.2884812000000001</c:v>
                </c:pt>
                <c:pt idx="100">
                  <c:v>3.3625467000000002</c:v>
                </c:pt>
                <c:pt idx="101">
                  <c:v>3.5485150999999999</c:v>
                </c:pt>
                <c:pt idx="102">
                  <c:v>3.6141242999999998</c:v>
                </c:pt>
                <c:pt idx="103">
                  <c:v>3.4432266</c:v>
                </c:pt>
                <c:pt idx="104">
                  <c:v>3.3643773000000001</c:v>
                </c:pt>
                <c:pt idx="105">
                  <c:v>3.1249337000000001</c:v>
                </c:pt>
                <c:pt idx="106">
                  <c:v>2.9592881000000002</c:v>
                </c:pt>
                <c:pt idx="107">
                  <c:v>2.5550465999999998</c:v>
                </c:pt>
                <c:pt idx="108">
                  <c:v>2.2502510999999998</c:v>
                </c:pt>
                <c:pt idx="109">
                  <c:v>2.2785497000000001</c:v>
                </c:pt>
                <c:pt idx="110">
                  <c:v>2.2243377999999998</c:v>
                </c:pt>
                <c:pt idx="111">
                  <c:v>1.9791451</c:v>
                </c:pt>
                <c:pt idx="112">
                  <c:v>1.9584779000000001</c:v>
                </c:pt>
                <c:pt idx="113">
                  <c:v>1.9377595000000001</c:v>
                </c:pt>
                <c:pt idx="114">
                  <c:v>1.8385073999999999</c:v>
                </c:pt>
                <c:pt idx="115">
                  <c:v>1.6158056999999999</c:v>
                </c:pt>
                <c:pt idx="116">
                  <c:v>1.3267378000000001</c:v>
                </c:pt>
                <c:pt idx="117">
                  <c:v>1.5356038000000001</c:v>
                </c:pt>
                <c:pt idx="118">
                  <c:v>1.558624</c:v>
                </c:pt>
                <c:pt idx="119">
                  <c:v>1.2584313</c:v>
                </c:pt>
                <c:pt idx="120">
                  <c:v>0.88023752</c:v>
                </c:pt>
                <c:pt idx="121">
                  <c:v>0.72602730999999998</c:v>
                </c:pt>
                <c:pt idx="122">
                  <c:v>0.70896155000000005</c:v>
                </c:pt>
                <c:pt idx="123">
                  <c:v>0.65285599000000005</c:v>
                </c:pt>
                <c:pt idx="124">
                  <c:v>0.55516147999999998</c:v>
                </c:pt>
                <c:pt idx="125">
                  <c:v>0.49406907</c:v>
                </c:pt>
                <c:pt idx="126">
                  <c:v>0.43179520999999998</c:v>
                </c:pt>
                <c:pt idx="127">
                  <c:v>0.57967716000000002</c:v>
                </c:pt>
                <c:pt idx="128">
                  <c:v>0.64739597000000004</c:v>
                </c:pt>
                <c:pt idx="129">
                  <c:v>0.72391939000000005</c:v>
                </c:pt>
                <c:pt idx="130">
                  <c:v>0.91381937000000002</c:v>
                </c:pt>
                <c:pt idx="131">
                  <c:v>1.2043812</c:v>
                </c:pt>
                <c:pt idx="132">
                  <c:v>1.1206567999999999</c:v>
                </c:pt>
                <c:pt idx="133">
                  <c:v>1.1962975</c:v>
                </c:pt>
                <c:pt idx="134">
                  <c:v>1.0296388999999999</c:v>
                </c:pt>
                <c:pt idx="135">
                  <c:v>0.75515926</c:v>
                </c:pt>
                <c:pt idx="136">
                  <c:v>0.91322844999999997</c:v>
                </c:pt>
                <c:pt idx="137">
                  <c:v>0.59923035000000002</c:v>
                </c:pt>
                <c:pt idx="138">
                  <c:v>-7.0386209000000005E-2</c:v>
                </c:pt>
                <c:pt idx="139">
                  <c:v>3.5593692000000003E-2</c:v>
                </c:pt>
                <c:pt idx="140">
                  <c:v>-0.84688388999999997</c:v>
                </c:pt>
                <c:pt idx="141">
                  <c:v>-1.8527368</c:v>
                </c:pt>
                <c:pt idx="142">
                  <c:v>-2.9917047000000001</c:v>
                </c:pt>
                <c:pt idx="143">
                  <c:v>-4.0513615999999999</c:v>
                </c:pt>
                <c:pt idx="144">
                  <c:v>-3.8441733999999999</c:v>
                </c:pt>
                <c:pt idx="145">
                  <c:v>-4.2864317999999999</c:v>
                </c:pt>
                <c:pt idx="146">
                  <c:v>-3.8945649000000002</c:v>
                </c:pt>
                <c:pt idx="147">
                  <c:v>-1.9642649999999999</c:v>
                </c:pt>
                <c:pt idx="148">
                  <c:v>-1.1535439000000001</c:v>
                </c:pt>
                <c:pt idx="149">
                  <c:v>1.0968412999999999</c:v>
                </c:pt>
                <c:pt idx="150">
                  <c:v>2.5250238999999999</c:v>
                </c:pt>
                <c:pt idx="151">
                  <c:v>2.9970412</c:v>
                </c:pt>
                <c:pt idx="152">
                  <c:v>1.7648948</c:v>
                </c:pt>
                <c:pt idx="153">
                  <c:v>2.4060247000000001</c:v>
                </c:pt>
                <c:pt idx="154">
                  <c:v>4.6530747000000003</c:v>
                </c:pt>
                <c:pt idx="155">
                  <c:v>4.5148267999999998</c:v>
                </c:pt>
                <c:pt idx="156">
                  <c:v>3.9938018</c:v>
                </c:pt>
                <c:pt idx="157">
                  <c:v>4.2745156</c:v>
                </c:pt>
                <c:pt idx="158">
                  <c:v>4.2502975000000003</c:v>
                </c:pt>
                <c:pt idx="159">
                  <c:v>4.4054612999999998</c:v>
                </c:pt>
                <c:pt idx="160">
                  <c:v>4.0655602999999996</c:v>
                </c:pt>
                <c:pt idx="161">
                  <c:v>4.1392369000000002</c:v>
                </c:pt>
                <c:pt idx="162">
                  <c:v>3.3203135000000001</c:v>
                </c:pt>
                <c:pt idx="163">
                  <c:v>3.0609736000000001</c:v>
                </c:pt>
                <c:pt idx="164">
                  <c:v>3.4288082000000002</c:v>
                </c:pt>
                <c:pt idx="165">
                  <c:v>3.8573349000000001</c:v>
                </c:pt>
                <c:pt idx="166">
                  <c:v>3.7378081999999999</c:v>
                </c:pt>
                <c:pt idx="167">
                  <c:v>4.0700212000000002</c:v>
                </c:pt>
                <c:pt idx="168">
                  <c:v>3.3750916000000002</c:v>
                </c:pt>
                <c:pt idx="169">
                  <c:v>3.6776008999999998</c:v>
                </c:pt>
                <c:pt idx="170">
                  <c:v>4.2116512999999998</c:v>
                </c:pt>
                <c:pt idx="171">
                  <c:v>3.8780975</c:v>
                </c:pt>
                <c:pt idx="172">
                  <c:v>4.4565596999999997</c:v>
                </c:pt>
                <c:pt idx="173">
                  <c:v>3.5692805999999999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48640"/>
        <c:axId val="4531211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45284864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53121152"/>
        <c:crosses val="autoZero"/>
        <c:crossBetween val="midCat"/>
        <c:majorUnit val="4"/>
      </c:valAx>
      <c:valAx>
        <c:axId val="453121152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8486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'IP3'!$J$31:$J$204</c:f>
              <c:numCache>
                <c:formatCode>General</c:formatCode>
                <c:ptCount val="174"/>
                <c:pt idx="0">
                  <c:v>4.7851128999999997</c:v>
                </c:pt>
                <c:pt idx="1">
                  <c:v>4.9304638000000001</c:v>
                </c:pt>
                <c:pt idx="2">
                  <c:v>5.1000775999999997</c:v>
                </c:pt>
                <c:pt idx="3">
                  <c:v>5.2788887000000004</c:v>
                </c:pt>
                <c:pt idx="4">
                  <c:v>5.3035873999999996</c:v>
                </c:pt>
                <c:pt idx="5">
                  <c:v>5.5225682000000003</c:v>
                </c:pt>
                <c:pt idx="6">
                  <c:v>5.7904695999999998</c:v>
                </c:pt>
                <c:pt idx="7">
                  <c:v>6.0058131000000001</c:v>
                </c:pt>
                <c:pt idx="8">
                  <c:v>6.0566038999999998</c:v>
                </c:pt>
                <c:pt idx="9">
                  <c:v>6.2369365999999999</c:v>
                </c:pt>
                <c:pt idx="10">
                  <c:v>6.4182519999999998</c:v>
                </c:pt>
                <c:pt idx="11">
                  <c:v>6.7573971999999998</c:v>
                </c:pt>
                <c:pt idx="12">
                  <c:v>6.9738603000000001</c:v>
                </c:pt>
                <c:pt idx="13">
                  <c:v>7.2164273000000003</c:v>
                </c:pt>
                <c:pt idx="14">
                  <c:v>7.7120880999999999</c:v>
                </c:pt>
                <c:pt idx="15">
                  <c:v>7.9181647000000002</c:v>
                </c:pt>
                <c:pt idx="16">
                  <c:v>7.9459362000000002</c:v>
                </c:pt>
                <c:pt idx="17">
                  <c:v>8.3434218999999992</c:v>
                </c:pt>
                <c:pt idx="18">
                  <c:v>9.1037663999999996</c:v>
                </c:pt>
                <c:pt idx="19">
                  <c:v>9.4645986999999998</c:v>
                </c:pt>
                <c:pt idx="20">
                  <c:v>9.8466930000000001</c:v>
                </c:pt>
                <c:pt idx="21">
                  <c:v>9.8341712999999995</c:v>
                </c:pt>
                <c:pt idx="22">
                  <c:v>10.214086999999999</c:v>
                </c:pt>
                <c:pt idx="23">
                  <c:v>10.45505</c:v>
                </c:pt>
                <c:pt idx="24">
                  <c:v>10.772143</c:v>
                </c:pt>
                <c:pt idx="25">
                  <c:v>10.562898000000001</c:v>
                </c:pt>
                <c:pt idx="26">
                  <c:v>10.759922</c:v>
                </c:pt>
                <c:pt idx="27">
                  <c:v>11.253036</c:v>
                </c:pt>
                <c:pt idx="28">
                  <c:v>11.69483</c:v>
                </c:pt>
                <c:pt idx="29">
                  <c:v>12.844987</c:v>
                </c:pt>
                <c:pt idx="30">
                  <c:v>12.912416</c:v>
                </c:pt>
                <c:pt idx="31">
                  <c:v>13.251087999999999</c:v>
                </c:pt>
                <c:pt idx="32">
                  <c:v>13.415186</c:v>
                </c:pt>
                <c:pt idx="33">
                  <c:v>13.750158000000001</c:v>
                </c:pt>
                <c:pt idx="34">
                  <c:v>12.870984999999999</c:v>
                </c:pt>
                <c:pt idx="35">
                  <c:v>12.613764</c:v>
                </c:pt>
                <c:pt idx="36">
                  <c:v>11.932736</c:v>
                </c:pt>
                <c:pt idx="37">
                  <c:v>11.087033999999999</c:v>
                </c:pt>
                <c:pt idx="38">
                  <c:v>10.538671000000001</c:v>
                </c:pt>
                <c:pt idx="39">
                  <c:v>9.8196820999999996</c:v>
                </c:pt>
                <c:pt idx="40">
                  <c:v>9.9794225999999995</c:v>
                </c:pt>
                <c:pt idx="41">
                  <c:v>9.8995198999999996</c:v>
                </c:pt>
                <c:pt idx="42">
                  <c:v>9.3591814000000007</c:v>
                </c:pt>
                <c:pt idx="43">
                  <c:v>9.5404520000000002</c:v>
                </c:pt>
                <c:pt idx="44">
                  <c:v>9.6597033000000003</c:v>
                </c:pt>
                <c:pt idx="45">
                  <c:v>9.6262074000000002</c:v>
                </c:pt>
                <c:pt idx="46">
                  <c:v>9.6124066999999993</c:v>
                </c:pt>
                <c:pt idx="47">
                  <c:v>9.5798445000000001</c:v>
                </c:pt>
                <c:pt idx="48">
                  <c:v>9.9752320999999995</c:v>
                </c:pt>
                <c:pt idx="49">
                  <c:v>9.8052015000000008</c:v>
                </c:pt>
                <c:pt idx="50">
                  <c:v>9.3784665999999994</c:v>
                </c:pt>
                <c:pt idx="51">
                  <c:v>9.8116483999999993</c:v>
                </c:pt>
                <c:pt idx="52">
                  <c:v>10.200430000000001</c:v>
                </c:pt>
                <c:pt idx="53">
                  <c:v>10.103456</c:v>
                </c:pt>
                <c:pt idx="54">
                  <c:v>9.8036984999999994</c:v>
                </c:pt>
                <c:pt idx="55">
                  <c:v>9.6057196000000005</c:v>
                </c:pt>
                <c:pt idx="56">
                  <c:v>9.7123708999999998</c:v>
                </c:pt>
                <c:pt idx="57">
                  <c:v>10.234972000000001</c:v>
                </c:pt>
                <c:pt idx="58">
                  <c:v>10.141610999999999</c:v>
                </c:pt>
                <c:pt idx="59">
                  <c:v>10.108776000000001</c:v>
                </c:pt>
                <c:pt idx="60">
                  <c:v>10.24797</c:v>
                </c:pt>
                <c:pt idx="61">
                  <c:v>9.9986458000000002</c:v>
                </c:pt>
                <c:pt idx="62">
                  <c:v>10.167087</c:v>
                </c:pt>
                <c:pt idx="63">
                  <c:v>10.51914</c:v>
                </c:pt>
                <c:pt idx="64">
                  <c:v>10.523519</c:v>
                </c:pt>
                <c:pt idx="65">
                  <c:v>10.543265</c:v>
                </c:pt>
                <c:pt idx="66">
                  <c:v>10.507417</c:v>
                </c:pt>
                <c:pt idx="67">
                  <c:v>10.666763</c:v>
                </c:pt>
                <c:pt idx="68">
                  <c:v>11.060306000000001</c:v>
                </c:pt>
                <c:pt idx="69">
                  <c:v>11.255470000000001</c:v>
                </c:pt>
                <c:pt idx="70">
                  <c:v>11.282769</c:v>
                </c:pt>
                <c:pt idx="71">
                  <c:v>11.670260000000001</c:v>
                </c:pt>
                <c:pt idx="72">
                  <c:v>12.047171000000001</c:v>
                </c:pt>
                <c:pt idx="73">
                  <c:v>12.14423</c:v>
                </c:pt>
                <c:pt idx="74">
                  <c:v>12.383065999999999</c:v>
                </c:pt>
                <c:pt idx="75">
                  <c:v>12.810045000000001</c:v>
                </c:pt>
                <c:pt idx="76">
                  <c:v>12.827506</c:v>
                </c:pt>
                <c:pt idx="77">
                  <c:v>12.854241999999999</c:v>
                </c:pt>
                <c:pt idx="78">
                  <c:v>12.553267</c:v>
                </c:pt>
                <c:pt idx="79">
                  <c:v>12.727285999999999</c:v>
                </c:pt>
                <c:pt idx="80">
                  <c:v>13.544662000000001</c:v>
                </c:pt>
                <c:pt idx="81">
                  <c:v>13.903364</c:v>
                </c:pt>
                <c:pt idx="82">
                  <c:v>14.013991000000001</c:v>
                </c:pt>
                <c:pt idx="83">
                  <c:v>14.064621000000001</c:v>
                </c:pt>
                <c:pt idx="84">
                  <c:v>13.935618</c:v>
                </c:pt>
                <c:pt idx="85">
                  <c:v>14.049507999999999</c:v>
                </c:pt>
                <c:pt idx="86">
                  <c:v>14.162124</c:v>
                </c:pt>
                <c:pt idx="87">
                  <c:v>14.113220999999999</c:v>
                </c:pt>
                <c:pt idx="88">
                  <c:v>13.360699</c:v>
                </c:pt>
                <c:pt idx="89">
                  <c:v>13.194345999999999</c:v>
                </c:pt>
                <c:pt idx="90">
                  <c:v>13.04829</c:v>
                </c:pt>
                <c:pt idx="91">
                  <c:v>12.990501999999999</c:v>
                </c:pt>
                <c:pt idx="92">
                  <c:v>12.691077999999999</c:v>
                </c:pt>
                <c:pt idx="93">
                  <c:v>12.109298000000001</c:v>
                </c:pt>
                <c:pt idx="94">
                  <c:v>11.391299999999999</c:v>
                </c:pt>
                <c:pt idx="95">
                  <c:v>11.360913</c:v>
                </c:pt>
                <c:pt idx="96">
                  <c:v>11.607944</c:v>
                </c:pt>
                <c:pt idx="97">
                  <c:v>12.114428</c:v>
                </c:pt>
                <c:pt idx="98">
                  <c:v>12.126191</c:v>
                </c:pt>
                <c:pt idx="99">
                  <c:v>11.509266</c:v>
                </c:pt>
                <c:pt idx="100">
                  <c:v>11.579033000000001</c:v>
                </c:pt>
                <c:pt idx="101">
                  <c:v>11.934677000000001</c:v>
                </c:pt>
                <c:pt idx="102">
                  <c:v>11.953677000000001</c:v>
                </c:pt>
                <c:pt idx="103">
                  <c:v>11.832603000000001</c:v>
                </c:pt>
                <c:pt idx="104">
                  <c:v>11.723323000000001</c:v>
                </c:pt>
                <c:pt idx="105">
                  <c:v>11.401994</c:v>
                </c:pt>
                <c:pt idx="106">
                  <c:v>11.437265</c:v>
                </c:pt>
                <c:pt idx="107">
                  <c:v>11.020408</c:v>
                </c:pt>
                <c:pt idx="108">
                  <c:v>10.706737</c:v>
                </c:pt>
                <c:pt idx="109">
                  <c:v>10.798791</c:v>
                </c:pt>
                <c:pt idx="110">
                  <c:v>10.87754</c:v>
                </c:pt>
                <c:pt idx="111">
                  <c:v>10.580807</c:v>
                </c:pt>
                <c:pt idx="112">
                  <c:v>10.623481999999999</c:v>
                </c:pt>
                <c:pt idx="113">
                  <c:v>10.691223000000001</c:v>
                </c:pt>
                <c:pt idx="114">
                  <c:v>10.65612</c:v>
                </c:pt>
                <c:pt idx="115">
                  <c:v>10.645334999999999</c:v>
                </c:pt>
                <c:pt idx="116">
                  <c:v>10.409428</c:v>
                </c:pt>
                <c:pt idx="117">
                  <c:v>10.529185</c:v>
                </c:pt>
                <c:pt idx="118">
                  <c:v>10.469543</c:v>
                </c:pt>
                <c:pt idx="119">
                  <c:v>10.107251</c:v>
                </c:pt>
                <c:pt idx="120">
                  <c:v>9.7213191999999999</c:v>
                </c:pt>
                <c:pt idx="121">
                  <c:v>9.6212978000000007</c:v>
                </c:pt>
                <c:pt idx="122">
                  <c:v>9.6458788000000002</c:v>
                </c:pt>
                <c:pt idx="123">
                  <c:v>9.5774927000000005</c:v>
                </c:pt>
                <c:pt idx="124">
                  <c:v>9.5539407999999995</c:v>
                </c:pt>
                <c:pt idx="125">
                  <c:v>9.6795273000000002</c:v>
                </c:pt>
                <c:pt idx="126">
                  <c:v>9.6352653999999998</c:v>
                </c:pt>
                <c:pt idx="127">
                  <c:v>10.011608000000001</c:v>
                </c:pt>
                <c:pt idx="128">
                  <c:v>10.216487000000001</c:v>
                </c:pt>
                <c:pt idx="129">
                  <c:v>10.272798999999999</c:v>
                </c:pt>
                <c:pt idx="130">
                  <c:v>10.692812</c:v>
                </c:pt>
                <c:pt idx="131">
                  <c:v>11.140313000000001</c:v>
                </c:pt>
                <c:pt idx="132">
                  <c:v>11.217105</c:v>
                </c:pt>
                <c:pt idx="133">
                  <c:v>11.418635</c:v>
                </c:pt>
                <c:pt idx="134">
                  <c:v>11.285360000000001</c:v>
                </c:pt>
                <c:pt idx="135">
                  <c:v>11.185286</c:v>
                </c:pt>
                <c:pt idx="136">
                  <c:v>11.849999</c:v>
                </c:pt>
                <c:pt idx="137">
                  <c:v>11.662189</c:v>
                </c:pt>
                <c:pt idx="138">
                  <c:v>11.06925</c:v>
                </c:pt>
                <c:pt idx="139">
                  <c:v>11.585295</c:v>
                </c:pt>
                <c:pt idx="140">
                  <c:v>11.077082000000001</c:v>
                </c:pt>
                <c:pt idx="141">
                  <c:v>10.536101</c:v>
                </c:pt>
                <c:pt idx="142">
                  <c:v>9.7946548</c:v>
                </c:pt>
                <c:pt idx="143">
                  <c:v>9.2694969</c:v>
                </c:pt>
                <c:pt idx="144">
                  <c:v>10.007078999999999</c:v>
                </c:pt>
                <c:pt idx="145">
                  <c:v>10.52679</c:v>
                </c:pt>
                <c:pt idx="146">
                  <c:v>10.761953</c:v>
                </c:pt>
                <c:pt idx="147">
                  <c:v>11.710349000000001</c:v>
                </c:pt>
                <c:pt idx="148">
                  <c:v>12.528411999999999</c:v>
                </c:pt>
                <c:pt idx="149">
                  <c:v>14.555161</c:v>
                </c:pt>
                <c:pt idx="150">
                  <c:v>15.865596999999999</c:v>
                </c:pt>
                <c:pt idx="151">
                  <c:v>15.807634999999999</c:v>
                </c:pt>
                <c:pt idx="152">
                  <c:v>14.107530000000001</c:v>
                </c:pt>
                <c:pt idx="153">
                  <c:v>15.466290000000001</c:v>
                </c:pt>
                <c:pt idx="154">
                  <c:v>18.392133999999999</c:v>
                </c:pt>
                <c:pt idx="155">
                  <c:v>18.073820000000001</c:v>
                </c:pt>
                <c:pt idx="156">
                  <c:v>17.55584</c:v>
                </c:pt>
                <c:pt idx="157">
                  <c:v>17.668914999999998</c:v>
                </c:pt>
                <c:pt idx="158">
                  <c:v>17.953368999999999</c:v>
                </c:pt>
                <c:pt idx="159">
                  <c:v>18.797229999999999</c:v>
                </c:pt>
                <c:pt idx="160">
                  <c:v>18.661072000000001</c:v>
                </c:pt>
                <c:pt idx="161">
                  <c:v>18.688143</c:v>
                </c:pt>
                <c:pt idx="162">
                  <c:v>17.836908000000001</c:v>
                </c:pt>
                <c:pt idx="163">
                  <c:v>17.710068</c:v>
                </c:pt>
                <c:pt idx="164">
                  <c:v>18.534609</c:v>
                </c:pt>
                <c:pt idx="165">
                  <c:v>20.041996000000001</c:v>
                </c:pt>
                <c:pt idx="166">
                  <c:v>19.914728</c:v>
                </c:pt>
                <c:pt idx="167">
                  <c:v>19.799173</c:v>
                </c:pt>
                <c:pt idx="168">
                  <c:v>18.815335999999999</c:v>
                </c:pt>
                <c:pt idx="169">
                  <c:v>19.678370000000001</c:v>
                </c:pt>
                <c:pt idx="170">
                  <c:v>21.043692</c:v>
                </c:pt>
                <c:pt idx="171">
                  <c:v>21.160608</c:v>
                </c:pt>
                <c:pt idx="172">
                  <c:v>21.450949000000001</c:v>
                </c:pt>
                <c:pt idx="173">
                  <c:v>20.555826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'IP3'!$X$31:$X$204</c:f>
              <c:numCache>
                <c:formatCode>General</c:formatCode>
                <c:ptCount val="174"/>
                <c:pt idx="0">
                  <c:v>6.0757798999999997</c:v>
                </c:pt>
                <c:pt idx="1">
                  <c:v>6.704021</c:v>
                </c:pt>
                <c:pt idx="2">
                  <c:v>7.3210721000000003</c:v>
                </c:pt>
                <c:pt idx="3">
                  <c:v>7.8315977999999999</c:v>
                </c:pt>
                <c:pt idx="4">
                  <c:v>8.3975753999999991</c:v>
                </c:pt>
                <c:pt idx="5">
                  <c:v>9.0617932999999997</c:v>
                </c:pt>
                <c:pt idx="6">
                  <c:v>9.4311141999999997</c:v>
                </c:pt>
                <c:pt idx="7">
                  <c:v>9.7622117999999993</c:v>
                </c:pt>
                <c:pt idx="8">
                  <c:v>10.445019</c:v>
                </c:pt>
                <c:pt idx="9">
                  <c:v>10.342219999999999</c:v>
                </c:pt>
                <c:pt idx="10">
                  <c:v>10.288769</c:v>
                </c:pt>
                <c:pt idx="11">
                  <c:v>10.425369999999999</c:v>
                </c:pt>
                <c:pt idx="12">
                  <c:v>10.545674999999999</c:v>
                </c:pt>
                <c:pt idx="13">
                  <c:v>11.162565000000001</c:v>
                </c:pt>
                <c:pt idx="14">
                  <c:v>11.978047999999999</c:v>
                </c:pt>
                <c:pt idx="15">
                  <c:v>12.342223000000001</c:v>
                </c:pt>
                <c:pt idx="16">
                  <c:v>12.477416</c:v>
                </c:pt>
                <c:pt idx="17">
                  <c:v>12.742779000000001</c:v>
                </c:pt>
                <c:pt idx="18">
                  <c:v>12.183578000000001</c:v>
                </c:pt>
                <c:pt idx="19">
                  <c:v>12.304909</c:v>
                </c:pt>
                <c:pt idx="20">
                  <c:v>12.153691999999999</c:v>
                </c:pt>
                <c:pt idx="21">
                  <c:v>11.983231</c:v>
                </c:pt>
                <c:pt idx="22">
                  <c:v>11.903308000000001</c:v>
                </c:pt>
                <c:pt idx="23">
                  <c:v>12.073468999999999</c:v>
                </c:pt>
                <c:pt idx="24">
                  <c:v>12.017927</c:v>
                </c:pt>
                <c:pt idx="25">
                  <c:v>12.432554</c:v>
                </c:pt>
                <c:pt idx="26">
                  <c:v>12.645654</c:v>
                </c:pt>
                <c:pt idx="27">
                  <c:v>12.665528999999999</c:v>
                </c:pt>
                <c:pt idx="28">
                  <c:v>12.962388000000001</c:v>
                </c:pt>
                <c:pt idx="29">
                  <c:v>13.484859</c:v>
                </c:pt>
                <c:pt idx="30">
                  <c:v>14.149697</c:v>
                </c:pt>
                <c:pt idx="31">
                  <c:v>14.975167000000001</c:v>
                </c:pt>
                <c:pt idx="32">
                  <c:v>15.567297999999999</c:v>
                </c:pt>
                <c:pt idx="33">
                  <c:v>15.780614999999999</c:v>
                </c:pt>
                <c:pt idx="34">
                  <c:v>16.592293000000002</c:v>
                </c:pt>
                <c:pt idx="35">
                  <c:v>16.221294</c:v>
                </c:pt>
                <c:pt idx="36">
                  <c:v>15.136796</c:v>
                </c:pt>
                <c:pt idx="37">
                  <c:v>14.697559999999999</c:v>
                </c:pt>
                <c:pt idx="38">
                  <c:v>14.44712</c:v>
                </c:pt>
                <c:pt idx="39">
                  <c:v>14.46209</c:v>
                </c:pt>
                <c:pt idx="40">
                  <c:v>14.038481000000001</c:v>
                </c:pt>
                <c:pt idx="41">
                  <c:v>14.162407999999999</c:v>
                </c:pt>
                <c:pt idx="42">
                  <c:v>14.876636</c:v>
                </c:pt>
                <c:pt idx="43">
                  <c:v>14.798292999999999</c:v>
                </c:pt>
                <c:pt idx="44">
                  <c:v>14.713388999999999</c:v>
                </c:pt>
                <c:pt idx="45">
                  <c:v>15.011963</c:v>
                </c:pt>
                <c:pt idx="46">
                  <c:v>14.881584999999999</c:v>
                </c:pt>
                <c:pt idx="47">
                  <c:v>14.555472999999999</c:v>
                </c:pt>
                <c:pt idx="48">
                  <c:v>13.905181000000001</c:v>
                </c:pt>
                <c:pt idx="49">
                  <c:v>13.492563000000001</c:v>
                </c:pt>
                <c:pt idx="50">
                  <c:v>13.673947</c:v>
                </c:pt>
                <c:pt idx="51">
                  <c:v>13.644387</c:v>
                </c:pt>
                <c:pt idx="52">
                  <c:v>13.345189</c:v>
                </c:pt>
                <c:pt idx="53">
                  <c:v>13.657902999999999</c:v>
                </c:pt>
                <c:pt idx="54">
                  <c:v>14.341002</c:v>
                </c:pt>
                <c:pt idx="55">
                  <c:v>14.526242</c:v>
                </c:pt>
                <c:pt idx="56">
                  <c:v>14.295661000000001</c:v>
                </c:pt>
                <c:pt idx="57">
                  <c:v>13.617883000000001</c:v>
                </c:pt>
                <c:pt idx="58">
                  <c:v>13.444317</c:v>
                </c:pt>
                <c:pt idx="59">
                  <c:v>13.587795</c:v>
                </c:pt>
                <c:pt idx="60">
                  <c:v>13.319647</c:v>
                </c:pt>
                <c:pt idx="61">
                  <c:v>13.21405</c:v>
                </c:pt>
                <c:pt idx="62">
                  <c:v>13.152837</c:v>
                </c:pt>
                <c:pt idx="63">
                  <c:v>12.9682</c:v>
                </c:pt>
                <c:pt idx="64">
                  <c:v>12.713989</c:v>
                </c:pt>
                <c:pt idx="65">
                  <c:v>12.642994</c:v>
                </c:pt>
                <c:pt idx="66">
                  <c:v>12.730611</c:v>
                </c:pt>
                <c:pt idx="67">
                  <c:v>12.884036999999999</c:v>
                </c:pt>
                <c:pt idx="68">
                  <c:v>12.660443000000001</c:v>
                </c:pt>
                <c:pt idx="69">
                  <c:v>12.513101000000001</c:v>
                </c:pt>
                <c:pt idx="70">
                  <c:v>12.943752999999999</c:v>
                </c:pt>
                <c:pt idx="71">
                  <c:v>13.051605</c:v>
                </c:pt>
                <c:pt idx="72">
                  <c:v>12.687142</c:v>
                </c:pt>
                <c:pt idx="73">
                  <c:v>12.527574</c:v>
                </c:pt>
                <c:pt idx="74">
                  <c:v>12.500225</c:v>
                </c:pt>
                <c:pt idx="75">
                  <c:v>12.482810000000001</c:v>
                </c:pt>
                <c:pt idx="76">
                  <c:v>12.906186999999999</c:v>
                </c:pt>
                <c:pt idx="77">
                  <c:v>13.241146000000001</c:v>
                </c:pt>
                <c:pt idx="78">
                  <c:v>13.549063</c:v>
                </c:pt>
                <c:pt idx="79">
                  <c:v>14.036194999999999</c:v>
                </c:pt>
                <c:pt idx="80">
                  <c:v>14.043773</c:v>
                </c:pt>
                <c:pt idx="81">
                  <c:v>14.138318</c:v>
                </c:pt>
                <c:pt idx="82">
                  <c:v>14.915984</c:v>
                </c:pt>
                <c:pt idx="83">
                  <c:v>15.471394999999999</c:v>
                </c:pt>
                <c:pt idx="84">
                  <c:v>15.758046</c:v>
                </c:pt>
                <c:pt idx="85">
                  <c:v>15.579620999999999</c:v>
                </c:pt>
                <c:pt idx="86">
                  <c:v>14.821198000000001</c:v>
                </c:pt>
                <c:pt idx="87">
                  <c:v>13.926112</c:v>
                </c:pt>
                <c:pt idx="88">
                  <c:v>13.706338000000001</c:v>
                </c:pt>
                <c:pt idx="89">
                  <c:v>13.814016000000001</c:v>
                </c:pt>
                <c:pt idx="90">
                  <c:v>14.152170999999999</c:v>
                </c:pt>
                <c:pt idx="91">
                  <c:v>13.980138999999999</c:v>
                </c:pt>
                <c:pt idx="92">
                  <c:v>13.591187</c:v>
                </c:pt>
                <c:pt idx="93">
                  <c:v>13.543552999999999</c:v>
                </c:pt>
                <c:pt idx="94">
                  <c:v>13.536785999999999</c:v>
                </c:pt>
                <c:pt idx="95">
                  <c:v>13.531513</c:v>
                </c:pt>
                <c:pt idx="96">
                  <c:v>13.774521</c:v>
                </c:pt>
                <c:pt idx="97">
                  <c:v>14.117018</c:v>
                </c:pt>
                <c:pt idx="98">
                  <c:v>14.393806</c:v>
                </c:pt>
                <c:pt idx="99">
                  <c:v>14.265829</c:v>
                </c:pt>
                <c:pt idx="100">
                  <c:v>13.958459</c:v>
                </c:pt>
                <c:pt idx="101">
                  <c:v>14.643625999999999</c:v>
                </c:pt>
                <c:pt idx="102">
                  <c:v>15.216492000000001</c:v>
                </c:pt>
                <c:pt idx="103">
                  <c:v>15.526736</c:v>
                </c:pt>
                <c:pt idx="104">
                  <c:v>15.289718000000001</c:v>
                </c:pt>
                <c:pt idx="105">
                  <c:v>14.771274</c:v>
                </c:pt>
                <c:pt idx="106">
                  <c:v>14.762582</c:v>
                </c:pt>
                <c:pt idx="107">
                  <c:v>15.390952</c:v>
                </c:pt>
                <c:pt idx="108">
                  <c:v>15.147921999999999</c:v>
                </c:pt>
                <c:pt idx="109">
                  <c:v>14.698668</c:v>
                </c:pt>
                <c:pt idx="110">
                  <c:v>15.047750000000001</c:v>
                </c:pt>
                <c:pt idx="111">
                  <c:v>15.113127</c:v>
                </c:pt>
                <c:pt idx="112">
                  <c:v>15.029932000000001</c:v>
                </c:pt>
                <c:pt idx="113">
                  <c:v>15.503349</c:v>
                </c:pt>
                <c:pt idx="114">
                  <c:v>15.137975000000001</c:v>
                </c:pt>
                <c:pt idx="115">
                  <c:v>15.412597999999999</c:v>
                </c:pt>
                <c:pt idx="116">
                  <c:v>15.074394</c:v>
                </c:pt>
                <c:pt idx="117">
                  <c:v>13.803569</c:v>
                </c:pt>
                <c:pt idx="118">
                  <c:v>13.661284999999999</c:v>
                </c:pt>
                <c:pt idx="119">
                  <c:v>13.900245999999999</c:v>
                </c:pt>
                <c:pt idx="120">
                  <c:v>13.445422000000001</c:v>
                </c:pt>
                <c:pt idx="121">
                  <c:v>12.930052</c:v>
                </c:pt>
                <c:pt idx="122">
                  <c:v>12.386637</c:v>
                </c:pt>
                <c:pt idx="123">
                  <c:v>11.653323</c:v>
                </c:pt>
                <c:pt idx="124">
                  <c:v>11.824733999999999</c:v>
                </c:pt>
                <c:pt idx="125">
                  <c:v>11.625565999999999</c:v>
                </c:pt>
                <c:pt idx="126">
                  <c:v>11.448816000000001</c:v>
                </c:pt>
                <c:pt idx="127">
                  <c:v>11.667751000000001</c:v>
                </c:pt>
                <c:pt idx="128">
                  <c:v>11.347606000000001</c:v>
                </c:pt>
                <c:pt idx="129">
                  <c:v>11.483700000000001</c:v>
                </c:pt>
                <c:pt idx="130">
                  <c:v>11.932410000000001</c:v>
                </c:pt>
                <c:pt idx="131">
                  <c:v>12.045973999999999</c:v>
                </c:pt>
                <c:pt idx="132">
                  <c:v>12.386877</c:v>
                </c:pt>
                <c:pt idx="133">
                  <c:v>12.715794000000001</c:v>
                </c:pt>
                <c:pt idx="134">
                  <c:v>12.861242000000001</c:v>
                </c:pt>
                <c:pt idx="135">
                  <c:v>13.69805</c:v>
                </c:pt>
                <c:pt idx="136">
                  <c:v>14.572487000000001</c:v>
                </c:pt>
                <c:pt idx="137">
                  <c:v>14.913396000000001</c:v>
                </c:pt>
                <c:pt idx="138">
                  <c:v>16.088408000000001</c:v>
                </c:pt>
                <c:pt idx="139">
                  <c:v>16.717013999999999</c:v>
                </c:pt>
                <c:pt idx="140">
                  <c:v>17.582664000000001</c:v>
                </c:pt>
                <c:pt idx="141">
                  <c:v>17.831388</c:v>
                </c:pt>
                <c:pt idx="142">
                  <c:v>18.01078</c:v>
                </c:pt>
                <c:pt idx="143">
                  <c:v>18.683147000000002</c:v>
                </c:pt>
                <c:pt idx="144">
                  <c:v>19.827235999999999</c:v>
                </c:pt>
                <c:pt idx="145">
                  <c:v>21.204632</c:v>
                </c:pt>
                <c:pt idx="146">
                  <c:v>23.079592000000002</c:v>
                </c:pt>
                <c:pt idx="147">
                  <c:v>20.879342999999999</c:v>
                </c:pt>
                <c:pt idx="148">
                  <c:v>18.847908</c:v>
                </c:pt>
                <c:pt idx="149">
                  <c:v>18.018409999999999</c:v>
                </c:pt>
                <c:pt idx="150">
                  <c:v>16.809401000000001</c:v>
                </c:pt>
                <c:pt idx="151">
                  <c:v>16.156960000000002</c:v>
                </c:pt>
                <c:pt idx="152">
                  <c:v>15.014732</c:v>
                </c:pt>
                <c:pt idx="153">
                  <c:v>15.447697</c:v>
                </c:pt>
                <c:pt idx="154">
                  <c:v>15.545432</c:v>
                </c:pt>
                <c:pt idx="155">
                  <c:v>14.901778999999999</c:v>
                </c:pt>
                <c:pt idx="156">
                  <c:v>14.74747</c:v>
                </c:pt>
                <c:pt idx="157">
                  <c:v>14.919637</c:v>
                </c:pt>
                <c:pt idx="158">
                  <c:v>14.753526000000001</c:v>
                </c:pt>
                <c:pt idx="159">
                  <c:v>14.483366999999999</c:v>
                </c:pt>
                <c:pt idx="160">
                  <c:v>14.226473</c:v>
                </c:pt>
                <c:pt idx="161">
                  <c:v>14.137155999999999</c:v>
                </c:pt>
                <c:pt idx="162">
                  <c:v>13.279449</c:v>
                </c:pt>
                <c:pt idx="163">
                  <c:v>12.977282000000001</c:v>
                </c:pt>
                <c:pt idx="164">
                  <c:v>12.508844</c:v>
                </c:pt>
                <c:pt idx="165">
                  <c:v>13.045845999999999</c:v>
                </c:pt>
                <c:pt idx="166">
                  <c:v>12.930859</c:v>
                </c:pt>
                <c:pt idx="167">
                  <c:v>12.134572</c:v>
                </c:pt>
                <c:pt idx="168">
                  <c:v>11.705919</c:v>
                </c:pt>
                <c:pt idx="169">
                  <c:v>12.084372</c:v>
                </c:pt>
                <c:pt idx="170">
                  <c:v>12.452387</c:v>
                </c:pt>
                <c:pt idx="171">
                  <c:v>12.651260000000001</c:v>
                </c:pt>
                <c:pt idx="172">
                  <c:v>12.311699000000001</c:v>
                </c:pt>
                <c:pt idx="173">
                  <c:v>11.480854000000001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74464"/>
        <c:axId val="470976384"/>
      </c:scatterChart>
      <c:valAx>
        <c:axId val="47097446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0976384"/>
        <c:crosses val="autoZero"/>
        <c:crossBetween val="midCat"/>
        <c:majorUnit val="4"/>
      </c:valAx>
      <c:valAx>
        <c:axId val="470976384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97446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'IP3'!$AB$31:$AB$204</c:f>
              <c:numCache>
                <c:formatCode>General</c:formatCode>
                <c:ptCount val="174"/>
                <c:pt idx="0">
                  <c:v>-3.3465889</c:v>
                </c:pt>
                <c:pt idx="1">
                  <c:v>-2.3243721000000002</c:v>
                </c:pt>
                <c:pt idx="2">
                  <c:v>-1.5396734000000001</c:v>
                </c:pt>
                <c:pt idx="3">
                  <c:v>-0.61464434999999995</c:v>
                </c:pt>
                <c:pt idx="4">
                  <c:v>0.12109759</c:v>
                </c:pt>
                <c:pt idx="5">
                  <c:v>0.89461029000000003</c:v>
                </c:pt>
                <c:pt idx="6">
                  <c:v>1.5233361000000001</c:v>
                </c:pt>
                <c:pt idx="7">
                  <c:v>2.0929112000000001</c:v>
                </c:pt>
                <c:pt idx="8">
                  <c:v>2.6441349999999999</c:v>
                </c:pt>
                <c:pt idx="9">
                  <c:v>2.3543115000000001</c:v>
                </c:pt>
                <c:pt idx="10">
                  <c:v>2.2268062</c:v>
                </c:pt>
                <c:pt idx="11">
                  <c:v>2.2042625</c:v>
                </c:pt>
                <c:pt idx="12">
                  <c:v>2.3529903999999999</c:v>
                </c:pt>
                <c:pt idx="13">
                  <c:v>2.6724570000000001</c:v>
                </c:pt>
                <c:pt idx="14">
                  <c:v>3.2576429999999998</c:v>
                </c:pt>
                <c:pt idx="15">
                  <c:v>3.7631353999999999</c:v>
                </c:pt>
                <c:pt idx="16">
                  <c:v>4.0655532000000001</c:v>
                </c:pt>
                <c:pt idx="17">
                  <c:v>4.1487970000000001</c:v>
                </c:pt>
                <c:pt idx="18">
                  <c:v>3.8752799000000002</c:v>
                </c:pt>
                <c:pt idx="19">
                  <c:v>4.0777210999999998</c:v>
                </c:pt>
                <c:pt idx="20">
                  <c:v>4.0808277000000004</c:v>
                </c:pt>
                <c:pt idx="21">
                  <c:v>3.9878792999999999</c:v>
                </c:pt>
                <c:pt idx="22">
                  <c:v>3.8348252999999999</c:v>
                </c:pt>
                <c:pt idx="23">
                  <c:v>3.9592803000000001</c:v>
                </c:pt>
                <c:pt idx="24">
                  <c:v>3.9283587999999998</c:v>
                </c:pt>
                <c:pt idx="25">
                  <c:v>4.0120449000000002</c:v>
                </c:pt>
                <c:pt idx="26">
                  <c:v>4.3240170000000004</c:v>
                </c:pt>
                <c:pt idx="27">
                  <c:v>4.3808284000000004</c:v>
                </c:pt>
                <c:pt idx="28">
                  <c:v>4.6796689000000002</c:v>
                </c:pt>
                <c:pt idx="29">
                  <c:v>5.3137755000000002</c:v>
                </c:pt>
                <c:pt idx="30">
                  <c:v>6.0092416000000002</c:v>
                </c:pt>
                <c:pt idx="31">
                  <c:v>6.9126477</c:v>
                </c:pt>
                <c:pt idx="32">
                  <c:v>7.6998810999999998</c:v>
                </c:pt>
                <c:pt idx="33">
                  <c:v>8.2331228000000003</c:v>
                </c:pt>
                <c:pt idx="34">
                  <c:v>9.1314715999999994</c:v>
                </c:pt>
                <c:pt idx="35">
                  <c:v>8.9778967000000005</c:v>
                </c:pt>
                <c:pt idx="36">
                  <c:v>7.8424057999999999</c:v>
                </c:pt>
                <c:pt idx="37">
                  <c:v>6.9913873999999998</c:v>
                </c:pt>
                <c:pt idx="38">
                  <c:v>6.4313301999999997</c:v>
                </c:pt>
                <c:pt idx="39">
                  <c:v>6.1470504000000004</c:v>
                </c:pt>
                <c:pt idx="40">
                  <c:v>5.9475083</c:v>
                </c:pt>
                <c:pt idx="41">
                  <c:v>6.3550673</c:v>
                </c:pt>
                <c:pt idx="42">
                  <c:v>7.1389847</c:v>
                </c:pt>
                <c:pt idx="43">
                  <c:v>7.4795917999999997</c:v>
                </c:pt>
                <c:pt idx="44">
                  <c:v>7.5554971999999996</c:v>
                </c:pt>
                <c:pt idx="45">
                  <c:v>7.3194637</c:v>
                </c:pt>
                <c:pt idx="46">
                  <c:v>7.7179484</c:v>
                </c:pt>
                <c:pt idx="47">
                  <c:v>7.2711696999999997</c:v>
                </c:pt>
                <c:pt idx="48">
                  <c:v>6.4594407</c:v>
                </c:pt>
                <c:pt idx="49">
                  <c:v>5.8569369</c:v>
                </c:pt>
                <c:pt idx="50">
                  <c:v>5.7123632000000004</c:v>
                </c:pt>
                <c:pt idx="51">
                  <c:v>5.7468886000000001</c:v>
                </c:pt>
                <c:pt idx="52">
                  <c:v>5.7768325999999997</c:v>
                </c:pt>
                <c:pt idx="53">
                  <c:v>5.9751830000000004</c:v>
                </c:pt>
                <c:pt idx="54">
                  <c:v>6.428102</c:v>
                </c:pt>
                <c:pt idx="55">
                  <c:v>6.5010300000000001</c:v>
                </c:pt>
                <c:pt idx="56">
                  <c:v>5.9659690999999997</c:v>
                </c:pt>
                <c:pt idx="57">
                  <c:v>5.8259974000000003</c:v>
                </c:pt>
                <c:pt idx="58">
                  <c:v>4.8695626000000001</c:v>
                </c:pt>
                <c:pt idx="59">
                  <c:v>5.4487208999999996</c:v>
                </c:pt>
                <c:pt idx="60">
                  <c:v>4.8959831999999999</c:v>
                </c:pt>
                <c:pt idx="61">
                  <c:v>4.9835763000000002</c:v>
                </c:pt>
                <c:pt idx="62">
                  <c:v>4.8896031000000004</c:v>
                </c:pt>
                <c:pt idx="63">
                  <c:v>4.7254376000000002</c:v>
                </c:pt>
                <c:pt idx="64">
                  <c:v>4.4102759000000002</c:v>
                </c:pt>
                <c:pt idx="65">
                  <c:v>4.2454634000000002</c:v>
                </c:pt>
                <c:pt idx="66">
                  <c:v>4.3987179000000003</c:v>
                </c:pt>
                <c:pt idx="67">
                  <c:v>4.7557067999999996</c:v>
                </c:pt>
                <c:pt idx="68">
                  <c:v>4.9872169</c:v>
                </c:pt>
                <c:pt idx="69">
                  <c:v>5.0671315000000003</c:v>
                </c:pt>
                <c:pt idx="70">
                  <c:v>5.1845898999999998</c:v>
                </c:pt>
                <c:pt idx="71">
                  <c:v>5.4578442999999996</c:v>
                </c:pt>
                <c:pt idx="72">
                  <c:v>4.7261566999999998</c:v>
                </c:pt>
                <c:pt idx="73">
                  <c:v>4.6099701</c:v>
                </c:pt>
                <c:pt idx="74">
                  <c:v>4.2586583999999998</c:v>
                </c:pt>
                <c:pt idx="75">
                  <c:v>4.5233549999999996</c:v>
                </c:pt>
                <c:pt idx="76">
                  <c:v>4.7464522999999996</c:v>
                </c:pt>
                <c:pt idx="77">
                  <c:v>4.9227432999999996</c:v>
                </c:pt>
                <c:pt idx="78">
                  <c:v>5.0711389000000002</c:v>
                </c:pt>
                <c:pt idx="79">
                  <c:v>5.4142032000000002</c:v>
                </c:pt>
                <c:pt idx="80">
                  <c:v>5.6288719</c:v>
                </c:pt>
                <c:pt idx="81">
                  <c:v>5.8847733</c:v>
                </c:pt>
                <c:pt idx="82">
                  <c:v>6.6178675</c:v>
                </c:pt>
                <c:pt idx="83">
                  <c:v>7.1100149000000004</c:v>
                </c:pt>
                <c:pt idx="84">
                  <c:v>7.4672432000000004</c:v>
                </c:pt>
                <c:pt idx="85">
                  <c:v>7.4695429999999998</c:v>
                </c:pt>
                <c:pt idx="86">
                  <c:v>6.6633057999999998</c:v>
                </c:pt>
                <c:pt idx="87">
                  <c:v>5.6808619</c:v>
                </c:pt>
                <c:pt idx="88">
                  <c:v>5.4512118999999997</c:v>
                </c:pt>
                <c:pt idx="89">
                  <c:v>5.4900717999999999</c:v>
                </c:pt>
                <c:pt idx="90">
                  <c:v>5.6873426</c:v>
                </c:pt>
                <c:pt idx="91">
                  <c:v>5.6551875999999996</c:v>
                </c:pt>
                <c:pt idx="92">
                  <c:v>5.3412113000000003</c:v>
                </c:pt>
                <c:pt idx="93">
                  <c:v>5.2900701000000003</c:v>
                </c:pt>
                <c:pt idx="94">
                  <c:v>5.1830033999999996</c:v>
                </c:pt>
                <c:pt idx="95">
                  <c:v>5.1805238999999998</c:v>
                </c:pt>
                <c:pt idx="96">
                  <c:v>5.1707219999999996</c:v>
                </c:pt>
                <c:pt idx="97">
                  <c:v>5.3929963000000001</c:v>
                </c:pt>
                <c:pt idx="98">
                  <c:v>5.6506343000000001</c:v>
                </c:pt>
                <c:pt idx="99">
                  <c:v>5.8591990000000003</c:v>
                </c:pt>
                <c:pt idx="100">
                  <c:v>5.7668838999999998</c:v>
                </c:pt>
                <c:pt idx="101">
                  <c:v>6.1858415999999998</c:v>
                </c:pt>
                <c:pt idx="102">
                  <c:v>6.6194648999999997</c:v>
                </c:pt>
                <c:pt idx="103">
                  <c:v>6.6696467000000004</c:v>
                </c:pt>
                <c:pt idx="104">
                  <c:v>6.5597738999999997</c:v>
                </c:pt>
                <c:pt idx="105">
                  <c:v>6.2272353000000003</c:v>
                </c:pt>
                <c:pt idx="106">
                  <c:v>5.9991387999999999</c:v>
                </c:pt>
                <c:pt idx="107">
                  <c:v>6.0107540999999998</c:v>
                </c:pt>
                <c:pt idx="108">
                  <c:v>6.0596104000000004</c:v>
                </c:pt>
                <c:pt idx="109">
                  <c:v>5.7292928999999999</c:v>
                </c:pt>
                <c:pt idx="110">
                  <c:v>5.7365507999999998</c:v>
                </c:pt>
                <c:pt idx="111">
                  <c:v>5.8962579000000002</c:v>
                </c:pt>
                <c:pt idx="112">
                  <c:v>5.8755302</c:v>
                </c:pt>
                <c:pt idx="113">
                  <c:v>6.1259379000000003</c:v>
                </c:pt>
                <c:pt idx="114">
                  <c:v>5.7778535</c:v>
                </c:pt>
                <c:pt idx="115">
                  <c:v>5.4510202000000003</c:v>
                </c:pt>
                <c:pt idx="116">
                  <c:v>5.2391871999999999</c:v>
                </c:pt>
                <c:pt idx="117">
                  <c:v>4.0359110999999999</c:v>
                </c:pt>
                <c:pt idx="118">
                  <c:v>3.8836523999999999</c:v>
                </c:pt>
                <c:pt idx="119">
                  <c:v>4.1285008999999997</c:v>
                </c:pt>
                <c:pt idx="120">
                  <c:v>3.6534209</c:v>
                </c:pt>
                <c:pt idx="121">
                  <c:v>3.2270553</c:v>
                </c:pt>
                <c:pt idx="122">
                  <c:v>2.8765795000000001</c:v>
                </c:pt>
                <c:pt idx="123">
                  <c:v>2.3074509999999999</c:v>
                </c:pt>
                <c:pt idx="124">
                  <c:v>1.8305528</c:v>
                </c:pt>
                <c:pt idx="125">
                  <c:v>1.5701757999999999</c:v>
                </c:pt>
                <c:pt idx="126">
                  <c:v>1.4176740999999999</c:v>
                </c:pt>
                <c:pt idx="127">
                  <c:v>1.0017043000000001</c:v>
                </c:pt>
                <c:pt idx="128">
                  <c:v>0.65716648</c:v>
                </c:pt>
                <c:pt idx="129">
                  <c:v>0.56016719000000004</c:v>
                </c:pt>
                <c:pt idx="130">
                  <c:v>0.53761124999999998</c:v>
                </c:pt>
                <c:pt idx="131">
                  <c:v>0.47390977000000001</c:v>
                </c:pt>
                <c:pt idx="132">
                  <c:v>0.52324134</c:v>
                </c:pt>
                <c:pt idx="133">
                  <c:v>0.43947556999999998</c:v>
                </c:pt>
                <c:pt idx="134">
                  <c:v>0.57882285</c:v>
                </c:pt>
                <c:pt idx="135">
                  <c:v>0.80143929000000003</c:v>
                </c:pt>
                <c:pt idx="136">
                  <c:v>1.0347185999999999</c:v>
                </c:pt>
                <c:pt idx="137">
                  <c:v>1.6057855999999999</c:v>
                </c:pt>
                <c:pt idx="138">
                  <c:v>1.4954212</c:v>
                </c:pt>
                <c:pt idx="139">
                  <c:v>2.211643</c:v>
                </c:pt>
                <c:pt idx="140">
                  <c:v>1.8653352000000001</c:v>
                </c:pt>
                <c:pt idx="141">
                  <c:v>2.4020277999999999</c:v>
                </c:pt>
                <c:pt idx="142">
                  <c:v>2.2568587999999998</c:v>
                </c:pt>
                <c:pt idx="143">
                  <c:v>2.4889356999999999</c:v>
                </c:pt>
                <c:pt idx="144">
                  <c:v>2.0619155999999998</c:v>
                </c:pt>
                <c:pt idx="145">
                  <c:v>2.2643113000000001</c:v>
                </c:pt>
                <c:pt idx="146">
                  <c:v>4.2736825999999999</c:v>
                </c:pt>
                <c:pt idx="147">
                  <c:v>2.8096361000000001</c:v>
                </c:pt>
                <c:pt idx="148">
                  <c:v>2.1682340999999998</c:v>
                </c:pt>
                <c:pt idx="149">
                  <c:v>2.7670735999999998</c:v>
                </c:pt>
                <c:pt idx="150">
                  <c:v>3.9792234999999998</c:v>
                </c:pt>
                <c:pt idx="151">
                  <c:v>4.7622399</c:v>
                </c:pt>
                <c:pt idx="152">
                  <c:v>4.6616020000000002</c:v>
                </c:pt>
                <c:pt idx="153">
                  <c:v>5.5286856000000002</c:v>
                </c:pt>
                <c:pt idx="154">
                  <c:v>5.4824133000000002</c:v>
                </c:pt>
                <c:pt idx="155">
                  <c:v>5.0501885</c:v>
                </c:pt>
                <c:pt idx="156">
                  <c:v>4.8204102999999998</c:v>
                </c:pt>
                <c:pt idx="157">
                  <c:v>4.6499971999999996</c:v>
                </c:pt>
                <c:pt idx="158">
                  <c:v>3.7694111000000001</c:v>
                </c:pt>
                <c:pt idx="159">
                  <c:v>3.1231518</c:v>
                </c:pt>
                <c:pt idx="160">
                  <c:v>2.3764371999999998</c:v>
                </c:pt>
                <c:pt idx="161">
                  <c:v>1.6709665</c:v>
                </c:pt>
                <c:pt idx="162">
                  <c:v>0.85911017999999995</c:v>
                </c:pt>
                <c:pt idx="163">
                  <c:v>0.61642324999999998</c:v>
                </c:pt>
                <c:pt idx="164">
                  <c:v>7.9568237E-2</c:v>
                </c:pt>
                <c:pt idx="165">
                  <c:v>5.4696355000000002E-2</c:v>
                </c:pt>
                <c:pt idx="166">
                  <c:v>0.17895620000000001</c:v>
                </c:pt>
                <c:pt idx="167">
                  <c:v>0.18935694</c:v>
                </c:pt>
                <c:pt idx="168">
                  <c:v>0.10744289</c:v>
                </c:pt>
                <c:pt idx="169">
                  <c:v>6.2806777999999994E-2</c:v>
                </c:pt>
                <c:pt idx="170">
                  <c:v>0.41843810999999997</c:v>
                </c:pt>
                <c:pt idx="171">
                  <c:v>0.43851574999999998</c:v>
                </c:pt>
                <c:pt idx="172">
                  <c:v>-2.7280530000000001E-2</c:v>
                </c:pt>
                <c:pt idx="173">
                  <c:v>-0.75061153999999997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'IP3'!$AE$31:$AE$204</c:f>
              <c:numCache>
                <c:formatCode>General</c:formatCode>
                <c:ptCount val="174"/>
                <c:pt idx="0">
                  <c:v>-3.9310361999999999</c:v>
                </c:pt>
                <c:pt idx="1">
                  <c:v>-2.9185661999999999</c:v>
                </c:pt>
                <c:pt idx="2">
                  <c:v>-2.1097488000000002</c:v>
                </c:pt>
                <c:pt idx="3">
                  <c:v>-1.2663945000000001</c:v>
                </c:pt>
                <c:pt idx="4">
                  <c:v>-0.54044734999999999</c:v>
                </c:pt>
                <c:pt idx="5">
                  <c:v>0.16324230000000001</c:v>
                </c:pt>
                <c:pt idx="6">
                  <c:v>0.77576416999999998</c:v>
                </c:pt>
                <c:pt idx="7">
                  <c:v>1.1915956999999999</c:v>
                </c:pt>
                <c:pt idx="8">
                  <c:v>1.7606179</c:v>
                </c:pt>
                <c:pt idx="9">
                  <c:v>1.5079886</c:v>
                </c:pt>
                <c:pt idx="10">
                  <c:v>1.4935102</c:v>
                </c:pt>
                <c:pt idx="11">
                  <c:v>1.5958306</c:v>
                </c:pt>
                <c:pt idx="12">
                  <c:v>1.8099369999999999</c:v>
                </c:pt>
                <c:pt idx="13">
                  <c:v>2.2436454000000001</c:v>
                </c:pt>
                <c:pt idx="14">
                  <c:v>2.9087968000000002</c:v>
                </c:pt>
                <c:pt idx="15">
                  <c:v>3.4787283000000002</c:v>
                </c:pt>
                <c:pt idx="16">
                  <c:v>3.8397334000000001</c:v>
                </c:pt>
                <c:pt idx="17">
                  <c:v>3.9338552999999998</c:v>
                </c:pt>
                <c:pt idx="18">
                  <c:v>3.5344669999999998</c:v>
                </c:pt>
                <c:pt idx="19">
                  <c:v>3.6931639000000001</c:v>
                </c:pt>
                <c:pt idx="20">
                  <c:v>3.6368942</c:v>
                </c:pt>
                <c:pt idx="21">
                  <c:v>3.5290689</c:v>
                </c:pt>
                <c:pt idx="22">
                  <c:v>3.3813192999999999</c:v>
                </c:pt>
                <c:pt idx="23">
                  <c:v>3.5348985000000002</c:v>
                </c:pt>
                <c:pt idx="24">
                  <c:v>3.6176914999999998</c:v>
                </c:pt>
                <c:pt idx="25">
                  <c:v>3.8761136999999999</c:v>
                </c:pt>
                <c:pt idx="26">
                  <c:v>4.1544303999999999</c:v>
                </c:pt>
                <c:pt idx="27">
                  <c:v>4.3251977000000004</c:v>
                </c:pt>
                <c:pt idx="28">
                  <c:v>4.6301259999999997</c:v>
                </c:pt>
                <c:pt idx="29">
                  <c:v>5.2621893999999996</c:v>
                </c:pt>
                <c:pt idx="30">
                  <c:v>6.0306449000000004</c:v>
                </c:pt>
                <c:pt idx="31">
                  <c:v>6.9473314000000004</c:v>
                </c:pt>
                <c:pt idx="32">
                  <c:v>7.7028946999999999</c:v>
                </c:pt>
                <c:pt idx="33">
                  <c:v>8.1442098999999999</c:v>
                </c:pt>
                <c:pt idx="34">
                  <c:v>8.8973083000000006</c:v>
                </c:pt>
                <c:pt idx="35">
                  <c:v>8.6637696999999996</c:v>
                </c:pt>
                <c:pt idx="36">
                  <c:v>7.4097299999999997</c:v>
                </c:pt>
                <c:pt idx="37">
                  <c:v>6.5483536999999998</c:v>
                </c:pt>
                <c:pt idx="38">
                  <c:v>6.1383538</c:v>
                </c:pt>
                <c:pt idx="39">
                  <c:v>5.9079847000000001</c:v>
                </c:pt>
                <c:pt idx="40">
                  <c:v>5.5879992999999999</c:v>
                </c:pt>
                <c:pt idx="41">
                  <c:v>5.8235111000000002</c:v>
                </c:pt>
                <c:pt idx="42">
                  <c:v>6.3505858999999996</c:v>
                </c:pt>
                <c:pt idx="43">
                  <c:v>6.5776123999999996</c:v>
                </c:pt>
                <c:pt idx="44">
                  <c:v>6.5344129000000004</c:v>
                </c:pt>
                <c:pt idx="45">
                  <c:v>6.8307833999999996</c:v>
                </c:pt>
                <c:pt idx="46">
                  <c:v>6.7085524000000003</c:v>
                </c:pt>
                <c:pt idx="47">
                  <c:v>6.2269511</c:v>
                </c:pt>
                <c:pt idx="48">
                  <c:v>5.5802659999999999</c:v>
                </c:pt>
                <c:pt idx="49">
                  <c:v>5.066999</c:v>
                </c:pt>
                <c:pt idx="50">
                  <c:v>4.9884190999999998</c:v>
                </c:pt>
                <c:pt idx="51">
                  <c:v>5.0666456000000002</c:v>
                </c:pt>
                <c:pt idx="52">
                  <c:v>5.0944776999999997</c:v>
                </c:pt>
                <c:pt idx="53">
                  <c:v>5.3205514000000003</c:v>
                </c:pt>
                <c:pt idx="54">
                  <c:v>5.7646790000000001</c:v>
                </c:pt>
                <c:pt idx="55">
                  <c:v>5.8886761999999999</c:v>
                </c:pt>
                <c:pt idx="56">
                  <c:v>5.6079707000000001</c:v>
                </c:pt>
                <c:pt idx="57">
                  <c:v>5.2380376000000002</c:v>
                </c:pt>
                <c:pt idx="58">
                  <c:v>4.8479108999999996</c:v>
                </c:pt>
                <c:pt idx="59">
                  <c:v>4.8906155</c:v>
                </c:pt>
                <c:pt idx="60">
                  <c:v>4.7378201000000004</c:v>
                </c:pt>
                <c:pt idx="61">
                  <c:v>4.5060992000000004</c:v>
                </c:pt>
                <c:pt idx="62">
                  <c:v>4.4146333000000002</c:v>
                </c:pt>
                <c:pt idx="63">
                  <c:v>4.3130936999999996</c:v>
                </c:pt>
                <c:pt idx="64">
                  <c:v>4.0449858000000001</c:v>
                </c:pt>
                <c:pt idx="65">
                  <c:v>3.9533360000000002</c:v>
                </c:pt>
                <c:pt idx="66">
                  <c:v>4.0846977000000004</c:v>
                </c:pt>
                <c:pt idx="67">
                  <c:v>4.3555998999999996</c:v>
                </c:pt>
                <c:pt idx="68">
                  <c:v>4.4097280999999997</c:v>
                </c:pt>
                <c:pt idx="69">
                  <c:v>4.3996066999999996</c:v>
                </c:pt>
                <c:pt idx="70">
                  <c:v>4.6634964999999999</c:v>
                </c:pt>
                <c:pt idx="71">
                  <c:v>4.8398618999999998</c:v>
                </c:pt>
                <c:pt idx="72">
                  <c:v>4.4679403000000004</c:v>
                </c:pt>
                <c:pt idx="73">
                  <c:v>4.2946609999999996</c:v>
                </c:pt>
                <c:pt idx="74">
                  <c:v>4.2203220999999997</c:v>
                </c:pt>
                <c:pt idx="75">
                  <c:v>4.2515273000000002</c:v>
                </c:pt>
                <c:pt idx="76">
                  <c:v>4.5453234</c:v>
                </c:pt>
                <c:pt idx="77">
                  <c:v>4.8307009000000001</c:v>
                </c:pt>
                <c:pt idx="78">
                  <c:v>5.1027769999999997</c:v>
                </c:pt>
                <c:pt idx="79">
                  <c:v>5.4485606999999998</c:v>
                </c:pt>
                <c:pt idx="80">
                  <c:v>5.7043413999999997</c:v>
                </c:pt>
                <c:pt idx="81">
                  <c:v>5.8993487</c:v>
                </c:pt>
                <c:pt idx="82">
                  <c:v>6.7065225000000002</c:v>
                </c:pt>
                <c:pt idx="83">
                  <c:v>7.1976994999999997</c:v>
                </c:pt>
                <c:pt idx="84">
                  <c:v>7.5028305</c:v>
                </c:pt>
                <c:pt idx="85">
                  <c:v>7.3735398999999999</c:v>
                </c:pt>
                <c:pt idx="86">
                  <c:v>6.6013551000000001</c:v>
                </c:pt>
                <c:pt idx="87">
                  <c:v>5.4914044999999998</c:v>
                </c:pt>
                <c:pt idx="88">
                  <c:v>5.2433547999999996</c:v>
                </c:pt>
                <c:pt idx="89">
                  <c:v>5.2578521</c:v>
                </c:pt>
                <c:pt idx="90">
                  <c:v>5.4327211000000002</c:v>
                </c:pt>
                <c:pt idx="91">
                  <c:v>5.2384925000000004</c:v>
                </c:pt>
                <c:pt idx="92">
                  <c:v>4.7913050999999998</c:v>
                </c:pt>
                <c:pt idx="93">
                  <c:v>4.7077475</c:v>
                </c:pt>
                <c:pt idx="94">
                  <c:v>4.6533895000000003</c:v>
                </c:pt>
                <c:pt idx="95">
                  <c:v>4.6261343999999998</c:v>
                </c:pt>
                <c:pt idx="96">
                  <c:v>4.7231668999999998</c:v>
                </c:pt>
                <c:pt idx="97">
                  <c:v>5.0320349000000002</c:v>
                </c:pt>
                <c:pt idx="98">
                  <c:v>5.2109537000000001</c:v>
                </c:pt>
                <c:pt idx="99">
                  <c:v>5.4194250000000004</c:v>
                </c:pt>
                <c:pt idx="100">
                  <c:v>5.3580046000000001</c:v>
                </c:pt>
                <c:pt idx="101">
                  <c:v>5.6491021999999997</c:v>
                </c:pt>
                <c:pt idx="102">
                  <c:v>6.1341596000000003</c:v>
                </c:pt>
                <c:pt idx="103">
                  <c:v>6.3455843999999999</c:v>
                </c:pt>
                <c:pt idx="104">
                  <c:v>6.0990700999999996</c:v>
                </c:pt>
                <c:pt idx="105">
                  <c:v>5.7860693999999997</c:v>
                </c:pt>
                <c:pt idx="106">
                  <c:v>5.5793733999999997</c:v>
                </c:pt>
                <c:pt idx="107">
                  <c:v>5.615653</c:v>
                </c:pt>
                <c:pt idx="108">
                  <c:v>5.4919076000000002</c:v>
                </c:pt>
                <c:pt idx="109">
                  <c:v>5.2699461000000003</c:v>
                </c:pt>
                <c:pt idx="110">
                  <c:v>5.3222623000000002</c:v>
                </c:pt>
                <c:pt idx="111">
                  <c:v>5.3542638</c:v>
                </c:pt>
                <c:pt idx="112">
                  <c:v>5.3114952999999998</c:v>
                </c:pt>
                <c:pt idx="113">
                  <c:v>5.5883478999999996</c:v>
                </c:pt>
                <c:pt idx="114">
                  <c:v>5.3075633</c:v>
                </c:pt>
                <c:pt idx="115">
                  <c:v>5.0473150999999996</c:v>
                </c:pt>
                <c:pt idx="116">
                  <c:v>4.8120513000000003</c:v>
                </c:pt>
                <c:pt idx="117">
                  <c:v>3.8586974000000001</c:v>
                </c:pt>
                <c:pt idx="118">
                  <c:v>3.7074691999999998</c:v>
                </c:pt>
                <c:pt idx="119">
                  <c:v>3.5890247999999998</c:v>
                </c:pt>
                <c:pt idx="120">
                  <c:v>3.1513374000000001</c:v>
                </c:pt>
                <c:pt idx="121">
                  <c:v>2.8325502999999999</c:v>
                </c:pt>
                <c:pt idx="122">
                  <c:v>2.3444612</c:v>
                </c:pt>
                <c:pt idx="123">
                  <c:v>1.7784591000000001</c:v>
                </c:pt>
                <c:pt idx="124">
                  <c:v>1.4239558999999999</c:v>
                </c:pt>
                <c:pt idx="125">
                  <c:v>1.2124790000000001</c:v>
                </c:pt>
                <c:pt idx="126">
                  <c:v>1.0561517</c:v>
                </c:pt>
                <c:pt idx="127">
                  <c:v>0.88581597999999995</c:v>
                </c:pt>
                <c:pt idx="128">
                  <c:v>0.57533681000000003</c:v>
                </c:pt>
                <c:pt idx="129">
                  <c:v>0.61024433</c:v>
                </c:pt>
                <c:pt idx="130">
                  <c:v>0.67143839999999999</c:v>
                </c:pt>
                <c:pt idx="131">
                  <c:v>0.60617608000000001</c:v>
                </c:pt>
                <c:pt idx="132">
                  <c:v>0.68709147000000004</c:v>
                </c:pt>
                <c:pt idx="133">
                  <c:v>0.65766376000000004</c:v>
                </c:pt>
                <c:pt idx="134">
                  <c:v>0.66037129999999999</c:v>
                </c:pt>
                <c:pt idx="135">
                  <c:v>1.0098742000000001</c:v>
                </c:pt>
                <c:pt idx="136">
                  <c:v>1.1405388999999999</c:v>
                </c:pt>
                <c:pt idx="137">
                  <c:v>1.3423525999999999</c:v>
                </c:pt>
                <c:pt idx="138">
                  <c:v>1.6463563000000001</c:v>
                </c:pt>
                <c:pt idx="139">
                  <c:v>1.4650855</c:v>
                </c:pt>
                <c:pt idx="140">
                  <c:v>1.4459746</c:v>
                </c:pt>
                <c:pt idx="141">
                  <c:v>1.2441371999999999</c:v>
                </c:pt>
                <c:pt idx="142">
                  <c:v>1.2149074</c:v>
                </c:pt>
                <c:pt idx="143">
                  <c:v>1.3528017000000001</c:v>
                </c:pt>
                <c:pt idx="144">
                  <c:v>0.71256030000000004</c:v>
                </c:pt>
                <c:pt idx="145">
                  <c:v>1.8092409</c:v>
                </c:pt>
                <c:pt idx="146">
                  <c:v>5.3219542999999998</c:v>
                </c:pt>
                <c:pt idx="147">
                  <c:v>3.8779317999999998</c:v>
                </c:pt>
                <c:pt idx="148">
                  <c:v>2.7166486000000001</c:v>
                </c:pt>
                <c:pt idx="149">
                  <c:v>2.5932605</c:v>
                </c:pt>
                <c:pt idx="150">
                  <c:v>3.3524932999999999</c:v>
                </c:pt>
                <c:pt idx="151">
                  <c:v>4.1269336000000001</c:v>
                </c:pt>
                <c:pt idx="152">
                  <c:v>3.8629674999999999</c:v>
                </c:pt>
                <c:pt idx="153">
                  <c:v>4.6252437000000004</c:v>
                </c:pt>
                <c:pt idx="154">
                  <c:v>4.9561982000000002</c:v>
                </c:pt>
                <c:pt idx="155">
                  <c:v>4.4526649000000003</c:v>
                </c:pt>
                <c:pt idx="156">
                  <c:v>4.3246446000000001</c:v>
                </c:pt>
                <c:pt idx="157">
                  <c:v>4.5528874000000004</c:v>
                </c:pt>
                <c:pt idx="158">
                  <c:v>3.9625309</c:v>
                </c:pt>
                <c:pt idx="159">
                  <c:v>3.3741541000000002</c:v>
                </c:pt>
                <c:pt idx="160">
                  <c:v>2.7275497999999998</c:v>
                </c:pt>
                <c:pt idx="161">
                  <c:v>2.378854</c:v>
                </c:pt>
                <c:pt idx="162">
                  <c:v>1.4728190000000001</c:v>
                </c:pt>
                <c:pt idx="163">
                  <c:v>1.0550660000000001</c:v>
                </c:pt>
                <c:pt idx="164">
                  <c:v>0.37369084000000002</c:v>
                </c:pt>
                <c:pt idx="165">
                  <c:v>0.38202026</c:v>
                </c:pt>
                <c:pt idx="166">
                  <c:v>0.30631965</c:v>
                </c:pt>
                <c:pt idx="167">
                  <c:v>8.2856961000000007E-2</c:v>
                </c:pt>
                <c:pt idx="168">
                  <c:v>-0.13768315</c:v>
                </c:pt>
                <c:pt idx="169">
                  <c:v>3.8699124000000001E-2</c:v>
                </c:pt>
                <c:pt idx="170">
                  <c:v>0.31764125999999998</c:v>
                </c:pt>
                <c:pt idx="171">
                  <c:v>0.26856232000000002</c:v>
                </c:pt>
                <c:pt idx="172">
                  <c:v>-2.7051500999999999E-2</c:v>
                </c:pt>
                <c:pt idx="173">
                  <c:v>-1.0114793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0"/>
          <c:order val="2"/>
          <c:tx>
            <c:strRef>
              <c:f>'IP3'!$X$2</c:f>
              <c:strCache>
                <c:ptCount val="1"/>
                <c:pt idx="0">
                  <c:v>+10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'IP3'!$Y$31:$Y$204</c:f>
              <c:numCache>
                <c:formatCode>General</c:formatCode>
                <c:ptCount val="174"/>
                <c:pt idx="0">
                  <c:v>-4.5421003999999998</c:v>
                </c:pt>
                <c:pt idx="1">
                  <c:v>-3.5423461999999999</c:v>
                </c:pt>
                <c:pt idx="2">
                  <c:v>-2.7496101999999998</c:v>
                </c:pt>
                <c:pt idx="3">
                  <c:v>-1.9655769000000001</c:v>
                </c:pt>
                <c:pt idx="4">
                  <c:v>-1.274942</c:v>
                </c:pt>
                <c:pt idx="5">
                  <c:v>-0.61714637000000006</c:v>
                </c:pt>
                <c:pt idx="6">
                  <c:v>-9.5525904999999994E-2</c:v>
                </c:pt>
                <c:pt idx="7">
                  <c:v>0.23778911999999999</c:v>
                </c:pt>
                <c:pt idx="8">
                  <c:v>0.87097060999999998</c:v>
                </c:pt>
                <c:pt idx="9">
                  <c:v>0.69272261999999996</c:v>
                </c:pt>
                <c:pt idx="10">
                  <c:v>0.78158987000000002</c:v>
                </c:pt>
                <c:pt idx="11">
                  <c:v>0.95147121000000001</c:v>
                </c:pt>
                <c:pt idx="12">
                  <c:v>1.2825606000000001</c:v>
                </c:pt>
                <c:pt idx="13">
                  <c:v>1.82145</c:v>
                </c:pt>
                <c:pt idx="14">
                  <c:v>2.6671672000000002</c:v>
                </c:pt>
                <c:pt idx="15">
                  <c:v>3.2140049999999998</c:v>
                </c:pt>
                <c:pt idx="16">
                  <c:v>3.4604094000000001</c:v>
                </c:pt>
                <c:pt idx="17">
                  <c:v>3.5302419999999999</c:v>
                </c:pt>
                <c:pt idx="18">
                  <c:v>3.1203694</c:v>
                </c:pt>
                <c:pt idx="19">
                  <c:v>3.2815797</c:v>
                </c:pt>
                <c:pt idx="20">
                  <c:v>3.2300072000000002</c:v>
                </c:pt>
                <c:pt idx="21">
                  <c:v>3.1347680000000002</c:v>
                </c:pt>
                <c:pt idx="22">
                  <c:v>3.0034029000000002</c:v>
                </c:pt>
                <c:pt idx="23">
                  <c:v>3.2462711</c:v>
                </c:pt>
                <c:pt idx="24">
                  <c:v>3.4376487999999998</c:v>
                </c:pt>
                <c:pt idx="25">
                  <c:v>3.8105028000000001</c:v>
                </c:pt>
                <c:pt idx="26">
                  <c:v>4.0473280000000003</c:v>
                </c:pt>
                <c:pt idx="27">
                  <c:v>4.2197813999999996</c:v>
                </c:pt>
                <c:pt idx="28">
                  <c:v>4.5776757999999997</c:v>
                </c:pt>
                <c:pt idx="29">
                  <c:v>5.2415566</c:v>
                </c:pt>
                <c:pt idx="30">
                  <c:v>5.9873605000000003</c:v>
                </c:pt>
                <c:pt idx="31">
                  <c:v>6.8483152</c:v>
                </c:pt>
                <c:pt idx="32">
                  <c:v>7.5506748999999997</c:v>
                </c:pt>
                <c:pt idx="33">
                  <c:v>7.7348628000000001</c:v>
                </c:pt>
                <c:pt idx="34">
                  <c:v>8.4166650999999995</c:v>
                </c:pt>
                <c:pt idx="35">
                  <c:v>8.0263796000000003</c:v>
                </c:pt>
                <c:pt idx="36">
                  <c:v>6.8161396999999999</c:v>
                </c:pt>
                <c:pt idx="37">
                  <c:v>6.1723895000000004</c:v>
                </c:pt>
                <c:pt idx="38">
                  <c:v>5.7585306000000003</c:v>
                </c:pt>
                <c:pt idx="39">
                  <c:v>5.5833510999999998</c:v>
                </c:pt>
                <c:pt idx="40">
                  <c:v>5.1580833999999998</c:v>
                </c:pt>
                <c:pt idx="41">
                  <c:v>5.2320070000000003</c:v>
                </c:pt>
                <c:pt idx="42">
                  <c:v>5.6552711000000002</c:v>
                </c:pt>
                <c:pt idx="43">
                  <c:v>5.6956328999999997</c:v>
                </c:pt>
                <c:pt idx="44">
                  <c:v>5.6085276999999998</c:v>
                </c:pt>
                <c:pt idx="45">
                  <c:v>5.9006952999999998</c:v>
                </c:pt>
                <c:pt idx="46">
                  <c:v>5.6515708</c:v>
                </c:pt>
                <c:pt idx="47">
                  <c:v>5.3570194000000004</c:v>
                </c:pt>
                <c:pt idx="48">
                  <c:v>4.8340510999999999</c:v>
                </c:pt>
                <c:pt idx="49">
                  <c:v>4.3808379000000004</c:v>
                </c:pt>
                <c:pt idx="50">
                  <c:v>4.3522401000000004</c:v>
                </c:pt>
                <c:pt idx="51">
                  <c:v>4.4880896000000003</c:v>
                </c:pt>
                <c:pt idx="52">
                  <c:v>4.4435935000000004</c:v>
                </c:pt>
                <c:pt idx="53">
                  <c:v>4.6705880000000004</c:v>
                </c:pt>
                <c:pt idx="54">
                  <c:v>5.0819825999999999</c:v>
                </c:pt>
                <c:pt idx="55">
                  <c:v>5.2502446000000003</c:v>
                </c:pt>
                <c:pt idx="56">
                  <c:v>5.0059833999999999</c:v>
                </c:pt>
                <c:pt idx="57">
                  <c:v>4.6106486000000002</c:v>
                </c:pt>
                <c:pt idx="58">
                  <c:v>4.3658824000000003</c:v>
                </c:pt>
                <c:pt idx="59">
                  <c:v>4.3096265999999996</c:v>
                </c:pt>
                <c:pt idx="60">
                  <c:v>4.1767162999999998</c:v>
                </c:pt>
                <c:pt idx="61">
                  <c:v>4.0179242999999998</c:v>
                </c:pt>
                <c:pt idx="62">
                  <c:v>3.921618</c:v>
                </c:pt>
                <c:pt idx="63">
                  <c:v>3.9090931000000002</c:v>
                </c:pt>
                <c:pt idx="64">
                  <c:v>3.6886834999999998</c:v>
                </c:pt>
                <c:pt idx="65">
                  <c:v>3.5941831999999998</c:v>
                </c:pt>
                <c:pt idx="66">
                  <c:v>3.7169077000000001</c:v>
                </c:pt>
                <c:pt idx="67">
                  <c:v>3.9088337000000002</c:v>
                </c:pt>
                <c:pt idx="68">
                  <c:v>3.8771479000000002</c:v>
                </c:pt>
                <c:pt idx="69">
                  <c:v>3.8000164000000001</c:v>
                </c:pt>
                <c:pt idx="70">
                  <c:v>4.0523886999999998</c:v>
                </c:pt>
                <c:pt idx="71">
                  <c:v>4.1459774999999999</c:v>
                </c:pt>
                <c:pt idx="72">
                  <c:v>3.9304044</c:v>
                </c:pt>
                <c:pt idx="73">
                  <c:v>3.809917</c:v>
                </c:pt>
                <c:pt idx="74">
                  <c:v>3.8603375</c:v>
                </c:pt>
                <c:pt idx="75">
                  <c:v>3.9925263000000002</c:v>
                </c:pt>
                <c:pt idx="76">
                  <c:v>4.3677783000000003</c:v>
                </c:pt>
                <c:pt idx="77">
                  <c:v>4.7100309999999999</c:v>
                </c:pt>
                <c:pt idx="78">
                  <c:v>4.9314203000000001</c:v>
                </c:pt>
                <c:pt idx="79">
                  <c:v>5.4451337000000004</c:v>
                </c:pt>
                <c:pt idx="80">
                  <c:v>5.6780052000000003</c:v>
                </c:pt>
                <c:pt idx="81">
                  <c:v>5.8104296</c:v>
                </c:pt>
                <c:pt idx="82">
                  <c:v>6.5891961999999999</c:v>
                </c:pt>
                <c:pt idx="83">
                  <c:v>7.1236920000000001</c:v>
                </c:pt>
                <c:pt idx="84">
                  <c:v>7.3412724000000003</c:v>
                </c:pt>
                <c:pt idx="85">
                  <c:v>7.1604232999999997</c:v>
                </c:pt>
                <c:pt idx="86">
                  <c:v>6.3145503999999999</c:v>
                </c:pt>
                <c:pt idx="87">
                  <c:v>5.2868519000000003</c:v>
                </c:pt>
                <c:pt idx="88">
                  <c:v>4.9629158999999996</c:v>
                </c:pt>
                <c:pt idx="89">
                  <c:v>4.9825191000000002</c:v>
                </c:pt>
                <c:pt idx="90">
                  <c:v>5.1754173999999997</c:v>
                </c:pt>
                <c:pt idx="91">
                  <c:v>4.875267</c:v>
                </c:pt>
                <c:pt idx="92">
                  <c:v>4.3941587999999996</c:v>
                </c:pt>
                <c:pt idx="93">
                  <c:v>4.2433924999999997</c:v>
                </c:pt>
                <c:pt idx="94">
                  <c:v>4.1397022999999997</c:v>
                </c:pt>
                <c:pt idx="95">
                  <c:v>4.1365284999999998</c:v>
                </c:pt>
                <c:pt idx="96">
                  <c:v>4.2815970999999999</c:v>
                </c:pt>
                <c:pt idx="97">
                  <c:v>4.5965809999999996</c:v>
                </c:pt>
                <c:pt idx="98">
                  <c:v>4.8171954000000001</c:v>
                </c:pt>
                <c:pt idx="99">
                  <c:v>4.8846854999999998</c:v>
                </c:pt>
                <c:pt idx="100">
                  <c:v>4.8099565999999996</c:v>
                </c:pt>
                <c:pt idx="101">
                  <c:v>5.2046298999999996</c:v>
                </c:pt>
                <c:pt idx="102">
                  <c:v>5.6298380000000003</c:v>
                </c:pt>
                <c:pt idx="103">
                  <c:v>5.9117693999999998</c:v>
                </c:pt>
                <c:pt idx="104">
                  <c:v>5.8045444000000002</c:v>
                </c:pt>
                <c:pt idx="105">
                  <c:v>5.3999286</c:v>
                </c:pt>
                <c:pt idx="106">
                  <c:v>5.1485118999999999</c:v>
                </c:pt>
                <c:pt idx="107">
                  <c:v>5.4111041999999996</c:v>
                </c:pt>
                <c:pt idx="108">
                  <c:v>5.2924623000000004</c:v>
                </c:pt>
                <c:pt idx="109">
                  <c:v>4.9905567</c:v>
                </c:pt>
                <c:pt idx="110">
                  <c:v>5.0043416000000001</c:v>
                </c:pt>
                <c:pt idx="111">
                  <c:v>5.0011592</c:v>
                </c:pt>
                <c:pt idx="112">
                  <c:v>4.9740070999999997</c:v>
                </c:pt>
                <c:pt idx="113">
                  <c:v>5.2046555999999997</c:v>
                </c:pt>
                <c:pt idx="114">
                  <c:v>4.9461312</c:v>
                </c:pt>
                <c:pt idx="115">
                  <c:v>4.7412305000000003</c:v>
                </c:pt>
                <c:pt idx="116">
                  <c:v>4.3890919999999998</c:v>
                </c:pt>
                <c:pt idx="117">
                  <c:v>3.5922030999999999</c:v>
                </c:pt>
                <c:pt idx="118">
                  <c:v>3.4104310999999998</c:v>
                </c:pt>
                <c:pt idx="119">
                  <c:v>3.3893309</c:v>
                </c:pt>
                <c:pt idx="120">
                  <c:v>2.9202240000000002</c:v>
                </c:pt>
                <c:pt idx="121">
                  <c:v>2.4815394999999998</c:v>
                </c:pt>
                <c:pt idx="122">
                  <c:v>1.9514354</c:v>
                </c:pt>
                <c:pt idx="123">
                  <c:v>1.3694284999999999</c:v>
                </c:pt>
                <c:pt idx="124">
                  <c:v>1.1379933</c:v>
                </c:pt>
                <c:pt idx="125">
                  <c:v>0.92608935000000003</c:v>
                </c:pt>
                <c:pt idx="126">
                  <c:v>0.81590801000000002</c:v>
                </c:pt>
                <c:pt idx="127">
                  <c:v>0.73336256</c:v>
                </c:pt>
                <c:pt idx="128">
                  <c:v>0.49101660000000003</c:v>
                </c:pt>
                <c:pt idx="129">
                  <c:v>0.55499047000000001</c:v>
                </c:pt>
                <c:pt idx="130">
                  <c:v>0.67243606</c:v>
                </c:pt>
                <c:pt idx="131">
                  <c:v>0.68559795999999995</c:v>
                </c:pt>
                <c:pt idx="132">
                  <c:v>0.82511895999999996</c:v>
                </c:pt>
                <c:pt idx="133">
                  <c:v>0.91235781000000005</c:v>
                </c:pt>
                <c:pt idx="134">
                  <c:v>0.94378483000000002</c:v>
                </c:pt>
                <c:pt idx="135">
                  <c:v>1.3328015</c:v>
                </c:pt>
                <c:pt idx="136">
                  <c:v>1.5332876</c:v>
                </c:pt>
                <c:pt idx="137">
                  <c:v>1.8312732</c:v>
                </c:pt>
                <c:pt idx="138">
                  <c:v>2.2703153999999999</c:v>
                </c:pt>
                <c:pt idx="139">
                  <c:v>1.8708625000000001</c:v>
                </c:pt>
                <c:pt idx="140">
                  <c:v>2.1086547000000002</c:v>
                </c:pt>
                <c:pt idx="141">
                  <c:v>1.5937132000000001</c:v>
                </c:pt>
                <c:pt idx="142">
                  <c:v>1.333178</c:v>
                </c:pt>
                <c:pt idx="143">
                  <c:v>0.65214424999999998</c:v>
                </c:pt>
                <c:pt idx="144">
                  <c:v>0.50642061000000005</c:v>
                </c:pt>
                <c:pt idx="145">
                  <c:v>1.6830404000000001</c:v>
                </c:pt>
                <c:pt idx="146">
                  <c:v>4.8592719999999998</c:v>
                </c:pt>
                <c:pt idx="147">
                  <c:v>3.2433548000000001</c:v>
                </c:pt>
                <c:pt idx="148">
                  <c:v>1.8549283999999999</c:v>
                </c:pt>
                <c:pt idx="149">
                  <c:v>1.9946598</c:v>
                </c:pt>
                <c:pt idx="150">
                  <c:v>2.0549574000000002</c:v>
                </c:pt>
                <c:pt idx="151">
                  <c:v>2.8747992999999998</c:v>
                </c:pt>
                <c:pt idx="152">
                  <c:v>2.3396827999999998</c:v>
                </c:pt>
                <c:pt idx="153">
                  <c:v>3.1291951999999998</c:v>
                </c:pt>
                <c:pt idx="154">
                  <c:v>3.6439507</c:v>
                </c:pt>
                <c:pt idx="155">
                  <c:v>3.2248706999999999</c:v>
                </c:pt>
                <c:pt idx="156">
                  <c:v>3.2167194000000001</c:v>
                </c:pt>
                <c:pt idx="157">
                  <c:v>3.5287557000000001</c:v>
                </c:pt>
                <c:pt idx="158">
                  <c:v>3.3037000000000001</c:v>
                </c:pt>
                <c:pt idx="159">
                  <c:v>2.7531409</c:v>
                </c:pt>
                <c:pt idx="160">
                  <c:v>2.3409016</c:v>
                </c:pt>
                <c:pt idx="161">
                  <c:v>2.30409</c:v>
                </c:pt>
                <c:pt idx="162">
                  <c:v>1.3299643000000001</c:v>
                </c:pt>
                <c:pt idx="163">
                  <c:v>0.89460653000000001</c:v>
                </c:pt>
                <c:pt idx="164">
                  <c:v>0.25193264999999998</c:v>
                </c:pt>
                <c:pt idx="165">
                  <c:v>0.23566814</c:v>
                </c:pt>
                <c:pt idx="166">
                  <c:v>0.15647711</c:v>
                </c:pt>
                <c:pt idx="167">
                  <c:v>-0.53495329999999996</c:v>
                </c:pt>
                <c:pt idx="168">
                  <c:v>-0.84392111999999997</c:v>
                </c:pt>
                <c:pt idx="169">
                  <c:v>-0.62503176999999999</c:v>
                </c:pt>
                <c:pt idx="170">
                  <c:v>-0.88320743999999995</c:v>
                </c:pt>
                <c:pt idx="171">
                  <c:v>-0.98321426000000001</c:v>
                </c:pt>
                <c:pt idx="172">
                  <c:v>-0.97534805999999996</c:v>
                </c:pt>
                <c:pt idx="173">
                  <c:v>-2.0200548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5280"/>
        <c:axId val="4456672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44566528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45667200"/>
        <c:crosses val="autoZero"/>
        <c:crossBetween val="midCat"/>
        <c:majorUnit val="4"/>
      </c:valAx>
      <c:valAx>
        <c:axId val="445667200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566528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03616"/>
        <c:axId val="30829068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44990361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08290688"/>
        <c:crosses val="autoZero"/>
        <c:crossBetween val="midCat"/>
        <c:majorUnit val="5"/>
      </c:valAx>
      <c:valAx>
        <c:axId val="308290688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990361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01120"/>
        <c:axId val="308507392"/>
      </c:scatterChart>
      <c:valAx>
        <c:axId val="308501120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08507392"/>
        <c:crosses val="autoZero"/>
        <c:crossBetween val="midCat"/>
        <c:majorUnit val="5"/>
      </c:valAx>
      <c:valAx>
        <c:axId val="308507392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08501120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47872"/>
        <c:axId val="308454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308447872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08454144"/>
        <c:crosses val="autoZero"/>
        <c:crossBetween val="midCat"/>
        <c:majorUnit val="2"/>
      </c:valAx>
      <c:valAx>
        <c:axId val="308454144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08447872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5328"/>
        <c:axId val="4530016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45299532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3001600"/>
        <c:crosses val="autoZero"/>
        <c:crossBetween val="midCat"/>
        <c:majorUnit val="2"/>
      </c:valAx>
      <c:valAx>
        <c:axId val="453001600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99532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5 GHz IF, Low Side LO (dB)</a:t>
            </a:r>
            <a:endParaRPr lang="en-US" sz="1000" baseline="30000"/>
          </a:p>
        </c:rich>
      </c:tx>
      <c:layout>
        <c:manualLayout>
          <c:xMode val="edge"/>
          <c:yMode val="edge"/>
          <c:x val="0.2485271041198332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IF'!$G$5:$G$205</c:f>
              <c:numCache>
                <c:formatCode>General</c:formatCode>
                <c:ptCount val="201"/>
                <c:pt idx="0">
                  <c:v>-73.050453000000005</c:v>
                </c:pt>
                <c:pt idx="1">
                  <c:v>-66.017844999999994</c:v>
                </c:pt>
                <c:pt idx="2">
                  <c:v>-62.070250999999999</c:v>
                </c:pt>
                <c:pt idx="3">
                  <c:v>-58.100982999999999</c:v>
                </c:pt>
                <c:pt idx="4">
                  <c:v>-54.440655</c:v>
                </c:pt>
                <c:pt idx="5">
                  <c:v>-49.889552999999999</c:v>
                </c:pt>
                <c:pt idx="6">
                  <c:v>-47.563332000000003</c:v>
                </c:pt>
                <c:pt idx="7">
                  <c:v>-45.445213000000003</c:v>
                </c:pt>
                <c:pt idx="8">
                  <c:v>-39.246566999999999</c:v>
                </c:pt>
                <c:pt idx="9">
                  <c:v>-36.410857999999998</c:v>
                </c:pt>
                <c:pt idx="10">
                  <c:v>-33.895583999999999</c:v>
                </c:pt>
                <c:pt idx="11">
                  <c:v>-31.500782000000001</c:v>
                </c:pt>
                <c:pt idx="12">
                  <c:v>-29.321145999999999</c:v>
                </c:pt>
                <c:pt idx="13">
                  <c:v>-27.178165</c:v>
                </c:pt>
                <c:pt idx="14">
                  <c:v>-26.065480999999998</c:v>
                </c:pt>
                <c:pt idx="15">
                  <c:v>-24.779586999999999</c:v>
                </c:pt>
                <c:pt idx="16">
                  <c:v>-23.161712999999999</c:v>
                </c:pt>
                <c:pt idx="17">
                  <c:v>-22.790962</c:v>
                </c:pt>
                <c:pt idx="18">
                  <c:v>-21.783214999999998</c:v>
                </c:pt>
                <c:pt idx="19">
                  <c:v>-20.967013999999999</c:v>
                </c:pt>
                <c:pt idx="20">
                  <c:v>-20.605803999999999</c:v>
                </c:pt>
                <c:pt idx="21">
                  <c:v>-20.335066000000001</c:v>
                </c:pt>
                <c:pt idx="22">
                  <c:v>-19.301455000000001</c:v>
                </c:pt>
                <c:pt idx="23">
                  <c:v>-18.516445000000001</c:v>
                </c:pt>
                <c:pt idx="24">
                  <c:v>-17.694973000000001</c:v>
                </c:pt>
                <c:pt idx="25">
                  <c:v>-16.064211</c:v>
                </c:pt>
                <c:pt idx="26">
                  <c:v>-16.02356</c:v>
                </c:pt>
                <c:pt idx="27">
                  <c:v>-14.239674000000001</c:v>
                </c:pt>
                <c:pt idx="28">
                  <c:v>-13.297874</c:v>
                </c:pt>
                <c:pt idx="29">
                  <c:v>-12.612625</c:v>
                </c:pt>
                <c:pt idx="30">
                  <c:v>-11.290203999999999</c:v>
                </c:pt>
                <c:pt idx="31">
                  <c:v>-10.707853</c:v>
                </c:pt>
                <c:pt idx="32">
                  <c:v>-9.8840599000000005</c:v>
                </c:pt>
                <c:pt idx="33">
                  <c:v>-9.4573689000000005</c:v>
                </c:pt>
                <c:pt idx="34">
                  <c:v>-8.7884072999999994</c:v>
                </c:pt>
                <c:pt idx="35">
                  <c:v>-8.8520880000000002</c:v>
                </c:pt>
                <c:pt idx="36">
                  <c:v>-8.4702538999999994</c:v>
                </c:pt>
                <c:pt idx="37">
                  <c:v>-8.3295946000000001</c:v>
                </c:pt>
                <c:pt idx="38">
                  <c:v>-8.1855983999999999</c:v>
                </c:pt>
                <c:pt idx="39">
                  <c:v>-7.8296666000000004</c:v>
                </c:pt>
                <c:pt idx="40">
                  <c:v>-8.0513715999999995</c:v>
                </c:pt>
                <c:pt idx="41">
                  <c:v>-7.8091458999999999</c:v>
                </c:pt>
                <c:pt idx="42">
                  <c:v>-7.7080712</c:v>
                </c:pt>
                <c:pt idx="43">
                  <c:v>-7.6651464000000002</c:v>
                </c:pt>
                <c:pt idx="44">
                  <c:v>-7.4280286000000002</c:v>
                </c:pt>
                <c:pt idx="45">
                  <c:v>-7.4279074999999999</c:v>
                </c:pt>
                <c:pt idx="46">
                  <c:v>-7.2553558000000002</c:v>
                </c:pt>
                <c:pt idx="47">
                  <c:v>-7.1201319999999999</c:v>
                </c:pt>
                <c:pt idx="48">
                  <c:v>-7.0984325000000004</c:v>
                </c:pt>
                <c:pt idx="49">
                  <c:v>-6.9833097000000004</c:v>
                </c:pt>
                <c:pt idx="50">
                  <c:v>-6.8573069999999996</c:v>
                </c:pt>
                <c:pt idx="51">
                  <c:v>-6.8055633999999996</c:v>
                </c:pt>
                <c:pt idx="52">
                  <c:v>-6.7105842000000004</c:v>
                </c:pt>
                <c:pt idx="53">
                  <c:v>-6.6205205999999999</c:v>
                </c:pt>
                <c:pt idx="54">
                  <c:v>-6.5809335999999998</c:v>
                </c:pt>
                <c:pt idx="55">
                  <c:v>-6.4811525000000003</c:v>
                </c:pt>
                <c:pt idx="56">
                  <c:v>-6.5136085000000001</c:v>
                </c:pt>
                <c:pt idx="57">
                  <c:v>-6.4940834000000001</c:v>
                </c:pt>
                <c:pt idx="58">
                  <c:v>-6.5360436000000002</c:v>
                </c:pt>
                <c:pt idx="59">
                  <c:v>-6.5694704000000002</c:v>
                </c:pt>
                <c:pt idx="60">
                  <c:v>-6.590579</c:v>
                </c:pt>
                <c:pt idx="61">
                  <c:v>-6.6783948000000004</c:v>
                </c:pt>
                <c:pt idx="62">
                  <c:v>-6.6636819999999997</c:v>
                </c:pt>
                <c:pt idx="63">
                  <c:v>-6.7641115000000003</c:v>
                </c:pt>
                <c:pt idx="64">
                  <c:v>-6.8299798999999997</c:v>
                </c:pt>
                <c:pt idx="65">
                  <c:v>-6.8999825000000001</c:v>
                </c:pt>
                <c:pt idx="66">
                  <c:v>-7.0544909999999996</c:v>
                </c:pt>
                <c:pt idx="67">
                  <c:v>-7.1331787000000002</c:v>
                </c:pt>
                <c:pt idx="68">
                  <c:v>-7.4245124000000002</c:v>
                </c:pt>
                <c:pt idx="69">
                  <c:v>-7.7236871999999996</c:v>
                </c:pt>
                <c:pt idx="70">
                  <c:v>-7.9457459000000004</c:v>
                </c:pt>
                <c:pt idx="71">
                  <c:v>-8.1260834000000006</c:v>
                </c:pt>
                <c:pt idx="72">
                  <c:v>-8.2248219999999996</c:v>
                </c:pt>
                <c:pt idx="73">
                  <c:v>-8.3205174999999993</c:v>
                </c:pt>
                <c:pt idx="74">
                  <c:v>-8.3513631999999998</c:v>
                </c:pt>
                <c:pt idx="75">
                  <c:v>-8.5675354000000006</c:v>
                </c:pt>
                <c:pt idx="76">
                  <c:v>-8.5628738000000002</c:v>
                </c:pt>
                <c:pt idx="77">
                  <c:v>-8.4929418999999999</c:v>
                </c:pt>
                <c:pt idx="78">
                  <c:v>-8.5247364000000001</c:v>
                </c:pt>
                <c:pt idx="79">
                  <c:v>-8.4543514000000002</c:v>
                </c:pt>
                <c:pt idx="80">
                  <c:v>-8.4546270000000003</c:v>
                </c:pt>
                <c:pt idx="81">
                  <c:v>-8.3810929999999999</c:v>
                </c:pt>
                <c:pt idx="82">
                  <c:v>-8.3948029999999996</c:v>
                </c:pt>
                <c:pt idx="83">
                  <c:v>-8.4119452999999993</c:v>
                </c:pt>
                <c:pt idx="84">
                  <c:v>-8.3820247999999999</c:v>
                </c:pt>
                <c:pt idx="85">
                  <c:v>-8.4506893000000005</c:v>
                </c:pt>
                <c:pt idx="86">
                  <c:v>-8.4441833000000006</c:v>
                </c:pt>
                <c:pt idx="87">
                  <c:v>-8.4023465999999996</c:v>
                </c:pt>
                <c:pt idx="88">
                  <c:v>-8.4178008999999996</c:v>
                </c:pt>
                <c:pt idx="89">
                  <c:v>-8.5409278999999998</c:v>
                </c:pt>
                <c:pt idx="90">
                  <c:v>-8.4888840000000005</c:v>
                </c:pt>
                <c:pt idx="91">
                  <c:v>-8.5144587000000005</c:v>
                </c:pt>
                <c:pt idx="92">
                  <c:v>-8.5185651999999994</c:v>
                </c:pt>
                <c:pt idx="93">
                  <c:v>-8.4491081000000001</c:v>
                </c:pt>
                <c:pt idx="94">
                  <c:v>-8.4617023000000007</c:v>
                </c:pt>
                <c:pt idx="95">
                  <c:v>-8.4135446999999992</c:v>
                </c:pt>
                <c:pt idx="96">
                  <c:v>-8.4254198000000002</c:v>
                </c:pt>
                <c:pt idx="97">
                  <c:v>-8.4234924000000007</c:v>
                </c:pt>
                <c:pt idx="98">
                  <c:v>-8.4801921999999994</c:v>
                </c:pt>
                <c:pt idx="99">
                  <c:v>-8.5041246000000008</c:v>
                </c:pt>
                <c:pt idx="100">
                  <c:v>-8.5638761999999993</c:v>
                </c:pt>
                <c:pt idx="101">
                  <c:v>-8.6141453000000006</c:v>
                </c:pt>
                <c:pt idx="102">
                  <c:v>-8.6670504000000008</c:v>
                </c:pt>
                <c:pt idx="103">
                  <c:v>-8.6371678999999997</c:v>
                </c:pt>
                <c:pt idx="104">
                  <c:v>-8.6294164999999996</c:v>
                </c:pt>
                <c:pt idx="105">
                  <c:v>-8.6249179999999992</c:v>
                </c:pt>
                <c:pt idx="106">
                  <c:v>-8.4968319000000001</c:v>
                </c:pt>
                <c:pt idx="107">
                  <c:v>-8.4334115999999995</c:v>
                </c:pt>
                <c:pt idx="108">
                  <c:v>-8.3342466000000002</c:v>
                </c:pt>
                <c:pt idx="109">
                  <c:v>-8.2824449999999992</c:v>
                </c:pt>
                <c:pt idx="110">
                  <c:v>-8.1877422000000006</c:v>
                </c:pt>
                <c:pt idx="111">
                  <c:v>-8.1165304000000003</c:v>
                </c:pt>
                <c:pt idx="112">
                  <c:v>-8.0560788999999993</c:v>
                </c:pt>
                <c:pt idx="113">
                  <c:v>-8.0177669999999992</c:v>
                </c:pt>
                <c:pt idx="114">
                  <c:v>-8.0034980999999998</c:v>
                </c:pt>
                <c:pt idx="115">
                  <c:v>-7.9382881999999997</c:v>
                </c:pt>
                <c:pt idx="116">
                  <c:v>-7.9460629999999997</c:v>
                </c:pt>
                <c:pt idx="117">
                  <c:v>-7.8852834999999999</c:v>
                </c:pt>
                <c:pt idx="118">
                  <c:v>-7.8422923000000004</c:v>
                </c:pt>
                <c:pt idx="119">
                  <c:v>-7.8730969000000002</c:v>
                </c:pt>
                <c:pt idx="120">
                  <c:v>-7.8675208000000003</c:v>
                </c:pt>
                <c:pt idx="121">
                  <c:v>-7.9263830000000004</c:v>
                </c:pt>
                <c:pt idx="122">
                  <c:v>-7.9905514999999996</c:v>
                </c:pt>
                <c:pt idx="123">
                  <c:v>-8.1353826999999992</c:v>
                </c:pt>
                <c:pt idx="124">
                  <c:v>-8.2511854000000007</c:v>
                </c:pt>
                <c:pt idx="125">
                  <c:v>-8.3435307000000005</c:v>
                </c:pt>
                <c:pt idx="126">
                  <c:v>-8.3829078999999993</c:v>
                </c:pt>
                <c:pt idx="127">
                  <c:v>-8.4449729999999992</c:v>
                </c:pt>
                <c:pt idx="128">
                  <c:v>-8.4232472999999999</c:v>
                </c:pt>
                <c:pt idx="129">
                  <c:v>-8.3886489999999991</c:v>
                </c:pt>
                <c:pt idx="130">
                  <c:v>-8.3535061000000006</c:v>
                </c:pt>
                <c:pt idx="131">
                  <c:v>-8.3722142999999996</c:v>
                </c:pt>
                <c:pt idx="132">
                  <c:v>-8.3890876999999993</c:v>
                </c:pt>
                <c:pt idx="133">
                  <c:v>-8.3549547000000004</c:v>
                </c:pt>
                <c:pt idx="134">
                  <c:v>-8.3688087000000007</c:v>
                </c:pt>
                <c:pt idx="135">
                  <c:v>-8.3381720000000001</c:v>
                </c:pt>
                <c:pt idx="136">
                  <c:v>-8.3589705999999993</c:v>
                </c:pt>
                <c:pt idx="137">
                  <c:v>-8.4395494000000006</c:v>
                </c:pt>
                <c:pt idx="138">
                  <c:v>-8.3594893999999993</c:v>
                </c:pt>
                <c:pt idx="139">
                  <c:v>-8.2798146999999993</c:v>
                </c:pt>
                <c:pt idx="140">
                  <c:v>-8.2212572000000002</c:v>
                </c:pt>
                <c:pt idx="141">
                  <c:v>-8.3015337000000002</c:v>
                </c:pt>
                <c:pt idx="142">
                  <c:v>-8.2834015000000001</c:v>
                </c:pt>
                <c:pt idx="143">
                  <c:v>-8.3479404000000006</c:v>
                </c:pt>
                <c:pt idx="144">
                  <c:v>-8.3735169999999997</c:v>
                </c:pt>
                <c:pt idx="145">
                  <c:v>-8.4424571999999998</c:v>
                </c:pt>
                <c:pt idx="146">
                  <c:v>-8.5530396</c:v>
                </c:pt>
                <c:pt idx="147">
                  <c:v>-8.5710973999999993</c:v>
                </c:pt>
                <c:pt idx="148">
                  <c:v>-8.6969709000000002</c:v>
                </c:pt>
                <c:pt idx="149">
                  <c:v>-8.8022384999999996</c:v>
                </c:pt>
                <c:pt idx="150">
                  <c:v>-8.9464644999999994</c:v>
                </c:pt>
                <c:pt idx="151">
                  <c:v>-9.0316782</c:v>
                </c:pt>
                <c:pt idx="152">
                  <c:v>-9.1714591999999993</c:v>
                </c:pt>
                <c:pt idx="153">
                  <c:v>-9.2414246000000002</c:v>
                </c:pt>
                <c:pt idx="154">
                  <c:v>-9.3343191000000001</c:v>
                </c:pt>
                <c:pt idx="155">
                  <c:v>-9.4341077999999996</c:v>
                </c:pt>
                <c:pt idx="156">
                  <c:v>-9.5237627000000007</c:v>
                </c:pt>
                <c:pt idx="157">
                  <c:v>-9.6677493999999999</c:v>
                </c:pt>
                <c:pt idx="158">
                  <c:v>-9.8122330000000009</c:v>
                </c:pt>
                <c:pt idx="159">
                  <c:v>-9.9038582000000002</c:v>
                </c:pt>
                <c:pt idx="160">
                  <c:v>-9.9871453999999993</c:v>
                </c:pt>
                <c:pt idx="161">
                  <c:v>-10.14462</c:v>
                </c:pt>
                <c:pt idx="162">
                  <c:v>-10.370623999999999</c:v>
                </c:pt>
                <c:pt idx="163">
                  <c:v>-10.55753</c:v>
                </c:pt>
                <c:pt idx="164">
                  <c:v>-10.811662999999999</c:v>
                </c:pt>
                <c:pt idx="165">
                  <c:v>-11.053355</c:v>
                </c:pt>
                <c:pt idx="166">
                  <c:v>-11.246313000000001</c:v>
                </c:pt>
                <c:pt idx="167">
                  <c:v>-11.535218</c:v>
                </c:pt>
                <c:pt idx="168">
                  <c:v>-11.773936000000001</c:v>
                </c:pt>
                <c:pt idx="169">
                  <c:v>-11.955348000000001</c:v>
                </c:pt>
                <c:pt idx="170">
                  <c:v>-12.174652</c:v>
                </c:pt>
                <c:pt idx="171">
                  <c:v>-12.407689</c:v>
                </c:pt>
                <c:pt idx="172">
                  <c:v>-12.640622</c:v>
                </c:pt>
                <c:pt idx="173">
                  <c:v>-12.831579</c:v>
                </c:pt>
                <c:pt idx="174">
                  <c:v>-13.116099999999999</c:v>
                </c:pt>
                <c:pt idx="175">
                  <c:v>-13.225147</c:v>
                </c:pt>
                <c:pt idx="176">
                  <c:v>-13.420788999999999</c:v>
                </c:pt>
                <c:pt idx="177">
                  <c:v>-13.503754000000001</c:v>
                </c:pt>
                <c:pt idx="178">
                  <c:v>-13.534077999999999</c:v>
                </c:pt>
                <c:pt idx="179">
                  <c:v>-13.702168</c:v>
                </c:pt>
                <c:pt idx="180">
                  <c:v>-13.761977999999999</c:v>
                </c:pt>
                <c:pt idx="181">
                  <c:v>-13.896250999999999</c:v>
                </c:pt>
                <c:pt idx="182">
                  <c:v>-13.988034000000001</c:v>
                </c:pt>
                <c:pt idx="183">
                  <c:v>-14.045413</c:v>
                </c:pt>
                <c:pt idx="184">
                  <c:v>-14.1144</c:v>
                </c:pt>
                <c:pt idx="185">
                  <c:v>-14.117893</c:v>
                </c:pt>
                <c:pt idx="186">
                  <c:v>-14.136908999999999</c:v>
                </c:pt>
                <c:pt idx="187">
                  <c:v>-14.230835000000001</c:v>
                </c:pt>
                <c:pt idx="188">
                  <c:v>-14.327577</c:v>
                </c:pt>
                <c:pt idx="189">
                  <c:v>-14.484223</c:v>
                </c:pt>
                <c:pt idx="190">
                  <c:v>-14.647088999999999</c:v>
                </c:pt>
                <c:pt idx="191">
                  <c:v>-14.783424</c:v>
                </c:pt>
                <c:pt idx="192">
                  <c:v>-14.863911</c:v>
                </c:pt>
                <c:pt idx="193">
                  <c:v>-14.98827</c:v>
                </c:pt>
                <c:pt idx="194">
                  <c:v>-15.062677000000001</c:v>
                </c:pt>
                <c:pt idx="195">
                  <c:v>-15.247465</c:v>
                </c:pt>
                <c:pt idx="196">
                  <c:v>-15.363108</c:v>
                </c:pt>
                <c:pt idx="197">
                  <c:v>-15.512433</c:v>
                </c:pt>
                <c:pt idx="198">
                  <c:v>-15.892965</c:v>
                </c:pt>
                <c:pt idx="199">
                  <c:v>-16.229403999999999</c:v>
                </c:pt>
                <c:pt idx="200">
                  <c:v>-16.522181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C-4BA2-B3E4-278AB201639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5GHz IF'!$N$5:$N$205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IF'!$P$5:$P$205</c:f>
              <c:numCache>
                <c:formatCode>General</c:formatCode>
                <c:ptCount val="201"/>
                <c:pt idx="0">
                  <c:v>-67.771507</c:v>
                </c:pt>
                <c:pt idx="1">
                  <c:v>-65.311829000000003</c:v>
                </c:pt>
                <c:pt idx="2">
                  <c:v>-63.505423999999998</c:v>
                </c:pt>
                <c:pt idx="3">
                  <c:v>-59.120930000000001</c:v>
                </c:pt>
                <c:pt idx="4">
                  <c:v>-56.675288999999999</c:v>
                </c:pt>
                <c:pt idx="5">
                  <c:v>-53.169460000000001</c:v>
                </c:pt>
                <c:pt idx="6">
                  <c:v>-51.291752000000002</c:v>
                </c:pt>
                <c:pt idx="7">
                  <c:v>-49.535075999999997</c:v>
                </c:pt>
                <c:pt idx="8">
                  <c:v>-45.245556000000001</c:v>
                </c:pt>
                <c:pt idx="9">
                  <c:v>-42.123386000000004</c:v>
                </c:pt>
                <c:pt idx="10">
                  <c:v>-38.588566</c:v>
                </c:pt>
                <c:pt idx="11">
                  <c:v>-35.549945999999998</c:v>
                </c:pt>
                <c:pt idx="12">
                  <c:v>-31.558406999999999</c:v>
                </c:pt>
                <c:pt idx="13">
                  <c:v>-27.564373</c:v>
                </c:pt>
                <c:pt idx="14">
                  <c:v>-24.255209000000001</c:v>
                </c:pt>
                <c:pt idx="15">
                  <c:v>-21.352461000000002</c:v>
                </c:pt>
                <c:pt idx="16">
                  <c:v>-18.686312000000001</c:v>
                </c:pt>
                <c:pt idx="17">
                  <c:v>-17.064060000000001</c:v>
                </c:pt>
                <c:pt idx="18">
                  <c:v>-15.275261</c:v>
                </c:pt>
                <c:pt idx="19">
                  <c:v>-13.777481999999999</c:v>
                </c:pt>
                <c:pt idx="20">
                  <c:v>-12.591659</c:v>
                </c:pt>
                <c:pt idx="21">
                  <c:v>-11.124701</c:v>
                </c:pt>
                <c:pt idx="22">
                  <c:v>-9.9097757000000009</c:v>
                </c:pt>
                <c:pt idx="23">
                  <c:v>-9.4932374999999993</c:v>
                </c:pt>
                <c:pt idx="24">
                  <c:v>-8.9970102000000001</c:v>
                </c:pt>
                <c:pt idx="25">
                  <c:v>-8.4000319999999995</c:v>
                </c:pt>
                <c:pt idx="26">
                  <c:v>-8.4405164999999993</c:v>
                </c:pt>
                <c:pt idx="27">
                  <c:v>-8.3224859000000002</c:v>
                </c:pt>
                <c:pt idx="28">
                  <c:v>-8.4109087000000002</c:v>
                </c:pt>
                <c:pt idx="29">
                  <c:v>-8.6127871999999996</c:v>
                </c:pt>
                <c:pt idx="30">
                  <c:v>-8.6501368999999997</c:v>
                </c:pt>
                <c:pt idx="31">
                  <c:v>-8.6592301999999997</c:v>
                </c:pt>
                <c:pt idx="32">
                  <c:v>-8.7798843000000009</c:v>
                </c:pt>
                <c:pt idx="33">
                  <c:v>-8.7662945000000008</c:v>
                </c:pt>
                <c:pt idx="34">
                  <c:v>-8.6781120000000005</c:v>
                </c:pt>
                <c:pt idx="35">
                  <c:v>-8.7413988000000007</c:v>
                </c:pt>
                <c:pt idx="36">
                  <c:v>-8.6796532000000006</c:v>
                </c:pt>
                <c:pt idx="37">
                  <c:v>-8.7113198999999994</c:v>
                </c:pt>
                <c:pt idx="38">
                  <c:v>-8.7438450000000003</c:v>
                </c:pt>
                <c:pt idx="39">
                  <c:v>-8.6513653000000001</c:v>
                </c:pt>
                <c:pt idx="40">
                  <c:v>-8.6092338999999996</c:v>
                </c:pt>
                <c:pt idx="41">
                  <c:v>-8.5733013000000007</c:v>
                </c:pt>
                <c:pt idx="42">
                  <c:v>-8.5847663999999995</c:v>
                </c:pt>
                <c:pt idx="43">
                  <c:v>-8.5721291999999991</c:v>
                </c:pt>
                <c:pt idx="44">
                  <c:v>-8.5845318000000006</c:v>
                </c:pt>
                <c:pt idx="45">
                  <c:v>-8.6099157000000002</c:v>
                </c:pt>
                <c:pt idx="46">
                  <c:v>-8.6413955999999992</c:v>
                </c:pt>
                <c:pt idx="47">
                  <c:v>-8.5563269000000002</c:v>
                </c:pt>
                <c:pt idx="48">
                  <c:v>-8.4751282000000003</c:v>
                </c:pt>
                <c:pt idx="49">
                  <c:v>-8.3634728999999997</c:v>
                </c:pt>
                <c:pt idx="50">
                  <c:v>-8.2784394999999993</c:v>
                </c:pt>
                <c:pt idx="51">
                  <c:v>-8.2572384000000003</c:v>
                </c:pt>
                <c:pt idx="52">
                  <c:v>-8.2188482</c:v>
                </c:pt>
                <c:pt idx="53">
                  <c:v>-8.2186526999999998</c:v>
                </c:pt>
                <c:pt idx="54">
                  <c:v>-8.2500838999999999</c:v>
                </c:pt>
                <c:pt idx="55">
                  <c:v>-8.2846583999999996</c:v>
                </c:pt>
                <c:pt idx="56">
                  <c:v>-8.3144826999999992</c:v>
                </c:pt>
                <c:pt idx="57">
                  <c:v>-8.3332548000000006</c:v>
                </c:pt>
                <c:pt idx="58">
                  <c:v>-8.3734693999999994</c:v>
                </c:pt>
                <c:pt idx="59">
                  <c:v>-8.4253415999999994</c:v>
                </c:pt>
                <c:pt idx="60">
                  <c:v>-8.4596043000000005</c:v>
                </c:pt>
                <c:pt idx="61">
                  <c:v>-8.4952392999999997</c:v>
                </c:pt>
                <c:pt idx="62">
                  <c:v>-8.4912223999999998</c:v>
                </c:pt>
                <c:pt idx="63">
                  <c:v>-8.5275058999999995</c:v>
                </c:pt>
                <c:pt idx="64">
                  <c:v>-8.5577220999999994</c:v>
                </c:pt>
                <c:pt idx="65">
                  <c:v>-8.5774735999999994</c:v>
                </c:pt>
                <c:pt idx="66">
                  <c:v>-8.6422319000000005</c:v>
                </c:pt>
                <c:pt idx="67">
                  <c:v>-8.7302713000000001</c:v>
                </c:pt>
                <c:pt idx="68">
                  <c:v>-8.8966589000000003</c:v>
                </c:pt>
                <c:pt idx="69">
                  <c:v>-9.0938063000000007</c:v>
                </c:pt>
                <c:pt idx="70">
                  <c:v>-9.3150166999999993</c:v>
                </c:pt>
                <c:pt idx="71">
                  <c:v>-9.5452937999999996</c:v>
                </c:pt>
                <c:pt idx="72">
                  <c:v>-9.7336720999999997</c:v>
                </c:pt>
                <c:pt idx="73">
                  <c:v>-9.8536605999999995</c:v>
                </c:pt>
                <c:pt idx="74">
                  <c:v>-9.9280796000000002</c:v>
                </c:pt>
                <c:pt idx="75">
                  <c:v>-10.042393000000001</c:v>
                </c:pt>
                <c:pt idx="76">
                  <c:v>-10.061590000000001</c:v>
                </c:pt>
                <c:pt idx="77">
                  <c:v>-10.061871</c:v>
                </c:pt>
                <c:pt idx="78">
                  <c:v>-10.071472999999999</c:v>
                </c:pt>
                <c:pt idx="79">
                  <c:v>-9.9821024000000005</c:v>
                </c:pt>
                <c:pt idx="80">
                  <c:v>-9.8308658999999992</c:v>
                </c:pt>
                <c:pt idx="81">
                  <c:v>-9.7036028000000005</c:v>
                </c:pt>
                <c:pt idx="82">
                  <c:v>-9.5575600000000005</c:v>
                </c:pt>
                <c:pt idx="83">
                  <c:v>-9.4639539999999993</c:v>
                </c:pt>
                <c:pt idx="84">
                  <c:v>-9.3542384999999992</c:v>
                </c:pt>
                <c:pt idx="85">
                  <c:v>-9.2958783999999994</c:v>
                </c:pt>
                <c:pt idx="86">
                  <c:v>-9.2260723000000002</c:v>
                </c:pt>
                <c:pt idx="87">
                  <c:v>-9.1463938000000002</c:v>
                </c:pt>
                <c:pt idx="88">
                  <c:v>-9.1364201999999999</c:v>
                </c:pt>
                <c:pt idx="89">
                  <c:v>-9.1210623000000002</c:v>
                </c:pt>
                <c:pt idx="90">
                  <c:v>-9.1164340999999993</c:v>
                </c:pt>
                <c:pt idx="91">
                  <c:v>-9.1090049999999998</c:v>
                </c:pt>
                <c:pt idx="92">
                  <c:v>-9.1551446999999992</c:v>
                </c:pt>
                <c:pt idx="93">
                  <c:v>-9.1138706000000003</c:v>
                </c:pt>
                <c:pt idx="94">
                  <c:v>-9.0609856000000004</c:v>
                </c:pt>
                <c:pt idx="95">
                  <c:v>-9.0128880000000002</c:v>
                </c:pt>
                <c:pt idx="96">
                  <c:v>-8.9428567999999995</c:v>
                </c:pt>
                <c:pt idx="97">
                  <c:v>-8.8955526000000003</c:v>
                </c:pt>
                <c:pt idx="98">
                  <c:v>-8.8933114999999994</c:v>
                </c:pt>
                <c:pt idx="99">
                  <c:v>-8.8712281999999991</c:v>
                </c:pt>
                <c:pt idx="100">
                  <c:v>-8.9506235000000007</c:v>
                </c:pt>
                <c:pt idx="101">
                  <c:v>-8.9549532000000003</c:v>
                </c:pt>
                <c:pt idx="102">
                  <c:v>-8.9880238000000006</c:v>
                </c:pt>
                <c:pt idx="103">
                  <c:v>-8.9690808999999998</c:v>
                </c:pt>
                <c:pt idx="104">
                  <c:v>-8.9212246000000004</c:v>
                </c:pt>
                <c:pt idx="105">
                  <c:v>-8.8972101000000006</c:v>
                </c:pt>
                <c:pt idx="106">
                  <c:v>-8.8470019999999998</c:v>
                </c:pt>
                <c:pt idx="107">
                  <c:v>-8.8434963</c:v>
                </c:pt>
                <c:pt idx="108">
                  <c:v>-8.8078947000000003</c:v>
                </c:pt>
                <c:pt idx="109">
                  <c:v>-8.8021230999999993</c:v>
                </c:pt>
                <c:pt idx="110">
                  <c:v>-8.7974539000000007</c:v>
                </c:pt>
                <c:pt idx="111">
                  <c:v>-8.8038874000000007</c:v>
                </c:pt>
                <c:pt idx="112">
                  <c:v>-8.8101511000000006</c:v>
                </c:pt>
                <c:pt idx="113">
                  <c:v>-8.7893104999999991</c:v>
                </c:pt>
                <c:pt idx="114">
                  <c:v>-8.8306532000000004</c:v>
                </c:pt>
                <c:pt idx="115">
                  <c:v>-8.7631464000000001</c:v>
                </c:pt>
                <c:pt idx="116">
                  <c:v>-8.6604852999999995</c:v>
                </c:pt>
                <c:pt idx="117">
                  <c:v>-8.6569614000000001</c:v>
                </c:pt>
                <c:pt idx="118">
                  <c:v>-8.5963659000000003</c:v>
                </c:pt>
                <c:pt idx="119">
                  <c:v>-8.6364783999999997</c:v>
                </c:pt>
                <c:pt idx="120">
                  <c:v>-8.7156114999999996</c:v>
                </c:pt>
                <c:pt idx="121">
                  <c:v>-8.7886790999999995</c:v>
                </c:pt>
                <c:pt idx="122">
                  <c:v>-8.9023398999999994</c:v>
                </c:pt>
                <c:pt idx="123">
                  <c:v>-9.1225451999999994</c:v>
                </c:pt>
                <c:pt idx="124">
                  <c:v>-9.3167019</c:v>
                </c:pt>
                <c:pt idx="125">
                  <c:v>-9.5076360999999991</c:v>
                </c:pt>
                <c:pt idx="126">
                  <c:v>-9.7525978000000002</c:v>
                </c:pt>
                <c:pt idx="127">
                  <c:v>-9.7664536999999996</c:v>
                </c:pt>
                <c:pt idx="128">
                  <c:v>-9.8287802000000006</c:v>
                </c:pt>
                <c:pt idx="129">
                  <c:v>-9.8480492000000002</c:v>
                </c:pt>
                <c:pt idx="130">
                  <c:v>-9.8796186000000006</c:v>
                </c:pt>
                <c:pt idx="131">
                  <c:v>-9.8904104000000004</c:v>
                </c:pt>
                <c:pt idx="132">
                  <c:v>-9.9057654999999993</c:v>
                </c:pt>
                <c:pt idx="133">
                  <c:v>-9.8956461000000004</c:v>
                </c:pt>
                <c:pt idx="134">
                  <c:v>-9.8337754999999998</c:v>
                </c:pt>
                <c:pt idx="135">
                  <c:v>-9.8212861999999994</c:v>
                </c:pt>
                <c:pt idx="136">
                  <c:v>-9.8153676999999995</c:v>
                </c:pt>
                <c:pt idx="137">
                  <c:v>-9.8871660000000006</c:v>
                </c:pt>
                <c:pt idx="138">
                  <c:v>-9.7213726000000005</c:v>
                </c:pt>
                <c:pt idx="139">
                  <c:v>-9.5965900000000008</c:v>
                </c:pt>
                <c:pt idx="140">
                  <c:v>-9.5271807000000006</c:v>
                </c:pt>
                <c:pt idx="141">
                  <c:v>-9.5870695000000001</c:v>
                </c:pt>
                <c:pt idx="142">
                  <c:v>-9.6004533999999992</c:v>
                </c:pt>
                <c:pt idx="143">
                  <c:v>-9.6592093000000006</c:v>
                </c:pt>
                <c:pt idx="144">
                  <c:v>-9.6879454000000003</c:v>
                </c:pt>
                <c:pt idx="145">
                  <c:v>-9.7180309000000005</c:v>
                </c:pt>
                <c:pt idx="146">
                  <c:v>-9.7834435000000006</c:v>
                </c:pt>
                <c:pt idx="147">
                  <c:v>-9.8110695000000003</c:v>
                </c:pt>
                <c:pt idx="148">
                  <c:v>-9.8667888999999995</c:v>
                </c:pt>
                <c:pt idx="149">
                  <c:v>-9.9147482</c:v>
                </c:pt>
                <c:pt idx="150">
                  <c:v>-10.065927</c:v>
                </c:pt>
                <c:pt idx="151">
                  <c:v>-10.140739999999999</c:v>
                </c:pt>
                <c:pt idx="152">
                  <c:v>-10.252245</c:v>
                </c:pt>
                <c:pt idx="153">
                  <c:v>-10.310466999999999</c:v>
                </c:pt>
                <c:pt idx="154">
                  <c:v>-10.392196999999999</c:v>
                </c:pt>
                <c:pt idx="155">
                  <c:v>-10.48574</c:v>
                </c:pt>
                <c:pt idx="156">
                  <c:v>-10.552835</c:v>
                </c:pt>
                <c:pt idx="157">
                  <c:v>-10.672991</c:v>
                </c:pt>
                <c:pt idx="158">
                  <c:v>-10.840045</c:v>
                </c:pt>
                <c:pt idx="159">
                  <c:v>-11.034501000000001</c:v>
                </c:pt>
                <c:pt idx="160">
                  <c:v>-11.312163999999999</c:v>
                </c:pt>
                <c:pt idx="161">
                  <c:v>-11.562141</c:v>
                </c:pt>
                <c:pt idx="162">
                  <c:v>-11.928944</c:v>
                </c:pt>
                <c:pt idx="163">
                  <c:v>-12.363206999999999</c:v>
                </c:pt>
                <c:pt idx="164">
                  <c:v>-12.882879000000001</c:v>
                </c:pt>
                <c:pt idx="165">
                  <c:v>-13.511574</c:v>
                </c:pt>
                <c:pt idx="166">
                  <c:v>-14.170736</c:v>
                </c:pt>
                <c:pt idx="167">
                  <c:v>-14.890841</c:v>
                </c:pt>
                <c:pt idx="168">
                  <c:v>-15.551076999999999</c:v>
                </c:pt>
                <c:pt idx="169">
                  <c:v>-16.199045000000002</c:v>
                </c:pt>
                <c:pt idx="170">
                  <c:v>-17.052992</c:v>
                </c:pt>
                <c:pt idx="171">
                  <c:v>-17.872599000000001</c:v>
                </c:pt>
                <c:pt idx="172">
                  <c:v>-18.492868000000001</c:v>
                </c:pt>
                <c:pt idx="173">
                  <c:v>-18.669090000000001</c:v>
                </c:pt>
                <c:pt idx="174">
                  <c:v>-18.154838999999999</c:v>
                </c:pt>
                <c:pt idx="175">
                  <c:v>-17.077577999999999</c:v>
                </c:pt>
                <c:pt idx="176">
                  <c:v>-15.962339</c:v>
                </c:pt>
                <c:pt idx="177">
                  <c:v>-14.886915999999999</c:v>
                </c:pt>
                <c:pt idx="178">
                  <c:v>-13.983233</c:v>
                </c:pt>
                <c:pt idx="179">
                  <c:v>-13.312092</c:v>
                </c:pt>
                <c:pt idx="180">
                  <c:v>-12.781442</c:v>
                </c:pt>
                <c:pt idx="181">
                  <c:v>-12.450597</c:v>
                </c:pt>
                <c:pt idx="182">
                  <c:v>-12.252136999999999</c:v>
                </c:pt>
                <c:pt idx="183">
                  <c:v>-12.078657</c:v>
                </c:pt>
                <c:pt idx="184">
                  <c:v>-11.957621</c:v>
                </c:pt>
                <c:pt idx="185">
                  <c:v>-11.80256</c:v>
                </c:pt>
                <c:pt idx="186">
                  <c:v>-11.666543000000001</c:v>
                </c:pt>
                <c:pt idx="187">
                  <c:v>-11.604753000000001</c:v>
                </c:pt>
                <c:pt idx="188">
                  <c:v>-11.568567</c:v>
                </c:pt>
                <c:pt idx="189">
                  <c:v>-11.644615</c:v>
                </c:pt>
                <c:pt idx="190">
                  <c:v>-11.657804</c:v>
                </c:pt>
                <c:pt idx="191">
                  <c:v>-11.76014</c:v>
                </c:pt>
                <c:pt idx="192">
                  <c:v>-11.91569</c:v>
                </c:pt>
                <c:pt idx="193">
                  <c:v>-12.113514</c:v>
                </c:pt>
                <c:pt idx="194">
                  <c:v>-12.241485000000001</c:v>
                </c:pt>
                <c:pt idx="195">
                  <c:v>-12.362192</c:v>
                </c:pt>
                <c:pt idx="196">
                  <c:v>-12.328074000000001</c:v>
                </c:pt>
                <c:pt idx="197">
                  <c:v>-12.256594</c:v>
                </c:pt>
                <c:pt idx="198">
                  <c:v>-12.155462</c:v>
                </c:pt>
                <c:pt idx="199">
                  <c:v>-12.120008</c:v>
                </c:pt>
                <c:pt idx="200">
                  <c:v>-12.144939000000001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C-4BA2-B3E4-278AB20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93760"/>
        <c:axId val="470700032"/>
      </c:scatterChart>
      <c:valAx>
        <c:axId val="470693760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700032"/>
        <c:crosses val="autoZero"/>
        <c:crossBetween val="midCat"/>
        <c:majorUnit val="2"/>
      </c:valAx>
      <c:valAx>
        <c:axId val="470700032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69376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A Conversion Loss vs. LO Power: 5 GHz IF (dB) Low Side LO</a:t>
            </a:r>
            <a:endParaRPr lang="en-US" sz="1000" baseline="30000"/>
          </a:p>
        </c:rich>
      </c:tx>
      <c:layout>
        <c:manualLayout>
          <c:xMode val="edge"/>
          <c:yMode val="edge"/>
          <c:x val="0.13284501103190213"/>
          <c:y val="1.0127588218139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5GHz IF'!$F$2</c:f>
              <c:strCache>
                <c:ptCount val="1"/>
                <c:pt idx="0">
                  <c:v>+14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IF'!$F$5:$F$205</c:f>
              <c:numCache>
                <c:formatCode>General</c:formatCode>
                <c:ptCount val="201"/>
                <c:pt idx="0">
                  <c:v>-67.119606000000005</c:v>
                </c:pt>
                <c:pt idx="1">
                  <c:v>-62.943019999999997</c:v>
                </c:pt>
                <c:pt idx="2">
                  <c:v>-59.700611000000002</c:v>
                </c:pt>
                <c:pt idx="3">
                  <c:v>-55.412201000000003</c:v>
                </c:pt>
                <c:pt idx="4">
                  <c:v>-52.263748</c:v>
                </c:pt>
                <c:pt idx="5">
                  <c:v>-47.811832000000003</c:v>
                </c:pt>
                <c:pt idx="6">
                  <c:v>-45.639614000000002</c:v>
                </c:pt>
                <c:pt idx="7">
                  <c:v>-43.141593999999998</c:v>
                </c:pt>
                <c:pt idx="8">
                  <c:v>-37.209076000000003</c:v>
                </c:pt>
                <c:pt idx="9">
                  <c:v>-34.399540000000002</c:v>
                </c:pt>
                <c:pt idx="10">
                  <c:v>-31.893250999999999</c:v>
                </c:pt>
                <c:pt idx="11">
                  <c:v>-29.452739999999999</c:v>
                </c:pt>
                <c:pt idx="12">
                  <c:v>-27.288741999999999</c:v>
                </c:pt>
                <c:pt idx="13">
                  <c:v>-25.166796000000001</c:v>
                </c:pt>
                <c:pt idx="14">
                  <c:v>-24.061947</c:v>
                </c:pt>
                <c:pt idx="15">
                  <c:v>-22.774146999999999</c:v>
                </c:pt>
                <c:pt idx="16">
                  <c:v>-21.156012</c:v>
                </c:pt>
                <c:pt idx="17">
                  <c:v>-20.782751000000001</c:v>
                </c:pt>
                <c:pt idx="18">
                  <c:v>-19.770264000000001</c:v>
                </c:pt>
                <c:pt idx="19">
                  <c:v>-18.915396000000001</c:v>
                </c:pt>
                <c:pt idx="20">
                  <c:v>-18.526201</c:v>
                </c:pt>
                <c:pt idx="21">
                  <c:v>-18.111675000000002</c:v>
                </c:pt>
                <c:pt idx="22">
                  <c:v>-16.971720000000001</c:v>
                </c:pt>
                <c:pt idx="23">
                  <c:v>-16.177579999999999</c:v>
                </c:pt>
                <c:pt idx="24">
                  <c:v>-15.261915</c:v>
                </c:pt>
                <c:pt idx="25">
                  <c:v>-13.528810999999999</c:v>
                </c:pt>
                <c:pt idx="26">
                  <c:v>-13.406237000000001</c:v>
                </c:pt>
                <c:pt idx="27">
                  <c:v>-11.639378000000001</c:v>
                </c:pt>
                <c:pt idx="28">
                  <c:v>-10.802535000000001</c:v>
                </c:pt>
                <c:pt idx="29">
                  <c:v>-10.200067000000001</c:v>
                </c:pt>
                <c:pt idx="30">
                  <c:v>-9.2354793999999991</c:v>
                </c:pt>
                <c:pt idx="31">
                  <c:v>-8.9379138999999999</c:v>
                </c:pt>
                <c:pt idx="32">
                  <c:v>-8.5158357999999996</c:v>
                </c:pt>
                <c:pt idx="33">
                  <c:v>-8.4159574999999993</c:v>
                </c:pt>
                <c:pt idx="34">
                  <c:v>-8.0466947999999991</c:v>
                </c:pt>
                <c:pt idx="35">
                  <c:v>-8.1447410999999992</c:v>
                </c:pt>
                <c:pt idx="36">
                  <c:v>-7.9114795000000004</c:v>
                </c:pt>
                <c:pt idx="37">
                  <c:v>-7.8301992</c:v>
                </c:pt>
                <c:pt idx="38">
                  <c:v>-7.7393555999999997</c:v>
                </c:pt>
                <c:pt idx="39">
                  <c:v>-7.4804601999999996</c:v>
                </c:pt>
                <c:pt idx="40">
                  <c:v>-7.6591839999999998</c:v>
                </c:pt>
                <c:pt idx="41">
                  <c:v>-7.5124034999999996</c:v>
                </c:pt>
                <c:pt idx="42">
                  <c:v>-7.4400085999999996</c:v>
                </c:pt>
                <c:pt idx="43">
                  <c:v>-7.4046649999999996</c:v>
                </c:pt>
                <c:pt idx="44">
                  <c:v>-7.2375226000000001</c:v>
                </c:pt>
                <c:pt idx="45">
                  <c:v>-7.2286396000000002</c:v>
                </c:pt>
                <c:pt idx="46">
                  <c:v>-7.0909389999999997</c:v>
                </c:pt>
                <c:pt idx="47">
                  <c:v>-6.9868731000000004</c:v>
                </c:pt>
                <c:pt idx="48">
                  <c:v>-6.9370646000000002</c:v>
                </c:pt>
                <c:pt idx="49">
                  <c:v>-6.8046017000000001</c:v>
                </c:pt>
                <c:pt idx="50">
                  <c:v>-6.6851834999999999</c:v>
                </c:pt>
                <c:pt idx="51">
                  <c:v>-6.6300492000000002</c:v>
                </c:pt>
                <c:pt idx="52">
                  <c:v>-6.5613685000000004</c:v>
                </c:pt>
                <c:pt idx="53">
                  <c:v>-6.4873862000000004</c:v>
                </c:pt>
                <c:pt idx="54">
                  <c:v>-6.4487246999999996</c:v>
                </c:pt>
                <c:pt idx="55">
                  <c:v>-6.3891773000000001</c:v>
                </c:pt>
                <c:pt idx="56">
                  <c:v>-6.4223727999999998</c:v>
                </c:pt>
                <c:pt idx="57">
                  <c:v>-6.4239769000000004</c:v>
                </c:pt>
                <c:pt idx="58">
                  <c:v>-6.4828118999999997</c:v>
                </c:pt>
                <c:pt idx="59">
                  <c:v>-6.5234231999999999</c:v>
                </c:pt>
                <c:pt idx="60">
                  <c:v>-6.5561872000000001</c:v>
                </c:pt>
                <c:pt idx="61">
                  <c:v>-6.6580148000000001</c:v>
                </c:pt>
                <c:pt idx="62">
                  <c:v>-6.6660994999999996</c:v>
                </c:pt>
                <c:pt idx="63">
                  <c:v>-6.7643722999999998</c:v>
                </c:pt>
                <c:pt idx="64">
                  <c:v>-6.8446803000000003</c:v>
                </c:pt>
                <c:pt idx="65">
                  <c:v>-6.9051871</c:v>
                </c:pt>
                <c:pt idx="66">
                  <c:v>-7.0629086000000001</c:v>
                </c:pt>
                <c:pt idx="67">
                  <c:v>-7.1329187999999997</c:v>
                </c:pt>
                <c:pt idx="68">
                  <c:v>-7.4115672000000004</c:v>
                </c:pt>
                <c:pt idx="69">
                  <c:v>-7.6992979000000004</c:v>
                </c:pt>
                <c:pt idx="70">
                  <c:v>-7.8941359999999996</c:v>
                </c:pt>
                <c:pt idx="71">
                  <c:v>-8.0670480999999992</c:v>
                </c:pt>
                <c:pt idx="72">
                  <c:v>-8.1264181000000004</c:v>
                </c:pt>
                <c:pt idx="73">
                  <c:v>-8.1964474000000003</c:v>
                </c:pt>
                <c:pt idx="74">
                  <c:v>-8.2130842000000008</c:v>
                </c:pt>
                <c:pt idx="75">
                  <c:v>-8.3878287999999994</c:v>
                </c:pt>
                <c:pt idx="76">
                  <c:v>-8.3918637999999994</c:v>
                </c:pt>
                <c:pt idx="77">
                  <c:v>-8.3367958000000009</c:v>
                </c:pt>
                <c:pt idx="78">
                  <c:v>-8.3738841999999991</c:v>
                </c:pt>
                <c:pt idx="79">
                  <c:v>-8.2822265999999996</c:v>
                </c:pt>
                <c:pt idx="80">
                  <c:v>-8.2951640999999992</c:v>
                </c:pt>
                <c:pt idx="81">
                  <c:v>-8.2006721000000002</c:v>
                </c:pt>
                <c:pt idx="82">
                  <c:v>-8.2028836999999992</c:v>
                </c:pt>
                <c:pt idx="83">
                  <c:v>-8.2130547000000007</c:v>
                </c:pt>
                <c:pt idx="84">
                  <c:v>-8.1735249000000003</c:v>
                </c:pt>
                <c:pt idx="85">
                  <c:v>-8.2288008000000001</c:v>
                </c:pt>
                <c:pt idx="86">
                  <c:v>-8.2221993999999992</c:v>
                </c:pt>
                <c:pt idx="87">
                  <c:v>-8.1696959000000007</c:v>
                </c:pt>
                <c:pt idx="88">
                  <c:v>-8.1674813999999998</c:v>
                </c:pt>
                <c:pt idx="89">
                  <c:v>-8.2753362999999993</c:v>
                </c:pt>
                <c:pt idx="90">
                  <c:v>-8.2392453999999997</c:v>
                </c:pt>
                <c:pt idx="91">
                  <c:v>-8.2766208999999993</c:v>
                </c:pt>
                <c:pt idx="92">
                  <c:v>-8.2867803999999996</c:v>
                </c:pt>
                <c:pt idx="93">
                  <c:v>-8.2375603000000002</c:v>
                </c:pt>
                <c:pt idx="94">
                  <c:v>-8.2535781999999998</c:v>
                </c:pt>
                <c:pt idx="95">
                  <c:v>-8.2201766999999997</c:v>
                </c:pt>
                <c:pt idx="96">
                  <c:v>-8.2474393999999993</c:v>
                </c:pt>
                <c:pt idx="97">
                  <c:v>-8.2383784999999996</c:v>
                </c:pt>
                <c:pt idx="98">
                  <c:v>-8.2920008000000003</c:v>
                </c:pt>
                <c:pt idx="99">
                  <c:v>-8.3300972000000009</c:v>
                </c:pt>
                <c:pt idx="100">
                  <c:v>-8.3893308999999991</c:v>
                </c:pt>
                <c:pt idx="101">
                  <c:v>-8.4541368000000006</c:v>
                </c:pt>
                <c:pt idx="102">
                  <c:v>-8.4992809000000005</c:v>
                </c:pt>
                <c:pt idx="103">
                  <c:v>-8.4983473000000007</c:v>
                </c:pt>
                <c:pt idx="104">
                  <c:v>-8.5042725000000008</c:v>
                </c:pt>
                <c:pt idx="105">
                  <c:v>-8.4990950000000005</c:v>
                </c:pt>
                <c:pt idx="106">
                  <c:v>-8.4180670000000006</c:v>
                </c:pt>
                <c:pt idx="107">
                  <c:v>-8.3602694999999994</c:v>
                </c:pt>
                <c:pt idx="108">
                  <c:v>-8.2690172000000004</c:v>
                </c:pt>
                <c:pt idx="109">
                  <c:v>-8.2177372000000002</c:v>
                </c:pt>
                <c:pt idx="110">
                  <c:v>-8.1299782</c:v>
                </c:pt>
                <c:pt idx="111">
                  <c:v>-8.0605173000000008</c:v>
                </c:pt>
                <c:pt idx="112">
                  <c:v>-8.0064057999999996</c:v>
                </c:pt>
                <c:pt idx="113">
                  <c:v>-7.9317770000000003</c:v>
                </c:pt>
                <c:pt idx="114">
                  <c:v>-7.9176202</c:v>
                </c:pt>
                <c:pt idx="115">
                  <c:v>-7.8570479999999998</c:v>
                </c:pt>
                <c:pt idx="116">
                  <c:v>-7.8356732999999998</c:v>
                </c:pt>
                <c:pt idx="117">
                  <c:v>-7.7905325999999997</c:v>
                </c:pt>
                <c:pt idx="118">
                  <c:v>-7.7382974999999998</c:v>
                </c:pt>
                <c:pt idx="119">
                  <c:v>-7.7836781000000004</c:v>
                </c:pt>
                <c:pt idx="120">
                  <c:v>-7.7878122000000003</c:v>
                </c:pt>
                <c:pt idx="121">
                  <c:v>-7.8297410000000003</c:v>
                </c:pt>
                <c:pt idx="122">
                  <c:v>-7.8766093000000001</c:v>
                </c:pt>
                <c:pt idx="123">
                  <c:v>-8.0061359000000003</c:v>
                </c:pt>
                <c:pt idx="124">
                  <c:v>-8.0940533000000006</c:v>
                </c:pt>
                <c:pt idx="125">
                  <c:v>-8.1772270000000002</c:v>
                </c:pt>
                <c:pt idx="126">
                  <c:v>-8.2123469999999994</c:v>
                </c:pt>
                <c:pt idx="127">
                  <c:v>-8.2712220999999992</c:v>
                </c:pt>
                <c:pt idx="128">
                  <c:v>-8.2669764000000008</c:v>
                </c:pt>
                <c:pt idx="129">
                  <c:v>-8.2505731999999998</c:v>
                </c:pt>
                <c:pt idx="130">
                  <c:v>-8.2253199000000006</c:v>
                </c:pt>
                <c:pt idx="131">
                  <c:v>-8.2515544999999992</c:v>
                </c:pt>
                <c:pt idx="132">
                  <c:v>-8.2743835000000008</c:v>
                </c:pt>
                <c:pt idx="133">
                  <c:v>-8.2699499000000003</c:v>
                </c:pt>
                <c:pt idx="134">
                  <c:v>-8.2831030000000005</c:v>
                </c:pt>
                <c:pt idx="135">
                  <c:v>-8.2678127000000003</c:v>
                </c:pt>
                <c:pt idx="136">
                  <c:v>-8.2918824999999998</c:v>
                </c:pt>
                <c:pt idx="137">
                  <c:v>-8.3902941000000002</c:v>
                </c:pt>
                <c:pt idx="138">
                  <c:v>-8.3053722000000008</c:v>
                </c:pt>
                <c:pt idx="139">
                  <c:v>-8.2280045000000008</c:v>
                </c:pt>
                <c:pt idx="140">
                  <c:v>-8.1451844999999992</c:v>
                </c:pt>
                <c:pt idx="141">
                  <c:v>-8.2148036999999992</c:v>
                </c:pt>
                <c:pt idx="142">
                  <c:v>-8.2117652999999997</c:v>
                </c:pt>
                <c:pt idx="143">
                  <c:v>-8.2579861000000001</c:v>
                </c:pt>
                <c:pt idx="144">
                  <c:v>-8.2874412999999993</c:v>
                </c:pt>
                <c:pt idx="145">
                  <c:v>-8.3640889999999999</c:v>
                </c:pt>
                <c:pt idx="146">
                  <c:v>-8.4579772999999996</c:v>
                </c:pt>
                <c:pt idx="147">
                  <c:v>-8.4783095999999993</c:v>
                </c:pt>
                <c:pt idx="148">
                  <c:v>-8.6003770999999993</c:v>
                </c:pt>
                <c:pt idx="149">
                  <c:v>-8.7360238999999993</c:v>
                </c:pt>
                <c:pt idx="150">
                  <c:v>-8.8680696000000001</c:v>
                </c:pt>
                <c:pt idx="151">
                  <c:v>-8.9627771000000003</c:v>
                </c:pt>
                <c:pt idx="152">
                  <c:v>-9.0992660999999995</c:v>
                </c:pt>
                <c:pt idx="153">
                  <c:v>-9.1669636000000008</c:v>
                </c:pt>
                <c:pt idx="154">
                  <c:v>-9.2676697000000008</c:v>
                </c:pt>
                <c:pt idx="155">
                  <c:v>-9.3746843000000002</c:v>
                </c:pt>
                <c:pt idx="156">
                  <c:v>-9.4705124000000005</c:v>
                </c:pt>
                <c:pt idx="157">
                  <c:v>-9.6097392999999993</c:v>
                </c:pt>
                <c:pt idx="158">
                  <c:v>-9.7535933999999997</c:v>
                </c:pt>
                <c:pt idx="159">
                  <c:v>-9.8422278999999993</c:v>
                </c:pt>
                <c:pt idx="160">
                  <c:v>-9.9718847000000004</c:v>
                </c:pt>
                <c:pt idx="161">
                  <c:v>-10.086045</c:v>
                </c:pt>
                <c:pt idx="162">
                  <c:v>-10.308028</c:v>
                </c:pt>
                <c:pt idx="163">
                  <c:v>-10.501185</c:v>
                </c:pt>
                <c:pt idx="164">
                  <c:v>-10.730153</c:v>
                </c:pt>
                <c:pt idx="165">
                  <c:v>-10.967065</c:v>
                </c:pt>
                <c:pt idx="166">
                  <c:v>-11.178163</c:v>
                </c:pt>
                <c:pt idx="167">
                  <c:v>-11.455121999999999</c:v>
                </c:pt>
                <c:pt idx="168">
                  <c:v>-11.686873</c:v>
                </c:pt>
                <c:pt idx="169">
                  <c:v>-11.886106</c:v>
                </c:pt>
                <c:pt idx="170">
                  <c:v>-12.095991</c:v>
                </c:pt>
                <c:pt idx="171">
                  <c:v>-12.331709</c:v>
                </c:pt>
                <c:pt idx="172">
                  <c:v>-12.562037999999999</c:v>
                </c:pt>
                <c:pt idx="173">
                  <c:v>-12.764276000000001</c:v>
                </c:pt>
                <c:pt idx="174">
                  <c:v>-13.046277999999999</c:v>
                </c:pt>
                <c:pt idx="175">
                  <c:v>-13.153123000000001</c:v>
                </c:pt>
                <c:pt idx="176">
                  <c:v>-13.358517000000001</c:v>
                </c:pt>
                <c:pt idx="177">
                  <c:v>-13.457610000000001</c:v>
                </c:pt>
                <c:pt idx="178">
                  <c:v>-13.493059000000001</c:v>
                </c:pt>
                <c:pt idx="179">
                  <c:v>-13.668926000000001</c:v>
                </c:pt>
                <c:pt idx="180">
                  <c:v>-13.719238000000001</c:v>
                </c:pt>
                <c:pt idx="181">
                  <c:v>-13.838844999999999</c:v>
                </c:pt>
                <c:pt idx="182">
                  <c:v>-13.948938</c:v>
                </c:pt>
                <c:pt idx="183">
                  <c:v>-14.001351</c:v>
                </c:pt>
                <c:pt idx="184">
                  <c:v>-14.072241999999999</c:v>
                </c:pt>
                <c:pt idx="185">
                  <c:v>-14.072162000000001</c:v>
                </c:pt>
                <c:pt idx="186">
                  <c:v>-14.101191999999999</c:v>
                </c:pt>
                <c:pt idx="187">
                  <c:v>-14.219979</c:v>
                </c:pt>
                <c:pt idx="188">
                  <c:v>-14.301855</c:v>
                </c:pt>
                <c:pt idx="189">
                  <c:v>-14.4481</c:v>
                </c:pt>
                <c:pt idx="190">
                  <c:v>-14.612075000000001</c:v>
                </c:pt>
                <c:pt idx="191">
                  <c:v>-14.775228</c:v>
                </c:pt>
                <c:pt idx="192">
                  <c:v>-14.824859999999999</c:v>
                </c:pt>
                <c:pt idx="193">
                  <c:v>-14.946775000000001</c:v>
                </c:pt>
                <c:pt idx="194">
                  <c:v>-15.042837</c:v>
                </c:pt>
                <c:pt idx="195">
                  <c:v>-15.163449999999999</c:v>
                </c:pt>
                <c:pt idx="196">
                  <c:v>-15.271545</c:v>
                </c:pt>
                <c:pt idx="197">
                  <c:v>-15.412836</c:v>
                </c:pt>
                <c:pt idx="198">
                  <c:v>-15.734249</c:v>
                </c:pt>
                <c:pt idx="199">
                  <c:v>-16.03274</c:v>
                </c:pt>
                <c:pt idx="200">
                  <c:v>-16.36721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3-4B48-A0C8-1E59AB9E8FE0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IF'!$G$5:$G$205</c:f>
              <c:numCache>
                <c:formatCode>General</c:formatCode>
                <c:ptCount val="201"/>
                <c:pt idx="0">
                  <c:v>-73.050453000000005</c:v>
                </c:pt>
                <c:pt idx="1">
                  <c:v>-66.017844999999994</c:v>
                </c:pt>
                <c:pt idx="2">
                  <c:v>-62.070250999999999</c:v>
                </c:pt>
                <c:pt idx="3">
                  <c:v>-58.100982999999999</c:v>
                </c:pt>
                <c:pt idx="4">
                  <c:v>-54.440655</c:v>
                </c:pt>
                <c:pt idx="5">
                  <c:v>-49.889552999999999</c:v>
                </c:pt>
                <c:pt idx="6">
                  <c:v>-47.563332000000003</c:v>
                </c:pt>
                <c:pt idx="7">
                  <c:v>-45.445213000000003</c:v>
                </c:pt>
                <c:pt idx="8">
                  <c:v>-39.246566999999999</c:v>
                </c:pt>
                <c:pt idx="9">
                  <c:v>-36.410857999999998</c:v>
                </c:pt>
                <c:pt idx="10">
                  <c:v>-33.895583999999999</c:v>
                </c:pt>
                <c:pt idx="11">
                  <c:v>-31.500782000000001</c:v>
                </c:pt>
                <c:pt idx="12">
                  <c:v>-29.321145999999999</c:v>
                </c:pt>
                <c:pt idx="13">
                  <c:v>-27.178165</c:v>
                </c:pt>
                <c:pt idx="14">
                  <c:v>-26.065480999999998</c:v>
                </c:pt>
                <c:pt idx="15">
                  <c:v>-24.779586999999999</c:v>
                </c:pt>
                <c:pt idx="16">
                  <c:v>-23.161712999999999</c:v>
                </c:pt>
                <c:pt idx="17">
                  <c:v>-22.790962</c:v>
                </c:pt>
                <c:pt idx="18">
                  <c:v>-21.783214999999998</c:v>
                </c:pt>
                <c:pt idx="19">
                  <c:v>-20.967013999999999</c:v>
                </c:pt>
                <c:pt idx="20">
                  <c:v>-20.605803999999999</c:v>
                </c:pt>
                <c:pt idx="21">
                  <c:v>-20.335066000000001</c:v>
                </c:pt>
                <c:pt idx="22">
                  <c:v>-19.301455000000001</c:v>
                </c:pt>
                <c:pt idx="23">
                  <c:v>-18.516445000000001</c:v>
                </c:pt>
                <c:pt idx="24">
                  <c:v>-17.694973000000001</c:v>
                </c:pt>
                <c:pt idx="25">
                  <c:v>-16.064211</c:v>
                </c:pt>
                <c:pt idx="26">
                  <c:v>-16.02356</c:v>
                </c:pt>
                <c:pt idx="27">
                  <c:v>-14.239674000000001</c:v>
                </c:pt>
                <c:pt idx="28">
                  <c:v>-13.297874</c:v>
                </c:pt>
                <c:pt idx="29">
                  <c:v>-12.612625</c:v>
                </c:pt>
                <c:pt idx="30">
                  <c:v>-11.290203999999999</c:v>
                </c:pt>
                <c:pt idx="31">
                  <c:v>-10.707853</c:v>
                </c:pt>
                <c:pt idx="32">
                  <c:v>-9.8840599000000005</c:v>
                </c:pt>
                <c:pt idx="33">
                  <c:v>-9.4573689000000005</c:v>
                </c:pt>
                <c:pt idx="34">
                  <c:v>-8.7884072999999994</c:v>
                </c:pt>
                <c:pt idx="35">
                  <c:v>-8.8520880000000002</c:v>
                </c:pt>
                <c:pt idx="36">
                  <c:v>-8.4702538999999994</c:v>
                </c:pt>
                <c:pt idx="37">
                  <c:v>-8.3295946000000001</c:v>
                </c:pt>
                <c:pt idx="38">
                  <c:v>-8.1855983999999999</c:v>
                </c:pt>
                <c:pt idx="39">
                  <c:v>-7.8296666000000004</c:v>
                </c:pt>
                <c:pt idx="40">
                  <c:v>-8.0513715999999995</c:v>
                </c:pt>
                <c:pt idx="41">
                  <c:v>-7.8091458999999999</c:v>
                </c:pt>
                <c:pt idx="42">
                  <c:v>-7.7080712</c:v>
                </c:pt>
                <c:pt idx="43">
                  <c:v>-7.6651464000000002</c:v>
                </c:pt>
                <c:pt idx="44">
                  <c:v>-7.4280286000000002</c:v>
                </c:pt>
                <c:pt idx="45">
                  <c:v>-7.4279074999999999</c:v>
                </c:pt>
                <c:pt idx="46">
                  <c:v>-7.2553558000000002</c:v>
                </c:pt>
                <c:pt idx="47">
                  <c:v>-7.1201319999999999</c:v>
                </c:pt>
                <c:pt idx="48">
                  <c:v>-7.0984325000000004</c:v>
                </c:pt>
                <c:pt idx="49">
                  <c:v>-6.9833097000000004</c:v>
                </c:pt>
                <c:pt idx="50">
                  <c:v>-6.8573069999999996</c:v>
                </c:pt>
                <c:pt idx="51">
                  <c:v>-6.8055633999999996</c:v>
                </c:pt>
                <c:pt idx="52">
                  <c:v>-6.7105842000000004</c:v>
                </c:pt>
                <c:pt idx="53">
                  <c:v>-6.6205205999999999</c:v>
                </c:pt>
                <c:pt idx="54">
                  <c:v>-6.5809335999999998</c:v>
                </c:pt>
                <c:pt idx="55">
                  <c:v>-6.4811525000000003</c:v>
                </c:pt>
                <c:pt idx="56">
                  <c:v>-6.5136085000000001</c:v>
                </c:pt>
                <c:pt idx="57">
                  <c:v>-6.4940834000000001</c:v>
                </c:pt>
                <c:pt idx="58">
                  <c:v>-6.5360436000000002</c:v>
                </c:pt>
                <c:pt idx="59">
                  <c:v>-6.5694704000000002</c:v>
                </c:pt>
                <c:pt idx="60">
                  <c:v>-6.590579</c:v>
                </c:pt>
                <c:pt idx="61">
                  <c:v>-6.6783948000000004</c:v>
                </c:pt>
                <c:pt idx="62">
                  <c:v>-6.6636819999999997</c:v>
                </c:pt>
                <c:pt idx="63">
                  <c:v>-6.7641115000000003</c:v>
                </c:pt>
                <c:pt idx="64">
                  <c:v>-6.8299798999999997</c:v>
                </c:pt>
                <c:pt idx="65">
                  <c:v>-6.8999825000000001</c:v>
                </c:pt>
                <c:pt idx="66">
                  <c:v>-7.0544909999999996</c:v>
                </c:pt>
                <c:pt idx="67">
                  <c:v>-7.1331787000000002</c:v>
                </c:pt>
                <c:pt idx="68">
                  <c:v>-7.4245124000000002</c:v>
                </c:pt>
                <c:pt idx="69">
                  <c:v>-7.7236871999999996</c:v>
                </c:pt>
                <c:pt idx="70">
                  <c:v>-7.9457459000000004</c:v>
                </c:pt>
                <c:pt idx="71">
                  <c:v>-8.1260834000000006</c:v>
                </c:pt>
                <c:pt idx="72">
                  <c:v>-8.2248219999999996</c:v>
                </c:pt>
                <c:pt idx="73">
                  <c:v>-8.3205174999999993</c:v>
                </c:pt>
                <c:pt idx="74">
                  <c:v>-8.3513631999999998</c:v>
                </c:pt>
                <c:pt idx="75">
                  <c:v>-8.5675354000000006</c:v>
                </c:pt>
                <c:pt idx="76">
                  <c:v>-8.5628738000000002</c:v>
                </c:pt>
                <c:pt idx="77">
                  <c:v>-8.4929418999999999</c:v>
                </c:pt>
                <c:pt idx="78">
                  <c:v>-8.5247364000000001</c:v>
                </c:pt>
                <c:pt idx="79">
                  <c:v>-8.4543514000000002</c:v>
                </c:pt>
                <c:pt idx="80">
                  <c:v>-8.4546270000000003</c:v>
                </c:pt>
                <c:pt idx="81">
                  <c:v>-8.3810929999999999</c:v>
                </c:pt>
                <c:pt idx="82">
                  <c:v>-8.3948029999999996</c:v>
                </c:pt>
                <c:pt idx="83">
                  <c:v>-8.4119452999999993</c:v>
                </c:pt>
                <c:pt idx="84">
                  <c:v>-8.3820247999999999</c:v>
                </c:pt>
                <c:pt idx="85">
                  <c:v>-8.4506893000000005</c:v>
                </c:pt>
                <c:pt idx="86">
                  <c:v>-8.4441833000000006</c:v>
                </c:pt>
                <c:pt idx="87">
                  <c:v>-8.4023465999999996</c:v>
                </c:pt>
                <c:pt idx="88">
                  <c:v>-8.4178008999999996</c:v>
                </c:pt>
                <c:pt idx="89">
                  <c:v>-8.5409278999999998</c:v>
                </c:pt>
                <c:pt idx="90">
                  <c:v>-8.4888840000000005</c:v>
                </c:pt>
                <c:pt idx="91">
                  <c:v>-8.5144587000000005</c:v>
                </c:pt>
                <c:pt idx="92">
                  <c:v>-8.5185651999999994</c:v>
                </c:pt>
                <c:pt idx="93">
                  <c:v>-8.4491081000000001</c:v>
                </c:pt>
                <c:pt idx="94">
                  <c:v>-8.4617023000000007</c:v>
                </c:pt>
                <c:pt idx="95">
                  <c:v>-8.4135446999999992</c:v>
                </c:pt>
                <c:pt idx="96">
                  <c:v>-8.4254198000000002</c:v>
                </c:pt>
                <c:pt idx="97">
                  <c:v>-8.4234924000000007</c:v>
                </c:pt>
                <c:pt idx="98">
                  <c:v>-8.4801921999999994</c:v>
                </c:pt>
                <c:pt idx="99">
                  <c:v>-8.5041246000000008</c:v>
                </c:pt>
                <c:pt idx="100">
                  <c:v>-8.5638761999999993</c:v>
                </c:pt>
                <c:pt idx="101">
                  <c:v>-8.6141453000000006</c:v>
                </c:pt>
                <c:pt idx="102">
                  <c:v>-8.6670504000000008</c:v>
                </c:pt>
                <c:pt idx="103">
                  <c:v>-8.6371678999999997</c:v>
                </c:pt>
                <c:pt idx="104">
                  <c:v>-8.6294164999999996</c:v>
                </c:pt>
                <c:pt idx="105">
                  <c:v>-8.6249179999999992</c:v>
                </c:pt>
                <c:pt idx="106">
                  <c:v>-8.4968319000000001</c:v>
                </c:pt>
                <c:pt idx="107">
                  <c:v>-8.4334115999999995</c:v>
                </c:pt>
                <c:pt idx="108">
                  <c:v>-8.3342466000000002</c:v>
                </c:pt>
                <c:pt idx="109">
                  <c:v>-8.2824449999999992</c:v>
                </c:pt>
                <c:pt idx="110">
                  <c:v>-8.1877422000000006</c:v>
                </c:pt>
                <c:pt idx="111">
                  <c:v>-8.1165304000000003</c:v>
                </c:pt>
                <c:pt idx="112">
                  <c:v>-8.0560788999999993</c:v>
                </c:pt>
                <c:pt idx="113">
                  <c:v>-8.0177669999999992</c:v>
                </c:pt>
                <c:pt idx="114">
                  <c:v>-8.0034980999999998</c:v>
                </c:pt>
                <c:pt idx="115">
                  <c:v>-7.9382881999999997</c:v>
                </c:pt>
                <c:pt idx="116">
                  <c:v>-7.9460629999999997</c:v>
                </c:pt>
                <c:pt idx="117">
                  <c:v>-7.8852834999999999</c:v>
                </c:pt>
                <c:pt idx="118">
                  <c:v>-7.8422923000000004</c:v>
                </c:pt>
                <c:pt idx="119">
                  <c:v>-7.8730969000000002</c:v>
                </c:pt>
                <c:pt idx="120">
                  <c:v>-7.8675208000000003</c:v>
                </c:pt>
                <c:pt idx="121">
                  <c:v>-7.9263830000000004</c:v>
                </c:pt>
                <c:pt idx="122">
                  <c:v>-7.9905514999999996</c:v>
                </c:pt>
                <c:pt idx="123">
                  <c:v>-8.1353826999999992</c:v>
                </c:pt>
                <c:pt idx="124">
                  <c:v>-8.2511854000000007</c:v>
                </c:pt>
                <c:pt idx="125">
                  <c:v>-8.3435307000000005</c:v>
                </c:pt>
                <c:pt idx="126">
                  <c:v>-8.3829078999999993</c:v>
                </c:pt>
                <c:pt idx="127">
                  <c:v>-8.4449729999999992</c:v>
                </c:pt>
                <c:pt idx="128">
                  <c:v>-8.4232472999999999</c:v>
                </c:pt>
                <c:pt idx="129">
                  <c:v>-8.3886489999999991</c:v>
                </c:pt>
                <c:pt idx="130">
                  <c:v>-8.3535061000000006</c:v>
                </c:pt>
                <c:pt idx="131">
                  <c:v>-8.3722142999999996</c:v>
                </c:pt>
                <c:pt idx="132">
                  <c:v>-8.3890876999999993</c:v>
                </c:pt>
                <c:pt idx="133">
                  <c:v>-8.3549547000000004</c:v>
                </c:pt>
                <c:pt idx="134">
                  <c:v>-8.3688087000000007</c:v>
                </c:pt>
                <c:pt idx="135">
                  <c:v>-8.3381720000000001</c:v>
                </c:pt>
                <c:pt idx="136">
                  <c:v>-8.3589705999999993</c:v>
                </c:pt>
                <c:pt idx="137">
                  <c:v>-8.4395494000000006</c:v>
                </c:pt>
                <c:pt idx="138">
                  <c:v>-8.3594893999999993</c:v>
                </c:pt>
                <c:pt idx="139">
                  <c:v>-8.2798146999999993</c:v>
                </c:pt>
                <c:pt idx="140">
                  <c:v>-8.2212572000000002</c:v>
                </c:pt>
                <c:pt idx="141">
                  <c:v>-8.3015337000000002</c:v>
                </c:pt>
                <c:pt idx="142">
                  <c:v>-8.2834015000000001</c:v>
                </c:pt>
                <c:pt idx="143">
                  <c:v>-8.3479404000000006</c:v>
                </c:pt>
                <c:pt idx="144">
                  <c:v>-8.3735169999999997</c:v>
                </c:pt>
                <c:pt idx="145">
                  <c:v>-8.4424571999999998</c:v>
                </c:pt>
                <c:pt idx="146">
                  <c:v>-8.5530396</c:v>
                </c:pt>
                <c:pt idx="147">
                  <c:v>-8.5710973999999993</c:v>
                </c:pt>
                <c:pt idx="148">
                  <c:v>-8.6969709000000002</c:v>
                </c:pt>
                <c:pt idx="149">
                  <c:v>-8.8022384999999996</c:v>
                </c:pt>
                <c:pt idx="150">
                  <c:v>-8.9464644999999994</c:v>
                </c:pt>
                <c:pt idx="151">
                  <c:v>-9.0316782</c:v>
                </c:pt>
                <c:pt idx="152">
                  <c:v>-9.1714591999999993</c:v>
                </c:pt>
                <c:pt idx="153">
                  <c:v>-9.2414246000000002</c:v>
                </c:pt>
                <c:pt idx="154">
                  <c:v>-9.3343191000000001</c:v>
                </c:pt>
                <c:pt idx="155">
                  <c:v>-9.4341077999999996</c:v>
                </c:pt>
                <c:pt idx="156">
                  <c:v>-9.5237627000000007</c:v>
                </c:pt>
                <c:pt idx="157">
                  <c:v>-9.6677493999999999</c:v>
                </c:pt>
                <c:pt idx="158">
                  <c:v>-9.8122330000000009</c:v>
                </c:pt>
                <c:pt idx="159">
                  <c:v>-9.9038582000000002</c:v>
                </c:pt>
                <c:pt idx="160">
                  <c:v>-9.9871453999999993</c:v>
                </c:pt>
                <c:pt idx="161">
                  <c:v>-10.14462</c:v>
                </c:pt>
                <c:pt idx="162">
                  <c:v>-10.370623999999999</c:v>
                </c:pt>
                <c:pt idx="163">
                  <c:v>-10.55753</c:v>
                </c:pt>
                <c:pt idx="164">
                  <c:v>-10.811662999999999</c:v>
                </c:pt>
                <c:pt idx="165">
                  <c:v>-11.053355</c:v>
                </c:pt>
                <c:pt idx="166">
                  <c:v>-11.246313000000001</c:v>
                </c:pt>
                <c:pt idx="167">
                  <c:v>-11.535218</c:v>
                </c:pt>
                <c:pt idx="168">
                  <c:v>-11.773936000000001</c:v>
                </c:pt>
                <c:pt idx="169">
                  <c:v>-11.955348000000001</c:v>
                </c:pt>
                <c:pt idx="170">
                  <c:v>-12.174652</c:v>
                </c:pt>
                <c:pt idx="171">
                  <c:v>-12.407689</c:v>
                </c:pt>
                <c:pt idx="172">
                  <c:v>-12.640622</c:v>
                </c:pt>
                <c:pt idx="173">
                  <c:v>-12.831579</c:v>
                </c:pt>
                <c:pt idx="174">
                  <c:v>-13.116099999999999</c:v>
                </c:pt>
                <c:pt idx="175">
                  <c:v>-13.225147</c:v>
                </c:pt>
                <c:pt idx="176">
                  <c:v>-13.420788999999999</c:v>
                </c:pt>
                <c:pt idx="177">
                  <c:v>-13.503754000000001</c:v>
                </c:pt>
                <c:pt idx="178">
                  <c:v>-13.534077999999999</c:v>
                </c:pt>
                <c:pt idx="179">
                  <c:v>-13.702168</c:v>
                </c:pt>
                <c:pt idx="180">
                  <c:v>-13.761977999999999</c:v>
                </c:pt>
                <c:pt idx="181">
                  <c:v>-13.896250999999999</c:v>
                </c:pt>
                <c:pt idx="182">
                  <c:v>-13.988034000000001</c:v>
                </c:pt>
                <c:pt idx="183">
                  <c:v>-14.045413</c:v>
                </c:pt>
                <c:pt idx="184">
                  <c:v>-14.1144</c:v>
                </c:pt>
                <c:pt idx="185">
                  <c:v>-14.117893</c:v>
                </c:pt>
                <c:pt idx="186">
                  <c:v>-14.136908999999999</c:v>
                </c:pt>
                <c:pt idx="187">
                  <c:v>-14.230835000000001</c:v>
                </c:pt>
                <c:pt idx="188">
                  <c:v>-14.327577</c:v>
                </c:pt>
                <c:pt idx="189">
                  <c:v>-14.484223</c:v>
                </c:pt>
                <c:pt idx="190">
                  <c:v>-14.647088999999999</c:v>
                </c:pt>
                <c:pt idx="191">
                  <c:v>-14.783424</c:v>
                </c:pt>
                <c:pt idx="192">
                  <c:v>-14.863911</c:v>
                </c:pt>
                <c:pt idx="193">
                  <c:v>-14.98827</c:v>
                </c:pt>
                <c:pt idx="194">
                  <c:v>-15.062677000000001</c:v>
                </c:pt>
                <c:pt idx="195">
                  <c:v>-15.247465</c:v>
                </c:pt>
                <c:pt idx="196">
                  <c:v>-15.363108</c:v>
                </c:pt>
                <c:pt idx="197">
                  <c:v>-15.512433</c:v>
                </c:pt>
                <c:pt idx="198">
                  <c:v>-15.892965</c:v>
                </c:pt>
                <c:pt idx="199">
                  <c:v>-16.229403999999999</c:v>
                </c:pt>
                <c:pt idx="200">
                  <c:v>-16.522181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05-8C4B-EFA8E1CD3351}"/>
            </c:ext>
          </c:extLst>
        </c:ser>
        <c:ser>
          <c:idx val="0"/>
          <c:order val="2"/>
          <c:tx>
            <c:strRef>
              <c:f>'CLvsLO 5GHz IF'!$H$2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IF'!$H$5:$H$205</c:f>
              <c:numCache>
                <c:formatCode>General</c:formatCode>
                <c:ptCount val="201"/>
                <c:pt idx="0">
                  <c:v>-74.114188999999996</c:v>
                </c:pt>
                <c:pt idx="1">
                  <c:v>-67.380431999999999</c:v>
                </c:pt>
                <c:pt idx="2">
                  <c:v>-63.830779999999997</c:v>
                </c:pt>
                <c:pt idx="3">
                  <c:v>-59.115597000000001</c:v>
                </c:pt>
                <c:pt idx="4">
                  <c:v>-56.401394000000003</c:v>
                </c:pt>
                <c:pt idx="5">
                  <c:v>-52.009048</c:v>
                </c:pt>
                <c:pt idx="6">
                  <c:v>-49.606937000000002</c:v>
                </c:pt>
                <c:pt idx="7">
                  <c:v>-47.351706999999998</c:v>
                </c:pt>
                <c:pt idx="8">
                  <c:v>-41.457943</c:v>
                </c:pt>
                <c:pt idx="9">
                  <c:v>-38.490622999999999</c:v>
                </c:pt>
                <c:pt idx="10">
                  <c:v>-35.970787000000001</c:v>
                </c:pt>
                <c:pt idx="11">
                  <c:v>-33.510105000000003</c:v>
                </c:pt>
                <c:pt idx="12">
                  <c:v>-31.328244999999999</c:v>
                </c:pt>
                <c:pt idx="13">
                  <c:v>-29.198198000000001</c:v>
                </c:pt>
                <c:pt idx="14">
                  <c:v>-28.065083999999999</c:v>
                </c:pt>
                <c:pt idx="15">
                  <c:v>-26.775065999999999</c:v>
                </c:pt>
                <c:pt idx="16">
                  <c:v>-25.163686999999999</c:v>
                </c:pt>
                <c:pt idx="17">
                  <c:v>-24.802679000000001</c:v>
                </c:pt>
                <c:pt idx="18">
                  <c:v>-23.788250000000001</c:v>
                </c:pt>
                <c:pt idx="19">
                  <c:v>-22.996414000000001</c:v>
                </c:pt>
                <c:pt idx="20">
                  <c:v>-22.661145999999999</c:v>
                </c:pt>
                <c:pt idx="21">
                  <c:v>-22.468788</c:v>
                </c:pt>
                <c:pt idx="22">
                  <c:v>-21.494323999999999</c:v>
                </c:pt>
                <c:pt idx="23">
                  <c:v>-20.726049</c:v>
                </c:pt>
                <c:pt idx="24">
                  <c:v>-19.987884999999999</c:v>
                </c:pt>
                <c:pt idx="25">
                  <c:v>-18.436356</c:v>
                </c:pt>
                <c:pt idx="26">
                  <c:v>-18.495616999999999</c:v>
                </c:pt>
                <c:pt idx="27">
                  <c:v>-16.834624999999999</c:v>
                </c:pt>
                <c:pt idx="28">
                  <c:v>-15.940204</c:v>
                </c:pt>
                <c:pt idx="29">
                  <c:v>-15.312447000000001</c:v>
                </c:pt>
                <c:pt idx="30">
                  <c:v>-13.965992</c:v>
                </c:pt>
                <c:pt idx="31">
                  <c:v>-13.304589</c:v>
                </c:pt>
                <c:pt idx="32">
                  <c:v>-12.16145</c:v>
                </c:pt>
                <c:pt idx="33">
                  <c:v>-11.336729</c:v>
                </c:pt>
                <c:pt idx="34">
                  <c:v>-10.074781</c:v>
                </c:pt>
                <c:pt idx="35">
                  <c:v>-10.131076</c:v>
                </c:pt>
                <c:pt idx="36">
                  <c:v>-9.3956994999999992</c:v>
                </c:pt>
                <c:pt idx="37">
                  <c:v>-9.1560488000000007</c:v>
                </c:pt>
                <c:pt idx="38">
                  <c:v>-8.9285859999999992</c:v>
                </c:pt>
                <c:pt idx="39">
                  <c:v>-8.3674125999999998</c:v>
                </c:pt>
                <c:pt idx="40">
                  <c:v>-8.6377086999999992</c:v>
                </c:pt>
                <c:pt idx="41">
                  <c:v>-8.2183533000000004</c:v>
                </c:pt>
                <c:pt idx="42">
                  <c:v>-8.0718946000000003</c:v>
                </c:pt>
                <c:pt idx="43">
                  <c:v>-8.0247706999999995</c:v>
                </c:pt>
                <c:pt idx="44">
                  <c:v>-7.6996665000000002</c:v>
                </c:pt>
                <c:pt idx="45">
                  <c:v>-7.7109942</c:v>
                </c:pt>
                <c:pt idx="46">
                  <c:v>-7.5012922</c:v>
                </c:pt>
                <c:pt idx="47">
                  <c:v>-7.3244790999999996</c:v>
                </c:pt>
                <c:pt idx="48">
                  <c:v>-7.3435978999999998</c:v>
                </c:pt>
                <c:pt idx="49">
                  <c:v>-7.2442422000000004</c:v>
                </c:pt>
                <c:pt idx="50">
                  <c:v>-7.1017437000000001</c:v>
                </c:pt>
                <c:pt idx="51">
                  <c:v>-7.0493546</c:v>
                </c:pt>
                <c:pt idx="52">
                  <c:v>-6.9299302000000003</c:v>
                </c:pt>
                <c:pt idx="53">
                  <c:v>-6.8224482999999996</c:v>
                </c:pt>
                <c:pt idx="54">
                  <c:v>-6.7797188999999998</c:v>
                </c:pt>
                <c:pt idx="55">
                  <c:v>-6.6326441999999997</c:v>
                </c:pt>
                <c:pt idx="56">
                  <c:v>-6.6671243000000002</c:v>
                </c:pt>
                <c:pt idx="57">
                  <c:v>-6.6188927</c:v>
                </c:pt>
                <c:pt idx="58">
                  <c:v>-6.6442695000000001</c:v>
                </c:pt>
                <c:pt idx="59">
                  <c:v>-6.6619830000000002</c:v>
                </c:pt>
                <c:pt idx="60">
                  <c:v>-6.6622076000000003</c:v>
                </c:pt>
                <c:pt idx="61">
                  <c:v>-6.7359847999999998</c:v>
                </c:pt>
                <c:pt idx="62">
                  <c:v>-6.7014627000000004</c:v>
                </c:pt>
                <c:pt idx="63">
                  <c:v>-6.8047222999999999</c:v>
                </c:pt>
                <c:pt idx="64">
                  <c:v>-6.8547982999999997</c:v>
                </c:pt>
                <c:pt idx="65">
                  <c:v>-6.9420238000000003</c:v>
                </c:pt>
                <c:pt idx="66">
                  <c:v>-7.0910783000000004</c:v>
                </c:pt>
                <c:pt idx="67">
                  <c:v>-7.1701617000000004</c:v>
                </c:pt>
                <c:pt idx="68">
                  <c:v>-7.4872708000000001</c:v>
                </c:pt>
                <c:pt idx="69">
                  <c:v>-7.7716389000000001</c:v>
                </c:pt>
                <c:pt idx="70">
                  <c:v>-8.0202913000000002</c:v>
                </c:pt>
                <c:pt idx="71">
                  <c:v>-8.2225742000000004</c:v>
                </c:pt>
                <c:pt idx="72">
                  <c:v>-8.3445511000000003</c:v>
                </c:pt>
                <c:pt idx="73">
                  <c:v>-8.4759139999999995</c:v>
                </c:pt>
                <c:pt idx="74">
                  <c:v>-8.5230102999999993</c:v>
                </c:pt>
                <c:pt idx="75">
                  <c:v>-8.7946529000000009</c:v>
                </c:pt>
                <c:pt idx="76">
                  <c:v>-8.7689886000000001</c:v>
                </c:pt>
                <c:pt idx="77">
                  <c:v>-8.6959219000000001</c:v>
                </c:pt>
                <c:pt idx="78">
                  <c:v>-8.7336787999999999</c:v>
                </c:pt>
                <c:pt idx="79">
                  <c:v>-8.6577491999999996</c:v>
                </c:pt>
                <c:pt idx="80">
                  <c:v>-8.6788091999999999</c:v>
                </c:pt>
                <c:pt idx="81">
                  <c:v>-8.6081284999999994</c:v>
                </c:pt>
                <c:pt idx="82">
                  <c:v>-8.6462765000000008</c:v>
                </c:pt>
                <c:pt idx="83">
                  <c:v>-8.6642218</c:v>
                </c:pt>
                <c:pt idx="84">
                  <c:v>-8.6375656000000003</c:v>
                </c:pt>
                <c:pt idx="85">
                  <c:v>-8.7218827999999995</c:v>
                </c:pt>
                <c:pt idx="86">
                  <c:v>-8.7215729</c:v>
                </c:pt>
                <c:pt idx="87">
                  <c:v>-8.6996182999999991</c:v>
                </c:pt>
                <c:pt idx="88">
                  <c:v>-8.7399863999999994</c:v>
                </c:pt>
                <c:pt idx="89">
                  <c:v>-8.8753948000000005</c:v>
                </c:pt>
                <c:pt idx="90">
                  <c:v>-8.7828616999999998</c:v>
                </c:pt>
                <c:pt idx="91">
                  <c:v>-8.8021688000000005</c:v>
                </c:pt>
                <c:pt idx="92">
                  <c:v>-8.8064164999999992</c:v>
                </c:pt>
                <c:pt idx="93">
                  <c:v>-8.7196549999999995</c:v>
                </c:pt>
                <c:pt idx="94">
                  <c:v>-8.7287444999999995</c:v>
                </c:pt>
                <c:pt idx="95">
                  <c:v>-8.6781758999999994</c:v>
                </c:pt>
                <c:pt idx="96">
                  <c:v>-8.6781787999999995</c:v>
                </c:pt>
                <c:pt idx="97">
                  <c:v>-8.6895418000000006</c:v>
                </c:pt>
                <c:pt idx="98">
                  <c:v>-8.7423391000000006</c:v>
                </c:pt>
                <c:pt idx="99">
                  <c:v>-8.7382822000000004</c:v>
                </c:pt>
                <c:pt idx="100">
                  <c:v>-8.8008327000000008</c:v>
                </c:pt>
                <c:pt idx="101">
                  <c:v>-8.8261204000000006</c:v>
                </c:pt>
                <c:pt idx="102">
                  <c:v>-8.8833207999999999</c:v>
                </c:pt>
                <c:pt idx="103">
                  <c:v>-8.8247566000000006</c:v>
                </c:pt>
                <c:pt idx="104">
                  <c:v>-8.7901897000000009</c:v>
                </c:pt>
                <c:pt idx="105">
                  <c:v>-8.7967709999999997</c:v>
                </c:pt>
                <c:pt idx="106">
                  <c:v>-8.6345624999999995</c:v>
                </c:pt>
                <c:pt idx="107">
                  <c:v>-8.5734825000000008</c:v>
                </c:pt>
                <c:pt idx="108">
                  <c:v>-8.4637241000000003</c:v>
                </c:pt>
                <c:pt idx="109">
                  <c:v>-8.4083681000000006</c:v>
                </c:pt>
                <c:pt idx="110">
                  <c:v>-8.3257799000000006</c:v>
                </c:pt>
                <c:pt idx="111">
                  <c:v>-8.2728643000000002</c:v>
                </c:pt>
                <c:pt idx="112">
                  <c:v>-8.2087029999999999</c:v>
                </c:pt>
                <c:pt idx="113">
                  <c:v>-8.1850929000000008</c:v>
                </c:pt>
                <c:pt idx="114">
                  <c:v>-8.2108211999999998</c:v>
                </c:pt>
                <c:pt idx="115">
                  <c:v>-8.1289338999999998</c:v>
                </c:pt>
                <c:pt idx="116">
                  <c:v>-8.1582965999999999</c:v>
                </c:pt>
                <c:pt idx="117">
                  <c:v>-8.0910548999999996</c:v>
                </c:pt>
                <c:pt idx="118">
                  <c:v>-8.0338802000000005</c:v>
                </c:pt>
                <c:pt idx="119">
                  <c:v>-8.0623751000000006</c:v>
                </c:pt>
                <c:pt idx="120">
                  <c:v>-8.0445069999999994</c:v>
                </c:pt>
                <c:pt idx="121">
                  <c:v>-8.1071348000000008</c:v>
                </c:pt>
                <c:pt idx="122">
                  <c:v>-8.1813497999999996</c:v>
                </c:pt>
                <c:pt idx="123">
                  <c:v>-8.3365421000000008</c:v>
                </c:pt>
                <c:pt idx="124">
                  <c:v>-8.4661760000000008</c:v>
                </c:pt>
                <c:pt idx="125">
                  <c:v>-8.5898065999999993</c:v>
                </c:pt>
                <c:pt idx="126">
                  <c:v>-8.6093597000000006</c:v>
                </c:pt>
                <c:pt idx="127">
                  <c:v>-8.6899004000000009</c:v>
                </c:pt>
                <c:pt idx="128">
                  <c:v>-8.6358671000000005</c:v>
                </c:pt>
                <c:pt idx="129">
                  <c:v>-8.5754374999999996</c:v>
                </c:pt>
                <c:pt idx="130">
                  <c:v>-8.5219830999999999</c:v>
                </c:pt>
                <c:pt idx="131">
                  <c:v>-8.5430384000000004</c:v>
                </c:pt>
                <c:pt idx="132">
                  <c:v>-8.5415563999999993</c:v>
                </c:pt>
                <c:pt idx="133">
                  <c:v>-8.5005369000000002</c:v>
                </c:pt>
                <c:pt idx="134">
                  <c:v>-8.5052204000000007</c:v>
                </c:pt>
                <c:pt idx="135">
                  <c:v>-8.4665803999999998</c:v>
                </c:pt>
                <c:pt idx="136">
                  <c:v>-8.4787683000000005</c:v>
                </c:pt>
                <c:pt idx="137">
                  <c:v>-8.5527066999999999</c:v>
                </c:pt>
                <c:pt idx="138">
                  <c:v>-8.4548807000000004</c:v>
                </c:pt>
                <c:pt idx="139">
                  <c:v>-8.3904829000000003</c:v>
                </c:pt>
                <c:pt idx="140">
                  <c:v>-8.3573407999999993</c:v>
                </c:pt>
                <c:pt idx="141">
                  <c:v>-8.4512300000000007</c:v>
                </c:pt>
                <c:pt idx="142">
                  <c:v>-8.4219188999999997</c:v>
                </c:pt>
                <c:pt idx="143">
                  <c:v>-8.5000228999999994</c:v>
                </c:pt>
                <c:pt idx="144">
                  <c:v>-8.5257577999999992</c:v>
                </c:pt>
                <c:pt idx="145">
                  <c:v>-8.5938500999999992</c:v>
                </c:pt>
                <c:pt idx="146">
                  <c:v>-8.7001696000000006</c:v>
                </c:pt>
                <c:pt idx="147">
                  <c:v>-8.7175665000000002</c:v>
                </c:pt>
                <c:pt idx="148">
                  <c:v>-8.8421202000000001</c:v>
                </c:pt>
                <c:pt idx="149">
                  <c:v>-8.9337444000000001</c:v>
                </c:pt>
                <c:pt idx="150">
                  <c:v>-9.0793780999999996</c:v>
                </c:pt>
                <c:pt idx="151">
                  <c:v>-9.1609440000000006</c:v>
                </c:pt>
                <c:pt idx="152">
                  <c:v>-9.2810296999999995</c:v>
                </c:pt>
                <c:pt idx="153">
                  <c:v>-9.3594427000000007</c:v>
                </c:pt>
                <c:pt idx="154">
                  <c:v>-9.4416943</c:v>
                </c:pt>
                <c:pt idx="155">
                  <c:v>-9.5437545999999998</c:v>
                </c:pt>
                <c:pt idx="156">
                  <c:v>-9.6292104999999992</c:v>
                </c:pt>
                <c:pt idx="157">
                  <c:v>-9.7741585000000004</c:v>
                </c:pt>
                <c:pt idx="158">
                  <c:v>-9.9196272000000008</c:v>
                </c:pt>
                <c:pt idx="159">
                  <c:v>-10.031003</c:v>
                </c:pt>
                <c:pt idx="160">
                  <c:v>-10.096413999999999</c:v>
                </c:pt>
                <c:pt idx="161">
                  <c:v>-10.288050999999999</c:v>
                </c:pt>
                <c:pt idx="162">
                  <c:v>-10.531677</c:v>
                </c:pt>
                <c:pt idx="163">
                  <c:v>-10.709509000000001</c:v>
                </c:pt>
                <c:pt idx="164">
                  <c:v>-10.997066</c:v>
                </c:pt>
                <c:pt idx="165">
                  <c:v>-11.244343000000001</c:v>
                </c:pt>
                <c:pt idx="166">
                  <c:v>-11.411028</c:v>
                </c:pt>
                <c:pt idx="167">
                  <c:v>-11.702204</c:v>
                </c:pt>
                <c:pt idx="168">
                  <c:v>-11.97099</c:v>
                </c:pt>
                <c:pt idx="169">
                  <c:v>-12.106153000000001</c:v>
                </c:pt>
                <c:pt idx="170">
                  <c:v>-12.320615</c:v>
                </c:pt>
                <c:pt idx="171">
                  <c:v>-12.567999</c:v>
                </c:pt>
                <c:pt idx="172">
                  <c:v>-12.777729000000001</c:v>
                </c:pt>
                <c:pt idx="173">
                  <c:v>-12.947838000000001</c:v>
                </c:pt>
                <c:pt idx="174">
                  <c:v>-13.226302</c:v>
                </c:pt>
                <c:pt idx="175">
                  <c:v>-13.342479000000001</c:v>
                </c:pt>
                <c:pt idx="176">
                  <c:v>-13.503251000000001</c:v>
                </c:pt>
                <c:pt idx="177">
                  <c:v>-13.605248</c:v>
                </c:pt>
                <c:pt idx="178">
                  <c:v>-13.606783999999999</c:v>
                </c:pt>
                <c:pt idx="179">
                  <c:v>-13.806746</c:v>
                </c:pt>
                <c:pt idx="180">
                  <c:v>-13.871294000000001</c:v>
                </c:pt>
                <c:pt idx="181">
                  <c:v>-14.004462</c:v>
                </c:pt>
                <c:pt idx="182">
                  <c:v>-14.060696999999999</c:v>
                </c:pt>
                <c:pt idx="183">
                  <c:v>-14.141496</c:v>
                </c:pt>
                <c:pt idx="184">
                  <c:v>-14.210395</c:v>
                </c:pt>
                <c:pt idx="185">
                  <c:v>-14.201484000000001</c:v>
                </c:pt>
                <c:pt idx="186">
                  <c:v>-14.252257999999999</c:v>
                </c:pt>
                <c:pt idx="187">
                  <c:v>-14.321263999999999</c:v>
                </c:pt>
                <c:pt idx="188">
                  <c:v>-14.422736</c:v>
                </c:pt>
                <c:pt idx="189">
                  <c:v>-14.568770000000001</c:v>
                </c:pt>
                <c:pt idx="190">
                  <c:v>-14.753774</c:v>
                </c:pt>
                <c:pt idx="191">
                  <c:v>-14.876929000000001</c:v>
                </c:pt>
                <c:pt idx="192">
                  <c:v>-14.981655999999999</c:v>
                </c:pt>
                <c:pt idx="193">
                  <c:v>-15.137473999999999</c:v>
                </c:pt>
                <c:pt idx="194">
                  <c:v>-15.206325</c:v>
                </c:pt>
                <c:pt idx="195">
                  <c:v>-15.450843000000001</c:v>
                </c:pt>
                <c:pt idx="196">
                  <c:v>-15.548423</c:v>
                </c:pt>
                <c:pt idx="197">
                  <c:v>-15.738155000000001</c:v>
                </c:pt>
                <c:pt idx="198">
                  <c:v>-16.175587</c:v>
                </c:pt>
                <c:pt idx="199">
                  <c:v>-16.574375</c:v>
                </c:pt>
                <c:pt idx="200">
                  <c:v>-16.902094000000002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05-8C4B-EFA8E1CD3351}"/>
            </c:ext>
          </c:extLst>
        </c:ser>
        <c:ser>
          <c:idx val="3"/>
          <c:order val="3"/>
          <c:tx>
            <c:strRef>
              <c:f>'CLvsLO 5GHz IF'!$I$2</c:f>
              <c:strCache>
                <c:ptCount val="1"/>
                <c:pt idx="0">
                  <c:v>+8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IF'!$I$5:$I$205</c:f>
              <c:numCache>
                <c:formatCode>General</c:formatCode>
                <c:ptCount val="201"/>
                <c:pt idx="0">
                  <c:v>-71.682732000000001</c:v>
                </c:pt>
                <c:pt idx="1">
                  <c:v>-68.157211000000004</c:v>
                </c:pt>
                <c:pt idx="2">
                  <c:v>-66.213959000000003</c:v>
                </c:pt>
                <c:pt idx="3">
                  <c:v>-61.689529</c:v>
                </c:pt>
                <c:pt idx="4">
                  <c:v>-58.193665000000003</c:v>
                </c:pt>
                <c:pt idx="5">
                  <c:v>-54.036583</c:v>
                </c:pt>
                <c:pt idx="6">
                  <c:v>-51.856140000000003</c:v>
                </c:pt>
                <c:pt idx="7">
                  <c:v>-49.436283000000003</c:v>
                </c:pt>
                <c:pt idx="8">
                  <c:v>-43.415782999999998</c:v>
                </c:pt>
                <c:pt idx="9">
                  <c:v>-40.508011000000003</c:v>
                </c:pt>
                <c:pt idx="10">
                  <c:v>-38.023079000000003</c:v>
                </c:pt>
                <c:pt idx="11">
                  <c:v>-35.508597999999999</c:v>
                </c:pt>
                <c:pt idx="12">
                  <c:v>-33.367618999999998</c:v>
                </c:pt>
                <c:pt idx="13">
                  <c:v>-31.188061000000001</c:v>
                </c:pt>
                <c:pt idx="14">
                  <c:v>-30.082004999999999</c:v>
                </c:pt>
                <c:pt idx="15">
                  <c:v>-28.793892</c:v>
                </c:pt>
                <c:pt idx="16">
                  <c:v>-27.151031</c:v>
                </c:pt>
                <c:pt idx="17">
                  <c:v>-26.788125999999998</c:v>
                </c:pt>
                <c:pt idx="18">
                  <c:v>-25.814857</c:v>
                </c:pt>
                <c:pt idx="19">
                  <c:v>-25.015381000000001</c:v>
                </c:pt>
                <c:pt idx="20">
                  <c:v>-24.700158999999999</c:v>
                </c:pt>
                <c:pt idx="21">
                  <c:v>-24.531293999999999</c:v>
                </c:pt>
                <c:pt idx="22">
                  <c:v>-23.619024</c:v>
                </c:pt>
                <c:pt idx="23">
                  <c:v>-22.870933999999998</c:v>
                </c:pt>
                <c:pt idx="24">
                  <c:v>-22.171734000000001</c:v>
                </c:pt>
                <c:pt idx="25">
                  <c:v>-20.692457000000001</c:v>
                </c:pt>
                <c:pt idx="26">
                  <c:v>-20.823889000000001</c:v>
                </c:pt>
                <c:pt idx="27">
                  <c:v>-19.295653999999999</c:v>
                </c:pt>
                <c:pt idx="28">
                  <c:v>-18.499946999999999</c:v>
                </c:pt>
                <c:pt idx="29">
                  <c:v>-17.963217</c:v>
                </c:pt>
                <c:pt idx="30">
                  <c:v>-16.801804000000001</c:v>
                </c:pt>
                <c:pt idx="31">
                  <c:v>-16.252652999999999</c:v>
                </c:pt>
                <c:pt idx="32">
                  <c:v>-15.117201</c:v>
                </c:pt>
                <c:pt idx="33">
                  <c:v>-14.130722</c:v>
                </c:pt>
                <c:pt idx="34">
                  <c:v>-12.32873</c:v>
                </c:pt>
                <c:pt idx="35">
                  <c:v>-12.433484999999999</c:v>
                </c:pt>
                <c:pt idx="36">
                  <c:v>-11.083940999999999</c:v>
                </c:pt>
                <c:pt idx="37">
                  <c:v>-10.654949</c:v>
                </c:pt>
                <c:pt idx="38">
                  <c:v>-10.255647</c:v>
                </c:pt>
                <c:pt idx="39">
                  <c:v>-9.2720280000000006</c:v>
                </c:pt>
                <c:pt idx="40">
                  <c:v>-9.5817642000000003</c:v>
                </c:pt>
                <c:pt idx="41">
                  <c:v>-8.8332958000000001</c:v>
                </c:pt>
                <c:pt idx="42">
                  <c:v>-8.6219348999999994</c:v>
                </c:pt>
                <c:pt idx="43">
                  <c:v>-8.5345572999999995</c:v>
                </c:pt>
                <c:pt idx="44">
                  <c:v>-8.0929564999999997</c:v>
                </c:pt>
                <c:pt idx="45">
                  <c:v>-8.1102343000000001</c:v>
                </c:pt>
                <c:pt idx="46">
                  <c:v>-7.8485904</c:v>
                </c:pt>
                <c:pt idx="47">
                  <c:v>-7.6295004000000004</c:v>
                </c:pt>
                <c:pt idx="48">
                  <c:v>-7.6807609000000001</c:v>
                </c:pt>
                <c:pt idx="49">
                  <c:v>-7.5860076000000003</c:v>
                </c:pt>
                <c:pt idx="50">
                  <c:v>-7.4317178999999998</c:v>
                </c:pt>
                <c:pt idx="51">
                  <c:v>-7.3698896999999999</c:v>
                </c:pt>
                <c:pt idx="52">
                  <c:v>-7.2316307999999996</c:v>
                </c:pt>
                <c:pt idx="53">
                  <c:v>-7.1062669999999999</c:v>
                </c:pt>
                <c:pt idx="54">
                  <c:v>-7.0594735000000002</c:v>
                </c:pt>
                <c:pt idx="55">
                  <c:v>-6.8674822000000004</c:v>
                </c:pt>
                <c:pt idx="56">
                  <c:v>-6.8962383000000003</c:v>
                </c:pt>
                <c:pt idx="57">
                  <c:v>-6.8182273000000002</c:v>
                </c:pt>
                <c:pt idx="58">
                  <c:v>-6.8182305999999997</c:v>
                </c:pt>
                <c:pt idx="59">
                  <c:v>-6.8146591000000001</c:v>
                </c:pt>
                <c:pt idx="60">
                  <c:v>-6.7905315999999996</c:v>
                </c:pt>
                <c:pt idx="61">
                  <c:v>-6.8520126000000001</c:v>
                </c:pt>
                <c:pt idx="62">
                  <c:v>-6.7956428999999998</c:v>
                </c:pt>
                <c:pt idx="63">
                  <c:v>-6.9054507999999997</c:v>
                </c:pt>
                <c:pt idx="64">
                  <c:v>-6.9452667000000003</c:v>
                </c:pt>
                <c:pt idx="65">
                  <c:v>-7.0502194999999999</c:v>
                </c:pt>
                <c:pt idx="66">
                  <c:v>-7.1974134000000003</c:v>
                </c:pt>
                <c:pt idx="67">
                  <c:v>-7.2714528999999999</c:v>
                </c:pt>
                <c:pt idx="68">
                  <c:v>-7.6082263000000001</c:v>
                </c:pt>
                <c:pt idx="69">
                  <c:v>-7.8766674999999999</c:v>
                </c:pt>
                <c:pt idx="70">
                  <c:v>-8.1583500000000004</c:v>
                </c:pt>
                <c:pt idx="71">
                  <c:v>-8.3559017000000004</c:v>
                </c:pt>
                <c:pt idx="72">
                  <c:v>-8.5184183000000004</c:v>
                </c:pt>
                <c:pt idx="73">
                  <c:v>-8.6646050999999993</c:v>
                </c:pt>
                <c:pt idx="74">
                  <c:v>-8.7415856999999999</c:v>
                </c:pt>
                <c:pt idx="75">
                  <c:v>-9.0755929999999996</c:v>
                </c:pt>
                <c:pt idx="76">
                  <c:v>-9.0457563000000007</c:v>
                </c:pt>
                <c:pt idx="77">
                  <c:v>-8.9543295000000001</c:v>
                </c:pt>
                <c:pt idx="78">
                  <c:v>-9.0024300000000004</c:v>
                </c:pt>
                <c:pt idx="79">
                  <c:v>-8.9356145999999992</c:v>
                </c:pt>
                <c:pt idx="80">
                  <c:v>-8.9653033999999998</c:v>
                </c:pt>
                <c:pt idx="81">
                  <c:v>-8.9084071999999992</c:v>
                </c:pt>
                <c:pt idx="82">
                  <c:v>-8.9635086000000008</c:v>
                </c:pt>
                <c:pt idx="83">
                  <c:v>-8.9915161000000001</c:v>
                </c:pt>
                <c:pt idx="84">
                  <c:v>-8.9704323000000006</c:v>
                </c:pt>
                <c:pt idx="85">
                  <c:v>-9.0699444000000007</c:v>
                </c:pt>
                <c:pt idx="86">
                  <c:v>-9.0891646999999995</c:v>
                </c:pt>
                <c:pt idx="87">
                  <c:v>-9.0824260999999993</c:v>
                </c:pt>
                <c:pt idx="88">
                  <c:v>-9.1462412000000004</c:v>
                </c:pt>
                <c:pt idx="89">
                  <c:v>-9.2979526999999997</c:v>
                </c:pt>
                <c:pt idx="90">
                  <c:v>-9.1914654000000002</c:v>
                </c:pt>
                <c:pt idx="91">
                  <c:v>-9.2211131999999996</c:v>
                </c:pt>
                <c:pt idx="92">
                  <c:v>-9.2344761000000002</c:v>
                </c:pt>
                <c:pt idx="93">
                  <c:v>-9.1091069999999998</c:v>
                </c:pt>
                <c:pt idx="94">
                  <c:v>-9.1247872999999995</c:v>
                </c:pt>
                <c:pt idx="95">
                  <c:v>-9.0636930000000007</c:v>
                </c:pt>
                <c:pt idx="96">
                  <c:v>-9.0397376999999999</c:v>
                </c:pt>
                <c:pt idx="97">
                  <c:v>-9.0552959000000008</c:v>
                </c:pt>
                <c:pt idx="98">
                  <c:v>-9.1079024999999998</c:v>
                </c:pt>
                <c:pt idx="99">
                  <c:v>-9.0560521999999999</c:v>
                </c:pt>
                <c:pt idx="100">
                  <c:v>-9.1181678999999995</c:v>
                </c:pt>
                <c:pt idx="101">
                  <c:v>-9.1040173000000006</c:v>
                </c:pt>
                <c:pt idx="102">
                  <c:v>-9.1727942999999996</c:v>
                </c:pt>
                <c:pt idx="103">
                  <c:v>-9.0984277999999996</c:v>
                </c:pt>
                <c:pt idx="104">
                  <c:v>-9.0400638999999998</c:v>
                </c:pt>
                <c:pt idx="105">
                  <c:v>-9.0740107999999999</c:v>
                </c:pt>
                <c:pt idx="106">
                  <c:v>-8.8671159999999993</c:v>
                </c:pt>
                <c:pt idx="107">
                  <c:v>-8.8229188999999995</c:v>
                </c:pt>
                <c:pt idx="108">
                  <c:v>-8.7081918999999992</c:v>
                </c:pt>
                <c:pt idx="109">
                  <c:v>-8.6746397000000002</c:v>
                </c:pt>
                <c:pt idx="110">
                  <c:v>-8.6189394000000004</c:v>
                </c:pt>
                <c:pt idx="111">
                  <c:v>-8.5793362000000002</c:v>
                </c:pt>
                <c:pt idx="112">
                  <c:v>-8.5178747000000001</c:v>
                </c:pt>
                <c:pt idx="113">
                  <c:v>-8.5207815</c:v>
                </c:pt>
                <c:pt idx="114">
                  <c:v>-8.5827837000000002</c:v>
                </c:pt>
                <c:pt idx="115">
                  <c:v>-8.4537610999999995</c:v>
                </c:pt>
                <c:pt idx="116">
                  <c:v>-8.5043115999999994</c:v>
                </c:pt>
                <c:pt idx="117">
                  <c:v>-8.4287414999999992</c:v>
                </c:pt>
                <c:pt idx="118">
                  <c:v>-8.3458290000000002</c:v>
                </c:pt>
                <c:pt idx="119">
                  <c:v>-8.3672837999999992</c:v>
                </c:pt>
                <c:pt idx="120">
                  <c:v>-8.3355732000000007</c:v>
                </c:pt>
                <c:pt idx="121">
                  <c:v>-8.3985281000000001</c:v>
                </c:pt>
                <c:pt idx="122">
                  <c:v>-8.4642400999999996</c:v>
                </c:pt>
                <c:pt idx="123">
                  <c:v>-8.6376056999999999</c:v>
                </c:pt>
                <c:pt idx="124">
                  <c:v>-8.7847643000000009</c:v>
                </c:pt>
                <c:pt idx="125">
                  <c:v>-8.9164580999999998</c:v>
                </c:pt>
                <c:pt idx="126">
                  <c:v>-8.9373550000000002</c:v>
                </c:pt>
                <c:pt idx="127">
                  <c:v>-9.0067424999999997</c:v>
                </c:pt>
                <c:pt idx="128">
                  <c:v>-8.9258947000000006</c:v>
                </c:pt>
                <c:pt idx="129">
                  <c:v>-8.8399830000000001</c:v>
                </c:pt>
                <c:pt idx="130">
                  <c:v>-8.7754926999999991</c:v>
                </c:pt>
                <c:pt idx="131">
                  <c:v>-8.7892913999999998</c:v>
                </c:pt>
                <c:pt idx="132">
                  <c:v>-8.7838019999999997</c:v>
                </c:pt>
                <c:pt idx="133">
                  <c:v>-8.7236366000000007</c:v>
                </c:pt>
                <c:pt idx="134">
                  <c:v>-8.7247132999999994</c:v>
                </c:pt>
                <c:pt idx="135">
                  <c:v>-8.6701975000000004</c:v>
                </c:pt>
                <c:pt idx="136">
                  <c:v>-8.6927775999999994</c:v>
                </c:pt>
                <c:pt idx="137">
                  <c:v>-8.7486019000000006</c:v>
                </c:pt>
                <c:pt idx="138">
                  <c:v>-8.6537951999999994</c:v>
                </c:pt>
                <c:pt idx="139">
                  <c:v>-8.6140059999999998</c:v>
                </c:pt>
                <c:pt idx="140">
                  <c:v>-8.5982380000000003</c:v>
                </c:pt>
                <c:pt idx="141">
                  <c:v>-8.7108383000000007</c:v>
                </c:pt>
                <c:pt idx="142">
                  <c:v>-8.6598834999999994</c:v>
                </c:pt>
                <c:pt idx="143">
                  <c:v>-8.7582082999999997</c:v>
                </c:pt>
                <c:pt idx="144">
                  <c:v>-8.7765255</c:v>
                </c:pt>
                <c:pt idx="145">
                  <c:v>-8.8374261999999995</c:v>
                </c:pt>
                <c:pt idx="146">
                  <c:v>-8.9508141999999999</c:v>
                </c:pt>
                <c:pt idx="147">
                  <c:v>-8.9562883000000006</c:v>
                </c:pt>
                <c:pt idx="148">
                  <c:v>-9.0784807000000001</c:v>
                </c:pt>
                <c:pt idx="149">
                  <c:v>-9.1278362000000008</c:v>
                </c:pt>
                <c:pt idx="150">
                  <c:v>-9.2769566000000001</c:v>
                </c:pt>
                <c:pt idx="151">
                  <c:v>-9.3439931999999999</c:v>
                </c:pt>
                <c:pt idx="152">
                  <c:v>-9.4823122000000009</c:v>
                </c:pt>
                <c:pt idx="153">
                  <c:v>-9.5564117</c:v>
                </c:pt>
                <c:pt idx="154">
                  <c:v>-9.6238918000000009</c:v>
                </c:pt>
                <c:pt idx="155">
                  <c:v>-9.7302446000000007</c:v>
                </c:pt>
                <c:pt idx="156">
                  <c:v>-9.8368607000000008</c:v>
                </c:pt>
                <c:pt idx="157">
                  <c:v>-9.9949464999999993</c:v>
                </c:pt>
                <c:pt idx="158">
                  <c:v>-10.155194</c:v>
                </c:pt>
                <c:pt idx="159">
                  <c:v>-10.311114999999999</c:v>
                </c:pt>
                <c:pt idx="160">
                  <c:v>-10.316421999999999</c:v>
                </c:pt>
                <c:pt idx="161">
                  <c:v>-10.592959</c:v>
                </c:pt>
                <c:pt idx="162">
                  <c:v>-10.828568000000001</c:v>
                </c:pt>
                <c:pt idx="163">
                  <c:v>-10.990377000000001</c:v>
                </c:pt>
                <c:pt idx="164">
                  <c:v>-11.289265</c:v>
                </c:pt>
                <c:pt idx="165">
                  <c:v>-11.548686</c:v>
                </c:pt>
                <c:pt idx="166">
                  <c:v>-11.677166</c:v>
                </c:pt>
                <c:pt idx="167">
                  <c:v>-11.961079</c:v>
                </c:pt>
                <c:pt idx="168">
                  <c:v>-12.263577</c:v>
                </c:pt>
                <c:pt idx="169">
                  <c:v>-12.331837</c:v>
                </c:pt>
                <c:pt idx="170">
                  <c:v>-12.580508</c:v>
                </c:pt>
                <c:pt idx="171">
                  <c:v>-12.789151</c:v>
                </c:pt>
                <c:pt idx="172">
                  <c:v>-12.999504999999999</c:v>
                </c:pt>
                <c:pt idx="173">
                  <c:v>-13.143217</c:v>
                </c:pt>
                <c:pt idx="174">
                  <c:v>-13.422587</c:v>
                </c:pt>
                <c:pt idx="175">
                  <c:v>-13.498442000000001</c:v>
                </c:pt>
                <c:pt idx="176">
                  <c:v>-13.679252999999999</c:v>
                </c:pt>
                <c:pt idx="177">
                  <c:v>-13.809507</c:v>
                </c:pt>
                <c:pt idx="178">
                  <c:v>-13.770975999999999</c:v>
                </c:pt>
                <c:pt idx="179">
                  <c:v>-13.977532999999999</c:v>
                </c:pt>
                <c:pt idx="180">
                  <c:v>-14.068692</c:v>
                </c:pt>
                <c:pt idx="181">
                  <c:v>-14.191670999999999</c:v>
                </c:pt>
                <c:pt idx="182">
                  <c:v>-14.254835999999999</c:v>
                </c:pt>
                <c:pt idx="183">
                  <c:v>-14.320206000000001</c:v>
                </c:pt>
                <c:pt idx="184">
                  <c:v>-14.398870000000001</c:v>
                </c:pt>
                <c:pt idx="185">
                  <c:v>-14.375253000000001</c:v>
                </c:pt>
                <c:pt idx="186">
                  <c:v>-14.430731</c:v>
                </c:pt>
                <c:pt idx="187">
                  <c:v>-14.505354000000001</c:v>
                </c:pt>
                <c:pt idx="188">
                  <c:v>-14.620644</c:v>
                </c:pt>
                <c:pt idx="189">
                  <c:v>-14.775373</c:v>
                </c:pt>
                <c:pt idx="190">
                  <c:v>-14.974170000000001</c:v>
                </c:pt>
                <c:pt idx="191">
                  <c:v>-15.058589</c:v>
                </c:pt>
                <c:pt idx="192">
                  <c:v>-15.214836999999999</c:v>
                </c:pt>
                <c:pt idx="193">
                  <c:v>-15.411827000000001</c:v>
                </c:pt>
                <c:pt idx="194">
                  <c:v>-15.414536999999999</c:v>
                </c:pt>
                <c:pt idx="195">
                  <c:v>-15.794102000000001</c:v>
                </c:pt>
                <c:pt idx="196">
                  <c:v>-15.896993999999999</c:v>
                </c:pt>
                <c:pt idx="197">
                  <c:v>-16.102530999999999</c:v>
                </c:pt>
                <c:pt idx="198">
                  <c:v>-16.665617000000001</c:v>
                </c:pt>
                <c:pt idx="199">
                  <c:v>-17.120365</c:v>
                </c:pt>
                <c:pt idx="200">
                  <c:v>-17.536922000000001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05-8C4B-EFA8E1C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71904"/>
        <c:axId val="470877696"/>
        <c:extLst/>
      </c:scatterChart>
      <c:valAx>
        <c:axId val="45297190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877696"/>
        <c:crosses val="autoZero"/>
        <c:crossBetween val="midCat"/>
        <c:majorUnit val="4"/>
      </c:valAx>
      <c:valAx>
        <c:axId val="470877696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9719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45956116334838376"/>
          <c:y val="0.54423702245552641"/>
          <c:w val="0.21515868296730942"/>
          <c:h val="0.2372896617089530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B Conversion Loss vs. LO Power: 5 GHz IF (dB) Low Side LO</a:t>
            </a:r>
            <a:endParaRPr lang="en-US" sz="1000" baseline="30000"/>
          </a:p>
        </c:rich>
      </c:tx>
      <c:layout>
        <c:manualLayout>
          <c:xMode val="edge"/>
          <c:yMode val="edge"/>
          <c:x val="0.13286118372143996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5GHz IF'!$O$2</c:f>
              <c:strCache>
                <c:ptCount val="1"/>
                <c:pt idx="0">
                  <c:v>+14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IF'!$O$5:$O$205</c:f>
              <c:numCache>
                <c:formatCode>General</c:formatCode>
                <c:ptCount val="201"/>
                <c:pt idx="0">
                  <c:v>-69.022743000000006</c:v>
                </c:pt>
                <c:pt idx="1">
                  <c:v>-62.261555000000001</c:v>
                </c:pt>
                <c:pt idx="2">
                  <c:v>-61.445683000000002</c:v>
                </c:pt>
                <c:pt idx="3">
                  <c:v>-57.262824999999999</c:v>
                </c:pt>
                <c:pt idx="4">
                  <c:v>-54.962429</c:v>
                </c:pt>
                <c:pt idx="5">
                  <c:v>-51.028430999999998</c:v>
                </c:pt>
                <c:pt idx="6">
                  <c:v>-49.411785000000002</c:v>
                </c:pt>
                <c:pt idx="7">
                  <c:v>-47.200271999999998</c:v>
                </c:pt>
                <c:pt idx="8">
                  <c:v>-42.582607000000003</c:v>
                </c:pt>
                <c:pt idx="9">
                  <c:v>-39.101241999999999</c:v>
                </c:pt>
                <c:pt idx="10">
                  <c:v>-35.264622000000003</c:v>
                </c:pt>
                <c:pt idx="11">
                  <c:v>-32.005417000000001</c:v>
                </c:pt>
                <c:pt idx="12">
                  <c:v>-27.959084000000001</c:v>
                </c:pt>
                <c:pt idx="13">
                  <c:v>-24.212306999999999</c:v>
                </c:pt>
                <c:pt idx="14">
                  <c:v>-21.258368999999998</c:v>
                </c:pt>
                <c:pt idx="15">
                  <c:v>-18.646422999999999</c:v>
                </c:pt>
                <c:pt idx="16">
                  <c:v>-16.213588999999999</c:v>
                </c:pt>
                <c:pt idx="17">
                  <c:v>-14.784575</c:v>
                </c:pt>
                <c:pt idx="18">
                  <c:v>-12.975247</c:v>
                </c:pt>
                <c:pt idx="19">
                  <c:v>-11.53321</c:v>
                </c:pt>
                <c:pt idx="20">
                  <c:v>-10.519997</c:v>
                </c:pt>
                <c:pt idx="21">
                  <c:v>-9.3421821999999999</c:v>
                </c:pt>
                <c:pt idx="22">
                  <c:v>-8.6383265999999992</c:v>
                </c:pt>
                <c:pt idx="23">
                  <c:v>-8.4018259000000004</c:v>
                </c:pt>
                <c:pt idx="24">
                  <c:v>-8.1460962000000006</c:v>
                </c:pt>
                <c:pt idx="25">
                  <c:v>-7.8859367000000002</c:v>
                </c:pt>
                <c:pt idx="26">
                  <c:v>-7.9523219999999997</c:v>
                </c:pt>
                <c:pt idx="27">
                  <c:v>-7.9682411999999996</c:v>
                </c:pt>
                <c:pt idx="28">
                  <c:v>-8.0631904999999993</c:v>
                </c:pt>
                <c:pt idx="29">
                  <c:v>-8.2451028999999991</c:v>
                </c:pt>
                <c:pt idx="30">
                  <c:v>-8.3300485999999996</c:v>
                </c:pt>
                <c:pt idx="31">
                  <c:v>-8.3800764000000001</c:v>
                </c:pt>
                <c:pt idx="32">
                  <c:v>-8.4947815000000002</c:v>
                </c:pt>
                <c:pt idx="33">
                  <c:v>-8.5365763000000001</c:v>
                </c:pt>
                <c:pt idx="34">
                  <c:v>-8.4801006000000001</c:v>
                </c:pt>
                <c:pt idx="35">
                  <c:v>-8.5575303999999992</c:v>
                </c:pt>
                <c:pt idx="36">
                  <c:v>-8.5097474999999996</c:v>
                </c:pt>
                <c:pt idx="37">
                  <c:v>-8.5615100999999996</c:v>
                </c:pt>
                <c:pt idx="38">
                  <c:v>-8.5963831000000006</c:v>
                </c:pt>
                <c:pt idx="39">
                  <c:v>-8.5086679000000007</c:v>
                </c:pt>
                <c:pt idx="40">
                  <c:v>-8.4668255000000006</c:v>
                </c:pt>
                <c:pt idx="41">
                  <c:v>-8.4546317999999996</c:v>
                </c:pt>
                <c:pt idx="42">
                  <c:v>-8.4570179000000003</c:v>
                </c:pt>
                <c:pt idx="43">
                  <c:v>-8.4426173999999996</c:v>
                </c:pt>
                <c:pt idx="44">
                  <c:v>-8.4747161999999996</c:v>
                </c:pt>
                <c:pt idx="45">
                  <c:v>-8.5341147999999993</c:v>
                </c:pt>
                <c:pt idx="46">
                  <c:v>-8.5711583999999998</c:v>
                </c:pt>
                <c:pt idx="47">
                  <c:v>-8.5019150000000003</c:v>
                </c:pt>
                <c:pt idx="48">
                  <c:v>-8.4356699000000006</c:v>
                </c:pt>
                <c:pt idx="49">
                  <c:v>-8.3094540000000006</c:v>
                </c:pt>
                <c:pt idx="50">
                  <c:v>-8.2346486999999993</c:v>
                </c:pt>
                <c:pt idx="51">
                  <c:v>-8.2139033999999995</c:v>
                </c:pt>
                <c:pt idx="52">
                  <c:v>-8.1833705999999999</c:v>
                </c:pt>
                <c:pt idx="53">
                  <c:v>-8.1842260000000007</c:v>
                </c:pt>
                <c:pt idx="54">
                  <c:v>-8.2085085000000007</c:v>
                </c:pt>
                <c:pt idx="55">
                  <c:v>-8.2582787999999994</c:v>
                </c:pt>
                <c:pt idx="56">
                  <c:v>-8.3011627000000008</c:v>
                </c:pt>
                <c:pt idx="57">
                  <c:v>-8.3327264999999997</c:v>
                </c:pt>
                <c:pt idx="58">
                  <c:v>-8.3885775000000002</c:v>
                </c:pt>
                <c:pt idx="59">
                  <c:v>-8.4317616999999991</c:v>
                </c:pt>
                <c:pt idx="60">
                  <c:v>-8.4776544999999999</c:v>
                </c:pt>
                <c:pt idx="61">
                  <c:v>-8.5238256000000003</c:v>
                </c:pt>
                <c:pt idx="62">
                  <c:v>-8.5455503000000004</c:v>
                </c:pt>
                <c:pt idx="63">
                  <c:v>-8.5766535000000008</c:v>
                </c:pt>
                <c:pt idx="64">
                  <c:v>-8.6263494000000005</c:v>
                </c:pt>
                <c:pt idx="65">
                  <c:v>-8.6377077</c:v>
                </c:pt>
                <c:pt idx="66">
                  <c:v>-8.6938887000000005</c:v>
                </c:pt>
                <c:pt idx="67">
                  <c:v>-8.7684727000000002</c:v>
                </c:pt>
                <c:pt idx="68">
                  <c:v>-8.9036855999999993</c:v>
                </c:pt>
                <c:pt idx="69">
                  <c:v>-9.0878773000000006</c:v>
                </c:pt>
                <c:pt idx="70">
                  <c:v>-9.2879772000000003</c:v>
                </c:pt>
                <c:pt idx="71">
                  <c:v>-9.5098982000000003</c:v>
                </c:pt>
                <c:pt idx="72">
                  <c:v>-9.6751146000000006</c:v>
                </c:pt>
                <c:pt idx="73">
                  <c:v>-9.7831869000000005</c:v>
                </c:pt>
                <c:pt idx="74">
                  <c:v>-9.8325806</c:v>
                </c:pt>
                <c:pt idx="75">
                  <c:v>-9.9245338000000007</c:v>
                </c:pt>
                <c:pt idx="76">
                  <c:v>-9.9289894000000007</c:v>
                </c:pt>
                <c:pt idx="77">
                  <c:v>-9.9335717999999993</c:v>
                </c:pt>
                <c:pt idx="78">
                  <c:v>-9.9228535000000004</c:v>
                </c:pt>
                <c:pt idx="79">
                  <c:v>-9.8122606000000001</c:v>
                </c:pt>
                <c:pt idx="80">
                  <c:v>-9.6457481000000005</c:v>
                </c:pt>
                <c:pt idx="81">
                  <c:v>-9.4951401000000004</c:v>
                </c:pt>
                <c:pt idx="82">
                  <c:v>-9.3222675000000006</c:v>
                </c:pt>
                <c:pt idx="83">
                  <c:v>-9.2230644000000002</c:v>
                </c:pt>
                <c:pt idx="84">
                  <c:v>-9.1052979999999994</c:v>
                </c:pt>
                <c:pt idx="85">
                  <c:v>-9.0284785999999997</c:v>
                </c:pt>
                <c:pt idx="86">
                  <c:v>-8.9573803000000005</c:v>
                </c:pt>
                <c:pt idx="87">
                  <c:v>-8.8653134999999992</c:v>
                </c:pt>
                <c:pt idx="88">
                  <c:v>-8.8435068000000001</c:v>
                </c:pt>
                <c:pt idx="89">
                  <c:v>-8.8245830999999999</c:v>
                </c:pt>
                <c:pt idx="90">
                  <c:v>-8.8209543000000004</c:v>
                </c:pt>
                <c:pt idx="91">
                  <c:v>-8.8130932000000008</c:v>
                </c:pt>
                <c:pt idx="92">
                  <c:v>-8.8757715000000008</c:v>
                </c:pt>
                <c:pt idx="93">
                  <c:v>-8.8499488999999993</c:v>
                </c:pt>
                <c:pt idx="94">
                  <c:v>-8.8160629000000004</c:v>
                </c:pt>
                <c:pt idx="95">
                  <c:v>-8.7654314000000007</c:v>
                </c:pt>
                <c:pt idx="96">
                  <c:v>-8.7058344000000005</c:v>
                </c:pt>
                <c:pt idx="97">
                  <c:v>-8.6569833999999997</c:v>
                </c:pt>
                <c:pt idx="98">
                  <c:v>-8.6448497999999994</c:v>
                </c:pt>
                <c:pt idx="99">
                  <c:v>-8.6616973999999995</c:v>
                </c:pt>
                <c:pt idx="100">
                  <c:v>-8.7405671999999992</c:v>
                </c:pt>
                <c:pt idx="101">
                  <c:v>-8.7799806999999994</c:v>
                </c:pt>
                <c:pt idx="102">
                  <c:v>-8.8466473000000008</c:v>
                </c:pt>
                <c:pt idx="103">
                  <c:v>-8.8518361999999993</c:v>
                </c:pt>
                <c:pt idx="104">
                  <c:v>-8.8312024999999998</c:v>
                </c:pt>
                <c:pt idx="105">
                  <c:v>-8.8185511000000005</c:v>
                </c:pt>
                <c:pt idx="106">
                  <c:v>-8.7825441000000009</c:v>
                </c:pt>
                <c:pt idx="107">
                  <c:v>-8.7880011000000007</c:v>
                </c:pt>
                <c:pt idx="108">
                  <c:v>-8.7641124999999995</c:v>
                </c:pt>
                <c:pt idx="109">
                  <c:v>-8.7582664000000001</c:v>
                </c:pt>
                <c:pt idx="110">
                  <c:v>-8.7577534000000004</c:v>
                </c:pt>
                <c:pt idx="111">
                  <c:v>-8.7506713999999999</c:v>
                </c:pt>
                <c:pt idx="112">
                  <c:v>-8.7528237999999998</c:v>
                </c:pt>
                <c:pt idx="113">
                  <c:v>-8.7456694000000006</c:v>
                </c:pt>
                <c:pt idx="114">
                  <c:v>-8.7553902000000008</c:v>
                </c:pt>
                <c:pt idx="115">
                  <c:v>-8.6921291000000007</c:v>
                </c:pt>
                <c:pt idx="116">
                  <c:v>-8.5913962999999995</c:v>
                </c:pt>
                <c:pt idx="117">
                  <c:v>-8.5770025000000008</c:v>
                </c:pt>
                <c:pt idx="118">
                  <c:v>-8.5209837000000004</c:v>
                </c:pt>
                <c:pt idx="119">
                  <c:v>-8.5367899000000005</c:v>
                </c:pt>
                <c:pt idx="120">
                  <c:v>-8.6153908000000001</c:v>
                </c:pt>
                <c:pt idx="121">
                  <c:v>-8.6731318999999996</c:v>
                </c:pt>
                <c:pt idx="122">
                  <c:v>-8.7907075999999993</c:v>
                </c:pt>
                <c:pt idx="123">
                  <c:v>-8.9567145999999997</c:v>
                </c:pt>
                <c:pt idx="124">
                  <c:v>-9.1453284999999997</c:v>
                </c:pt>
                <c:pt idx="125">
                  <c:v>-9.3107042</c:v>
                </c:pt>
                <c:pt idx="126">
                  <c:v>-9.5353270000000006</c:v>
                </c:pt>
                <c:pt idx="127">
                  <c:v>-9.5590686999999992</c:v>
                </c:pt>
                <c:pt idx="128">
                  <c:v>-9.6356163000000006</c:v>
                </c:pt>
                <c:pt idx="129">
                  <c:v>-9.6781548999999991</c:v>
                </c:pt>
                <c:pt idx="130">
                  <c:v>-9.7075758000000008</c:v>
                </c:pt>
                <c:pt idx="131">
                  <c:v>-9.7378254000000002</c:v>
                </c:pt>
                <c:pt idx="132">
                  <c:v>-9.7501792999999992</c:v>
                </c:pt>
                <c:pt idx="133">
                  <c:v>-9.7567529999999998</c:v>
                </c:pt>
                <c:pt idx="134">
                  <c:v>-9.7263860999999991</c:v>
                </c:pt>
                <c:pt idx="135">
                  <c:v>-9.6996564999999997</c:v>
                </c:pt>
                <c:pt idx="136">
                  <c:v>-9.7272034000000005</c:v>
                </c:pt>
                <c:pt idx="137">
                  <c:v>-9.7809714999999997</c:v>
                </c:pt>
                <c:pt idx="138">
                  <c:v>-9.6258745000000001</c:v>
                </c:pt>
                <c:pt idx="139">
                  <c:v>-9.5143708999999994</c:v>
                </c:pt>
                <c:pt idx="140">
                  <c:v>-9.4468984999999996</c:v>
                </c:pt>
                <c:pt idx="141">
                  <c:v>-9.5107222</c:v>
                </c:pt>
                <c:pt idx="142">
                  <c:v>-9.5238780999999992</c:v>
                </c:pt>
                <c:pt idx="143">
                  <c:v>-9.6080646999999999</c:v>
                </c:pt>
                <c:pt idx="144">
                  <c:v>-9.6456880999999992</c:v>
                </c:pt>
                <c:pt idx="145">
                  <c:v>-9.6743231000000005</c:v>
                </c:pt>
                <c:pt idx="146">
                  <c:v>-9.7503528999999993</c:v>
                </c:pt>
                <c:pt idx="147">
                  <c:v>-9.8052291999999994</c:v>
                </c:pt>
                <c:pt idx="148">
                  <c:v>-9.8826388999999999</c:v>
                </c:pt>
                <c:pt idx="149">
                  <c:v>-9.9250746000000003</c:v>
                </c:pt>
                <c:pt idx="150">
                  <c:v>-10.098341</c:v>
                </c:pt>
                <c:pt idx="151">
                  <c:v>-10.185085000000001</c:v>
                </c:pt>
                <c:pt idx="152">
                  <c:v>-10.293837</c:v>
                </c:pt>
                <c:pt idx="153">
                  <c:v>-10.330292</c:v>
                </c:pt>
                <c:pt idx="154">
                  <c:v>-10.420662999999999</c:v>
                </c:pt>
                <c:pt idx="155">
                  <c:v>-10.509207999999999</c:v>
                </c:pt>
                <c:pt idx="156">
                  <c:v>-10.563784</c:v>
                </c:pt>
                <c:pt idx="157">
                  <c:v>-10.715595</c:v>
                </c:pt>
                <c:pt idx="158">
                  <c:v>-10.885166999999999</c:v>
                </c:pt>
                <c:pt idx="159">
                  <c:v>-11.079565000000001</c:v>
                </c:pt>
                <c:pt idx="160">
                  <c:v>-11.349387</c:v>
                </c:pt>
                <c:pt idx="161">
                  <c:v>-11.586613</c:v>
                </c:pt>
                <c:pt idx="162">
                  <c:v>-11.984434</c:v>
                </c:pt>
                <c:pt idx="163">
                  <c:v>-12.406375000000001</c:v>
                </c:pt>
                <c:pt idx="164">
                  <c:v>-12.929531000000001</c:v>
                </c:pt>
                <c:pt idx="165">
                  <c:v>-13.548259</c:v>
                </c:pt>
                <c:pt idx="166">
                  <c:v>-14.193528000000001</c:v>
                </c:pt>
                <c:pt idx="167">
                  <c:v>-14.907792000000001</c:v>
                </c:pt>
                <c:pt idx="168">
                  <c:v>-15.526382999999999</c:v>
                </c:pt>
                <c:pt idx="169">
                  <c:v>-16.160353000000001</c:v>
                </c:pt>
                <c:pt idx="170">
                  <c:v>-16.99436</c:v>
                </c:pt>
                <c:pt idx="171">
                  <c:v>-17.797032999999999</c:v>
                </c:pt>
                <c:pt idx="172">
                  <c:v>-18.431158</c:v>
                </c:pt>
                <c:pt idx="173">
                  <c:v>-18.596350000000001</c:v>
                </c:pt>
                <c:pt idx="174">
                  <c:v>-18.092154000000001</c:v>
                </c:pt>
                <c:pt idx="175">
                  <c:v>-17.044270999999998</c:v>
                </c:pt>
                <c:pt idx="176">
                  <c:v>-15.959809</c:v>
                </c:pt>
                <c:pt idx="177">
                  <c:v>-14.876499000000001</c:v>
                </c:pt>
                <c:pt idx="178">
                  <c:v>-14.021257</c:v>
                </c:pt>
                <c:pt idx="179">
                  <c:v>-13.360441</c:v>
                </c:pt>
                <c:pt idx="180">
                  <c:v>-12.845694</c:v>
                </c:pt>
                <c:pt idx="181">
                  <c:v>-12.522968000000001</c:v>
                </c:pt>
                <c:pt idx="182">
                  <c:v>-12.299656000000001</c:v>
                </c:pt>
                <c:pt idx="183">
                  <c:v>-12.110366000000001</c:v>
                </c:pt>
                <c:pt idx="184">
                  <c:v>-11.963944</c:v>
                </c:pt>
                <c:pt idx="185">
                  <c:v>-11.816186999999999</c:v>
                </c:pt>
                <c:pt idx="186">
                  <c:v>-11.641415</c:v>
                </c:pt>
                <c:pt idx="187">
                  <c:v>-11.605899000000001</c:v>
                </c:pt>
                <c:pt idx="188">
                  <c:v>-11.571588999999999</c:v>
                </c:pt>
                <c:pt idx="189">
                  <c:v>-11.649571</c:v>
                </c:pt>
                <c:pt idx="190">
                  <c:v>-11.664135999999999</c:v>
                </c:pt>
                <c:pt idx="191">
                  <c:v>-11.788327000000001</c:v>
                </c:pt>
                <c:pt idx="192">
                  <c:v>-11.89992</c:v>
                </c:pt>
                <c:pt idx="193">
                  <c:v>-12.097401</c:v>
                </c:pt>
                <c:pt idx="194">
                  <c:v>-12.298488000000001</c:v>
                </c:pt>
                <c:pt idx="195">
                  <c:v>-12.327349999999999</c:v>
                </c:pt>
                <c:pt idx="196">
                  <c:v>-12.371661</c:v>
                </c:pt>
                <c:pt idx="197">
                  <c:v>-12.298605999999999</c:v>
                </c:pt>
                <c:pt idx="198">
                  <c:v>-12.214980000000001</c:v>
                </c:pt>
                <c:pt idx="199">
                  <c:v>-12.183004</c:v>
                </c:pt>
                <c:pt idx="200">
                  <c:v>-12.235927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C-4D90-ADA7-6B3AF926CA4B}"/>
            </c:ext>
          </c:extLst>
        </c:ser>
        <c:ser>
          <c:idx val="2"/>
          <c:order val="1"/>
          <c:tx>
            <c:strRef>
              <c:f>'CLvsLO 5GHz IF'!$P$2</c:f>
              <c:strCache>
                <c:ptCount val="1"/>
                <c:pt idx="0">
                  <c:v>+12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IF'!$P$5:$P$205</c:f>
              <c:numCache>
                <c:formatCode>General</c:formatCode>
                <c:ptCount val="201"/>
                <c:pt idx="0">
                  <c:v>-67.771507</c:v>
                </c:pt>
                <c:pt idx="1">
                  <c:v>-65.311829000000003</c:v>
                </c:pt>
                <c:pt idx="2">
                  <c:v>-63.505423999999998</c:v>
                </c:pt>
                <c:pt idx="3">
                  <c:v>-59.120930000000001</c:v>
                </c:pt>
                <c:pt idx="4">
                  <c:v>-56.675288999999999</c:v>
                </c:pt>
                <c:pt idx="5">
                  <c:v>-53.169460000000001</c:v>
                </c:pt>
                <c:pt idx="6">
                  <c:v>-51.291752000000002</c:v>
                </c:pt>
                <c:pt idx="7">
                  <c:v>-49.535075999999997</c:v>
                </c:pt>
                <c:pt idx="8">
                  <c:v>-45.245556000000001</c:v>
                </c:pt>
                <c:pt idx="9">
                  <c:v>-42.123386000000004</c:v>
                </c:pt>
                <c:pt idx="10">
                  <c:v>-38.588566</c:v>
                </c:pt>
                <c:pt idx="11">
                  <c:v>-35.549945999999998</c:v>
                </c:pt>
                <c:pt idx="12">
                  <c:v>-31.558406999999999</c:v>
                </c:pt>
                <c:pt idx="13">
                  <c:v>-27.564373</c:v>
                </c:pt>
                <c:pt idx="14">
                  <c:v>-24.255209000000001</c:v>
                </c:pt>
                <c:pt idx="15">
                  <c:v>-21.352461000000002</c:v>
                </c:pt>
                <c:pt idx="16">
                  <c:v>-18.686312000000001</c:v>
                </c:pt>
                <c:pt idx="17">
                  <c:v>-17.064060000000001</c:v>
                </c:pt>
                <c:pt idx="18">
                  <c:v>-15.275261</c:v>
                </c:pt>
                <c:pt idx="19">
                  <c:v>-13.777481999999999</c:v>
                </c:pt>
                <c:pt idx="20">
                  <c:v>-12.591659</c:v>
                </c:pt>
                <c:pt idx="21">
                  <c:v>-11.124701</c:v>
                </c:pt>
                <c:pt idx="22">
                  <c:v>-9.9097757000000009</c:v>
                </c:pt>
                <c:pt idx="23">
                  <c:v>-9.4932374999999993</c:v>
                </c:pt>
                <c:pt idx="24">
                  <c:v>-8.9970102000000001</c:v>
                </c:pt>
                <c:pt idx="25">
                  <c:v>-8.4000319999999995</c:v>
                </c:pt>
                <c:pt idx="26">
                  <c:v>-8.4405164999999993</c:v>
                </c:pt>
                <c:pt idx="27">
                  <c:v>-8.3224859000000002</c:v>
                </c:pt>
                <c:pt idx="28">
                  <c:v>-8.4109087000000002</c:v>
                </c:pt>
                <c:pt idx="29">
                  <c:v>-8.6127871999999996</c:v>
                </c:pt>
                <c:pt idx="30">
                  <c:v>-8.6501368999999997</c:v>
                </c:pt>
                <c:pt idx="31">
                  <c:v>-8.6592301999999997</c:v>
                </c:pt>
                <c:pt idx="32">
                  <c:v>-8.7798843000000009</c:v>
                </c:pt>
                <c:pt idx="33">
                  <c:v>-8.7662945000000008</c:v>
                </c:pt>
                <c:pt idx="34">
                  <c:v>-8.6781120000000005</c:v>
                </c:pt>
                <c:pt idx="35">
                  <c:v>-8.7413988000000007</c:v>
                </c:pt>
                <c:pt idx="36">
                  <c:v>-8.6796532000000006</c:v>
                </c:pt>
                <c:pt idx="37">
                  <c:v>-8.7113198999999994</c:v>
                </c:pt>
                <c:pt idx="38">
                  <c:v>-8.7438450000000003</c:v>
                </c:pt>
                <c:pt idx="39">
                  <c:v>-8.6513653000000001</c:v>
                </c:pt>
                <c:pt idx="40">
                  <c:v>-8.6092338999999996</c:v>
                </c:pt>
                <c:pt idx="41">
                  <c:v>-8.5733013000000007</c:v>
                </c:pt>
                <c:pt idx="42">
                  <c:v>-8.5847663999999995</c:v>
                </c:pt>
                <c:pt idx="43">
                  <c:v>-8.5721291999999991</c:v>
                </c:pt>
                <c:pt idx="44">
                  <c:v>-8.5845318000000006</c:v>
                </c:pt>
                <c:pt idx="45">
                  <c:v>-8.6099157000000002</c:v>
                </c:pt>
                <c:pt idx="46">
                  <c:v>-8.6413955999999992</c:v>
                </c:pt>
                <c:pt idx="47">
                  <c:v>-8.5563269000000002</c:v>
                </c:pt>
                <c:pt idx="48">
                  <c:v>-8.4751282000000003</c:v>
                </c:pt>
                <c:pt idx="49">
                  <c:v>-8.3634728999999997</c:v>
                </c:pt>
                <c:pt idx="50">
                  <c:v>-8.2784394999999993</c:v>
                </c:pt>
                <c:pt idx="51">
                  <c:v>-8.2572384000000003</c:v>
                </c:pt>
                <c:pt idx="52">
                  <c:v>-8.2188482</c:v>
                </c:pt>
                <c:pt idx="53">
                  <c:v>-8.2186526999999998</c:v>
                </c:pt>
                <c:pt idx="54">
                  <c:v>-8.2500838999999999</c:v>
                </c:pt>
                <c:pt idx="55">
                  <c:v>-8.2846583999999996</c:v>
                </c:pt>
                <c:pt idx="56">
                  <c:v>-8.3144826999999992</c:v>
                </c:pt>
                <c:pt idx="57">
                  <c:v>-8.3332548000000006</c:v>
                </c:pt>
                <c:pt idx="58">
                  <c:v>-8.3734693999999994</c:v>
                </c:pt>
                <c:pt idx="59">
                  <c:v>-8.4253415999999994</c:v>
                </c:pt>
                <c:pt idx="60">
                  <c:v>-8.4596043000000005</c:v>
                </c:pt>
                <c:pt idx="61">
                  <c:v>-8.4952392999999997</c:v>
                </c:pt>
                <c:pt idx="62">
                  <c:v>-8.4912223999999998</c:v>
                </c:pt>
                <c:pt idx="63">
                  <c:v>-8.5275058999999995</c:v>
                </c:pt>
                <c:pt idx="64">
                  <c:v>-8.5577220999999994</c:v>
                </c:pt>
                <c:pt idx="65">
                  <c:v>-8.5774735999999994</c:v>
                </c:pt>
                <c:pt idx="66">
                  <c:v>-8.6422319000000005</c:v>
                </c:pt>
                <c:pt idx="67">
                  <c:v>-8.7302713000000001</c:v>
                </c:pt>
                <c:pt idx="68">
                  <c:v>-8.8966589000000003</c:v>
                </c:pt>
                <c:pt idx="69">
                  <c:v>-9.0938063000000007</c:v>
                </c:pt>
                <c:pt idx="70">
                  <c:v>-9.3150166999999993</c:v>
                </c:pt>
                <c:pt idx="71">
                  <c:v>-9.5452937999999996</c:v>
                </c:pt>
                <c:pt idx="72">
                  <c:v>-9.7336720999999997</c:v>
                </c:pt>
                <c:pt idx="73">
                  <c:v>-9.8536605999999995</c:v>
                </c:pt>
                <c:pt idx="74">
                  <c:v>-9.9280796000000002</c:v>
                </c:pt>
                <c:pt idx="75">
                  <c:v>-10.042393000000001</c:v>
                </c:pt>
                <c:pt idx="76">
                  <c:v>-10.061590000000001</c:v>
                </c:pt>
                <c:pt idx="77">
                  <c:v>-10.061871</c:v>
                </c:pt>
                <c:pt idx="78">
                  <c:v>-10.071472999999999</c:v>
                </c:pt>
                <c:pt idx="79">
                  <c:v>-9.9821024000000005</c:v>
                </c:pt>
                <c:pt idx="80">
                  <c:v>-9.8308658999999992</c:v>
                </c:pt>
                <c:pt idx="81">
                  <c:v>-9.7036028000000005</c:v>
                </c:pt>
                <c:pt idx="82">
                  <c:v>-9.5575600000000005</c:v>
                </c:pt>
                <c:pt idx="83">
                  <c:v>-9.4639539999999993</c:v>
                </c:pt>
                <c:pt idx="84">
                  <c:v>-9.3542384999999992</c:v>
                </c:pt>
                <c:pt idx="85">
                  <c:v>-9.2958783999999994</c:v>
                </c:pt>
                <c:pt idx="86">
                  <c:v>-9.2260723000000002</c:v>
                </c:pt>
                <c:pt idx="87">
                  <c:v>-9.1463938000000002</c:v>
                </c:pt>
                <c:pt idx="88">
                  <c:v>-9.1364201999999999</c:v>
                </c:pt>
                <c:pt idx="89">
                  <c:v>-9.1210623000000002</c:v>
                </c:pt>
                <c:pt idx="90">
                  <c:v>-9.1164340999999993</c:v>
                </c:pt>
                <c:pt idx="91">
                  <c:v>-9.1090049999999998</c:v>
                </c:pt>
                <c:pt idx="92">
                  <c:v>-9.1551446999999992</c:v>
                </c:pt>
                <c:pt idx="93">
                  <c:v>-9.1138706000000003</c:v>
                </c:pt>
                <c:pt idx="94">
                  <c:v>-9.0609856000000004</c:v>
                </c:pt>
                <c:pt idx="95">
                  <c:v>-9.0128880000000002</c:v>
                </c:pt>
                <c:pt idx="96">
                  <c:v>-8.9428567999999995</c:v>
                </c:pt>
                <c:pt idx="97">
                  <c:v>-8.8955526000000003</c:v>
                </c:pt>
                <c:pt idx="98">
                  <c:v>-8.8933114999999994</c:v>
                </c:pt>
                <c:pt idx="99">
                  <c:v>-8.8712281999999991</c:v>
                </c:pt>
                <c:pt idx="100">
                  <c:v>-8.9506235000000007</c:v>
                </c:pt>
                <c:pt idx="101">
                  <c:v>-8.9549532000000003</c:v>
                </c:pt>
                <c:pt idx="102">
                  <c:v>-8.9880238000000006</c:v>
                </c:pt>
                <c:pt idx="103">
                  <c:v>-8.9690808999999998</c:v>
                </c:pt>
                <c:pt idx="104">
                  <c:v>-8.9212246000000004</c:v>
                </c:pt>
                <c:pt idx="105">
                  <c:v>-8.8972101000000006</c:v>
                </c:pt>
                <c:pt idx="106">
                  <c:v>-8.8470019999999998</c:v>
                </c:pt>
                <c:pt idx="107">
                  <c:v>-8.8434963</c:v>
                </c:pt>
                <c:pt idx="108">
                  <c:v>-8.8078947000000003</c:v>
                </c:pt>
                <c:pt idx="109">
                  <c:v>-8.8021230999999993</c:v>
                </c:pt>
                <c:pt idx="110">
                  <c:v>-8.7974539000000007</c:v>
                </c:pt>
                <c:pt idx="111">
                  <c:v>-8.8038874000000007</c:v>
                </c:pt>
                <c:pt idx="112">
                  <c:v>-8.8101511000000006</c:v>
                </c:pt>
                <c:pt idx="113">
                  <c:v>-8.7893104999999991</c:v>
                </c:pt>
                <c:pt idx="114">
                  <c:v>-8.8306532000000004</c:v>
                </c:pt>
                <c:pt idx="115">
                  <c:v>-8.7631464000000001</c:v>
                </c:pt>
                <c:pt idx="116">
                  <c:v>-8.6604852999999995</c:v>
                </c:pt>
                <c:pt idx="117">
                  <c:v>-8.6569614000000001</c:v>
                </c:pt>
                <c:pt idx="118">
                  <c:v>-8.5963659000000003</c:v>
                </c:pt>
                <c:pt idx="119">
                  <c:v>-8.6364783999999997</c:v>
                </c:pt>
                <c:pt idx="120">
                  <c:v>-8.7156114999999996</c:v>
                </c:pt>
                <c:pt idx="121">
                  <c:v>-8.7886790999999995</c:v>
                </c:pt>
                <c:pt idx="122">
                  <c:v>-8.9023398999999994</c:v>
                </c:pt>
                <c:pt idx="123">
                  <c:v>-9.1225451999999994</c:v>
                </c:pt>
                <c:pt idx="124">
                  <c:v>-9.3167019</c:v>
                </c:pt>
                <c:pt idx="125">
                  <c:v>-9.5076360999999991</c:v>
                </c:pt>
                <c:pt idx="126">
                  <c:v>-9.7525978000000002</c:v>
                </c:pt>
                <c:pt idx="127">
                  <c:v>-9.7664536999999996</c:v>
                </c:pt>
                <c:pt idx="128">
                  <c:v>-9.8287802000000006</c:v>
                </c:pt>
                <c:pt idx="129">
                  <c:v>-9.8480492000000002</c:v>
                </c:pt>
                <c:pt idx="130">
                  <c:v>-9.8796186000000006</c:v>
                </c:pt>
                <c:pt idx="131">
                  <c:v>-9.8904104000000004</c:v>
                </c:pt>
                <c:pt idx="132">
                  <c:v>-9.9057654999999993</c:v>
                </c:pt>
                <c:pt idx="133">
                  <c:v>-9.8956461000000004</c:v>
                </c:pt>
                <c:pt idx="134">
                  <c:v>-9.8337754999999998</c:v>
                </c:pt>
                <c:pt idx="135">
                  <c:v>-9.8212861999999994</c:v>
                </c:pt>
                <c:pt idx="136">
                  <c:v>-9.8153676999999995</c:v>
                </c:pt>
                <c:pt idx="137">
                  <c:v>-9.8871660000000006</c:v>
                </c:pt>
                <c:pt idx="138">
                  <c:v>-9.7213726000000005</c:v>
                </c:pt>
                <c:pt idx="139">
                  <c:v>-9.5965900000000008</c:v>
                </c:pt>
                <c:pt idx="140">
                  <c:v>-9.5271807000000006</c:v>
                </c:pt>
                <c:pt idx="141">
                  <c:v>-9.5870695000000001</c:v>
                </c:pt>
                <c:pt idx="142">
                  <c:v>-9.6004533999999992</c:v>
                </c:pt>
                <c:pt idx="143">
                  <c:v>-9.6592093000000006</c:v>
                </c:pt>
                <c:pt idx="144">
                  <c:v>-9.6879454000000003</c:v>
                </c:pt>
                <c:pt idx="145">
                  <c:v>-9.7180309000000005</c:v>
                </c:pt>
                <c:pt idx="146">
                  <c:v>-9.7834435000000006</c:v>
                </c:pt>
                <c:pt idx="147">
                  <c:v>-9.8110695000000003</c:v>
                </c:pt>
                <c:pt idx="148">
                  <c:v>-9.8667888999999995</c:v>
                </c:pt>
                <c:pt idx="149">
                  <c:v>-9.9147482</c:v>
                </c:pt>
                <c:pt idx="150">
                  <c:v>-10.065927</c:v>
                </c:pt>
                <c:pt idx="151">
                  <c:v>-10.140739999999999</c:v>
                </c:pt>
                <c:pt idx="152">
                  <c:v>-10.252245</c:v>
                </c:pt>
                <c:pt idx="153">
                  <c:v>-10.310466999999999</c:v>
                </c:pt>
                <c:pt idx="154">
                  <c:v>-10.392196999999999</c:v>
                </c:pt>
                <c:pt idx="155">
                  <c:v>-10.48574</c:v>
                </c:pt>
                <c:pt idx="156">
                  <c:v>-10.552835</c:v>
                </c:pt>
                <c:pt idx="157">
                  <c:v>-10.672991</c:v>
                </c:pt>
                <c:pt idx="158">
                  <c:v>-10.840045</c:v>
                </c:pt>
                <c:pt idx="159">
                  <c:v>-11.034501000000001</c:v>
                </c:pt>
                <c:pt idx="160">
                  <c:v>-11.312163999999999</c:v>
                </c:pt>
                <c:pt idx="161">
                  <c:v>-11.562141</c:v>
                </c:pt>
                <c:pt idx="162">
                  <c:v>-11.928944</c:v>
                </c:pt>
                <c:pt idx="163">
                  <c:v>-12.363206999999999</c:v>
                </c:pt>
                <c:pt idx="164">
                  <c:v>-12.882879000000001</c:v>
                </c:pt>
                <c:pt idx="165">
                  <c:v>-13.511574</c:v>
                </c:pt>
                <c:pt idx="166">
                  <c:v>-14.170736</c:v>
                </c:pt>
                <c:pt idx="167">
                  <c:v>-14.890841</c:v>
                </c:pt>
                <c:pt idx="168">
                  <c:v>-15.551076999999999</c:v>
                </c:pt>
                <c:pt idx="169">
                  <c:v>-16.199045000000002</c:v>
                </c:pt>
                <c:pt idx="170">
                  <c:v>-17.052992</c:v>
                </c:pt>
                <c:pt idx="171">
                  <c:v>-17.872599000000001</c:v>
                </c:pt>
                <c:pt idx="172">
                  <c:v>-18.492868000000001</c:v>
                </c:pt>
                <c:pt idx="173">
                  <c:v>-18.669090000000001</c:v>
                </c:pt>
                <c:pt idx="174">
                  <c:v>-18.154838999999999</c:v>
                </c:pt>
                <c:pt idx="175">
                  <c:v>-17.077577999999999</c:v>
                </c:pt>
                <c:pt idx="176">
                  <c:v>-15.962339</c:v>
                </c:pt>
                <c:pt idx="177">
                  <c:v>-14.886915999999999</c:v>
                </c:pt>
                <c:pt idx="178">
                  <c:v>-13.983233</c:v>
                </c:pt>
                <c:pt idx="179">
                  <c:v>-13.312092</c:v>
                </c:pt>
                <c:pt idx="180">
                  <c:v>-12.781442</c:v>
                </c:pt>
                <c:pt idx="181">
                  <c:v>-12.450597</c:v>
                </c:pt>
                <c:pt idx="182">
                  <c:v>-12.252136999999999</c:v>
                </c:pt>
                <c:pt idx="183">
                  <c:v>-12.078657</c:v>
                </c:pt>
                <c:pt idx="184">
                  <c:v>-11.957621</c:v>
                </c:pt>
                <c:pt idx="185">
                  <c:v>-11.80256</c:v>
                </c:pt>
                <c:pt idx="186">
                  <c:v>-11.666543000000001</c:v>
                </c:pt>
                <c:pt idx="187">
                  <c:v>-11.604753000000001</c:v>
                </c:pt>
                <c:pt idx="188">
                  <c:v>-11.568567</c:v>
                </c:pt>
                <c:pt idx="189">
                  <c:v>-11.644615</c:v>
                </c:pt>
                <c:pt idx="190">
                  <c:v>-11.657804</c:v>
                </c:pt>
                <c:pt idx="191">
                  <c:v>-11.76014</c:v>
                </c:pt>
                <c:pt idx="192">
                  <c:v>-11.91569</c:v>
                </c:pt>
                <c:pt idx="193">
                  <c:v>-12.113514</c:v>
                </c:pt>
                <c:pt idx="194">
                  <c:v>-12.241485000000001</c:v>
                </c:pt>
                <c:pt idx="195">
                  <c:v>-12.362192</c:v>
                </c:pt>
                <c:pt idx="196">
                  <c:v>-12.328074000000001</c:v>
                </c:pt>
                <c:pt idx="197">
                  <c:v>-12.256594</c:v>
                </c:pt>
                <c:pt idx="198">
                  <c:v>-12.155462</c:v>
                </c:pt>
                <c:pt idx="199">
                  <c:v>-12.120008</c:v>
                </c:pt>
                <c:pt idx="200">
                  <c:v>-12.144939000000001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C-4D90-ADA7-6B3AF926CA4B}"/>
            </c:ext>
          </c:extLst>
        </c:ser>
        <c:ser>
          <c:idx val="3"/>
          <c:order val="2"/>
          <c:tx>
            <c:strRef>
              <c:f>'CLvsLO 5GHz IF'!$Q$2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5GHz IF'!$N$5:$N$205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IF'!$Q$5:$Q$205</c:f>
              <c:numCache>
                <c:formatCode>General</c:formatCode>
                <c:ptCount val="201"/>
                <c:pt idx="0">
                  <c:v>-71.651779000000005</c:v>
                </c:pt>
                <c:pt idx="1">
                  <c:v>-69.534385999999998</c:v>
                </c:pt>
                <c:pt idx="2">
                  <c:v>-65.874977000000001</c:v>
                </c:pt>
                <c:pt idx="3">
                  <c:v>-61.032581</c:v>
                </c:pt>
                <c:pt idx="4">
                  <c:v>-58.681255</c:v>
                </c:pt>
                <c:pt idx="5">
                  <c:v>-55.660350999999999</c:v>
                </c:pt>
                <c:pt idx="6">
                  <c:v>-53.665492999999998</c:v>
                </c:pt>
                <c:pt idx="7">
                  <c:v>-51.752293000000002</c:v>
                </c:pt>
                <c:pt idx="8">
                  <c:v>-47.472206</c:v>
                </c:pt>
                <c:pt idx="9">
                  <c:v>-44.685443999999997</c:v>
                </c:pt>
                <c:pt idx="10">
                  <c:v>-41.461486999999998</c:v>
                </c:pt>
                <c:pt idx="11">
                  <c:v>-38.601188999999998</c:v>
                </c:pt>
                <c:pt idx="12">
                  <c:v>-34.741287</c:v>
                </c:pt>
                <c:pt idx="13">
                  <c:v>-30.71048</c:v>
                </c:pt>
                <c:pt idx="14">
                  <c:v>-27.090384</c:v>
                </c:pt>
                <c:pt idx="15">
                  <c:v>-23.963881000000001</c:v>
                </c:pt>
                <c:pt idx="16">
                  <c:v>-21.040157000000001</c:v>
                </c:pt>
                <c:pt idx="17">
                  <c:v>-19.207792000000001</c:v>
                </c:pt>
                <c:pt idx="18">
                  <c:v>-17.428346999999999</c:v>
                </c:pt>
                <c:pt idx="19">
                  <c:v>-16.058868</c:v>
                </c:pt>
                <c:pt idx="20">
                  <c:v>-14.933370999999999</c:v>
                </c:pt>
                <c:pt idx="21">
                  <c:v>-13.498293</c:v>
                </c:pt>
                <c:pt idx="22">
                  <c:v>-12.045322000000001</c:v>
                </c:pt>
                <c:pt idx="23">
                  <c:v>-11.437535</c:v>
                </c:pt>
                <c:pt idx="24">
                  <c:v>-10.636184</c:v>
                </c:pt>
                <c:pt idx="25">
                  <c:v>-9.5217446999999993</c:v>
                </c:pt>
                <c:pt idx="26">
                  <c:v>-9.5134334999999997</c:v>
                </c:pt>
                <c:pt idx="27">
                  <c:v>-9.0241641999999995</c:v>
                </c:pt>
                <c:pt idx="28">
                  <c:v>-9.0134907000000002</c:v>
                </c:pt>
                <c:pt idx="29">
                  <c:v>-9.1568699000000002</c:v>
                </c:pt>
                <c:pt idx="30">
                  <c:v>-9.1169452999999994</c:v>
                </c:pt>
                <c:pt idx="31">
                  <c:v>-9.0664139000000006</c:v>
                </c:pt>
                <c:pt idx="32">
                  <c:v>-9.1497010999999997</c:v>
                </c:pt>
                <c:pt idx="33">
                  <c:v>-9.0581254999999992</c:v>
                </c:pt>
                <c:pt idx="34">
                  <c:v>-8.9241667000000007</c:v>
                </c:pt>
                <c:pt idx="35">
                  <c:v>-8.9622211000000007</c:v>
                </c:pt>
                <c:pt idx="36">
                  <c:v>-8.8835029999999993</c:v>
                </c:pt>
                <c:pt idx="37">
                  <c:v>-8.8985949000000009</c:v>
                </c:pt>
                <c:pt idx="38">
                  <c:v>-8.9270887000000005</c:v>
                </c:pt>
                <c:pt idx="39">
                  <c:v>-8.8480816000000004</c:v>
                </c:pt>
                <c:pt idx="40">
                  <c:v>-8.7908430000000006</c:v>
                </c:pt>
                <c:pt idx="41">
                  <c:v>-8.7253703999999992</c:v>
                </c:pt>
                <c:pt idx="42">
                  <c:v>-8.7422646999999998</c:v>
                </c:pt>
                <c:pt idx="43">
                  <c:v>-8.7294196999999993</c:v>
                </c:pt>
                <c:pt idx="44">
                  <c:v>-8.7259063999999995</c:v>
                </c:pt>
                <c:pt idx="45">
                  <c:v>-8.7101497999999999</c:v>
                </c:pt>
                <c:pt idx="46">
                  <c:v>-8.7423725000000001</c:v>
                </c:pt>
                <c:pt idx="47">
                  <c:v>-8.6434460000000009</c:v>
                </c:pt>
                <c:pt idx="48">
                  <c:v>-8.5447711999999996</c:v>
                </c:pt>
                <c:pt idx="49">
                  <c:v>-8.4529200000000007</c:v>
                </c:pt>
                <c:pt idx="50">
                  <c:v>-8.3579530999999996</c:v>
                </c:pt>
                <c:pt idx="51">
                  <c:v>-8.3531113000000001</c:v>
                </c:pt>
                <c:pt idx="52">
                  <c:v>-8.2950572999999999</c:v>
                </c:pt>
                <c:pt idx="53">
                  <c:v>-8.2893553000000004</c:v>
                </c:pt>
                <c:pt idx="54">
                  <c:v>-8.3233394999999994</c:v>
                </c:pt>
                <c:pt idx="55">
                  <c:v>-8.3346996000000004</c:v>
                </c:pt>
                <c:pt idx="56">
                  <c:v>-8.3563013000000002</c:v>
                </c:pt>
                <c:pt idx="57">
                  <c:v>-8.3655375999999997</c:v>
                </c:pt>
                <c:pt idx="58">
                  <c:v>-8.3898896999999995</c:v>
                </c:pt>
                <c:pt idx="59">
                  <c:v>-8.4385613999999993</c:v>
                </c:pt>
                <c:pt idx="60">
                  <c:v>-8.4576606999999999</c:v>
                </c:pt>
                <c:pt idx="61">
                  <c:v>-8.4899626000000001</c:v>
                </c:pt>
                <c:pt idx="62">
                  <c:v>-8.4682645999999995</c:v>
                </c:pt>
                <c:pt idx="63">
                  <c:v>-8.5074205000000003</c:v>
                </c:pt>
                <c:pt idx="64">
                  <c:v>-8.5203723999999994</c:v>
                </c:pt>
                <c:pt idx="65">
                  <c:v>-8.5566663999999992</c:v>
                </c:pt>
                <c:pt idx="66">
                  <c:v>-8.6313943999999996</c:v>
                </c:pt>
                <c:pt idx="67">
                  <c:v>-8.7358273999999998</c:v>
                </c:pt>
                <c:pt idx="68">
                  <c:v>-8.9196080999999996</c:v>
                </c:pt>
                <c:pt idx="69">
                  <c:v>-9.1283379</c:v>
                </c:pt>
                <c:pt idx="70">
                  <c:v>-9.3770503999999999</c:v>
                </c:pt>
                <c:pt idx="71">
                  <c:v>-9.6188011000000007</c:v>
                </c:pt>
                <c:pt idx="72">
                  <c:v>-9.8250256</c:v>
                </c:pt>
                <c:pt idx="73">
                  <c:v>-9.9516381999999997</c:v>
                </c:pt>
                <c:pt idx="74">
                  <c:v>-10.056011</c:v>
                </c:pt>
                <c:pt idx="75">
                  <c:v>-10.188169</c:v>
                </c:pt>
                <c:pt idx="76">
                  <c:v>-10.216170999999999</c:v>
                </c:pt>
                <c:pt idx="77">
                  <c:v>-10.223265</c:v>
                </c:pt>
                <c:pt idx="78">
                  <c:v>-10.255091</c:v>
                </c:pt>
                <c:pt idx="79">
                  <c:v>-10.187329</c:v>
                </c:pt>
                <c:pt idx="80">
                  <c:v>-10.063720999999999</c:v>
                </c:pt>
                <c:pt idx="81">
                  <c:v>-9.9757117999999991</c:v>
                </c:pt>
                <c:pt idx="82">
                  <c:v>-9.8519048999999992</c:v>
                </c:pt>
                <c:pt idx="83">
                  <c:v>-9.7685232000000006</c:v>
                </c:pt>
                <c:pt idx="84">
                  <c:v>-9.6718358999999996</c:v>
                </c:pt>
                <c:pt idx="85">
                  <c:v>-9.6298121999999999</c:v>
                </c:pt>
                <c:pt idx="86">
                  <c:v>-9.5636329999999994</c:v>
                </c:pt>
                <c:pt idx="87">
                  <c:v>-9.4927005999999992</c:v>
                </c:pt>
                <c:pt idx="88">
                  <c:v>-9.4968596000000005</c:v>
                </c:pt>
                <c:pt idx="89">
                  <c:v>-9.4679251000000004</c:v>
                </c:pt>
                <c:pt idx="90">
                  <c:v>-9.4578246999999998</c:v>
                </c:pt>
                <c:pt idx="91">
                  <c:v>-9.4421043000000004</c:v>
                </c:pt>
                <c:pt idx="92">
                  <c:v>-9.4850235000000005</c:v>
                </c:pt>
                <c:pt idx="93">
                  <c:v>-9.4262314000000007</c:v>
                </c:pt>
                <c:pt idx="94">
                  <c:v>-9.3679380000000005</c:v>
                </c:pt>
                <c:pt idx="95">
                  <c:v>-9.3241835000000002</c:v>
                </c:pt>
                <c:pt idx="96">
                  <c:v>-9.2309446000000008</c:v>
                </c:pt>
                <c:pt idx="97">
                  <c:v>-9.2068452999999995</c:v>
                </c:pt>
                <c:pt idx="98">
                  <c:v>-9.1850433000000002</c:v>
                </c:pt>
                <c:pt idx="99">
                  <c:v>-9.1423368000000007</c:v>
                </c:pt>
                <c:pt idx="100">
                  <c:v>-9.2039518000000005</c:v>
                </c:pt>
                <c:pt idx="101">
                  <c:v>-9.1686878000000007</c:v>
                </c:pt>
                <c:pt idx="102">
                  <c:v>-9.1615658</c:v>
                </c:pt>
                <c:pt idx="103">
                  <c:v>-9.1341543000000005</c:v>
                </c:pt>
                <c:pt idx="104">
                  <c:v>-9.0388956</c:v>
                </c:pt>
                <c:pt idx="105">
                  <c:v>-9.0194434999999995</c:v>
                </c:pt>
                <c:pt idx="106">
                  <c:v>-8.9481859000000004</c:v>
                </c:pt>
                <c:pt idx="107">
                  <c:v>-8.9432925999999995</c:v>
                </c:pt>
                <c:pt idx="108">
                  <c:v>-8.9104966999999995</c:v>
                </c:pt>
                <c:pt idx="109">
                  <c:v>-8.8975887</c:v>
                </c:pt>
                <c:pt idx="110">
                  <c:v>-8.9049606000000008</c:v>
                </c:pt>
                <c:pt idx="111">
                  <c:v>-8.9074650000000002</c:v>
                </c:pt>
                <c:pt idx="112">
                  <c:v>-8.9332981</c:v>
                </c:pt>
                <c:pt idx="113">
                  <c:v>-8.8923158999999998</c:v>
                </c:pt>
                <c:pt idx="114">
                  <c:v>-8.9608115999999995</c:v>
                </c:pt>
                <c:pt idx="115">
                  <c:v>-8.8826332000000008</c:v>
                </c:pt>
                <c:pt idx="116">
                  <c:v>-8.8049040000000005</c:v>
                </c:pt>
                <c:pt idx="117">
                  <c:v>-8.7980528000000007</c:v>
                </c:pt>
                <c:pt idx="118">
                  <c:v>-8.7600183000000005</c:v>
                </c:pt>
                <c:pt idx="119">
                  <c:v>-8.8221215999999991</c:v>
                </c:pt>
                <c:pt idx="120">
                  <c:v>-8.9040213000000001</c:v>
                </c:pt>
                <c:pt idx="121">
                  <c:v>-8.9987001000000006</c:v>
                </c:pt>
                <c:pt idx="122">
                  <c:v>-9.1166496000000006</c:v>
                </c:pt>
                <c:pt idx="123">
                  <c:v>-9.3758344999999998</c:v>
                </c:pt>
                <c:pt idx="124">
                  <c:v>-9.5736618</c:v>
                </c:pt>
                <c:pt idx="125">
                  <c:v>-9.7876759</c:v>
                </c:pt>
                <c:pt idx="126">
                  <c:v>-10.037694</c:v>
                </c:pt>
                <c:pt idx="127">
                  <c:v>-10.032651</c:v>
                </c:pt>
                <c:pt idx="128">
                  <c:v>-10.081885</c:v>
                </c:pt>
                <c:pt idx="129">
                  <c:v>-10.085290000000001</c:v>
                </c:pt>
                <c:pt idx="130">
                  <c:v>-10.09868</c:v>
                </c:pt>
                <c:pt idx="131">
                  <c:v>-10.096107</c:v>
                </c:pt>
                <c:pt idx="132">
                  <c:v>-10.12532</c:v>
                </c:pt>
                <c:pt idx="133">
                  <c:v>-10.089268000000001</c:v>
                </c:pt>
                <c:pt idx="134">
                  <c:v>-10.016994</c:v>
                </c:pt>
                <c:pt idx="135">
                  <c:v>-10.004417</c:v>
                </c:pt>
                <c:pt idx="136">
                  <c:v>-9.9785404</c:v>
                </c:pt>
                <c:pt idx="137">
                  <c:v>-10.057665999999999</c:v>
                </c:pt>
                <c:pt idx="138">
                  <c:v>-9.8781280999999996</c:v>
                </c:pt>
                <c:pt idx="139">
                  <c:v>-9.7612866999999994</c:v>
                </c:pt>
                <c:pt idx="140">
                  <c:v>-9.6707429999999999</c:v>
                </c:pt>
                <c:pt idx="141">
                  <c:v>-9.7301979000000003</c:v>
                </c:pt>
                <c:pt idx="142">
                  <c:v>-9.7362918999999994</c:v>
                </c:pt>
                <c:pt idx="143">
                  <c:v>-9.7812605000000001</c:v>
                </c:pt>
                <c:pt idx="144">
                  <c:v>-9.8032865999999999</c:v>
                </c:pt>
                <c:pt idx="145">
                  <c:v>-9.8309288000000006</c:v>
                </c:pt>
                <c:pt idx="146">
                  <c:v>-9.8797339999999991</c:v>
                </c:pt>
                <c:pt idx="147">
                  <c:v>-9.8932648000000007</c:v>
                </c:pt>
                <c:pt idx="148">
                  <c:v>-9.9504137000000004</c:v>
                </c:pt>
                <c:pt idx="149">
                  <c:v>-10.004061999999999</c:v>
                </c:pt>
                <c:pt idx="150">
                  <c:v>-10.133172999999999</c:v>
                </c:pt>
                <c:pt idx="151">
                  <c:v>-10.196265</c:v>
                </c:pt>
                <c:pt idx="152">
                  <c:v>-10.308177000000001</c:v>
                </c:pt>
                <c:pt idx="153">
                  <c:v>-10.363443</c:v>
                </c:pt>
                <c:pt idx="154">
                  <c:v>-10.456061</c:v>
                </c:pt>
                <c:pt idx="155">
                  <c:v>-10.570705</c:v>
                </c:pt>
                <c:pt idx="156">
                  <c:v>-10.637527</c:v>
                </c:pt>
                <c:pt idx="157">
                  <c:v>-10.750491999999999</c:v>
                </c:pt>
                <c:pt idx="158">
                  <c:v>-10.897071</c:v>
                </c:pt>
                <c:pt idx="159">
                  <c:v>-11.107277</c:v>
                </c:pt>
                <c:pt idx="160">
                  <c:v>-11.403938999999999</c:v>
                </c:pt>
                <c:pt idx="161">
                  <c:v>-11.673831</c:v>
                </c:pt>
                <c:pt idx="162">
                  <c:v>-12.044865</c:v>
                </c:pt>
                <c:pt idx="163">
                  <c:v>-12.47541</c:v>
                </c:pt>
                <c:pt idx="164">
                  <c:v>-12.965263</c:v>
                </c:pt>
                <c:pt idx="165">
                  <c:v>-13.581375</c:v>
                </c:pt>
                <c:pt idx="166">
                  <c:v>-14.239407999999999</c:v>
                </c:pt>
                <c:pt idx="167">
                  <c:v>-14.921063</c:v>
                </c:pt>
                <c:pt idx="168">
                  <c:v>-15.579287000000001</c:v>
                </c:pt>
                <c:pt idx="169">
                  <c:v>-16.226524000000001</c:v>
                </c:pt>
                <c:pt idx="170">
                  <c:v>-17.079113</c:v>
                </c:pt>
                <c:pt idx="171">
                  <c:v>-17.934021000000001</c:v>
                </c:pt>
                <c:pt idx="172">
                  <c:v>-18.577985999999999</c:v>
                </c:pt>
                <c:pt idx="173">
                  <c:v>-18.736906000000001</c:v>
                </c:pt>
                <c:pt idx="174">
                  <c:v>-18.275421000000001</c:v>
                </c:pt>
                <c:pt idx="175">
                  <c:v>-17.203071999999999</c:v>
                </c:pt>
                <c:pt idx="176">
                  <c:v>-16.049191</c:v>
                </c:pt>
                <c:pt idx="177">
                  <c:v>-15.025715999999999</c:v>
                </c:pt>
                <c:pt idx="178">
                  <c:v>-14.112449</c:v>
                </c:pt>
                <c:pt idx="179">
                  <c:v>-13.417789000000001</c:v>
                </c:pt>
                <c:pt idx="180">
                  <c:v>-12.873414</c:v>
                </c:pt>
                <c:pt idx="181">
                  <c:v>-12.565277</c:v>
                </c:pt>
                <c:pt idx="182">
                  <c:v>-12.305723</c:v>
                </c:pt>
                <c:pt idx="183">
                  <c:v>-12.146876000000001</c:v>
                </c:pt>
                <c:pt idx="184">
                  <c:v>-12.022339000000001</c:v>
                </c:pt>
                <c:pt idx="185">
                  <c:v>-11.812602</c:v>
                </c:pt>
                <c:pt idx="186">
                  <c:v>-11.707224999999999</c:v>
                </c:pt>
                <c:pt idx="187">
                  <c:v>-11.613443</c:v>
                </c:pt>
                <c:pt idx="188">
                  <c:v>-11.610253</c:v>
                </c:pt>
                <c:pt idx="189">
                  <c:v>-11.693192</c:v>
                </c:pt>
                <c:pt idx="190">
                  <c:v>-11.725324000000001</c:v>
                </c:pt>
                <c:pt idx="191">
                  <c:v>-11.799678</c:v>
                </c:pt>
                <c:pt idx="192">
                  <c:v>-11.967859000000001</c:v>
                </c:pt>
                <c:pt idx="193">
                  <c:v>-12.180965</c:v>
                </c:pt>
                <c:pt idx="194">
                  <c:v>-12.259537</c:v>
                </c:pt>
                <c:pt idx="195">
                  <c:v>-12.475706000000001</c:v>
                </c:pt>
                <c:pt idx="196">
                  <c:v>-12.445069</c:v>
                </c:pt>
                <c:pt idx="197">
                  <c:v>-12.363766999999999</c:v>
                </c:pt>
                <c:pt idx="198">
                  <c:v>-12.328936000000001</c:v>
                </c:pt>
                <c:pt idx="199">
                  <c:v>-12.254827000000001</c:v>
                </c:pt>
                <c:pt idx="200">
                  <c:v>-12.297155999999999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C-4D90-ADA7-6B3AF926CA4B}"/>
            </c:ext>
          </c:extLst>
        </c:ser>
        <c:ser>
          <c:idx val="5"/>
          <c:order val="3"/>
          <c:tx>
            <c:strRef>
              <c:f>'CLvsLO 5GHz IF'!$R$2</c:f>
              <c:strCache>
                <c:ptCount val="1"/>
                <c:pt idx="0">
                  <c:v>+8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5GHz IF'!$R$5:$R$205</c:f>
              <c:numCache>
                <c:formatCode>General</c:formatCode>
                <c:ptCount val="201"/>
                <c:pt idx="0">
                  <c:v>-71.338829000000004</c:v>
                </c:pt>
                <c:pt idx="1">
                  <c:v>-70.576813000000001</c:v>
                </c:pt>
                <c:pt idx="2">
                  <c:v>-67.218558999999999</c:v>
                </c:pt>
                <c:pt idx="3">
                  <c:v>-64.000183000000007</c:v>
                </c:pt>
                <c:pt idx="4">
                  <c:v>-60.009295999999999</c:v>
                </c:pt>
                <c:pt idx="5">
                  <c:v>-57.781368000000001</c:v>
                </c:pt>
                <c:pt idx="6">
                  <c:v>-55.894917</c:v>
                </c:pt>
                <c:pt idx="7">
                  <c:v>-54.109417000000001</c:v>
                </c:pt>
                <c:pt idx="8">
                  <c:v>-49.880412999999997</c:v>
                </c:pt>
                <c:pt idx="9">
                  <c:v>-47.134602000000001</c:v>
                </c:pt>
                <c:pt idx="10">
                  <c:v>-43.992027</c:v>
                </c:pt>
                <c:pt idx="11">
                  <c:v>-41.22871</c:v>
                </c:pt>
                <c:pt idx="12">
                  <c:v>-37.602718000000003</c:v>
                </c:pt>
                <c:pt idx="13">
                  <c:v>-33.535350999999999</c:v>
                </c:pt>
                <c:pt idx="14">
                  <c:v>-29.806118000000001</c:v>
                </c:pt>
                <c:pt idx="15">
                  <c:v>-26.484901000000001</c:v>
                </c:pt>
                <c:pt idx="16">
                  <c:v>-23.320381000000001</c:v>
                </c:pt>
                <c:pt idx="17">
                  <c:v>-21.279029999999999</c:v>
                </c:pt>
                <c:pt idx="18">
                  <c:v>-19.452368</c:v>
                </c:pt>
                <c:pt idx="19">
                  <c:v>-18.159956000000001</c:v>
                </c:pt>
                <c:pt idx="20">
                  <c:v>-17.151043000000001</c:v>
                </c:pt>
                <c:pt idx="21">
                  <c:v>-15.949703</c:v>
                </c:pt>
                <c:pt idx="22">
                  <c:v>-14.625871</c:v>
                </c:pt>
                <c:pt idx="23">
                  <c:v>-13.947215</c:v>
                </c:pt>
                <c:pt idx="24">
                  <c:v>-12.959065000000001</c:v>
                </c:pt>
                <c:pt idx="25">
                  <c:v>-11.488422</c:v>
                </c:pt>
                <c:pt idx="26">
                  <c:v>-11.489765</c:v>
                </c:pt>
                <c:pt idx="27">
                  <c:v>-10.362181</c:v>
                </c:pt>
                <c:pt idx="28">
                  <c:v>-10.064484</c:v>
                </c:pt>
                <c:pt idx="29">
                  <c:v>-10.015385</c:v>
                </c:pt>
                <c:pt idx="30">
                  <c:v>-9.7829446999999998</c:v>
                </c:pt>
                <c:pt idx="31">
                  <c:v>-9.6510534000000003</c:v>
                </c:pt>
                <c:pt idx="32">
                  <c:v>-9.6387177000000008</c:v>
                </c:pt>
                <c:pt idx="33">
                  <c:v>-9.4610949000000009</c:v>
                </c:pt>
                <c:pt idx="34">
                  <c:v>-9.2456341000000002</c:v>
                </c:pt>
                <c:pt idx="35">
                  <c:v>-9.2607497999999993</c:v>
                </c:pt>
                <c:pt idx="36">
                  <c:v>-9.1476945999999995</c:v>
                </c:pt>
                <c:pt idx="37">
                  <c:v>-9.1370707000000007</c:v>
                </c:pt>
                <c:pt idx="38">
                  <c:v>-9.1634922000000003</c:v>
                </c:pt>
                <c:pt idx="39">
                  <c:v>-9.1014403999999995</c:v>
                </c:pt>
                <c:pt idx="40">
                  <c:v>-9.0380897999999998</c:v>
                </c:pt>
                <c:pt idx="41">
                  <c:v>-8.9284525000000006</c:v>
                </c:pt>
                <c:pt idx="42">
                  <c:v>-8.9494944000000007</c:v>
                </c:pt>
                <c:pt idx="43">
                  <c:v>-8.9338216999999993</c:v>
                </c:pt>
                <c:pt idx="44">
                  <c:v>-8.9034405000000003</c:v>
                </c:pt>
                <c:pt idx="45">
                  <c:v>-8.8429517999999998</c:v>
                </c:pt>
                <c:pt idx="46">
                  <c:v>-8.8768396000000003</c:v>
                </c:pt>
                <c:pt idx="47">
                  <c:v>-8.7651328999999993</c:v>
                </c:pt>
                <c:pt idx="48">
                  <c:v>-8.6561699000000001</c:v>
                </c:pt>
                <c:pt idx="49">
                  <c:v>-8.6001749000000007</c:v>
                </c:pt>
                <c:pt idx="50">
                  <c:v>-8.4960231999999998</c:v>
                </c:pt>
                <c:pt idx="51">
                  <c:v>-8.4932336999999993</c:v>
                </c:pt>
                <c:pt idx="52">
                  <c:v>-8.4235162999999993</c:v>
                </c:pt>
                <c:pt idx="53">
                  <c:v>-8.4086722999999992</c:v>
                </c:pt>
                <c:pt idx="54">
                  <c:v>-8.4440966</c:v>
                </c:pt>
                <c:pt idx="55">
                  <c:v>-8.4351616000000007</c:v>
                </c:pt>
                <c:pt idx="56">
                  <c:v>-8.4426030999999995</c:v>
                </c:pt>
                <c:pt idx="57">
                  <c:v>-8.4339352000000005</c:v>
                </c:pt>
                <c:pt idx="58">
                  <c:v>-8.4527129999999993</c:v>
                </c:pt>
                <c:pt idx="59">
                  <c:v>-8.4940070999999993</c:v>
                </c:pt>
                <c:pt idx="60">
                  <c:v>-8.5141039000000003</c:v>
                </c:pt>
                <c:pt idx="61">
                  <c:v>-8.5235003999999996</c:v>
                </c:pt>
                <c:pt idx="62">
                  <c:v>-8.4995270000000005</c:v>
                </c:pt>
                <c:pt idx="63">
                  <c:v>-8.5343713999999995</c:v>
                </c:pt>
                <c:pt idx="64">
                  <c:v>-8.5502195000000007</c:v>
                </c:pt>
                <c:pt idx="65">
                  <c:v>-8.5979033000000005</c:v>
                </c:pt>
                <c:pt idx="66">
                  <c:v>-8.6781769000000004</c:v>
                </c:pt>
                <c:pt idx="67">
                  <c:v>-8.7973890000000008</c:v>
                </c:pt>
                <c:pt idx="68">
                  <c:v>-9.0031175999999995</c:v>
                </c:pt>
                <c:pt idx="69">
                  <c:v>-9.2273779000000005</c:v>
                </c:pt>
                <c:pt idx="70">
                  <c:v>-9.4881773000000003</c:v>
                </c:pt>
                <c:pt idx="71">
                  <c:v>-9.7209082000000002</c:v>
                </c:pt>
                <c:pt idx="72">
                  <c:v>-9.9689188000000009</c:v>
                </c:pt>
                <c:pt idx="73">
                  <c:v>-10.099951000000001</c:v>
                </c:pt>
                <c:pt idx="74">
                  <c:v>-10.231705</c:v>
                </c:pt>
                <c:pt idx="75">
                  <c:v>-10.37504</c:v>
                </c:pt>
                <c:pt idx="76">
                  <c:v>-10.41011</c:v>
                </c:pt>
                <c:pt idx="77">
                  <c:v>-10.417373</c:v>
                </c:pt>
                <c:pt idx="78">
                  <c:v>-10.482855000000001</c:v>
                </c:pt>
                <c:pt idx="79">
                  <c:v>-10.446607999999999</c:v>
                </c:pt>
                <c:pt idx="80">
                  <c:v>-10.353908000000001</c:v>
                </c:pt>
                <c:pt idx="81">
                  <c:v>-10.308512</c:v>
                </c:pt>
                <c:pt idx="82">
                  <c:v>-10.235664</c:v>
                </c:pt>
                <c:pt idx="83">
                  <c:v>-10.173088999999999</c:v>
                </c:pt>
                <c:pt idx="84">
                  <c:v>-10.080432999999999</c:v>
                </c:pt>
                <c:pt idx="85">
                  <c:v>-10.065918999999999</c:v>
                </c:pt>
                <c:pt idx="86">
                  <c:v>-10.002424</c:v>
                </c:pt>
                <c:pt idx="87">
                  <c:v>-9.9176225999999996</c:v>
                </c:pt>
                <c:pt idx="88">
                  <c:v>-9.9361943999999998</c:v>
                </c:pt>
                <c:pt idx="89">
                  <c:v>-9.9003657999999994</c:v>
                </c:pt>
                <c:pt idx="90">
                  <c:v>-9.8849134000000003</c:v>
                </c:pt>
                <c:pt idx="91">
                  <c:v>-9.8662405</c:v>
                </c:pt>
                <c:pt idx="92">
                  <c:v>-9.8887748999999996</c:v>
                </c:pt>
                <c:pt idx="93">
                  <c:v>-9.8298807000000004</c:v>
                </c:pt>
                <c:pt idx="94">
                  <c:v>-9.7661543000000002</c:v>
                </c:pt>
                <c:pt idx="95">
                  <c:v>-9.7116860999999997</c:v>
                </c:pt>
                <c:pt idx="96">
                  <c:v>-9.6200352000000002</c:v>
                </c:pt>
                <c:pt idx="97">
                  <c:v>-9.5886145000000003</c:v>
                </c:pt>
                <c:pt idx="98">
                  <c:v>-9.5552606999999998</c:v>
                </c:pt>
                <c:pt idx="99">
                  <c:v>-9.4807939999999995</c:v>
                </c:pt>
                <c:pt idx="100">
                  <c:v>-9.5053052999999998</c:v>
                </c:pt>
                <c:pt idx="101">
                  <c:v>-9.4248857000000008</c:v>
                </c:pt>
                <c:pt idx="102">
                  <c:v>-9.3973540999999994</c:v>
                </c:pt>
                <c:pt idx="103">
                  <c:v>-9.3484583000000008</c:v>
                </c:pt>
                <c:pt idx="104">
                  <c:v>-9.2274761000000005</c:v>
                </c:pt>
                <c:pt idx="105">
                  <c:v>-9.2008075999999992</c:v>
                </c:pt>
                <c:pt idx="106">
                  <c:v>-9.1364640999999995</c:v>
                </c:pt>
                <c:pt idx="107">
                  <c:v>-9.1160897999999992</c:v>
                </c:pt>
                <c:pt idx="108">
                  <c:v>-9.0984792999999993</c:v>
                </c:pt>
                <c:pt idx="109">
                  <c:v>-9.0975780000000004</c:v>
                </c:pt>
                <c:pt idx="110">
                  <c:v>-9.0809698000000001</c:v>
                </c:pt>
                <c:pt idx="111">
                  <c:v>-9.0986194999999999</c:v>
                </c:pt>
                <c:pt idx="112">
                  <c:v>-9.1373338999999998</c:v>
                </c:pt>
                <c:pt idx="113">
                  <c:v>-9.0886668999999998</c:v>
                </c:pt>
                <c:pt idx="114">
                  <c:v>-9.1718253999999995</c:v>
                </c:pt>
                <c:pt idx="115">
                  <c:v>-9.0958079999999999</c:v>
                </c:pt>
                <c:pt idx="116">
                  <c:v>-9.0341272000000004</c:v>
                </c:pt>
                <c:pt idx="117">
                  <c:v>-9.0520572999999995</c:v>
                </c:pt>
                <c:pt idx="118">
                  <c:v>-9.0244874999999993</c:v>
                </c:pt>
                <c:pt idx="119">
                  <c:v>-9.1119137000000006</c:v>
                </c:pt>
                <c:pt idx="120">
                  <c:v>-9.2082949000000003</c:v>
                </c:pt>
                <c:pt idx="121">
                  <c:v>-9.3189153999999998</c:v>
                </c:pt>
                <c:pt idx="122">
                  <c:v>-9.4397192000000008</c:v>
                </c:pt>
                <c:pt idx="123">
                  <c:v>-9.7365913000000006</c:v>
                </c:pt>
                <c:pt idx="124">
                  <c:v>-9.9301700999999998</c:v>
                </c:pt>
                <c:pt idx="125">
                  <c:v>-10.156688000000001</c:v>
                </c:pt>
                <c:pt idx="126">
                  <c:v>-10.398218999999999</c:v>
                </c:pt>
                <c:pt idx="127">
                  <c:v>-10.378902999999999</c:v>
                </c:pt>
                <c:pt idx="128">
                  <c:v>-10.419722999999999</c:v>
                </c:pt>
                <c:pt idx="129">
                  <c:v>-10.405474999999999</c:v>
                </c:pt>
                <c:pt idx="130">
                  <c:v>-10.418659</c:v>
                </c:pt>
                <c:pt idx="131">
                  <c:v>-10.391672</c:v>
                </c:pt>
                <c:pt idx="132">
                  <c:v>-10.439356999999999</c:v>
                </c:pt>
                <c:pt idx="133">
                  <c:v>-10.376898000000001</c:v>
                </c:pt>
                <c:pt idx="134">
                  <c:v>-10.312137999999999</c:v>
                </c:pt>
                <c:pt idx="135">
                  <c:v>-10.299137</c:v>
                </c:pt>
                <c:pt idx="136">
                  <c:v>-10.257720000000001</c:v>
                </c:pt>
                <c:pt idx="137">
                  <c:v>-10.357799999999999</c:v>
                </c:pt>
                <c:pt idx="138">
                  <c:v>-10.174994</c:v>
                </c:pt>
                <c:pt idx="139">
                  <c:v>-10.032700999999999</c:v>
                </c:pt>
                <c:pt idx="140">
                  <c:v>-9.9286288999999996</c:v>
                </c:pt>
                <c:pt idx="141">
                  <c:v>-9.9827518000000008</c:v>
                </c:pt>
                <c:pt idx="142">
                  <c:v>-9.9624109000000001</c:v>
                </c:pt>
                <c:pt idx="143">
                  <c:v>-10.025845</c:v>
                </c:pt>
                <c:pt idx="144">
                  <c:v>-10.030938000000001</c:v>
                </c:pt>
                <c:pt idx="145">
                  <c:v>-10.046809</c:v>
                </c:pt>
                <c:pt idx="146">
                  <c:v>-10.114208</c:v>
                </c:pt>
                <c:pt idx="147">
                  <c:v>-10.087253</c:v>
                </c:pt>
                <c:pt idx="148">
                  <c:v>-10.142261</c:v>
                </c:pt>
                <c:pt idx="149">
                  <c:v>-10.189564000000001</c:v>
                </c:pt>
                <c:pt idx="150">
                  <c:v>-10.326729</c:v>
                </c:pt>
                <c:pt idx="151">
                  <c:v>-10.361037</c:v>
                </c:pt>
                <c:pt idx="152">
                  <c:v>-10.496797000000001</c:v>
                </c:pt>
                <c:pt idx="153">
                  <c:v>-10.546457</c:v>
                </c:pt>
                <c:pt idx="154">
                  <c:v>-10.631413</c:v>
                </c:pt>
                <c:pt idx="155">
                  <c:v>-10.762482</c:v>
                </c:pt>
                <c:pt idx="156">
                  <c:v>-10.834771</c:v>
                </c:pt>
                <c:pt idx="157">
                  <c:v>-10.951206000000001</c:v>
                </c:pt>
                <c:pt idx="158">
                  <c:v>-11.069649999999999</c:v>
                </c:pt>
                <c:pt idx="159">
                  <c:v>-11.288449999999999</c:v>
                </c:pt>
                <c:pt idx="160">
                  <c:v>-11.616906999999999</c:v>
                </c:pt>
                <c:pt idx="161">
                  <c:v>-11.875821999999999</c:v>
                </c:pt>
                <c:pt idx="162">
                  <c:v>-12.2453</c:v>
                </c:pt>
                <c:pt idx="163">
                  <c:v>-12.661427</c:v>
                </c:pt>
                <c:pt idx="164">
                  <c:v>-13.170280999999999</c:v>
                </c:pt>
                <c:pt idx="165">
                  <c:v>-13.768905</c:v>
                </c:pt>
                <c:pt idx="166">
                  <c:v>-14.42258</c:v>
                </c:pt>
                <c:pt idx="167">
                  <c:v>-15.094457999999999</c:v>
                </c:pt>
                <c:pt idx="168">
                  <c:v>-15.734791</c:v>
                </c:pt>
                <c:pt idx="169">
                  <c:v>-16.355830999999998</c:v>
                </c:pt>
                <c:pt idx="170">
                  <c:v>-17.212520999999999</c:v>
                </c:pt>
                <c:pt idx="171">
                  <c:v>-18.053411000000001</c:v>
                </c:pt>
                <c:pt idx="172">
                  <c:v>-18.671299000000001</c:v>
                </c:pt>
                <c:pt idx="173">
                  <c:v>-18.837021</c:v>
                </c:pt>
                <c:pt idx="174">
                  <c:v>-18.377476000000001</c:v>
                </c:pt>
                <c:pt idx="175">
                  <c:v>-17.325754</c:v>
                </c:pt>
                <c:pt idx="176">
                  <c:v>-16.190743999999999</c:v>
                </c:pt>
                <c:pt idx="177">
                  <c:v>-15.184236</c:v>
                </c:pt>
                <c:pt idx="178">
                  <c:v>-14.257154999999999</c:v>
                </c:pt>
                <c:pt idx="179">
                  <c:v>-13.595673</c:v>
                </c:pt>
                <c:pt idx="180">
                  <c:v>-13.046177999999999</c:v>
                </c:pt>
                <c:pt idx="181">
                  <c:v>-12.736395</c:v>
                </c:pt>
                <c:pt idx="182">
                  <c:v>-12.479006</c:v>
                </c:pt>
                <c:pt idx="183">
                  <c:v>-12.338955</c:v>
                </c:pt>
                <c:pt idx="184">
                  <c:v>-12.215889000000001</c:v>
                </c:pt>
                <c:pt idx="185">
                  <c:v>-11.945036999999999</c:v>
                </c:pt>
                <c:pt idx="186">
                  <c:v>-11.896342000000001</c:v>
                </c:pt>
                <c:pt idx="187">
                  <c:v>-11.76492</c:v>
                </c:pt>
                <c:pt idx="188">
                  <c:v>-11.779859999999999</c:v>
                </c:pt>
                <c:pt idx="189">
                  <c:v>-11.857948</c:v>
                </c:pt>
                <c:pt idx="190">
                  <c:v>-11.90269</c:v>
                </c:pt>
                <c:pt idx="191">
                  <c:v>-11.989549999999999</c:v>
                </c:pt>
                <c:pt idx="192">
                  <c:v>-12.141505</c:v>
                </c:pt>
                <c:pt idx="193">
                  <c:v>-12.386922</c:v>
                </c:pt>
                <c:pt idx="194">
                  <c:v>-12.407496</c:v>
                </c:pt>
                <c:pt idx="195">
                  <c:v>-12.6905</c:v>
                </c:pt>
                <c:pt idx="196">
                  <c:v>-12.649855000000001</c:v>
                </c:pt>
                <c:pt idx="197">
                  <c:v>-12.591507</c:v>
                </c:pt>
                <c:pt idx="198">
                  <c:v>-12.583591</c:v>
                </c:pt>
                <c:pt idx="199">
                  <c:v>-12.53599</c:v>
                </c:pt>
                <c:pt idx="200">
                  <c:v>-12.604111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C-4D90-ADA7-6B3AF926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30944"/>
        <c:axId val="470932864"/>
        <c:extLst/>
      </c:scatterChart>
      <c:valAx>
        <c:axId val="47093094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932864"/>
        <c:crosses val="autoZero"/>
        <c:crossBetween val="midCat"/>
        <c:majorUnit val="4"/>
      </c:valAx>
      <c:valAx>
        <c:axId val="47093286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93094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357497559360707"/>
          <c:y val="0.53460374744823569"/>
          <c:w val="0.19552019383759986"/>
          <c:h val="0.2645392242636336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62240"/>
        <c:axId val="471164416"/>
      </c:scatterChart>
      <c:valAx>
        <c:axId val="47116224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164416"/>
        <c:crosses val="autoZero"/>
        <c:crossBetween val="midCat"/>
        <c:majorUnit val="1"/>
      </c:valAx>
      <c:valAx>
        <c:axId val="47116441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162240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03520"/>
        <c:axId val="471405696"/>
      </c:scatterChart>
      <c:valAx>
        <c:axId val="47140352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405696"/>
        <c:crosses val="autoZero"/>
        <c:crossBetween val="midCat"/>
        <c:majorUnit val="1"/>
      </c:valAx>
      <c:valAx>
        <c:axId val="4714056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403520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'2Rx2L'!$F$5:$F$102</c:f>
              <c:numCache>
                <c:formatCode>General</c:formatCode>
                <c:ptCount val="98"/>
                <c:pt idx="0">
                  <c:v>8.2448979591836995</c:v>
                </c:pt>
                <c:pt idx="1">
                  <c:v>8.4897959183672995</c:v>
                </c:pt>
                <c:pt idx="2">
                  <c:v>8.7346938775510008</c:v>
                </c:pt>
                <c:pt idx="3">
                  <c:v>8.9795918367346985</c:v>
                </c:pt>
                <c:pt idx="4">
                  <c:v>9.2244897959183998</c:v>
                </c:pt>
                <c:pt idx="5">
                  <c:v>9.4693877551019998</c:v>
                </c:pt>
                <c:pt idx="6">
                  <c:v>9.7142857142856993</c:v>
                </c:pt>
                <c:pt idx="7">
                  <c:v>9.9591836734694006</c:v>
                </c:pt>
                <c:pt idx="8">
                  <c:v>10.204081632653001</c:v>
                </c:pt>
                <c:pt idx="9">
                  <c:v>10.448979591837</c:v>
                </c:pt>
                <c:pt idx="10">
                  <c:v>10.69387755102</c:v>
                </c:pt>
                <c:pt idx="11">
                  <c:v>10.938775510204</c:v>
                </c:pt>
                <c:pt idx="12">
                  <c:v>11.183673469388001</c:v>
                </c:pt>
                <c:pt idx="13">
                  <c:v>11.428571428570999</c:v>
                </c:pt>
                <c:pt idx="14">
                  <c:v>11.673469387754999</c:v>
                </c:pt>
                <c:pt idx="15">
                  <c:v>11.918367346938998</c:v>
                </c:pt>
                <c:pt idx="16">
                  <c:v>12.163265306122</c:v>
                </c:pt>
                <c:pt idx="17">
                  <c:v>12.408163265305999</c:v>
                </c:pt>
                <c:pt idx="18">
                  <c:v>12.653061224489999</c:v>
                </c:pt>
                <c:pt idx="19">
                  <c:v>12.897959183673001</c:v>
                </c:pt>
                <c:pt idx="20">
                  <c:v>13.142857142857</c:v>
                </c:pt>
                <c:pt idx="21">
                  <c:v>13.387755102041</c:v>
                </c:pt>
                <c:pt idx="22">
                  <c:v>13.632653061224001</c:v>
                </c:pt>
                <c:pt idx="23">
                  <c:v>13.877551020408001</c:v>
                </c:pt>
                <c:pt idx="24">
                  <c:v>14.122448979591999</c:v>
                </c:pt>
                <c:pt idx="25">
                  <c:v>14.367346938775999</c:v>
                </c:pt>
                <c:pt idx="26">
                  <c:v>14.612244897959</c:v>
                </c:pt>
                <c:pt idx="27">
                  <c:v>14.857142857143</c:v>
                </c:pt>
                <c:pt idx="28">
                  <c:v>15.102040816326999</c:v>
                </c:pt>
                <c:pt idx="29">
                  <c:v>15.346938775510001</c:v>
                </c:pt>
                <c:pt idx="30">
                  <c:v>15.591836734694001</c:v>
                </c:pt>
                <c:pt idx="31">
                  <c:v>15.836734693878</c:v>
                </c:pt>
                <c:pt idx="32">
                  <c:v>16.081632653061</c:v>
                </c:pt>
                <c:pt idx="33">
                  <c:v>16.326530612245001</c:v>
                </c:pt>
                <c:pt idx="34">
                  <c:v>16.571428571428999</c:v>
                </c:pt>
                <c:pt idx="35">
                  <c:v>16.816326530611999</c:v>
                </c:pt>
                <c:pt idx="36">
                  <c:v>17.061224489796</c:v>
                </c:pt>
                <c:pt idx="37">
                  <c:v>17.306122448979998</c:v>
                </c:pt>
                <c:pt idx="38">
                  <c:v>17.551020408162998</c:v>
                </c:pt>
                <c:pt idx="39">
                  <c:v>17.795918367346999</c:v>
                </c:pt>
                <c:pt idx="40">
                  <c:v>18.040816326530997</c:v>
                </c:pt>
                <c:pt idx="41">
                  <c:v>18.285714285714</c:v>
                </c:pt>
                <c:pt idx="42">
                  <c:v>18.530612244897998</c:v>
                </c:pt>
                <c:pt idx="43">
                  <c:v>18.775510204082</c:v>
                </c:pt>
                <c:pt idx="44">
                  <c:v>19.020408163265</c:v>
                </c:pt>
                <c:pt idx="45">
                  <c:v>19.265306122449001</c:v>
                </c:pt>
                <c:pt idx="46">
                  <c:v>19.510204081632999</c:v>
                </c:pt>
                <c:pt idx="47">
                  <c:v>19.755102040816002</c:v>
                </c:pt>
                <c:pt idx="48">
                  <c:v>20</c:v>
                </c:pt>
                <c:pt idx="49">
                  <c:v>20.244897959183998</c:v>
                </c:pt>
                <c:pt idx="50">
                  <c:v>20.489795918367001</c:v>
                </c:pt>
                <c:pt idx="51">
                  <c:v>20.734693877550999</c:v>
                </c:pt>
                <c:pt idx="52">
                  <c:v>20.979591836735</c:v>
                </c:pt>
                <c:pt idx="53">
                  <c:v>21.224489795918</c:v>
                </c:pt>
                <c:pt idx="54">
                  <c:v>21.469387755102002</c:v>
                </c:pt>
                <c:pt idx="55">
                  <c:v>21.714285714286</c:v>
                </c:pt>
                <c:pt idx="56">
                  <c:v>21.959183673469003</c:v>
                </c:pt>
                <c:pt idx="57">
                  <c:v>22.204081632653001</c:v>
                </c:pt>
                <c:pt idx="58">
                  <c:v>22.448979591837002</c:v>
                </c:pt>
                <c:pt idx="59">
                  <c:v>22.693877551020002</c:v>
                </c:pt>
                <c:pt idx="60">
                  <c:v>22.938775510204</c:v>
                </c:pt>
                <c:pt idx="61">
                  <c:v>23.183673469388001</c:v>
                </c:pt>
                <c:pt idx="62">
                  <c:v>23.428571428571001</c:v>
                </c:pt>
                <c:pt idx="63">
                  <c:v>23.673469387755002</c:v>
                </c:pt>
                <c:pt idx="64">
                  <c:v>23.918367346939</c:v>
                </c:pt>
                <c:pt idx="65">
                  <c:v>24.163265306122003</c:v>
                </c:pt>
                <c:pt idx="66">
                  <c:v>24.408163265306001</c:v>
                </c:pt>
                <c:pt idx="67">
                  <c:v>24.653061224490003</c:v>
                </c:pt>
                <c:pt idx="68">
                  <c:v>24.897959183672999</c:v>
                </c:pt>
                <c:pt idx="69">
                  <c:v>25.142857142856997</c:v>
                </c:pt>
                <c:pt idx="70">
                  <c:v>25.387755102041002</c:v>
                </c:pt>
                <c:pt idx="71">
                  <c:v>25.632653061223998</c:v>
                </c:pt>
                <c:pt idx="72">
                  <c:v>25.877551020407999</c:v>
                </c:pt>
                <c:pt idx="73">
                  <c:v>26.122448979592001</c:v>
                </c:pt>
                <c:pt idx="74">
                  <c:v>26.367346938776002</c:v>
                </c:pt>
                <c:pt idx="75">
                  <c:v>26.612244897958998</c:v>
                </c:pt>
                <c:pt idx="76">
                  <c:v>26.857142857143003</c:v>
                </c:pt>
                <c:pt idx="77">
                  <c:v>27.102040816327001</c:v>
                </c:pt>
                <c:pt idx="78">
                  <c:v>27.346938775509997</c:v>
                </c:pt>
                <c:pt idx="79">
                  <c:v>27.591836734693999</c:v>
                </c:pt>
                <c:pt idx="80">
                  <c:v>27.836734693877997</c:v>
                </c:pt>
                <c:pt idx="81">
                  <c:v>28.081632653061</c:v>
                </c:pt>
                <c:pt idx="82">
                  <c:v>28.326530612244998</c:v>
                </c:pt>
                <c:pt idx="83">
                  <c:v>28.571428571428999</c:v>
                </c:pt>
                <c:pt idx="84">
                  <c:v>28.816326530611999</c:v>
                </c:pt>
                <c:pt idx="85">
                  <c:v>29.061224489796</c:v>
                </c:pt>
                <c:pt idx="86">
                  <c:v>29.306122448979998</c:v>
                </c:pt>
                <c:pt idx="87">
                  <c:v>29.551020408162998</c:v>
                </c:pt>
                <c:pt idx="88">
                  <c:v>29.795918367346999</c:v>
                </c:pt>
                <c:pt idx="89">
                  <c:v>30.040816326530997</c:v>
                </c:pt>
                <c:pt idx="90">
                  <c:v>30.285714285714</c:v>
                </c:pt>
                <c:pt idx="91">
                  <c:v>30.530612244897998</c:v>
                </c:pt>
                <c:pt idx="92">
                  <c:v>30.775510204082</c:v>
                </c:pt>
                <c:pt idx="93">
                  <c:v>31.020408163265</c:v>
                </c:pt>
                <c:pt idx="94">
                  <c:v>31.265306122449001</c:v>
                </c:pt>
                <c:pt idx="95">
                  <c:v>31.510204081632999</c:v>
                </c:pt>
                <c:pt idx="96">
                  <c:v>31.755102040816002</c:v>
                </c:pt>
                <c:pt idx="97">
                  <c:v>32</c:v>
                </c:pt>
              </c:numCache>
            </c:numRef>
          </c:xVal>
          <c:yVal>
            <c:numRef>
              <c:f>'2Rx2L'!$G$5:$G$102</c:f>
              <c:numCache>
                <c:formatCode>General</c:formatCode>
                <c:ptCount val="98"/>
                <c:pt idx="0">
                  <c:v>-44.084651999999998</c:v>
                </c:pt>
                <c:pt idx="1">
                  <c:v>-44.902850999999998</c:v>
                </c:pt>
                <c:pt idx="2">
                  <c:v>-45.930892999999998</c:v>
                </c:pt>
                <c:pt idx="3">
                  <c:v>-46.450256000000003</c:v>
                </c:pt>
                <c:pt idx="4">
                  <c:v>-47.562438999999998</c:v>
                </c:pt>
                <c:pt idx="5">
                  <c:v>-48.911715999999998</c:v>
                </c:pt>
                <c:pt idx="6">
                  <c:v>-50.660294</c:v>
                </c:pt>
                <c:pt idx="7">
                  <c:v>-51.464077000000003</c:v>
                </c:pt>
                <c:pt idx="8">
                  <c:v>-51.361995999999998</c:v>
                </c:pt>
                <c:pt idx="9">
                  <c:v>-51.291851000000001</c:v>
                </c:pt>
                <c:pt idx="10">
                  <c:v>-52.428913000000001</c:v>
                </c:pt>
                <c:pt idx="11">
                  <c:v>-54.641685000000003</c:v>
                </c:pt>
                <c:pt idx="12">
                  <c:v>-57.499023000000001</c:v>
                </c:pt>
                <c:pt idx="13">
                  <c:v>-58.563094999999997</c:v>
                </c:pt>
                <c:pt idx="14">
                  <c:v>-60.918346</c:v>
                </c:pt>
                <c:pt idx="15">
                  <c:v>-61.160919</c:v>
                </c:pt>
                <c:pt idx="16">
                  <c:v>-62.231724</c:v>
                </c:pt>
                <c:pt idx="17">
                  <c:v>-63.973880999999999</c:v>
                </c:pt>
                <c:pt idx="18">
                  <c:v>-69.485373999999993</c:v>
                </c:pt>
                <c:pt idx="19">
                  <c:v>-73.876068000000004</c:v>
                </c:pt>
                <c:pt idx="20">
                  <c:v>-72.24588</c:v>
                </c:pt>
                <c:pt idx="21">
                  <c:v>-68.354041999999993</c:v>
                </c:pt>
                <c:pt idx="22">
                  <c:v>-66.577315999999996</c:v>
                </c:pt>
                <c:pt idx="23">
                  <c:v>-70.443565000000007</c:v>
                </c:pt>
                <c:pt idx="24">
                  <c:v>-73.026283000000006</c:v>
                </c:pt>
                <c:pt idx="25">
                  <c:v>-76.465477000000007</c:v>
                </c:pt>
                <c:pt idx="26">
                  <c:v>-73.925895999999995</c:v>
                </c:pt>
                <c:pt idx="27">
                  <c:v>-71.104301000000007</c:v>
                </c:pt>
                <c:pt idx="28">
                  <c:v>-66.58682300000001</c:v>
                </c:pt>
                <c:pt idx="29">
                  <c:v>-64.939774</c:v>
                </c:pt>
                <c:pt idx="30">
                  <c:v>-63.415076999999997</c:v>
                </c:pt>
                <c:pt idx="31">
                  <c:v>-63.892803000000001</c:v>
                </c:pt>
                <c:pt idx="32">
                  <c:v>-62.434193</c:v>
                </c:pt>
                <c:pt idx="33">
                  <c:v>-61.469078000000003</c:v>
                </c:pt>
                <c:pt idx="34">
                  <c:v>-57.527000000000001</c:v>
                </c:pt>
                <c:pt idx="35">
                  <c:v>-57.178001000000002</c:v>
                </c:pt>
                <c:pt idx="36">
                  <c:v>-57.36927</c:v>
                </c:pt>
                <c:pt idx="37">
                  <c:v>-57.736908</c:v>
                </c:pt>
                <c:pt idx="38">
                  <c:v>-57.142001999999998</c:v>
                </c:pt>
                <c:pt idx="39">
                  <c:v>-56.095466999999999</c:v>
                </c:pt>
                <c:pt idx="40">
                  <c:v>-55.383220999999999</c:v>
                </c:pt>
                <c:pt idx="41">
                  <c:v>-55.22757</c:v>
                </c:pt>
                <c:pt idx="42">
                  <c:v>-55.106631999999998</c:v>
                </c:pt>
                <c:pt idx="43">
                  <c:v>-55.615223</c:v>
                </c:pt>
                <c:pt idx="44">
                  <c:v>-55.216498999999999</c:v>
                </c:pt>
                <c:pt idx="45">
                  <c:v>-54.757945999999997</c:v>
                </c:pt>
                <c:pt idx="46">
                  <c:v>-54.155856999999997</c:v>
                </c:pt>
                <c:pt idx="47">
                  <c:v>-55.184108999999999</c:v>
                </c:pt>
                <c:pt idx="48">
                  <c:v>-56.587940000000003</c:v>
                </c:pt>
                <c:pt idx="49">
                  <c:v>-58.029212999999999</c:v>
                </c:pt>
                <c:pt idx="50">
                  <c:v>-58.373421</c:v>
                </c:pt>
                <c:pt idx="51">
                  <c:v>-58.733814000000002</c:v>
                </c:pt>
                <c:pt idx="52">
                  <c:v>-58.681621999999997</c:v>
                </c:pt>
                <c:pt idx="53">
                  <c:v>-58.222572</c:v>
                </c:pt>
                <c:pt idx="54">
                  <c:v>-57.695328000000003</c:v>
                </c:pt>
                <c:pt idx="55">
                  <c:v>-56.882198000000002</c:v>
                </c:pt>
                <c:pt idx="56">
                  <c:v>-55.946907000000003</c:v>
                </c:pt>
                <c:pt idx="57">
                  <c:v>-54.525063000000003</c:v>
                </c:pt>
                <c:pt idx="58">
                  <c:v>-53.187317</c:v>
                </c:pt>
                <c:pt idx="59">
                  <c:v>-51.918838999999998</c:v>
                </c:pt>
                <c:pt idx="60">
                  <c:v>-50.588222999999999</c:v>
                </c:pt>
                <c:pt idx="61">
                  <c:v>-49.398285000000001</c:v>
                </c:pt>
                <c:pt idx="62">
                  <c:v>-48.534863000000001</c:v>
                </c:pt>
                <c:pt idx="63">
                  <c:v>-48.241795000000003</c:v>
                </c:pt>
                <c:pt idx="64">
                  <c:v>-48.303950999999998</c:v>
                </c:pt>
                <c:pt idx="65">
                  <c:v>-48.313975999999997</c:v>
                </c:pt>
                <c:pt idx="66">
                  <c:v>-48.671546999999997</c:v>
                </c:pt>
                <c:pt idx="67">
                  <c:v>-48.849781</c:v>
                </c:pt>
                <c:pt idx="68">
                  <c:v>-48.983607999999997</c:v>
                </c:pt>
                <c:pt idx="69">
                  <c:v>-48.482669999999999</c:v>
                </c:pt>
                <c:pt idx="70">
                  <c:v>-47.551291999999997</c:v>
                </c:pt>
                <c:pt idx="71">
                  <c:v>-46.252353999999997</c:v>
                </c:pt>
                <c:pt idx="72">
                  <c:v>-45.260325999999999</c:v>
                </c:pt>
                <c:pt idx="73">
                  <c:v>-44.231341999999998</c:v>
                </c:pt>
                <c:pt idx="74">
                  <c:v>-43.115437</c:v>
                </c:pt>
                <c:pt idx="75">
                  <c:v>-43.228535000000001</c:v>
                </c:pt>
                <c:pt idx="76">
                  <c:v>-46.35154</c:v>
                </c:pt>
                <c:pt idx="77">
                  <c:v>-49.424553000000003</c:v>
                </c:pt>
                <c:pt idx="78">
                  <c:v>-50.899681000000001</c:v>
                </c:pt>
                <c:pt idx="79">
                  <c:v>-49.167202000000003</c:v>
                </c:pt>
                <c:pt idx="80">
                  <c:v>-47.153530000000003</c:v>
                </c:pt>
                <c:pt idx="81">
                  <c:v>-45.034889</c:v>
                </c:pt>
                <c:pt idx="82">
                  <c:v>-43.186492999999999</c:v>
                </c:pt>
                <c:pt idx="83">
                  <c:v>-42.046711000000002</c:v>
                </c:pt>
                <c:pt idx="84">
                  <c:v>-41.635914</c:v>
                </c:pt>
                <c:pt idx="85">
                  <c:v>-41.495944999999999</c:v>
                </c:pt>
                <c:pt idx="86">
                  <c:v>-40.938724999999998</c:v>
                </c:pt>
                <c:pt idx="87">
                  <c:v>-40.365326000000003</c:v>
                </c:pt>
                <c:pt idx="88">
                  <c:v>-39.528072000000002</c:v>
                </c:pt>
                <c:pt idx="89">
                  <c:v>-38.826084000000002</c:v>
                </c:pt>
                <c:pt idx="90">
                  <c:v>-37.015362000000003</c:v>
                </c:pt>
                <c:pt idx="91">
                  <c:v>-35.274192999999997</c:v>
                </c:pt>
                <c:pt idx="92">
                  <c:v>-34.177706000000001</c:v>
                </c:pt>
                <c:pt idx="93">
                  <c:v>-34.696426000000002</c:v>
                </c:pt>
                <c:pt idx="94">
                  <c:v>-36.393371999999999</c:v>
                </c:pt>
                <c:pt idx="95">
                  <c:v>-42.242412999999999</c:v>
                </c:pt>
                <c:pt idx="96">
                  <c:v>-44.617939</c:v>
                </c:pt>
                <c:pt idx="97">
                  <c:v>-46.205722999999999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'2Rx2L'!$F$5:$F$102</c:f>
              <c:numCache>
                <c:formatCode>General</c:formatCode>
                <c:ptCount val="98"/>
                <c:pt idx="0">
                  <c:v>8.2448979591836995</c:v>
                </c:pt>
                <c:pt idx="1">
                  <c:v>8.4897959183672995</c:v>
                </c:pt>
                <c:pt idx="2">
                  <c:v>8.7346938775510008</c:v>
                </c:pt>
                <c:pt idx="3">
                  <c:v>8.9795918367346985</c:v>
                </c:pt>
                <c:pt idx="4">
                  <c:v>9.2244897959183998</c:v>
                </c:pt>
                <c:pt idx="5">
                  <c:v>9.4693877551019998</c:v>
                </c:pt>
                <c:pt idx="6">
                  <c:v>9.7142857142856993</c:v>
                </c:pt>
                <c:pt idx="7">
                  <c:v>9.9591836734694006</c:v>
                </c:pt>
                <c:pt idx="8">
                  <c:v>10.204081632653001</c:v>
                </c:pt>
                <c:pt idx="9">
                  <c:v>10.448979591837</c:v>
                </c:pt>
                <c:pt idx="10">
                  <c:v>10.69387755102</c:v>
                </c:pt>
                <c:pt idx="11">
                  <c:v>10.938775510204</c:v>
                </c:pt>
                <c:pt idx="12">
                  <c:v>11.183673469388001</c:v>
                </c:pt>
                <c:pt idx="13">
                  <c:v>11.428571428570999</c:v>
                </c:pt>
                <c:pt idx="14">
                  <c:v>11.673469387754999</c:v>
                </c:pt>
                <c:pt idx="15">
                  <c:v>11.918367346938998</c:v>
                </c:pt>
                <c:pt idx="16">
                  <c:v>12.163265306122</c:v>
                </c:pt>
                <c:pt idx="17">
                  <c:v>12.408163265305999</c:v>
                </c:pt>
                <c:pt idx="18">
                  <c:v>12.653061224489999</c:v>
                </c:pt>
                <c:pt idx="19">
                  <c:v>12.897959183673001</c:v>
                </c:pt>
                <c:pt idx="20">
                  <c:v>13.142857142857</c:v>
                </c:pt>
                <c:pt idx="21">
                  <c:v>13.387755102041</c:v>
                </c:pt>
                <c:pt idx="22">
                  <c:v>13.632653061224001</c:v>
                </c:pt>
                <c:pt idx="23">
                  <c:v>13.877551020408001</c:v>
                </c:pt>
                <c:pt idx="24">
                  <c:v>14.122448979591999</c:v>
                </c:pt>
                <c:pt idx="25">
                  <c:v>14.367346938775999</c:v>
                </c:pt>
                <c:pt idx="26">
                  <c:v>14.612244897959</c:v>
                </c:pt>
                <c:pt idx="27">
                  <c:v>14.857142857143</c:v>
                </c:pt>
                <c:pt idx="28">
                  <c:v>15.102040816326999</c:v>
                </c:pt>
                <c:pt idx="29">
                  <c:v>15.346938775510001</c:v>
                </c:pt>
                <c:pt idx="30">
                  <c:v>15.591836734694001</c:v>
                </c:pt>
                <c:pt idx="31">
                  <c:v>15.836734693878</c:v>
                </c:pt>
                <c:pt idx="32">
                  <c:v>16.081632653061</c:v>
                </c:pt>
                <c:pt idx="33">
                  <c:v>16.326530612245001</c:v>
                </c:pt>
                <c:pt idx="34">
                  <c:v>16.571428571428999</c:v>
                </c:pt>
                <c:pt idx="35">
                  <c:v>16.816326530611999</c:v>
                </c:pt>
                <c:pt idx="36">
                  <c:v>17.061224489796</c:v>
                </c:pt>
                <c:pt idx="37">
                  <c:v>17.306122448979998</c:v>
                </c:pt>
                <c:pt idx="38">
                  <c:v>17.551020408162998</c:v>
                </c:pt>
                <c:pt idx="39">
                  <c:v>17.795918367346999</c:v>
                </c:pt>
                <c:pt idx="40">
                  <c:v>18.040816326530997</c:v>
                </c:pt>
                <c:pt idx="41">
                  <c:v>18.285714285714</c:v>
                </c:pt>
                <c:pt idx="42">
                  <c:v>18.530612244897998</c:v>
                </c:pt>
                <c:pt idx="43">
                  <c:v>18.775510204082</c:v>
                </c:pt>
                <c:pt idx="44">
                  <c:v>19.020408163265</c:v>
                </c:pt>
                <c:pt idx="45">
                  <c:v>19.265306122449001</c:v>
                </c:pt>
                <c:pt idx="46">
                  <c:v>19.510204081632999</c:v>
                </c:pt>
                <c:pt idx="47">
                  <c:v>19.755102040816002</c:v>
                </c:pt>
                <c:pt idx="48">
                  <c:v>20</c:v>
                </c:pt>
                <c:pt idx="49">
                  <c:v>20.244897959183998</c:v>
                </c:pt>
                <c:pt idx="50">
                  <c:v>20.489795918367001</c:v>
                </c:pt>
                <c:pt idx="51">
                  <c:v>20.734693877550999</c:v>
                </c:pt>
                <c:pt idx="52">
                  <c:v>20.979591836735</c:v>
                </c:pt>
                <c:pt idx="53">
                  <c:v>21.224489795918</c:v>
                </c:pt>
                <c:pt idx="54">
                  <c:v>21.469387755102002</c:v>
                </c:pt>
                <c:pt idx="55">
                  <c:v>21.714285714286</c:v>
                </c:pt>
                <c:pt idx="56">
                  <c:v>21.959183673469003</c:v>
                </c:pt>
                <c:pt idx="57">
                  <c:v>22.204081632653001</c:v>
                </c:pt>
                <c:pt idx="58">
                  <c:v>22.448979591837002</c:v>
                </c:pt>
                <c:pt idx="59">
                  <c:v>22.693877551020002</c:v>
                </c:pt>
                <c:pt idx="60">
                  <c:v>22.938775510204</c:v>
                </c:pt>
                <c:pt idx="61">
                  <c:v>23.183673469388001</c:v>
                </c:pt>
                <c:pt idx="62">
                  <c:v>23.428571428571001</c:v>
                </c:pt>
                <c:pt idx="63">
                  <c:v>23.673469387755002</c:v>
                </c:pt>
                <c:pt idx="64">
                  <c:v>23.918367346939</c:v>
                </c:pt>
                <c:pt idx="65">
                  <c:v>24.163265306122003</c:v>
                </c:pt>
                <c:pt idx="66">
                  <c:v>24.408163265306001</c:v>
                </c:pt>
                <c:pt idx="67">
                  <c:v>24.653061224490003</c:v>
                </c:pt>
                <c:pt idx="68">
                  <c:v>24.897959183672999</c:v>
                </c:pt>
                <c:pt idx="69">
                  <c:v>25.142857142856997</c:v>
                </c:pt>
                <c:pt idx="70">
                  <c:v>25.387755102041002</c:v>
                </c:pt>
                <c:pt idx="71">
                  <c:v>25.632653061223998</c:v>
                </c:pt>
                <c:pt idx="72">
                  <c:v>25.877551020407999</c:v>
                </c:pt>
                <c:pt idx="73">
                  <c:v>26.122448979592001</c:v>
                </c:pt>
                <c:pt idx="74">
                  <c:v>26.367346938776002</c:v>
                </c:pt>
                <c:pt idx="75">
                  <c:v>26.612244897958998</c:v>
                </c:pt>
                <c:pt idx="76">
                  <c:v>26.857142857143003</c:v>
                </c:pt>
                <c:pt idx="77">
                  <c:v>27.102040816327001</c:v>
                </c:pt>
                <c:pt idx="78">
                  <c:v>27.346938775509997</c:v>
                </c:pt>
                <c:pt idx="79">
                  <c:v>27.591836734693999</c:v>
                </c:pt>
                <c:pt idx="80">
                  <c:v>27.836734693877997</c:v>
                </c:pt>
                <c:pt idx="81">
                  <c:v>28.081632653061</c:v>
                </c:pt>
                <c:pt idx="82">
                  <c:v>28.326530612244998</c:v>
                </c:pt>
                <c:pt idx="83">
                  <c:v>28.571428571428999</c:v>
                </c:pt>
                <c:pt idx="84">
                  <c:v>28.816326530611999</c:v>
                </c:pt>
                <c:pt idx="85">
                  <c:v>29.061224489796</c:v>
                </c:pt>
                <c:pt idx="86">
                  <c:v>29.306122448979998</c:v>
                </c:pt>
                <c:pt idx="87">
                  <c:v>29.551020408162998</c:v>
                </c:pt>
                <c:pt idx="88">
                  <c:v>29.795918367346999</c:v>
                </c:pt>
                <c:pt idx="89">
                  <c:v>30.040816326530997</c:v>
                </c:pt>
                <c:pt idx="90">
                  <c:v>30.285714285714</c:v>
                </c:pt>
                <c:pt idx="91">
                  <c:v>30.530612244897998</c:v>
                </c:pt>
                <c:pt idx="92">
                  <c:v>30.775510204082</c:v>
                </c:pt>
                <c:pt idx="93">
                  <c:v>31.020408163265</c:v>
                </c:pt>
                <c:pt idx="94">
                  <c:v>31.265306122449001</c:v>
                </c:pt>
                <c:pt idx="95">
                  <c:v>31.510204081632999</c:v>
                </c:pt>
                <c:pt idx="96">
                  <c:v>31.755102040816002</c:v>
                </c:pt>
                <c:pt idx="97">
                  <c:v>32</c:v>
                </c:pt>
              </c:numCache>
            </c:numRef>
          </c:xVal>
          <c:yVal>
            <c:numRef>
              <c:f>'2Rx2L'!$O$5:$O$102</c:f>
              <c:numCache>
                <c:formatCode>General</c:formatCode>
                <c:ptCount val="98"/>
                <c:pt idx="0">
                  <c:v>-52.7239</c:v>
                </c:pt>
                <c:pt idx="1">
                  <c:v>-53.935265000000001</c:v>
                </c:pt>
                <c:pt idx="2">
                  <c:v>-56.272300999999999</c:v>
                </c:pt>
                <c:pt idx="3">
                  <c:v>-59.592528999999999</c:v>
                </c:pt>
                <c:pt idx="4">
                  <c:v>-64.990184999999997</c:v>
                </c:pt>
                <c:pt idx="5">
                  <c:v>-67.579189</c:v>
                </c:pt>
                <c:pt idx="6">
                  <c:v>-68.60455300000001</c:v>
                </c:pt>
                <c:pt idx="7">
                  <c:v>-69.537673999999996</c:v>
                </c:pt>
                <c:pt idx="8">
                  <c:v>-69.151580999999993</c:v>
                </c:pt>
                <c:pt idx="9">
                  <c:v>-70.253722999999994</c:v>
                </c:pt>
                <c:pt idx="10">
                  <c:v>-68.648871999999997</c:v>
                </c:pt>
                <c:pt idx="11">
                  <c:v>-67.77892700000001</c:v>
                </c:pt>
                <c:pt idx="12">
                  <c:v>-66.276482000000001</c:v>
                </c:pt>
                <c:pt idx="13">
                  <c:v>-66.497723000000008</c:v>
                </c:pt>
                <c:pt idx="14">
                  <c:v>-65.457595999999995</c:v>
                </c:pt>
                <c:pt idx="15">
                  <c:v>-64.172386000000003</c:v>
                </c:pt>
                <c:pt idx="16">
                  <c:v>-61.625706000000001</c:v>
                </c:pt>
                <c:pt idx="17">
                  <c:v>-61.280341999999997</c:v>
                </c:pt>
                <c:pt idx="18">
                  <c:v>-61.108803000000002</c:v>
                </c:pt>
                <c:pt idx="19">
                  <c:v>-61.418655000000001</c:v>
                </c:pt>
                <c:pt idx="20">
                  <c:v>-62.185561999999997</c:v>
                </c:pt>
                <c:pt idx="21">
                  <c:v>-62.860599999999998</c:v>
                </c:pt>
                <c:pt idx="22">
                  <c:v>-62.587608000000003</c:v>
                </c:pt>
                <c:pt idx="23">
                  <c:v>-62.689613000000001</c:v>
                </c:pt>
                <c:pt idx="24">
                  <c:v>-62.712581999999998</c:v>
                </c:pt>
                <c:pt idx="25">
                  <c:v>-62.963763999999998</c:v>
                </c:pt>
                <c:pt idx="26">
                  <c:v>-63.672637999999999</c:v>
                </c:pt>
                <c:pt idx="27">
                  <c:v>-65.254276000000004</c:v>
                </c:pt>
                <c:pt idx="28">
                  <c:v>-64.764106999999996</c:v>
                </c:pt>
                <c:pt idx="29">
                  <c:v>-63.622314000000003</c:v>
                </c:pt>
                <c:pt idx="30">
                  <c:v>-62.445312999999999</c:v>
                </c:pt>
                <c:pt idx="31">
                  <c:v>-64.046535000000006</c:v>
                </c:pt>
                <c:pt idx="32">
                  <c:v>-65.057868999999997</c:v>
                </c:pt>
                <c:pt idx="33">
                  <c:v>-66.168030000000002</c:v>
                </c:pt>
                <c:pt idx="34">
                  <c:v>-65.616153999999995</c:v>
                </c:pt>
                <c:pt idx="35">
                  <c:v>-64.912888000000009</c:v>
                </c:pt>
                <c:pt idx="36">
                  <c:v>-63.364922</c:v>
                </c:pt>
                <c:pt idx="37">
                  <c:v>-62.151252999999997</c:v>
                </c:pt>
                <c:pt idx="38">
                  <c:v>-61.093699999999998</c:v>
                </c:pt>
                <c:pt idx="39">
                  <c:v>-59.657024</c:v>
                </c:pt>
                <c:pt idx="40">
                  <c:v>-59.012711000000003</c:v>
                </c:pt>
                <c:pt idx="41">
                  <c:v>-59.879238000000001</c:v>
                </c:pt>
                <c:pt idx="42">
                  <c:v>-61.593811000000002</c:v>
                </c:pt>
                <c:pt idx="43">
                  <c:v>-63.548442999999999</c:v>
                </c:pt>
                <c:pt idx="44">
                  <c:v>-63.039214999999999</c:v>
                </c:pt>
                <c:pt idx="45">
                  <c:v>-60.376384999999999</c:v>
                </c:pt>
                <c:pt idx="46">
                  <c:v>-56.397263000000002</c:v>
                </c:pt>
                <c:pt idx="47">
                  <c:v>-53.401755999999999</c:v>
                </c:pt>
                <c:pt idx="48">
                  <c:v>-51.971843999999997</c:v>
                </c:pt>
                <c:pt idx="49">
                  <c:v>-51.096522999999998</c:v>
                </c:pt>
                <c:pt idx="50">
                  <c:v>-50.598025999999997</c:v>
                </c:pt>
                <c:pt idx="51">
                  <c:v>-50.515656</c:v>
                </c:pt>
                <c:pt idx="52">
                  <c:v>-51.028979999999997</c:v>
                </c:pt>
                <c:pt idx="53">
                  <c:v>-52.074416999999997</c:v>
                </c:pt>
                <c:pt idx="54">
                  <c:v>-52.781311000000002</c:v>
                </c:pt>
                <c:pt idx="55">
                  <c:v>-53.115195999999997</c:v>
                </c:pt>
                <c:pt idx="56">
                  <c:v>-52.118274999999997</c:v>
                </c:pt>
                <c:pt idx="57">
                  <c:v>-50.098945999999998</c:v>
                </c:pt>
                <c:pt idx="58">
                  <c:v>-47.303744999999999</c:v>
                </c:pt>
                <c:pt idx="59">
                  <c:v>-45.407046999999999</c:v>
                </c:pt>
                <c:pt idx="60">
                  <c:v>-44.697704000000002</c:v>
                </c:pt>
                <c:pt idx="61">
                  <c:v>-44.419186000000003</c:v>
                </c:pt>
                <c:pt idx="62">
                  <c:v>-44.596634000000002</c:v>
                </c:pt>
                <c:pt idx="63">
                  <c:v>-44.930973000000002</c:v>
                </c:pt>
                <c:pt idx="64">
                  <c:v>-45.819110999999999</c:v>
                </c:pt>
                <c:pt idx="65">
                  <c:v>-46.501094999999999</c:v>
                </c:pt>
                <c:pt idx="66">
                  <c:v>-47.359081000000003</c:v>
                </c:pt>
                <c:pt idx="67">
                  <c:v>-48.007720999999997</c:v>
                </c:pt>
                <c:pt idx="68">
                  <c:v>-47.773369000000002</c:v>
                </c:pt>
                <c:pt idx="69">
                  <c:v>-47.023372999999999</c:v>
                </c:pt>
                <c:pt idx="70">
                  <c:v>-45.779747</c:v>
                </c:pt>
                <c:pt idx="71">
                  <c:v>-45.138603000000003</c:v>
                </c:pt>
                <c:pt idx="72">
                  <c:v>-44.436397999999997</c:v>
                </c:pt>
                <c:pt idx="73">
                  <c:v>-43.648173999999997</c:v>
                </c:pt>
                <c:pt idx="74">
                  <c:v>-43.173099999999998</c:v>
                </c:pt>
                <c:pt idx="75">
                  <c:v>-45.194096000000002</c:v>
                </c:pt>
                <c:pt idx="76">
                  <c:v>-47.650317999999999</c:v>
                </c:pt>
                <c:pt idx="77">
                  <c:v>-48.752719999999997</c:v>
                </c:pt>
                <c:pt idx="78">
                  <c:v>-46.517665999999998</c:v>
                </c:pt>
                <c:pt idx="79">
                  <c:v>-44.097794</c:v>
                </c:pt>
                <c:pt idx="80">
                  <c:v>-42.614787999999997</c:v>
                </c:pt>
                <c:pt idx="81">
                  <c:v>-42.233283999999998</c:v>
                </c:pt>
                <c:pt idx="82">
                  <c:v>-42.172741000000002</c:v>
                </c:pt>
                <c:pt idx="83">
                  <c:v>-42.692534999999999</c:v>
                </c:pt>
                <c:pt idx="84">
                  <c:v>-43.182453000000002</c:v>
                </c:pt>
                <c:pt idx="85">
                  <c:v>-44.084296999999999</c:v>
                </c:pt>
                <c:pt idx="86">
                  <c:v>-44.945053000000001</c:v>
                </c:pt>
                <c:pt idx="87">
                  <c:v>-45.913215999999998</c:v>
                </c:pt>
                <c:pt idx="88">
                  <c:v>-45.552836999999997</c:v>
                </c:pt>
                <c:pt idx="89">
                  <c:v>-44.633929999999999</c:v>
                </c:pt>
                <c:pt idx="90">
                  <c:v>-42.788544000000002</c:v>
                </c:pt>
                <c:pt idx="91">
                  <c:v>-41.617049999999999</c:v>
                </c:pt>
                <c:pt idx="92">
                  <c:v>-40.454192999999997</c:v>
                </c:pt>
                <c:pt idx="93">
                  <c:v>-40.552311000000003</c:v>
                </c:pt>
                <c:pt idx="94">
                  <c:v>-41.128345000000003</c:v>
                </c:pt>
                <c:pt idx="95">
                  <c:v>-43.062668000000002</c:v>
                </c:pt>
                <c:pt idx="96">
                  <c:v>-44.240935999999998</c:v>
                </c:pt>
                <c:pt idx="97">
                  <c:v>-45.136768000000004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72768"/>
        <c:axId val="471474944"/>
      </c:scatterChart>
      <c:valAx>
        <c:axId val="471472768"/>
        <c:scaling>
          <c:orientation val="minMax"/>
          <c:max val="30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474944"/>
        <c:crosses val="autoZero"/>
        <c:crossBetween val="midCat"/>
        <c:majorUnit val="2"/>
      </c:valAx>
      <c:valAx>
        <c:axId val="4714749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4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Data'!$H$35:$H$204</c:f>
              <c:numCache>
                <c:formatCode>General</c:formatCode>
                <c:ptCount val="170"/>
                <c:pt idx="0">
                  <c:v>8.9600000000000009</c:v>
                </c:pt>
                <c:pt idx="1">
                  <c:v>9.1199999999999992</c:v>
                </c:pt>
                <c:pt idx="2">
                  <c:v>9.2799999999999994</c:v>
                </c:pt>
                <c:pt idx="3">
                  <c:v>9.44</c:v>
                </c:pt>
                <c:pt idx="4">
                  <c:v>9.6</c:v>
                </c:pt>
                <c:pt idx="5">
                  <c:v>9.76</c:v>
                </c:pt>
                <c:pt idx="6">
                  <c:v>9.92</c:v>
                </c:pt>
                <c:pt idx="7">
                  <c:v>10.08</c:v>
                </c:pt>
                <c:pt idx="8">
                  <c:v>10.24</c:v>
                </c:pt>
                <c:pt idx="9">
                  <c:v>10.4</c:v>
                </c:pt>
                <c:pt idx="10">
                  <c:v>10.56</c:v>
                </c:pt>
                <c:pt idx="11">
                  <c:v>10.72</c:v>
                </c:pt>
                <c:pt idx="12">
                  <c:v>10.88</c:v>
                </c:pt>
                <c:pt idx="13">
                  <c:v>11.04</c:v>
                </c:pt>
                <c:pt idx="14">
                  <c:v>11.2</c:v>
                </c:pt>
                <c:pt idx="15">
                  <c:v>11.36</c:v>
                </c:pt>
                <c:pt idx="16">
                  <c:v>11.52</c:v>
                </c:pt>
                <c:pt idx="17">
                  <c:v>11.68</c:v>
                </c:pt>
                <c:pt idx="18">
                  <c:v>11.84</c:v>
                </c:pt>
                <c:pt idx="19">
                  <c:v>12</c:v>
                </c:pt>
                <c:pt idx="20">
                  <c:v>12.16</c:v>
                </c:pt>
                <c:pt idx="21">
                  <c:v>12.32</c:v>
                </c:pt>
                <c:pt idx="22">
                  <c:v>12.48</c:v>
                </c:pt>
                <c:pt idx="23">
                  <c:v>12.64</c:v>
                </c:pt>
                <c:pt idx="24">
                  <c:v>12.8</c:v>
                </c:pt>
                <c:pt idx="25">
                  <c:v>12.96</c:v>
                </c:pt>
                <c:pt idx="26">
                  <c:v>13.12</c:v>
                </c:pt>
                <c:pt idx="27">
                  <c:v>13.28</c:v>
                </c:pt>
                <c:pt idx="28">
                  <c:v>13.44</c:v>
                </c:pt>
                <c:pt idx="29">
                  <c:v>13.6</c:v>
                </c:pt>
                <c:pt idx="30">
                  <c:v>13.76</c:v>
                </c:pt>
                <c:pt idx="31">
                  <c:v>13.92</c:v>
                </c:pt>
                <c:pt idx="32">
                  <c:v>14.08</c:v>
                </c:pt>
                <c:pt idx="33">
                  <c:v>14.24</c:v>
                </c:pt>
                <c:pt idx="34">
                  <c:v>14.4</c:v>
                </c:pt>
                <c:pt idx="35">
                  <c:v>14.56</c:v>
                </c:pt>
                <c:pt idx="36">
                  <c:v>14.72</c:v>
                </c:pt>
                <c:pt idx="37">
                  <c:v>14.88</c:v>
                </c:pt>
                <c:pt idx="38">
                  <c:v>15.04</c:v>
                </c:pt>
                <c:pt idx="39">
                  <c:v>15.2</c:v>
                </c:pt>
                <c:pt idx="40">
                  <c:v>15.36</c:v>
                </c:pt>
                <c:pt idx="41">
                  <c:v>15.52</c:v>
                </c:pt>
                <c:pt idx="42">
                  <c:v>15.68</c:v>
                </c:pt>
                <c:pt idx="43">
                  <c:v>15.84</c:v>
                </c:pt>
                <c:pt idx="44">
                  <c:v>16</c:v>
                </c:pt>
                <c:pt idx="45">
                  <c:v>16.16</c:v>
                </c:pt>
                <c:pt idx="46">
                  <c:v>16.32</c:v>
                </c:pt>
                <c:pt idx="47">
                  <c:v>16.48</c:v>
                </c:pt>
                <c:pt idx="48">
                  <c:v>16.64</c:v>
                </c:pt>
                <c:pt idx="49">
                  <c:v>16.8</c:v>
                </c:pt>
                <c:pt idx="50">
                  <c:v>16.96</c:v>
                </c:pt>
                <c:pt idx="51">
                  <c:v>17.12</c:v>
                </c:pt>
                <c:pt idx="52">
                  <c:v>17.28</c:v>
                </c:pt>
                <c:pt idx="53">
                  <c:v>17.440000000000001</c:v>
                </c:pt>
                <c:pt idx="54">
                  <c:v>17.600000000000001</c:v>
                </c:pt>
                <c:pt idx="55">
                  <c:v>17.760000000000002</c:v>
                </c:pt>
                <c:pt idx="56">
                  <c:v>17.920000000000002</c:v>
                </c:pt>
                <c:pt idx="57">
                  <c:v>18.079999999999998</c:v>
                </c:pt>
                <c:pt idx="58">
                  <c:v>18.239999999999998</c:v>
                </c:pt>
                <c:pt idx="59">
                  <c:v>18.399999999999999</c:v>
                </c:pt>
                <c:pt idx="60">
                  <c:v>18.559999999999999</c:v>
                </c:pt>
                <c:pt idx="61">
                  <c:v>18.72</c:v>
                </c:pt>
                <c:pt idx="62">
                  <c:v>18.88</c:v>
                </c:pt>
                <c:pt idx="63">
                  <c:v>19.04</c:v>
                </c:pt>
                <c:pt idx="64">
                  <c:v>19.2</c:v>
                </c:pt>
                <c:pt idx="65">
                  <c:v>19.36</c:v>
                </c:pt>
                <c:pt idx="66">
                  <c:v>19.52</c:v>
                </c:pt>
                <c:pt idx="67">
                  <c:v>19.68</c:v>
                </c:pt>
                <c:pt idx="68">
                  <c:v>19.84</c:v>
                </c:pt>
                <c:pt idx="69">
                  <c:v>20</c:v>
                </c:pt>
                <c:pt idx="70">
                  <c:v>20.16</c:v>
                </c:pt>
                <c:pt idx="71">
                  <c:v>20.32</c:v>
                </c:pt>
                <c:pt idx="72">
                  <c:v>20.48</c:v>
                </c:pt>
                <c:pt idx="73">
                  <c:v>20.64</c:v>
                </c:pt>
                <c:pt idx="74">
                  <c:v>20.8</c:v>
                </c:pt>
                <c:pt idx="75">
                  <c:v>20.96</c:v>
                </c:pt>
                <c:pt idx="76">
                  <c:v>21.12</c:v>
                </c:pt>
                <c:pt idx="77">
                  <c:v>21.28</c:v>
                </c:pt>
                <c:pt idx="78">
                  <c:v>21.44</c:v>
                </c:pt>
                <c:pt idx="79">
                  <c:v>21.6</c:v>
                </c:pt>
                <c:pt idx="80">
                  <c:v>21.76</c:v>
                </c:pt>
                <c:pt idx="81">
                  <c:v>21.92</c:v>
                </c:pt>
                <c:pt idx="82">
                  <c:v>22.08</c:v>
                </c:pt>
                <c:pt idx="83">
                  <c:v>22.24</c:v>
                </c:pt>
                <c:pt idx="84">
                  <c:v>22.4</c:v>
                </c:pt>
                <c:pt idx="85">
                  <c:v>22.56</c:v>
                </c:pt>
                <c:pt idx="86">
                  <c:v>22.72</c:v>
                </c:pt>
                <c:pt idx="87">
                  <c:v>22.88</c:v>
                </c:pt>
                <c:pt idx="88">
                  <c:v>23.04</c:v>
                </c:pt>
                <c:pt idx="89">
                  <c:v>23.2</c:v>
                </c:pt>
                <c:pt idx="90">
                  <c:v>23.36</c:v>
                </c:pt>
                <c:pt idx="91">
                  <c:v>23.52</c:v>
                </c:pt>
                <c:pt idx="92">
                  <c:v>23.68</c:v>
                </c:pt>
                <c:pt idx="93">
                  <c:v>23.84</c:v>
                </c:pt>
                <c:pt idx="94">
                  <c:v>24</c:v>
                </c:pt>
                <c:pt idx="95">
                  <c:v>24.16</c:v>
                </c:pt>
                <c:pt idx="96">
                  <c:v>24.32</c:v>
                </c:pt>
                <c:pt idx="97">
                  <c:v>24.48</c:v>
                </c:pt>
                <c:pt idx="98">
                  <c:v>24.64</c:v>
                </c:pt>
                <c:pt idx="99">
                  <c:v>24.8</c:v>
                </c:pt>
                <c:pt idx="100">
                  <c:v>24.96</c:v>
                </c:pt>
                <c:pt idx="101">
                  <c:v>25.12</c:v>
                </c:pt>
                <c:pt idx="102">
                  <c:v>25.28</c:v>
                </c:pt>
                <c:pt idx="103">
                  <c:v>25.44</c:v>
                </c:pt>
                <c:pt idx="104">
                  <c:v>25.6</c:v>
                </c:pt>
                <c:pt idx="105">
                  <c:v>25.76</c:v>
                </c:pt>
                <c:pt idx="106">
                  <c:v>25.92</c:v>
                </c:pt>
                <c:pt idx="107">
                  <c:v>26.08</c:v>
                </c:pt>
                <c:pt idx="108">
                  <c:v>26.24</c:v>
                </c:pt>
                <c:pt idx="109">
                  <c:v>26.4</c:v>
                </c:pt>
                <c:pt idx="110">
                  <c:v>26.56</c:v>
                </c:pt>
                <c:pt idx="111">
                  <c:v>26.72</c:v>
                </c:pt>
                <c:pt idx="112">
                  <c:v>26.88</c:v>
                </c:pt>
                <c:pt idx="113">
                  <c:v>27.04</c:v>
                </c:pt>
                <c:pt idx="114">
                  <c:v>27.2</c:v>
                </c:pt>
                <c:pt idx="115">
                  <c:v>27.36</c:v>
                </c:pt>
                <c:pt idx="116">
                  <c:v>27.52</c:v>
                </c:pt>
                <c:pt idx="117">
                  <c:v>27.68</c:v>
                </c:pt>
                <c:pt idx="118">
                  <c:v>27.84</c:v>
                </c:pt>
                <c:pt idx="119">
                  <c:v>28</c:v>
                </c:pt>
                <c:pt idx="120">
                  <c:v>28.16</c:v>
                </c:pt>
                <c:pt idx="121">
                  <c:v>28.32</c:v>
                </c:pt>
                <c:pt idx="122">
                  <c:v>28.48</c:v>
                </c:pt>
                <c:pt idx="123">
                  <c:v>28.64</c:v>
                </c:pt>
                <c:pt idx="124">
                  <c:v>28.8</c:v>
                </c:pt>
                <c:pt idx="125">
                  <c:v>28.96</c:v>
                </c:pt>
                <c:pt idx="126">
                  <c:v>29.12</c:v>
                </c:pt>
                <c:pt idx="127">
                  <c:v>29.28</c:v>
                </c:pt>
                <c:pt idx="128">
                  <c:v>29.44</c:v>
                </c:pt>
                <c:pt idx="129">
                  <c:v>29.6</c:v>
                </c:pt>
                <c:pt idx="130">
                  <c:v>29.76</c:v>
                </c:pt>
                <c:pt idx="131">
                  <c:v>29.92</c:v>
                </c:pt>
                <c:pt idx="132">
                  <c:v>30.08</c:v>
                </c:pt>
                <c:pt idx="133">
                  <c:v>30.24</c:v>
                </c:pt>
                <c:pt idx="134">
                  <c:v>30.4</c:v>
                </c:pt>
                <c:pt idx="135">
                  <c:v>30.56</c:v>
                </c:pt>
                <c:pt idx="136">
                  <c:v>30.72</c:v>
                </c:pt>
                <c:pt idx="137">
                  <c:v>30.88</c:v>
                </c:pt>
                <c:pt idx="138">
                  <c:v>31.04</c:v>
                </c:pt>
                <c:pt idx="139">
                  <c:v>31.2</c:v>
                </c:pt>
                <c:pt idx="140">
                  <c:v>31.36</c:v>
                </c:pt>
                <c:pt idx="141">
                  <c:v>31.52</c:v>
                </c:pt>
                <c:pt idx="142">
                  <c:v>31.68</c:v>
                </c:pt>
                <c:pt idx="143">
                  <c:v>31.84</c:v>
                </c:pt>
                <c:pt idx="144">
                  <c:v>32</c:v>
                </c:pt>
                <c:pt idx="145">
                  <c:v>32.159999999999997</c:v>
                </c:pt>
                <c:pt idx="146">
                  <c:v>32.32</c:v>
                </c:pt>
                <c:pt idx="147">
                  <c:v>32.479999999999997</c:v>
                </c:pt>
                <c:pt idx="148">
                  <c:v>32.64</c:v>
                </c:pt>
                <c:pt idx="149">
                  <c:v>32.799999999999997</c:v>
                </c:pt>
                <c:pt idx="150">
                  <c:v>32.96</c:v>
                </c:pt>
                <c:pt idx="151">
                  <c:v>33.119999999999997</c:v>
                </c:pt>
                <c:pt idx="152">
                  <c:v>33.28</c:v>
                </c:pt>
                <c:pt idx="153">
                  <c:v>33.44</c:v>
                </c:pt>
                <c:pt idx="154">
                  <c:v>33.6</c:v>
                </c:pt>
                <c:pt idx="155">
                  <c:v>33.76</c:v>
                </c:pt>
                <c:pt idx="156">
                  <c:v>33.92</c:v>
                </c:pt>
                <c:pt idx="157">
                  <c:v>34.08</c:v>
                </c:pt>
                <c:pt idx="158">
                  <c:v>34.24</c:v>
                </c:pt>
                <c:pt idx="159">
                  <c:v>34.4</c:v>
                </c:pt>
                <c:pt idx="160">
                  <c:v>34.56</c:v>
                </c:pt>
                <c:pt idx="161">
                  <c:v>34.72</c:v>
                </c:pt>
                <c:pt idx="162">
                  <c:v>34.880000000000003</c:v>
                </c:pt>
                <c:pt idx="163">
                  <c:v>35.04</c:v>
                </c:pt>
                <c:pt idx="164">
                  <c:v>35.200000000000003</c:v>
                </c:pt>
                <c:pt idx="165">
                  <c:v>35.36</c:v>
                </c:pt>
                <c:pt idx="166">
                  <c:v>35.520000000000003</c:v>
                </c:pt>
                <c:pt idx="167">
                  <c:v>35.68</c:v>
                </c:pt>
                <c:pt idx="168">
                  <c:v>35.840000000000003</c:v>
                </c:pt>
                <c:pt idx="169">
                  <c:v>36</c:v>
                </c:pt>
              </c:numCache>
            </c:numRef>
          </c:xVal>
          <c:yVal>
            <c:numRef>
              <c:f>'CL &amp; Data'!$J$35:$J$204</c:f>
              <c:numCache>
                <c:formatCode>General</c:formatCode>
                <c:ptCount val="170"/>
                <c:pt idx="0">
                  <c:v>-10.474888999999999</c:v>
                </c:pt>
                <c:pt idx="1">
                  <c:v>-9.4795207999999995</c:v>
                </c:pt>
                <c:pt idx="2">
                  <c:v>-8.6781901999999995</c:v>
                </c:pt>
                <c:pt idx="3">
                  <c:v>-8.1404247000000005</c:v>
                </c:pt>
                <c:pt idx="4">
                  <c:v>-7.7092594999999999</c:v>
                </c:pt>
                <c:pt idx="5">
                  <c:v>-7.3732553000000003</c:v>
                </c:pt>
                <c:pt idx="6">
                  <c:v>-7.1013966000000002</c:v>
                </c:pt>
                <c:pt idx="7">
                  <c:v>-6.8980335999999998</c:v>
                </c:pt>
                <c:pt idx="8">
                  <c:v>-6.6953573000000004</c:v>
                </c:pt>
                <c:pt idx="9">
                  <c:v>-6.5495314999999996</c:v>
                </c:pt>
                <c:pt idx="10">
                  <c:v>-6.4569039000000004</c:v>
                </c:pt>
                <c:pt idx="11">
                  <c:v>-6.3635969000000001</c:v>
                </c:pt>
                <c:pt idx="12">
                  <c:v>-6.2563167000000002</c:v>
                </c:pt>
                <c:pt idx="13">
                  <c:v>-6.1835054999999999</c:v>
                </c:pt>
                <c:pt idx="14">
                  <c:v>-6.0855588999999997</c:v>
                </c:pt>
                <c:pt idx="15">
                  <c:v>-6.1406374000000001</c:v>
                </c:pt>
                <c:pt idx="16">
                  <c:v>-6.2196278999999999</c:v>
                </c:pt>
                <c:pt idx="17">
                  <c:v>-6.3108950000000004</c:v>
                </c:pt>
                <c:pt idx="18">
                  <c:v>-6.4845737999999997</c:v>
                </c:pt>
                <c:pt idx="19">
                  <c:v>-6.6588259000000001</c:v>
                </c:pt>
                <c:pt idx="20">
                  <c:v>-6.8640523</c:v>
                </c:pt>
                <c:pt idx="21">
                  <c:v>-7.1589489000000004</c:v>
                </c:pt>
                <c:pt idx="22">
                  <c:v>-7.4430269999999998</c:v>
                </c:pt>
                <c:pt idx="23">
                  <c:v>-7.7574148000000003</c:v>
                </c:pt>
                <c:pt idx="24">
                  <c:v>-8.1196499000000006</c:v>
                </c:pt>
                <c:pt idx="25">
                  <c:v>-8.5895700000000001</c:v>
                </c:pt>
                <c:pt idx="26">
                  <c:v>-8.9477481999999995</c:v>
                </c:pt>
                <c:pt idx="27">
                  <c:v>-9.2955427000000004</c:v>
                </c:pt>
                <c:pt idx="28">
                  <c:v>-9.5446749000000004</c:v>
                </c:pt>
                <c:pt idx="29">
                  <c:v>-9.7247638999999992</c:v>
                </c:pt>
                <c:pt idx="30">
                  <c:v>-9.5955496</c:v>
                </c:pt>
                <c:pt idx="31">
                  <c:v>-9.3273305999999998</c:v>
                </c:pt>
                <c:pt idx="32">
                  <c:v>-9.0106038999999996</c:v>
                </c:pt>
                <c:pt idx="33">
                  <c:v>-8.8533591999999999</c:v>
                </c:pt>
                <c:pt idx="34">
                  <c:v>-8.7694311000000003</c:v>
                </c:pt>
                <c:pt idx="35">
                  <c:v>-8.8358115999999995</c:v>
                </c:pt>
                <c:pt idx="36">
                  <c:v>-9.0159330000000004</c:v>
                </c:pt>
                <c:pt idx="37">
                  <c:v>-9.2893991000000007</c:v>
                </c:pt>
                <c:pt idx="38">
                  <c:v>-9.5113839999999996</c:v>
                </c:pt>
                <c:pt idx="39">
                  <c:v>-9.8105802999999998</c:v>
                </c:pt>
                <c:pt idx="40">
                  <c:v>-10.090888</c:v>
                </c:pt>
                <c:pt idx="41">
                  <c:v>-10.380318000000001</c:v>
                </c:pt>
                <c:pt idx="42">
                  <c:v>-10.533003000000001</c:v>
                </c:pt>
                <c:pt idx="43">
                  <c:v>-10.782627</c:v>
                </c:pt>
                <c:pt idx="44">
                  <c:v>-10.913095999999999</c:v>
                </c:pt>
                <c:pt idx="45">
                  <c:v>-10.974486000000001</c:v>
                </c:pt>
                <c:pt idx="46">
                  <c:v>-11.054304</c:v>
                </c:pt>
                <c:pt idx="47">
                  <c:v>-11.061970000000001</c:v>
                </c:pt>
                <c:pt idx="48">
                  <c:v>-11.051641</c:v>
                </c:pt>
                <c:pt idx="49">
                  <c:v>-11.09151</c:v>
                </c:pt>
                <c:pt idx="50">
                  <c:v>-11.008805000000001</c:v>
                </c:pt>
                <c:pt idx="51">
                  <c:v>-11.012968000000001</c:v>
                </c:pt>
                <c:pt idx="52">
                  <c:v>-10.958079</c:v>
                </c:pt>
                <c:pt idx="53">
                  <c:v>-10.849339000000001</c:v>
                </c:pt>
                <c:pt idx="54">
                  <c:v>-10.80462</c:v>
                </c:pt>
                <c:pt idx="55">
                  <c:v>-10.720974999999999</c:v>
                </c:pt>
                <c:pt idx="56">
                  <c:v>-10.644588000000001</c:v>
                </c:pt>
                <c:pt idx="57">
                  <c:v>-10.570995999999999</c:v>
                </c:pt>
                <c:pt idx="58">
                  <c:v>-10.500396</c:v>
                </c:pt>
                <c:pt idx="59">
                  <c:v>-10.393428999999999</c:v>
                </c:pt>
                <c:pt idx="60">
                  <c:v>-10.272824999999999</c:v>
                </c:pt>
                <c:pt idx="61">
                  <c:v>-10.157265000000001</c:v>
                </c:pt>
                <c:pt idx="62">
                  <c:v>-10.0098</c:v>
                </c:pt>
                <c:pt idx="63">
                  <c:v>-9.8835143999999993</c:v>
                </c:pt>
                <c:pt idx="64">
                  <c:v>-9.7747115999999998</c:v>
                </c:pt>
                <c:pt idx="65">
                  <c:v>-9.6663236999999995</c:v>
                </c:pt>
                <c:pt idx="66">
                  <c:v>-9.5818042999999999</c:v>
                </c:pt>
                <c:pt idx="67">
                  <c:v>-9.5413475000000005</c:v>
                </c:pt>
                <c:pt idx="68">
                  <c:v>-9.4845457</c:v>
                </c:pt>
                <c:pt idx="69">
                  <c:v>-9.4378346999999998</c:v>
                </c:pt>
                <c:pt idx="70">
                  <c:v>-9.4820433000000008</c:v>
                </c:pt>
                <c:pt idx="71">
                  <c:v>-9.4146956999999993</c:v>
                </c:pt>
                <c:pt idx="72">
                  <c:v>-9.3940487000000008</c:v>
                </c:pt>
                <c:pt idx="73">
                  <c:v>-9.3725308999999992</c:v>
                </c:pt>
                <c:pt idx="74">
                  <c:v>-9.4106635999999995</c:v>
                </c:pt>
                <c:pt idx="75">
                  <c:v>-9.5288134000000007</c:v>
                </c:pt>
                <c:pt idx="76">
                  <c:v>-9.7065295999999996</c:v>
                </c:pt>
                <c:pt idx="77">
                  <c:v>-9.9446039000000006</c:v>
                </c:pt>
                <c:pt idx="78">
                  <c:v>-10.168086000000001</c:v>
                </c:pt>
                <c:pt idx="79">
                  <c:v>-10.277426</c:v>
                </c:pt>
                <c:pt idx="80">
                  <c:v>-10.087785</c:v>
                </c:pt>
                <c:pt idx="81">
                  <c:v>-9.6981087000000006</c:v>
                </c:pt>
                <c:pt idx="82">
                  <c:v>-9.1443892000000009</c:v>
                </c:pt>
                <c:pt idx="83">
                  <c:v>-8.5312184999999996</c:v>
                </c:pt>
                <c:pt idx="84">
                  <c:v>-8.1441201999999997</c:v>
                </c:pt>
                <c:pt idx="85">
                  <c:v>-7.8990292999999996</c:v>
                </c:pt>
                <c:pt idx="86">
                  <c:v>-7.8953237999999999</c:v>
                </c:pt>
                <c:pt idx="87">
                  <c:v>-7.9403715000000004</c:v>
                </c:pt>
                <c:pt idx="88">
                  <c:v>-8.0924434999999999</c:v>
                </c:pt>
                <c:pt idx="89">
                  <c:v>-8.1507187000000005</c:v>
                </c:pt>
                <c:pt idx="90">
                  <c:v>-8.2407064000000005</c:v>
                </c:pt>
                <c:pt idx="91">
                  <c:v>-8.4733744000000009</c:v>
                </c:pt>
                <c:pt idx="92">
                  <c:v>-8.7339181999999997</c:v>
                </c:pt>
                <c:pt idx="93">
                  <c:v>-8.9937047999999997</c:v>
                </c:pt>
                <c:pt idx="94">
                  <c:v>-9.3128861999999994</c:v>
                </c:pt>
                <c:pt idx="95">
                  <c:v>-9.6190747999999999</c:v>
                </c:pt>
                <c:pt idx="96">
                  <c:v>-9.9387244999999993</c:v>
                </c:pt>
                <c:pt idx="97">
                  <c:v>-10.325208999999999</c:v>
                </c:pt>
                <c:pt idx="98">
                  <c:v>-10.559563000000001</c:v>
                </c:pt>
                <c:pt idx="99">
                  <c:v>-10.854775999999999</c:v>
                </c:pt>
                <c:pt idx="100">
                  <c:v>-11.077161</c:v>
                </c:pt>
                <c:pt idx="101">
                  <c:v>-11.347659999999999</c:v>
                </c:pt>
                <c:pt idx="102">
                  <c:v>-11.659806</c:v>
                </c:pt>
                <c:pt idx="103">
                  <c:v>-12.145229</c:v>
                </c:pt>
                <c:pt idx="104">
                  <c:v>-12.582088000000001</c:v>
                </c:pt>
                <c:pt idx="105">
                  <c:v>-13.110290000000001</c:v>
                </c:pt>
                <c:pt idx="106">
                  <c:v>-13.833182000000001</c:v>
                </c:pt>
                <c:pt idx="107">
                  <c:v>-14.226431</c:v>
                </c:pt>
                <c:pt idx="108">
                  <c:v>-14.631850999999999</c:v>
                </c:pt>
                <c:pt idx="109">
                  <c:v>-14.961178</c:v>
                </c:pt>
                <c:pt idx="110">
                  <c:v>-14.758808999999999</c:v>
                </c:pt>
                <c:pt idx="111">
                  <c:v>-15.651583</c:v>
                </c:pt>
                <c:pt idx="112">
                  <c:v>-16.850285</c:v>
                </c:pt>
                <c:pt idx="113">
                  <c:v>-18.197444999999998</c:v>
                </c:pt>
                <c:pt idx="114">
                  <c:v>-20.043012999999998</c:v>
                </c:pt>
                <c:pt idx="115">
                  <c:v>-22.072514000000002</c:v>
                </c:pt>
                <c:pt idx="116">
                  <c:v>-22.955812000000002</c:v>
                </c:pt>
                <c:pt idx="117">
                  <c:v>-21.983829</c:v>
                </c:pt>
                <c:pt idx="118">
                  <c:v>-20.487846000000001</c:v>
                </c:pt>
                <c:pt idx="119">
                  <c:v>-18.690214000000001</c:v>
                </c:pt>
                <c:pt idx="120">
                  <c:v>-17.185261000000001</c:v>
                </c:pt>
                <c:pt idx="121">
                  <c:v>-15.322283000000001</c:v>
                </c:pt>
                <c:pt idx="122">
                  <c:v>-14.174507</c:v>
                </c:pt>
                <c:pt idx="123">
                  <c:v>-12.983292</c:v>
                </c:pt>
                <c:pt idx="124">
                  <c:v>-12.057345</c:v>
                </c:pt>
                <c:pt idx="125">
                  <c:v>-11.118515</c:v>
                </c:pt>
                <c:pt idx="126">
                  <c:v>-10.202306</c:v>
                </c:pt>
                <c:pt idx="127">
                  <c:v>-9.5730295000000005</c:v>
                </c:pt>
                <c:pt idx="128">
                  <c:v>-8.9085464000000005</c:v>
                </c:pt>
                <c:pt idx="129">
                  <c:v>-8.2378225</c:v>
                </c:pt>
                <c:pt idx="130">
                  <c:v>-7.7545146999999996</c:v>
                </c:pt>
                <c:pt idx="131">
                  <c:v>-7.2022471000000001</c:v>
                </c:pt>
                <c:pt idx="132">
                  <c:v>-6.6624160000000003</c:v>
                </c:pt>
                <c:pt idx="133">
                  <c:v>-6.3265647999999999</c:v>
                </c:pt>
                <c:pt idx="134">
                  <c:v>-5.9916387000000002</c:v>
                </c:pt>
                <c:pt idx="135">
                  <c:v>-5.6994724000000003</c:v>
                </c:pt>
                <c:pt idx="136">
                  <c:v>-5.4101566999999999</c:v>
                </c:pt>
                <c:pt idx="137">
                  <c:v>-5.162674</c:v>
                </c:pt>
                <c:pt idx="138">
                  <c:v>-4.9158195999999998</c:v>
                </c:pt>
                <c:pt idx="139">
                  <c:v>-4.8248835000000003</c:v>
                </c:pt>
                <c:pt idx="140">
                  <c:v>-4.6840425000000003</c:v>
                </c:pt>
                <c:pt idx="141">
                  <c:v>-4.5113009999999996</c:v>
                </c:pt>
                <c:pt idx="142">
                  <c:v>-4.4067860000000003</c:v>
                </c:pt>
                <c:pt idx="143">
                  <c:v>-4.3010564000000002</c:v>
                </c:pt>
                <c:pt idx="144">
                  <c:v>-4.1927728999999996</c:v>
                </c:pt>
                <c:pt idx="145">
                  <c:v>-4.1864843</c:v>
                </c:pt>
                <c:pt idx="146">
                  <c:v>-4.0826343999999999</c:v>
                </c:pt>
                <c:pt idx="147">
                  <c:v>-4.0210179999999998</c:v>
                </c:pt>
                <c:pt idx="148">
                  <c:v>-3.9771000999999999</c:v>
                </c:pt>
                <c:pt idx="149">
                  <c:v>-3.9621564999999999</c:v>
                </c:pt>
                <c:pt idx="150">
                  <c:v>-3.9884800999999999</c:v>
                </c:pt>
                <c:pt idx="151">
                  <c:v>-3.9845915000000001</c:v>
                </c:pt>
                <c:pt idx="152">
                  <c:v>-3.9843502000000002</c:v>
                </c:pt>
                <c:pt idx="153">
                  <c:v>-4.0418105000000004</c:v>
                </c:pt>
                <c:pt idx="154">
                  <c:v>-4.0187096999999996</c:v>
                </c:pt>
                <c:pt idx="155">
                  <c:v>-4.0392732999999996</c:v>
                </c:pt>
                <c:pt idx="156">
                  <c:v>-3.9979935000000002</c:v>
                </c:pt>
                <c:pt idx="157">
                  <c:v>-3.9700665000000002</c:v>
                </c:pt>
                <c:pt idx="158">
                  <c:v>-3.938812</c:v>
                </c:pt>
                <c:pt idx="159">
                  <c:v>-3.9086204000000002</c:v>
                </c:pt>
                <c:pt idx="160">
                  <c:v>-3.9201788999999998</c:v>
                </c:pt>
                <c:pt idx="161">
                  <c:v>-3.9670741999999999</c:v>
                </c:pt>
                <c:pt idx="162">
                  <c:v>-4.0439300999999999</c:v>
                </c:pt>
                <c:pt idx="163">
                  <c:v>-4.1018562000000003</c:v>
                </c:pt>
                <c:pt idx="164">
                  <c:v>-4.1498175000000002</c:v>
                </c:pt>
                <c:pt idx="165">
                  <c:v>-4.1793532000000004</c:v>
                </c:pt>
                <c:pt idx="166">
                  <c:v>-4.2128329000000004</c:v>
                </c:pt>
                <c:pt idx="167">
                  <c:v>-4.2695179000000003</c:v>
                </c:pt>
                <c:pt idx="168">
                  <c:v>-4.2942343000000003</c:v>
                </c:pt>
                <c:pt idx="169">
                  <c:v>-4.3425488000000003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Data'!$H$35:$H$204</c:f>
              <c:numCache>
                <c:formatCode>General</c:formatCode>
                <c:ptCount val="170"/>
                <c:pt idx="0">
                  <c:v>8.9600000000000009</c:v>
                </c:pt>
                <c:pt idx="1">
                  <c:v>9.1199999999999992</c:v>
                </c:pt>
                <c:pt idx="2">
                  <c:v>9.2799999999999994</c:v>
                </c:pt>
                <c:pt idx="3">
                  <c:v>9.44</c:v>
                </c:pt>
                <c:pt idx="4">
                  <c:v>9.6</c:v>
                </c:pt>
                <c:pt idx="5">
                  <c:v>9.76</c:v>
                </c:pt>
                <c:pt idx="6">
                  <c:v>9.92</c:v>
                </c:pt>
                <c:pt idx="7">
                  <c:v>10.08</c:v>
                </c:pt>
                <c:pt idx="8">
                  <c:v>10.24</c:v>
                </c:pt>
                <c:pt idx="9">
                  <c:v>10.4</c:v>
                </c:pt>
                <c:pt idx="10">
                  <c:v>10.56</c:v>
                </c:pt>
                <c:pt idx="11">
                  <c:v>10.72</c:v>
                </c:pt>
                <c:pt idx="12">
                  <c:v>10.88</c:v>
                </c:pt>
                <c:pt idx="13">
                  <c:v>11.04</c:v>
                </c:pt>
                <c:pt idx="14">
                  <c:v>11.2</c:v>
                </c:pt>
                <c:pt idx="15">
                  <c:v>11.36</c:v>
                </c:pt>
                <c:pt idx="16">
                  <c:v>11.52</c:v>
                </c:pt>
                <c:pt idx="17">
                  <c:v>11.68</c:v>
                </c:pt>
                <c:pt idx="18">
                  <c:v>11.84</c:v>
                </c:pt>
                <c:pt idx="19">
                  <c:v>12</c:v>
                </c:pt>
                <c:pt idx="20">
                  <c:v>12.16</c:v>
                </c:pt>
                <c:pt idx="21">
                  <c:v>12.32</c:v>
                </c:pt>
                <c:pt idx="22">
                  <c:v>12.48</c:v>
                </c:pt>
                <c:pt idx="23">
                  <c:v>12.64</c:v>
                </c:pt>
                <c:pt idx="24">
                  <c:v>12.8</c:v>
                </c:pt>
                <c:pt idx="25">
                  <c:v>12.96</c:v>
                </c:pt>
                <c:pt idx="26">
                  <c:v>13.12</c:v>
                </c:pt>
                <c:pt idx="27">
                  <c:v>13.28</c:v>
                </c:pt>
                <c:pt idx="28">
                  <c:v>13.44</c:v>
                </c:pt>
                <c:pt idx="29">
                  <c:v>13.6</c:v>
                </c:pt>
                <c:pt idx="30">
                  <c:v>13.76</c:v>
                </c:pt>
                <c:pt idx="31">
                  <c:v>13.92</c:v>
                </c:pt>
                <c:pt idx="32">
                  <c:v>14.08</c:v>
                </c:pt>
                <c:pt idx="33">
                  <c:v>14.24</c:v>
                </c:pt>
                <c:pt idx="34">
                  <c:v>14.4</c:v>
                </c:pt>
                <c:pt idx="35">
                  <c:v>14.56</c:v>
                </c:pt>
                <c:pt idx="36">
                  <c:v>14.72</c:v>
                </c:pt>
                <c:pt idx="37">
                  <c:v>14.88</c:v>
                </c:pt>
                <c:pt idx="38">
                  <c:v>15.04</c:v>
                </c:pt>
                <c:pt idx="39">
                  <c:v>15.2</c:v>
                </c:pt>
                <c:pt idx="40">
                  <c:v>15.36</c:v>
                </c:pt>
                <c:pt idx="41">
                  <c:v>15.52</c:v>
                </c:pt>
                <c:pt idx="42">
                  <c:v>15.68</c:v>
                </c:pt>
                <c:pt idx="43">
                  <c:v>15.84</c:v>
                </c:pt>
                <c:pt idx="44">
                  <c:v>16</c:v>
                </c:pt>
                <c:pt idx="45">
                  <c:v>16.16</c:v>
                </c:pt>
                <c:pt idx="46">
                  <c:v>16.32</c:v>
                </c:pt>
                <c:pt idx="47">
                  <c:v>16.48</c:v>
                </c:pt>
                <c:pt idx="48">
                  <c:v>16.64</c:v>
                </c:pt>
                <c:pt idx="49">
                  <c:v>16.8</c:v>
                </c:pt>
                <c:pt idx="50">
                  <c:v>16.96</c:v>
                </c:pt>
                <c:pt idx="51">
                  <c:v>17.12</c:v>
                </c:pt>
                <c:pt idx="52">
                  <c:v>17.28</c:v>
                </c:pt>
                <c:pt idx="53">
                  <c:v>17.440000000000001</c:v>
                </c:pt>
                <c:pt idx="54">
                  <c:v>17.600000000000001</c:v>
                </c:pt>
                <c:pt idx="55">
                  <c:v>17.760000000000002</c:v>
                </c:pt>
                <c:pt idx="56">
                  <c:v>17.920000000000002</c:v>
                </c:pt>
                <c:pt idx="57">
                  <c:v>18.079999999999998</c:v>
                </c:pt>
                <c:pt idx="58">
                  <c:v>18.239999999999998</c:v>
                </c:pt>
                <c:pt idx="59">
                  <c:v>18.399999999999999</c:v>
                </c:pt>
                <c:pt idx="60">
                  <c:v>18.559999999999999</c:v>
                </c:pt>
                <c:pt idx="61">
                  <c:v>18.72</c:v>
                </c:pt>
                <c:pt idx="62">
                  <c:v>18.88</c:v>
                </c:pt>
                <c:pt idx="63">
                  <c:v>19.04</c:v>
                </c:pt>
                <c:pt idx="64">
                  <c:v>19.2</c:v>
                </c:pt>
                <c:pt idx="65">
                  <c:v>19.36</c:v>
                </c:pt>
                <c:pt idx="66">
                  <c:v>19.52</c:v>
                </c:pt>
                <c:pt idx="67">
                  <c:v>19.68</c:v>
                </c:pt>
                <c:pt idx="68">
                  <c:v>19.84</c:v>
                </c:pt>
                <c:pt idx="69">
                  <c:v>20</c:v>
                </c:pt>
                <c:pt idx="70">
                  <c:v>20.16</c:v>
                </c:pt>
                <c:pt idx="71">
                  <c:v>20.32</c:v>
                </c:pt>
                <c:pt idx="72">
                  <c:v>20.48</c:v>
                </c:pt>
                <c:pt idx="73">
                  <c:v>20.64</c:v>
                </c:pt>
                <c:pt idx="74">
                  <c:v>20.8</c:v>
                </c:pt>
                <c:pt idx="75">
                  <c:v>20.96</c:v>
                </c:pt>
                <c:pt idx="76">
                  <c:v>21.12</c:v>
                </c:pt>
                <c:pt idx="77">
                  <c:v>21.28</c:v>
                </c:pt>
                <c:pt idx="78">
                  <c:v>21.44</c:v>
                </c:pt>
                <c:pt idx="79">
                  <c:v>21.6</c:v>
                </c:pt>
                <c:pt idx="80">
                  <c:v>21.76</c:v>
                </c:pt>
                <c:pt idx="81">
                  <c:v>21.92</c:v>
                </c:pt>
                <c:pt idx="82">
                  <c:v>22.08</c:v>
                </c:pt>
                <c:pt idx="83">
                  <c:v>22.24</c:v>
                </c:pt>
                <c:pt idx="84">
                  <c:v>22.4</c:v>
                </c:pt>
                <c:pt idx="85">
                  <c:v>22.56</c:v>
                </c:pt>
                <c:pt idx="86">
                  <c:v>22.72</c:v>
                </c:pt>
                <c:pt idx="87">
                  <c:v>22.88</c:v>
                </c:pt>
                <c:pt idx="88">
                  <c:v>23.04</c:v>
                </c:pt>
                <c:pt idx="89">
                  <c:v>23.2</c:v>
                </c:pt>
                <c:pt idx="90">
                  <c:v>23.36</c:v>
                </c:pt>
                <c:pt idx="91">
                  <c:v>23.52</c:v>
                </c:pt>
                <c:pt idx="92">
                  <c:v>23.68</c:v>
                </c:pt>
                <c:pt idx="93">
                  <c:v>23.84</c:v>
                </c:pt>
                <c:pt idx="94">
                  <c:v>24</c:v>
                </c:pt>
                <c:pt idx="95">
                  <c:v>24.16</c:v>
                </c:pt>
                <c:pt idx="96">
                  <c:v>24.32</c:v>
                </c:pt>
                <c:pt idx="97">
                  <c:v>24.48</c:v>
                </c:pt>
                <c:pt idx="98">
                  <c:v>24.64</c:v>
                </c:pt>
                <c:pt idx="99">
                  <c:v>24.8</c:v>
                </c:pt>
                <c:pt idx="100">
                  <c:v>24.96</c:v>
                </c:pt>
                <c:pt idx="101">
                  <c:v>25.12</c:v>
                </c:pt>
                <c:pt idx="102">
                  <c:v>25.28</c:v>
                </c:pt>
                <c:pt idx="103">
                  <c:v>25.44</c:v>
                </c:pt>
                <c:pt idx="104">
                  <c:v>25.6</c:v>
                </c:pt>
                <c:pt idx="105">
                  <c:v>25.76</c:v>
                </c:pt>
                <c:pt idx="106">
                  <c:v>25.92</c:v>
                </c:pt>
                <c:pt idx="107">
                  <c:v>26.08</c:v>
                </c:pt>
                <c:pt idx="108">
                  <c:v>26.24</c:v>
                </c:pt>
                <c:pt idx="109">
                  <c:v>26.4</c:v>
                </c:pt>
                <c:pt idx="110">
                  <c:v>26.56</c:v>
                </c:pt>
                <c:pt idx="111">
                  <c:v>26.72</c:v>
                </c:pt>
                <c:pt idx="112">
                  <c:v>26.88</c:v>
                </c:pt>
                <c:pt idx="113">
                  <c:v>27.04</c:v>
                </c:pt>
                <c:pt idx="114">
                  <c:v>27.2</c:v>
                </c:pt>
                <c:pt idx="115">
                  <c:v>27.36</c:v>
                </c:pt>
                <c:pt idx="116">
                  <c:v>27.52</c:v>
                </c:pt>
                <c:pt idx="117">
                  <c:v>27.68</c:v>
                </c:pt>
                <c:pt idx="118">
                  <c:v>27.84</c:v>
                </c:pt>
                <c:pt idx="119">
                  <c:v>28</c:v>
                </c:pt>
                <c:pt idx="120">
                  <c:v>28.16</c:v>
                </c:pt>
                <c:pt idx="121">
                  <c:v>28.32</c:v>
                </c:pt>
                <c:pt idx="122">
                  <c:v>28.48</c:v>
                </c:pt>
                <c:pt idx="123">
                  <c:v>28.64</c:v>
                </c:pt>
                <c:pt idx="124">
                  <c:v>28.8</c:v>
                </c:pt>
                <c:pt idx="125">
                  <c:v>28.96</c:v>
                </c:pt>
                <c:pt idx="126">
                  <c:v>29.12</c:v>
                </c:pt>
                <c:pt idx="127">
                  <c:v>29.28</c:v>
                </c:pt>
                <c:pt idx="128">
                  <c:v>29.44</c:v>
                </c:pt>
                <c:pt idx="129">
                  <c:v>29.6</c:v>
                </c:pt>
                <c:pt idx="130">
                  <c:v>29.76</c:v>
                </c:pt>
                <c:pt idx="131">
                  <c:v>29.92</c:v>
                </c:pt>
                <c:pt idx="132">
                  <c:v>30.08</c:v>
                </c:pt>
                <c:pt idx="133">
                  <c:v>30.24</c:v>
                </c:pt>
                <c:pt idx="134">
                  <c:v>30.4</c:v>
                </c:pt>
                <c:pt idx="135">
                  <c:v>30.56</c:v>
                </c:pt>
                <c:pt idx="136">
                  <c:v>30.72</c:v>
                </c:pt>
                <c:pt idx="137">
                  <c:v>30.88</c:v>
                </c:pt>
                <c:pt idx="138">
                  <c:v>31.04</c:v>
                </c:pt>
                <c:pt idx="139">
                  <c:v>31.2</c:v>
                </c:pt>
                <c:pt idx="140">
                  <c:v>31.36</c:v>
                </c:pt>
                <c:pt idx="141">
                  <c:v>31.52</c:v>
                </c:pt>
                <c:pt idx="142">
                  <c:v>31.68</c:v>
                </c:pt>
                <c:pt idx="143">
                  <c:v>31.84</c:v>
                </c:pt>
                <c:pt idx="144">
                  <c:v>32</c:v>
                </c:pt>
                <c:pt idx="145">
                  <c:v>32.159999999999997</c:v>
                </c:pt>
                <c:pt idx="146">
                  <c:v>32.32</c:v>
                </c:pt>
                <c:pt idx="147">
                  <c:v>32.479999999999997</c:v>
                </c:pt>
                <c:pt idx="148">
                  <c:v>32.64</c:v>
                </c:pt>
                <c:pt idx="149">
                  <c:v>32.799999999999997</c:v>
                </c:pt>
                <c:pt idx="150">
                  <c:v>32.96</c:v>
                </c:pt>
                <c:pt idx="151">
                  <c:v>33.119999999999997</c:v>
                </c:pt>
                <c:pt idx="152">
                  <c:v>33.28</c:v>
                </c:pt>
                <c:pt idx="153">
                  <c:v>33.44</c:v>
                </c:pt>
                <c:pt idx="154">
                  <c:v>33.6</c:v>
                </c:pt>
                <c:pt idx="155">
                  <c:v>33.76</c:v>
                </c:pt>
                <c:pt idx="156">
                  <c:v>33.92</c:v>
                </c:pt>
                <c:pt idx="157">
                  <c:v>34.08</c:v>
                </c:pt>
                <c:pt idx="158">
                  <c:v>34.24</c:v>
                </c:pt>
                <c:pt idx="159">
                  <c:v>34.4</c:v>
                </c:pt>
                <c:pt idx="160">
                  <c:v>34.56</c:v>
                </c:pt>
                <c:pt idx="161">
                  <c:v>34.72</c:v>
                </c:pt>
                <c:pt idx="162">
                  <c:v>34.880000000000003</c:v>
                </c:pt>
                <c:pt idx="163">
                  <c:v>35.04</c:v>
                </c:pt>
                <c:pt idx="164">
                  <c:v>35.200000000000003</c:v>
                </c:pt>
                <c:pt idx="165">
                  <c:v>35.36</c:v>
                </c:pt>
                <c:pt idx="166">
                  <c:v>35.520000000000003</c:v>
                </c:pt>
                <c:pt idx="167">
                  <c:v>35.68</c:v>
                </c:pt>
                <c:pt idx="168">
                  <c:v>35.840000000000003</c:v>
                </c:pt>
                <c:pt idx="169">
                  <c:v>36</c:v>
                </c:pt>
              </c:numCache>
            </c:numRef>
          </c:xVal>
          <c:yVal>
            <c:numRef>
              <c:f>'CL &amp; Data'!$T$35:$T$204</c:f>
              <c:numCache>
                <c:formatCode>General</c:formatCode>
                <c:ptCount val="170"/>
                <c:pt idx="0">
                  <c:v>-6.3230943999999996</c:v>
                </c:pt>
                <c:pt idx="1">
                  <c:v>-6.3004122000000002</c:v>
                </c:pt>
                <c:pt idx="2">
                  <c:v>-6.2536936000000001</c:v>
                </c:pt>
                <c:pt idx="3">
                  <c:v>-6.1677327000000002</c:v>
                </c:pt>
                <c:pt idx="4">
                  <c:v>-6.0829538999999997</c:v>
                </c:pt>
                <c:pt idx="5">
                  <c:v>-6.0301609000000003</c:v>
                </c:pt>
                <c:pt idx="6">
                  <c:v>-6.0382338000000004</c:v>
                </c:pt>
                <c:pt idx="7">
                  <c:v>-6.1119909000000003</c:v>
                </c:pt>
                <c:pt idx="8">
                  <c:v>-6.2394813999999998</c:v>
                </c:pt>
                <c:pt idx="9">
                  <c:v>-6.3995962000000004</c:v>
                </c:pt>
                <c:pt idx="10">
                  <c:v>-6.5780200999999998</c:v>
                </c:pt>
                <c:pt idx="11">
                  <c:v>-6.7588568000000002</c:v>
                </c:pt>
                <c:pt idx="12">
                  <c:v>-6.9453778000000002</c:v>
                </c:pt>
                <c:pt idx="13">
                  <c:v>-7.1432934000000001</c:v>
                </c:pt>
                <c:pt idx="14">
                  <c:v>-7.3567537999999999</c:v>
                </c:pt>
                <c:pt idx="15">
                  <c:v>-7.6501389</c:v>
                </c:pt>
                <c:pt idx="16">
                  <c:v>-7.9836077999999997</c:v>
                </c:pt>
                <c:pt idx="17">
                  <c:v>-8.3520889</c:v>
                </c:pt>
                <c:pt idx="18">
                  <c:v>-8.7820243999999992</c:v>
                </c:pt>
                <c:pt idx="19">
                  <c:v>-9.2158747000000005</c:v>
                </c:pt>
                <c:pt idx="20">
                  <c:v>-9.6405840000000005</c:v>
                </c:pt>
                <c:pt idx="21">
                  <c:v>-10.071693</c:v>
                </c:pt>
                <c:pt idx="22">
                  <c:v>-10.530253999999999</c:v>
                </c:pt>
                <c:pt idx="23">
                  <c:v>-10.999200999999999</c:v>
                </c:pt>
                <c:pt idx="24">
                  <c:v>-11.458126999999999</c:v>
                </c:pt>
                <c:pt idx="25">
                  <c:v>-11.866603</c:v>
                </c:pt>
                <c:pt idx="26">
                  <c:v>-12.170381000000001</c:v>
                </c:pt>
                <c:pt idx="27">
                  <c:v>-12.405193000000001</c:v>
                </c:pt>
                <c:pt idx="28">
                  <c:v>-12.535406999999999</c:v>
                </c:pt>
                <c:pt idx="29">
                  <c:v>-12.517353999999999</c:v>
                </c:pt>
                <c:pt idx="30">
                  <c:v>-12.332858999999999</c:v>
                </c:pt>
                <c:pt idx="31">
                  <c:v>-11.866934000000001</c:v>
                </c:pt>
                <c:pt idx="32">
                  <c:v>-11.184661</c:v>
                </c:pt>
                <c:pt idx="33">
                  <c:v>-10.518304000000001</c:v>
                </c:pt>
                <c:pt idx="34">
                  <c:v>-9.9009360999999991</c:v>
                </c:pt>
                <c:pt idx="35">
                  <c:v>-9.3778752999999995</c:v>
                </c:pt>
                <c:pt idx="36">
                  <c:v>-8.9755716000000003</c:v>
                </c:pt>
                <c:pt idx="37">
                  <c:v>-8.6198473</c:v>
                </c:pt>
                <c:pt idx="38">
                  <c:v>-8.3350220000000004</c:v>
                </c:pt>
                <c:pt idx="39">
                  <c:v>-8.1125974999999997</c:v>
                </c:pt>
                <c:pt idx="40">
                  <c:v>-7.9242376999999999</c:v>
                </c:pt>
                <c:pt idx="41">
                  <c:v>-7.7712636000000002</c:v>
                </c:pt>
                <c:pt idx="42">
                  <c:v>-7.6467442999999999</c:v>
                </c:pt>
                <c:pt idx="43">
                  <c:v>-7.5650047999999996</c:v>
                </c:pt>
                <c:pt idx="44">
                  <c:v>-7.5059709999999997</c:v>
                </c:pt>
                <c:pt idx="45">
                  <c:v>-7.47295</c:v>
                </c:pt>
                <c:pt idx="46">
                  <c:v>-7.4701614000000003</c:v>
                </c:pt>
                <c:pt idx="47">
                  <c:v>-7.4900397999999999</c:v>
                </c:pt>
                <c:pt idx="48">
                  <c:v>-7.5410781</c:v>
                </c:pt>
                <c:pt idx="49">
                  <c:v>-7.5881642999999999</c:v>
                </c:pt>
                <c:pt idx="50">
                  <c:v>-7.6806006</c:v>
                </c:pt>
                <c:pt idx="51">
                  <c:v>-7.7690853999999998</c:v>
                </c:pt>
                <c:pt idx="52">
                  <c:v>-7.8722177000000002</c:v>
                </c:pt>
                <c:pt idx="53">
                  <c:v>-7.9738192999999997</c:v>
                </c:pt>
                <c:pt idx="54">
                  <c:v>-8.1350879999999997</c:v>
                </c:pt>
                <c:pt idx="55">
                  <c:v>-8.2852955000000001</c:v>
                </c:pt>
                <c:pt idx="56">
                  <c:v>-8.4560633000000003</c:v>
                </c:pt>
                <c:pt idx="57">
                  <c:v>-8.6176872000000007</c:v>
                </c:pt>
                <c:pt idx="58">
                  <c:v>-8.7930297999999993</c:v>
                </c:pt>
                <c:pt idx="59">
                  <c:v>-8.9321184000000002</c:v>
                </c:pt>
                <c:pt idx="60">
                  <c:v>-9.0812225000000009</c:v>
                </c:pt>
                <c:pt idx="61">
                  <c:v>-9.2502995000000006</c:v>
                </c:pt>
                <c:pt idx="62">
                  <c:v>-9.4394579000000007</c:v>
                </c:pt>
                <c:pt idx="63">
                  <c:v>-9.6447219999999998</c:v>
                </c:pt>
                <c:pt idx="64">
                  <c:v>-9.8371095999999998</c:v>
                </c:pt>
                <c:pt idx="65">
                  <c:v>-10.059296</c:v>
                </c:pt>
                <c:pt idx="66">
                  <c:v>-10.348637</c:v>
                </c:pt>
                <c:pt idx="67">
                  <c:v>-10.593332</c:v>
                </c:pt>
                <c:pt idx="68">
                  <c:v>-10.923389</c:v>
                </c:pt>
                <c:pt idx="69">
                  <c:v>-11.262218000000001</c:v>
                </c:pt>
                <c:pt idx="70">
                  <c:v>-11.701699</c:v>
                </c:pt>
                <c:pt idx="71">
                  <c:v>-11.674657</c:v>
                </c:pt>
                <c:pt idx="72">
                  <c:v>-11.833095999999999</c:v>
                </c:pt>
                <c:pt idx="73">
                  <c:v>-11.97767</c:v>
                </c:pt>
                <c:pt idx="74">
                  <c:v>-12.110792999999999</c:v>
                </c:pt>
                <c:pt idx="75">
                  <c:v>-12.396858999999999</c:v>
                </c:pt>
                <c:pt idx="76">
                  <c:v>-12.690528</c:v>
                </c:pt>
                <c:pt idx="77">
                  <c:v>-13.022072</c:v>
                </c:pt>
                <c:pt idx="78">
                  <c:v>-13.30593</c:v>
                </c:pt>
                <c:pt idx="79">
                  <c:v>-13.524620000000001</c:v>
                </c:pt>
                <c:pt idx="80">
                  <c:v>-13.617395999999999</c:v>
                </c:pt>
                <c:pt idx="81">
                  <c:v>-13.170273</c:v>
                </c:pt>
                <c:pt idx="82">
                  <c:v>-12.518525</c:v>
                </c:pt>
                <c:pt idx="83">
                  <c:v>-11.992414999999999</c:v>
                </c:pt>
                <c:pt idx="84">
                  <c:v>-11.613545999999999</c:v>
                </c:pt>
                <c:pt idx="85">
                  <c:v>-11.354055000000001</c:v>
                </c:pt>
                <c:pt idx="86">
                  <c:v>-11.106418</c:v>
                </c:pt>
                <c:pt idx="87">
                  <c:v>-11.146868</c:v>
                </c:pt>
                <c:pt idx="88">
                  <c:v>-10.964328</c:v>
                </c:pt>
                <c:pt idx="89">
                  <c:v>-10.639445</c:v>
                </c:pt>
                <c:pt idx="90">
                  <c:v>-10.424784000000001</c:v>
                </c:pt>
                <c:pt idx="91">
                  <c:v>-10.221743999999999</c:v>
                </c:pt>
                <c:pt idx="92">
                  <c:v>-10.034953</c:v>
                </c:pt>
                <c:pt idx="93">
                  <c:v>-9.8898764000000003</c:v>
                </c:pt>
                <c:pt idx="94">
                  <c:v>-9.6898240999999992</c:v>
                </c:pt>
                <c:pt idx="95">
                  <c:v>-9.5272865000000007</c:v>
                </c:pt>
                <c:pt idx="96">
                  <c:v>-9.4805126000000008</c:v>
                </c:pt>
                <c:pt idx="97">
                  <c:v>-9.3461256000000006</c:v>
                </c:pt>
                <c:pt idx="98">
                  <c:v>-9.0940312999999993</c:v>
                </c:pt>
                <c:pt idx="99">
                  <c:v>-8.9242191000000002</c:v>
                </c:pt>
                <c:pt idx="100">
                  <c:v>-8.7845887999999999</c:v>
                </c:pt>
                <c:pt idx="101">
                  <c:v>-8.5859918999999998</c:v>
                </c:pt>
                <c:pt idx="102">
                  <c:v>-8.4415320999999999</c:v>
                </c:pt>
                <c:pt idx="103">
                  <c:v>-8.3232183000000006</c:v>
                </c:pt>
                <c:pt idx="104">
                  <c:v>-8.1754513000000006</c:v>
                </c:pt>
                <c:pt idx="105">
                  <c:v>-8.1564074000000009</c:v>
                </c:pt>
                <c:pt idx="106">
                  <c:v>-8.1309891000000007</c:v>
                </c:pt>
                <c:pt idx="107">
                  <c:v>-8.0740213000000001</c:v>
                </c:pt>
                <c:pt idx="108">
                  <c:v>-8.0868129999999994</c:v>
                </c:pt>
                <c:pt idx="109">
                  <c:v>-8.0571488999999996</c:v>
                </c:pt>
                <c:pt idx="110">
                  <c:v>-8.0588473999999994</c:v>
                </c:pt>
                <c:pt idx="111">
                  <c:v>-8.2999524999999998</c:v>
                </c:pt>
                <c:pt idx="112">
                  <c:v>-8.2614079</c:v>
                </c:pt>
                <c:pt idx="113">
                  <c:v>-8.1812830000000005</c:v>
                </c:pt>
                <c:pt idx="114">
                  <c:v>-8.2039509000000006</c:v>
                </c:pt>
                <c:pt idx="115">
                  <c:v>-8.2761859999999992</c:v>
                </c:pt>
                <c:pt idx="116">
                  <c:v>-8.2775973999999994</c:v>
                </c:pt>
                <c:pt idx="117">
                  <c:v>-8.4347200000000004</c:v>
                </c:pt>
                <c:pt idx="118">
                  <c:v>-8.6352624999999996</c:v>
                </c:pt>
                <c:pt idx="119">
                  <c:v>-8.7278824000000004</c:v>
                </c:pt>
                <c:pt idx="120">
                  <c:v>-8.9907521999999993</c:v>
                </c:pt>
                <c:pt idx="121">
                  <c:v>-9.1583605000000006</c:v>
                </c:pt>
                <c:pt idx="122">
                  <c:v>-9.1627931999999994</c:v>
                </c:pt>
                <c:pt idx="123">
                  <c:v>-9.3321400000000008</c:v>
                </c:pt>
                <c:pt idx="124">
                  <c:v>-9.4469805000000004</c:v>
                </c:pt>
                <c:pt idx="125">
                  <c:v>-9.3771810999999996</c:v>
                </c:pt>
                <c:pt idx="126">
                  <c:v>-9.1402368999999997</c:v>
                </c:pt>
                <c:pt idx="127">
                  <c:v>-8.9770479000000005</c:v>
                </c:pt>
                <c:pt idx="128">
                  <c:v>-8.5935831</c:v>
                </c:pt>
                <c:pt idx="129">
                  <c:v>-8.1196842</c:v>
                </c:pt>
                <c:pt idx="130">
                  <c:v>-7.7521911000000001</c:v>
                </c:pt>
                <c:pt idx="131">
                  <c:v>-7.2018317999999999</c:v>
                </c:pt>
                <c:pt idx="132">
                  <c:v>-6.5917047999999996</c:v>
                </c:pt>
                <c:pt idx="133">
                  <c:v>-6.1297287999999996</c:v>
                </c:pt>
                <c:pt idx="134">
                  <c:v>-5.7373567000000003</c:v>
                </c:pt>
                <c:pt idx="135">
                  <c:v>-5.3753443000000001</c:v>
                </c:pt>
                <c:pt idx="136">
                  <c:v>-5.0063319000000002</c:v>
                </c:pt>
                <c:pt idx="137">
                  <c:v>-4.6359830000000004</c:v>
                </c:pt>
                <c:pt idx="138">
                  <c:v>-4.3542690000000004</c:v>
                </c:pt>
                <c:pt idx="139">
                  <c:v>-4.2690653999999997</c:v>
                </c:pt>
                <c:pt idx="140">
                  <c:v>-4.1677264999999997</c:v>
                </c:pt>
                <c:pt idx="141">
                  <c:v>-4.0250978000000002</c:v>
                </c:pt>
                <c:pt idx="142">
                  <c:v>-4.0699091000000003</c:v>
                </c:pt>
                <c:pt idx="143">
                  <c:v>-4.2673120000000004</c:v>
                </c:pt>
                <c:pt idx="144">
                  <c:v>-4.7143974000000002</c:v>
                </c:pt>
                <c:pt idx="145">
                  <c:v>-5.4457617000000003</c:v>
                </c:pt>
                <c:pt idx="146">
                  <c:v>-6.3416271000000002</c:v>
                </c:pt>
                <c:pt idx="147">
                  <c:v>-7.5811438999999998</c:v>
                </c:pt>
                <c:pt idx="148">
                  <c:v>-9.0719595000000002</c:v>
                </c:pt>
                <c:pt idx="149">
                  <c:v>-10.740239000000001</c:v>
                </c:pt>
                <c:pt idx="150">
                  <c:v>-12.530612</c:v>
                </c:pt>
                <c:pt idx="151">
                  <c:v>-13.881888999999999</c:v>
                </c:pt>
                <c:pt idx="152">
                  <c:v>-14.526013000000001</c:v>
                </c:pt>
                <c:pt idx="153">
                  <c:v>-14.667024</c:v>
                </c:pt>
                <c:pt idx="154">
                  <c:v>-14.356388000000001</c:v>
                </c:pt>
                <c:pt idx="155">
                  <c:v>-13.819664</c:v>
                </c:pt>
                <c:pt idx="156">
                  <c:v>-12.833995</c:v>
                </c:pt>
                <c:pt idx="157">
                  <c:v>-11.906572000000001</c:v>
                </c:pt>
                <c:pt idx="158">
                  <c:v>-10.993069</c:v>
                </c:pt>
                <c:pt idx="159">
                  <c:v>-10.238712</c:v>
                </c:pt>
                <c:pt idx="160">
                  <c:v>-9.6691284</c:v>
                </c:pt>
                <c:pt idx="161">
                  <c:v>-9.2627115</c:v>
                </c:pt>
                <c:pt idx="162">
                  <c:v>-9.0321283000000001</c:v>
                </c:pt>
                <c:pt idx="163">
                  <c:v>-8.9412079000000002</c:v>
                </c:pt>
                <c:pt idx="164">
                  <c:v>-8.8326826000000001</c:v>
                </c:pt>
                <c:pt idx="165">
                  <c:v>-8.8583508000000002</c:v>
                </c:pt>
                <c:pt idx="166">
                  <c:v>-8.9526605999999997</c:v>
                </c:pt>
                <c:pt idx="167">
                  <c:v>-8.9619102000000002</c:v>
                </c:pt>
                <c:pt idx="168">
                  <c:v>-8.7725495999999996</c:v>
                </c:pt>
                <c:pt idx="169">
                  <c:v>-8.5418328999999993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29728"/>
        <c:axId val="471536000"/>
      </c:scatterChart>
      <c:valAx>
        <c:axId val="47152972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536000"/>
        <c:crosses val="autoZero"/>
        <c:crossBetween val="midCat"/>
        <c:majorUnit val="4"/>
      </c:valAx>
      <c:valAx>
        <c:axId val="47153600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529728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0.19767271</c:v>
                </c:pt>
                <c:pt idx="1">
                  <c:v>5.6223519E-2</c:v>
                </c:pt>
                <c:pt idx="2">
                  <c:v>-2.7059172999999999E-2</c:v>
                </c:pt>
                <c:pt idx="3">
                  <c:v>8.1438412999999994E-3</c:v>
                </c:pt>
                <c:pt idx="4">
                  <c:v>3.1383965E-2</c:v>
                </c:pt>
                <c:pt idx="5">
                  <c:v>6.0730007000000003E-2</c:v>
                </c:pt>
                <c:pt idx="6">
                  <c:v>8.5838594000000004E-2</c:v>
                </c:pt>
                <c:pt idx="7">
                  <c:v>9.4997972E-2</c:v>
                </c:pt>
                <c:pt idx="8">
                  <c:v>8.0774612999999995E-2</c:v>
                </c:pt>
                <c:pt idx="9">
                  <c:v>7.8376829999999995E-2</c:v>
                </c:pt>
                <c:pt idx="10">
                  <c:v>3.6921669000000001E-3</c:v>
                </c:pt>
                <c:pt idx="11">
                  <c:v>-5.9235073999999999E-2</c:v>
                </c:pt>
                <c:pt idx="12">
                  <c:v>-0.156307</c:v>
                </c:pt>
                <c:pt idx="13">
                  <c:v>-0.25570235000000002</c:v>
                </c:pt>
                <c:pt idx="14">
                  <c:v>-0.38444802</c:v>
                </c:pt>
                <c:pt idx="15">
                  <c:v>-0.50560771999999998</c:v>
                </c:pt>
                <c:pt idx="16">
                  <c:v>-0.66749334000000005</c:v>
                </c:pt>
                <c:pt idx="17">
                  <c:v>-0.81374239999999998</c:v>
                </c:pt>
                <c:pt idx="18">
                  <c:v>-0.96535568999999999</c:v>
                </c:pt>
                <c:pt idx="19">
                  <c:v>-0.99618983000000005</c:v>
                </c:pt>
                <c:pt idx="20">
                  <c:v>-1.0689535999999999</c:v>
                </c:pt>
                <c:pt idx="21">
                  <c:v>-1.2506831</c:v>
                </c:pt>
                <c:pt idx="22">
                  <c:v>-1.2585325000000001</c:v>
                </c:pt>
                <c:pt idx="23">
                  <c:v>-1.3806387</c:v>
                </c:pt>
                <c:pt idx="24">
                  <c:v>-1.629588</c:v>
                </c:pt>
                <c:pt idx="25">
                  <c:v>-1.3776921</c:v>
                </c:pt>
                <c:pt idx="26">
                  <c:v>-1.4162238</c:v>
                </c:pt>
                <c:pt idx="27">
                  <c:v>-1.447101</c:v>
                </c:pt>
                <c:pt idx="28">
                  <c:v>-1.4177514</c:v>
                </c:pt>
                <c:pt idx="29">
                  <c:v>-1.4585231999999999</c:v>
                </c:pt>
                <c:pt idx="30">
                  <c:v>-1.4670546</c:v>
                </c:pt>
                <c:pt idx="31">
                  <c:v>-1.4731453999999999</c:v>
                </c:pt>
                <c:pt idx="32">
                  <c:v>-1.4292606000000001</c:v>
                </c:pt>
                <c:pt idx="33">
                  <c:v>-1.4508965</c:v>
                </c:pt>
                <c:pt idx="34">
                  <c:v>-1.5079079</c:v>
                </c:pt>
                <c:pt idx="35">
                  <c:v>-1.6008606999999999</c:v>
                </c:pt>
                <c:pt idx="36">
                  <c:v>-1.8589393999999999</c:v>
                </c:pt>
                <c:pt idx="37">
                  <c:v>-1.868428</c:v>
                </c:pt>
                <c:pt idx="38">
                  <c:v>-2.1435146</c:v>
                </c:pt>
                <c:pt idx="39">
                  <c:v>-2.3590266999999998</c:v>
                </c:pt>
                <c:pt idx="40">
                  <c:v>-2.4877199999999999</c:v>
                </c:pt>
                <c:pt idx="41">
                  <c:v>-2.7575642999999999</c:v>
                </c:pt>
                <c:pt idx="42">
                  <c:v>-2.9897866</c:v>
                </c:pt>
                <c:pt idx="43">
                  <c:v>-3.2559743000000001</c:v>
                </c:pt>
                <c:pt idx="44">
                  <c:v>-3.5337953999999998</c:v>
                </c:pt>
                <c:pt idx="45">
                  <c:v>-3.7649286000000002</c:v>
                </c:pt>
                <c:pt idx="46">
                  <c:v>-4.1994556999999997</c:v>
                </c:pt>
                <c:pt idx="47">
                  <c:v>-4.5734820000000003</c:v>
                </c:pt>
                <c:pt idx="48">
                  <c:v>-4.8445476999999997</c:v>
                </c:pt>
                <c:pt idx="49">
                  <c:v>-5.2564054000000002</c:v>
                </c:pt>
                <c:pt idx="50">
                  <c:v>-5.8408145999999999</c:v>
                </c:pt>
                <c:pt idx="51">
                  <c:v>-6.1209550000000004</c:v>
                </c:pt>
                <c:pt idx="52">
                  <c:v>-6.5830951000000004</c:v>
                </c:pt>
                <c:pt idx="53">
                  <c:v>-7.2280749999999996</c:v>
                </c:pt>
                <c:pt idx="54">
                  <c:v>-7.8494691999999997</c:v>
                </c:pt>
                <c:pt idx="55">
                  <c:v>-8.5948124000000004</c:v>
                </c:pt>
                <c:pt idx="56">
                  <c:v>-9.2630157000000004</c:v>
                </c:pt>
                <c:pt idx="57">
                  <c:v>-10.002879</c:v>
                </c:pt>
                <c:pt idx="58">
                  <c:v>-10.813245</c:v>
                </c:pt>
                <c:pt idx="59">
                  <c:v>-11.632652999999999</c:v>
                </c:pt>
                <c:pt idx="60">
                  <c:v>-12.482678999999999</c:v>
                </c:pt>
                <c:pt idx="61">
                  <c:v>-13.535805999999999</c:v>
                </c:pt>
                <c:pt idx="62">
                  <c:v>-14.556611</c:v>
                </c:pt>
                <c:pt idx="63">
                  <c:v>-15.158158999999999</c:v>
                </c:pt>
                <c:pt idx="64">
                  <c:v>-15.562172</c:v>
                </c:pt>
                <c:pt idx="65">
                  <c:v>-15.541079</c:v>
                </c:pt>
                <c:pt idx="66">
                  <c:v>-15.184498</c:v>
                </c:pt>
                <c:pt idx="67">
                  <c:v>-14.803433999999999</c:v>
                </c:pt>
                <c:pt idx="68">
                  <c:v>-14.308627</c:v>
                </c:pt>
                <c:pt idx="69">
                  <c:v>-13.597046000000001</c:v>
                </c:pt>
                <c:pt idx="70">
                  <c:v>-12.819414</c:v>
                </c:pt>
                <c:pt idx="71">
                  <c:v>-12.2514</c:v>
                </c:pt>
                <c:pt idx="72">
                  <c:v>-11.659376</c:v>
                </c:pt>
                <c:pt idx="73">
                  <c:v>-11.188126</c:v>
                </c:pt>
                <c:pt idx="74">
                  <c:v>-10.747992</c:v>
                </c:pt>
                <c:pt idx="75">
                  <c:v>-10.472099999999999</c:v>
                </c:pt>
                <c:pt idx="76">
                  <c:v>-10.143651</c:v>
                </c:pt>
                <c:pt idx="77">
                  <c:v>-9.8489971000000001</c:v>
                </c:pt>
                <c:pt idx="78">
                  <c:v>-9.6427859999999992</c:v>
                </c:pt>
                <c:pt idx="79">
                  <c:v>-9.5025215000000003</c:v>
                </c:pt>
                <c:pt idx="80">
                  <c:v>-10.036853000000001</c:v>
                </c:pt>
                <c:pt idx="81">
                  <c:v>-10.551527999999999</c:v>
                </c:pt>
                <c:pt idx="82">
                  <c:v>-10.985821</c:v>
                </c:pt>
                <c:pt idx="83">
                  <c:v>-10.923887000000001</c:v>
                </c:pt>
                <c:pt idx="84">
                  <c:v>-11.36196</c:v>
                </c:pt>
                <c:pt idx="85">
                  <c:v>-10.531387</c:v>
                </c:pt>
                <c:pt idx="86">
                  <c:v>-10.540754</c:v>
                </c:pt>
                <c:pt idx="87">
                  <c:v>-10.206455999999999</c:v>
                </c:pt>
                <c:pt idx="88">
                  <c:v>-10.114440999999999</c:v>
                </c:pt>
                <c:pt idx="89">
                  <c:v>-10.362199</c:v>
                </c:pt>
                <c:pt idx="90">
                  <c:v>-10.812243</c:v>
                </c:pt>
                <c:pt idx="91">
                  <c:v>-10.975464000000001</c:v>
                </c:pt>
                <c:pt idx="92">
                  <c:v>-11.426385</c:v>
                </c:pt>
                <c:pt idx="93">
                  <c:v>-11.857034000000001</c:v>
                </c:pt>
                <c:pt idx="94">
                  <c:v>-12.283822000000001</c:v>
                </c:pt>
                <c:pt idx="95">
                  <c:v>-12.657997</c:v>
                </c:pt>
                <c:pt idx="96">
                  <c:v>-13.048439999999999</c:v>
                </c:pt>
                <c:pt idx="97">
                  <c:v>-13.169041</c:v>
                </c:pt>
                <c:pt idx="98">
                  <c:v>-13.101906</c:v>
                </c:pt>
                <c:pt idx="99">
                  <c:v>-13.486307999999999</c:v>
                </c:pt>
                <c:pt idx="100">
                  <c:v>-13.965415</c:v>
                </c:pt>
                <c:pt idx="101">
                  <c:v>-14.865703</c:v>
                </c:pt>
                <c:pt idx="102">
                  <c:v>-15.576927</c:v>
                </c:pt>
                <c:pt idx="103">
                  <c:v>-16.187252000000001</c:v>
                </c:pt>
                <c:pt idx="104">
                  <c:v>-16.80209</c:v>
                </c:pt>
                <c:pt idx="105">
                  <c:v>-17.886158000000002</c:v>
                </c:pt>
                <c:pt idx="106">
                  <c:v>-18.650144999999998</c:v>
                </c:pt>
                <c:pt idx="107">
                  <c:v>-19.792121999999999</c:v>
                </c:pt>
                <c:pt idx="108">
                  <c:v>-20.719069000000001</c:v>
                </c:pt>
                <c:pt idx="109">
                  <c:v>-20.092030000000001</c:v>
                </c:pt>
                <c:pt idx="110">
                  <c:v>-20.238779000000001</c:v>
                </c:pt>
                <c:pt idx="111">
                  <c:v>-19.352032000000001</c:v>
                </c:pt>
                <c:pt idx="112">
                  <c:v>-18.422091999999999</c:v>
                </c:pt>
                <c:pt idx="113">
                  <c:v>-17.695236000000001</c:v>
                </c:pt>
                <c:pt idx="114">
                  <c:v>-16.480774</c:v>
                </c:pt>
                <c:pt idx="115">
                  <c:v>-15.280958999999999</c:v>
                </c:pt>
                <c:pt idx="116">
                  <c:v>-14.388487</c:v>
                </c:pt>
                <c:pt idx="117">
                  <c:v>-13.482393</c:v>
                </c:pt>
                <c:pt idx="118">
                  <c:v>-12.673711000000001</c:v>
                </c:pt>
                <c:pt idx="119">
                  <c:v>-11.825224</c:v>
                </c:pt>
                <c:pt idx="120">
                  <c:v>-11.054125000000001</c:v>
                </c:pt>
                <c:pt idx="121">
                  <c:v>-10.656672</c:v>
                </c:pt>
                <c:pt idx="122">
                  <c:v>-9.9207248999999997</c:v>
                </c:pt>
                <c:pt idx="123">
                  <c:v>-9.7411031999999995</c:v>
                </c:pt>
                <c:pt idx="124">
                  <c:v>-9.2906580000000005</c:v>
                </c:pt>
                <c:pt idx="125">
                  <c:v>-9.0056372000000007</c:v>
                </c:pt>
                <c:pt idx="126">
                  <c:v>-8.8988352000000006</c:v>
                </c:pt>
                <c:pt idx="127">
                  <c:v>-8.5431966999999993</c:v>
                </c:pt>
                <c:pt idx="128">
                  <c:v>-8.4623755999999997</c:v>
                </c:pt>
                <c:pt idx="129">
                  <c:v>-8.2693758000000006</c:v>
                </c:pt>
                <c:pt idx="130">
                  <c:v>-7.9783111</c:v>
                </c:pt>
                <c:pt idx="131">
                  <c:v>-7.8755898000000002</c:v>
                </c:pt>
                <c:pt idx="132">
                  <c:v>-7.4443741000000001</c:v>
                </c:pt>
                <c:pt idx="133">
                  <c:v>-7.5200696000000002</c:v>
                </c:pt>
                <c:pt idx="134">
                  <c:v>-8.1868744000000007</c:v>
                </c:pt>
                <c:pt idx="135">
                  <c:v>-8.4420985999999996</c:v>
                </c:pt>
                <c:pt idx="136">
                  <c:v>-8.2969027000000004</c:v>
                </c:pt>
                <c:pt idx="137">
                  <c:v>-7.8784070000000002</c:v>
                </c:pt>
                <c:pt idx="138">
                  <c:v>-7.6134209999999998</c:v>
                </c:pt>
                <c:pt idx="139">
                  <c:v>-7.396903</c:v>
                </c:pt>
                <c:pt idx="140">
                  <c:v>-7.2036008999999996</c:v>
                </c:pt>
                <c:pt idx="141">
                  <c:v>-6.9033837</c:v>
                </c:pt>
                <c:pt idx="142">
                  <c:v>-6.7456244999999999</c:v>
                </c:pt>
                <c:pt idx="143">
                  <c:v>-6.6272716999999997</c:v>
                </c:pt>
                <c:pt idx="144">
                  <c:v>-6.2576647000000003</c:v>
                </c:pt>
                <c:pt idx="145">
                  <c:v>-5.8845881999999996</c:v>
                </c:pt>
                <c:pt idx="146">
                  <c:v>-5.6879811</c:v>
                </c:pt>
                <c:pt idx="147">
                  <c:v>-5.3014770000000002</c:v>
                </c:pt>
                <c:pt idx="148">
                  <c:v>-4.9998506999999996</c:v>
                </c:pt>
                <c:pt idx="149">
                  <c:v>-4.7336239999999998</c:v>
                </c:pt>
                <c:pt idx="150">
                  <c:v>-4.4104542999999996</c:v>
                </c:pt>
                <c:pt idx="151">
                  <c:v>-4.3106403000000002</c:v>
                </c:pt>
                <c:pt idx="152">
                  <c:v>-3.9591810999999999</c:v>
                </c:pt>
                <c:pt idx="153">
                  <c:v>-3.8149221</c:v>
                </c:pt>
                <c:pt idx="154">
                  <c:v>-3.6424131000000002</c:v>
                </c:pt>
                <c:pt idx="155">
                  <c:v>-3.5626726</c:v>
                </c:pt>
                <c:pt idx="156">
                  <c:v>-3.6088380999999998</c:v>
                </c:pt>
                <c:pt idx="157">
                  <c:v>-3.7809129000000001</c:v>
                </c:pt>
                <c:pt idx="158">
                  <c:v>-4.0492629999999998</c:v>
                </c:pt>
                <c:pt idx="159">
                  <c:v>-4.5857983000000004</c:v>
                </c:pt>
                <c:pt idx="160">
                  <c:v>-5.4581356000000003</c:v>
                </c:pt>
                <c:pt idx="161">
                  <c:v>-6.8636030999999997</c:v>
                </c:pt>
                <c:pt idx="162">
                  <c:v>-8.7293757999999997</c:v>
                </c:pt>
                <c:pt idx="163">
                  <c:v>-11.283688</c:v>
                </c:pt>
                <c:pt idx="164">
                  <c:v>-14.124060999999999</c:v>
                </c:pt>
                <c:pt idx="165">
                  <c:v>-16.591574000000001</c:v>
                </c:pt>
                <c:pt idx="166">
                  <c:v>-16.950274</c:v>
                </c:pt>
                <c:pt idx="167">
                  <c:v>-15.251016999999999</c:v>
                </c:pt>
                <c:pt idx="168">
                  <c:v>-13.443809999999999</c:v>
                </c:pt>
                <c:pt idx="169">
                  <c:v>-12.033261</c:v>
                </c:pt>
                <c:pt idx="170">
                  <c:v>-10.882523000000001</c:v>
                </c:pt>
                <c:pt idx="171">
                  <c:v>-10.080132000000001</c:v>
                </c:pt>
                <c:pt idx="172">
                  <c:v>-9.6278314999999992</c:v>
                </c:pt>
                <c:pt idx="173">
                  <c:v>-9.2570800999999996</c:v>
                </c:pt>
                <c:pt idx="174">
                  <c:v>-9.1046429</c:v>
                </c:pt>
                <c:pt idx="175">
                  <c:v>-8.8402004000000005</c:v>
                </c:pt>
                <c:pt idx="176">
                  <c:v>-8.5296649999999996</c:v>
                </c:pt>
                <c:pt idx="177">
                  <c:v>-8.3240137000000001</c:v>
                </c:pt>
                <c:pt idx="178">
                  <c:v>-8.0284939000000008</c:v>
                </c:pt>
                <c:pt idx="179">
                  <c:v>-7.7748074999999996</c:v>
                </c:pt>
                <c:pt idx="180">
                  <c:v>-7.5564708999999999</c:v>
                </c:pt>
                <c:pt idx="181">
                  <c:v>-7.4909081000000004</c:v>
                </c:pt>
                <c:pt idx="182">
                  <c:v>-7.1994119000000003</c:v>
                </c:pt>
                <c:pt idx="183">
                  <c:v>-7.1467651999999999</c:v>
                </c:pt>
                <c:pt idx="184">
                  <c:v>-7.3030982</c:v>
                </c:pt>
                <c:pt idx="185">
                  <c:v>-7.1669125999999999</c:v>
                </c:pt>
                <c:pt idx="186">
                  <c:v>-7.1988373000000001</c:v>
                </c:pt>
                <c:pt idx="187">
                  <c:v>-7.0221008999999999</c:v>
                </c:pt>
                <c:pt idx="188">
                  <c:v>-7.1622205000000001</c:v>
                </c:pt>
                <c:pt idx="189">
                  <c:v>-7.1894279000000001</c:v>
                </c:pt>
                <c:pt idx="190">
                  <c:v>-7.0888514999999996</c:v>
                </c:pt>
                <c:pt idx="191">
                  <c:v>-6.9233922999999997</c:v>
                </c:pt>
                <c:pt idx="192">
                  <c:v>-6.7015162000000004</c:v>
                </c:pt>
                <c:pt idx="193">
                  <c:v>-6.3658685999999998</c:v>
                </c:pt>
                <c:pt idx="194">
                  <c:v>-5.9031824999999998</c:v>
                </c:pt>
                <c:pt idx="195">
                  <c:v>-5.4695330000000002</c:v>
                </c:pt>
                <c:pt idx="196">
                  <c:v>-4.9828891999999998</c:v>
                </c:pt>
                <c:pt idx="197">
                  <c:v>-4.6792154000000004</c:v>
                </c:pt>
                <c:pt idx="198">
                  <c:v>-4.4819708</c:v>
                </c:pt>
                <c:pt idx="199">
                  <c:v>-4.5099077000000003</c:v>
                </c:pt>
                <c:pt idx="200">
                  <c:v>-4.5352696999999997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0.19832954</c:v>
                </c:pt>
                <c:pt idx="1">
                  <c:v>5.5613901E-2</c:v>
                </c:pt>
                <c:pt idx="2">
                  <c:v>-2.8896160000000001E-2</c:v>
                </c:pt>
                <c:pt idx="3">
                  <c:v>1.8871609000000001E-2</c:v>
                </c:pt>
                <c:pt idx="4">
                  <c:v>4.6372913000000002E-2</c:v>
                </c:pt>
                <c:pt idx="5">
                  <c:v>6.7648679000000003E-2</c:v>
                </c:pt>
                <c:pt idx="6">
                  <c:v>8.5790537E-2</c:v>
                </c:pt>
                <c:pt idx="7">
                  <c:v>9.6692413000000005E-2</c:v>
                </c:pt>
                <c:pt idx="8">
                  <c:v>8.4616258999999999E-2</c:v>
                </c:pt>
                <c:pt idx="9">
                  <c:v>7.5564474000000006E-2</c:v>
                </c:pt>
                <c:pt idx="10">
                  <c:v>1.1598133999999999E-3</c:v>
                </c:pt>
                <c:pt idx="11">
                  <c:v>-6.0236591999999999E-2</c:v>
                </c:pt>
                <c:pt idx="12">
                  <c:v>-0.15768500999999999</c:v>
                </c:pt>
                <c:pt idx="13">
                  <c:v>-0.26231082999999999</c:v>
                </c:pt>
                <c:pt idx="14">
                  <c:v>-0.39155853000000002</c:v>
                </c:pt>
                <c:pt idx="15">
                  <c:v>-0.51837677000000004</c:v>
                </c:pt>
                <c:pt idx="16">
                  <c:v>-0.67753242999999996</c:v>
                </c:pt>
                <c:pt idx="17">
                  <c:v>-0.82365840999999995</c:v>
                </c:pt>
                <c:pt idx="18">
                  <c:v>-0.97824096999999999</c:v>
                </c:pt>
                <c:pt idx="19">
                  <c:v>-1.0081557000000001</c:v>
                </c:pt>
                <c:pt idx="20">
                  <c:v>-1.0880238</c:v>
                </c:pt>
                <c:pt idx="21">
                  <c:v>-1.2856493</c:v>
                </c:pt>
                <c:pt idx="22">
                  <c:v>-1.3105799</c:v>
                </c:pt>
                <c:pt idx="23">
                  <c:v>-1.5025664999999999</c:v>
                </c:pt>
                <c:pt idx="24">
                  <c:v>-1.8136709</c:v>
                </c:pt>
                <c:pt idx="25">
                  <c:v>-1.7275364</c:v>
                </c:pt>
                <c:pt idx="26">
                  <c:v>-1.8930851</c:v>
                </c:pt>
                <c:pt idx="27">
                  <c:v>-2.2348127</c:v>
                </c:pt>
                <c:pt idx="28">
                  <c:v>-2.4578153999999999</c:v>
                </c:pt>
                <c:pt idx="29">
                  <c:v>-2.8311627000000001</c:v>
                </c:pt>
                <c:pt idx="30">
                  <c:v>-3.1446597999999999</c:v>
                </c:pt>
                <c:pt idx="31">
                  <c:v>-3.3957066999999999</c:v>
                </c:pt>
                <c:pt idx="32">
                  <c:v>-3.5656938999999999</c:v>
                </c:pt>
                <c:pt idx="33">
                  <c:v>-3.6701956</c:v>
                </c:pt>
                <c:pt idx="34">
                  <c:v>-3.8023758000000001</c:v>
                </c:pt>
                <c:pt idx="35">
                  <c:v>-3.9620210999999999</c:v>
                </c:pt>
                <c:pt idx="36">
                  <c:v>-4.4873070999999998</c:v>
                </c:pt>
                <c:pt idx="37">
                  <c:v>-4.2902297999999996</c:v>
                </c:pt>
                <c:pt idx="38">
                  <c:v>-4.5577569000000002</c:v>
                </c:pt>
                <c:pt idx="39">
                  <c:v>-4.7414765000000001</c:v>
                </c:pt>
                <c:pt idx="40">
                  <c:v>-4.873507</c:v>
                </c:pt>
                <c:pt idx="41">
                  <c:v>-5.0959405999999996</c:v>
                </c:pt>
                <c:pt idx="42">
                  <c:v>-5.3125143000000001</c:v>
                </c:pt>
                <c:pt idx="43">
                  <c:v>-5.6611241999999997</c:v>
                </c:pt>
                <c:pt idx="44">
                  <c:v>-5.9455518999999999</c:v>
                </c:pt>
                <c:pt idx="45">
                  <c:v>-6.1421576</c:v>
                </c:pt>
                <c:pt idx="46">
                  <c:v>-6.5451274000000002</c:v>
                </c:pt>
                <c:pt idx="47">
                  <c:v>-6.9086851999999999</c:v>
                </c:pt>
                <c:pt idx="48">
                  <c:v>-6.9746480000000002</c:v>
                </c:pt>
                <c:pt idx="49">
                  <c:v>-7.2939692000000003</c:v>
                </c:pt>
                <c:pt idx="50">
                  <c:v>-7.7846660999999999</c:v>
                </c:pt>
                <c:pt idx="51">
                  <c:v>-7.7536664000000002</c:v>
                </c:pt>
                <c:pt idx="52">
                  <c:v>-8.0296917000000008</c:v>
                </c:pt>
                <c:pt idx="53">
                  <c:v>-8.4326448000000003</c:v>
                </c:pt>
                <c:pt idx="54">
                  <c:v>-8.7016229999999997</c:v>
                </c:pt>
                <c:pt idx="55">
                  <c:v>-9.0194349000000003</c:v>
                </c:pt>
                <c:pt idx="56">
                  <c:v>-9.2404737000000008</c:v>
                </c:pt>
                <c:pt idx="57">
                  <c:v>-9.5100861000000005</c:v>
                </c:pt>
                <c:pt idx="58">
                  <c:v>-9.7846440999999995</c:v>
                </c:pt>
                <c:pt idx="59">
                  <c:v>-10.056407999999999</c:v>
                </c:pt>
                <c:pt idx="60">
                  <c:v>-10.376408</c:v>
                </c:pt>
                <c:pt idx="61">
                  <c:v>-10.812044</c:v>
                </c:pt>
                <c:pt idx="62">
                  <c:v>-11.270692</c:v>
                </c:pt>
                <c:pt idx="63">
                  <c:v>-11.756791</c:v>
                </c:pt>
                <c:pt idx="64">
                  <c:v>-12.161222</c:v>
                </c:pt>
                <c:pt idx="65">
                  <c:v>-12.772570999999999</c:v>
                </c:pt>
                <c:pt idx="66">
                  <c:v>-13.371027</c:v>
                </c:pt>
                <c:pt idx="67">
                  <c:v>-13.778689</c:v>
                </c:pt>
                <c:pt idx="68">
                  <c:v>-14.743258000000001</c:v>
                </c:pt>
                <c:pt idx="69">
                  <c:v>-15.617616</c:v>
                </c:pt>
                <c:pt idx="70">
                  <c:v>-16.902654999999999</c:v>
                </c:pt>
                <c:pt idx="71">
                  <c:v>-18.221938999999999</c:v>
                </c:pt>
                <c:pt idx="72">
                  <c:v>-20.271204000000001</c:v>
                </c:pt>
                <c:pt idx="73">
                  <c:v>-21.656025</c:v>
                </c:pt>
                <c:pt idx="74">
                  <c:v>-23.016424000000001</c:v>
                </c:pt>
                <c:pt idx="75">
                  <c:v>-23.60191</c:v>
                </c:pt>
                <c:pt idx="76">
                  <c:v>-23.919274999999999</c:v>
                </c:pt>
                <c:pt idx="77">
                  <c:v>-22.960076999999998</c:v>
                </c:pt>
                <c:pt idx="78">
                  <c:v>-22.314848000000001</c:v>
                </c:pt>
                <c:pt idx="79">
                  <c:v>-21.4863</c:v>
                </c:pt>
                <c:pt idx="80">
                  <c:v>-20.299437999999999</c:v>
                </c:pt>
                <c:pt idx="81">
                  <c:v>-21.913526999999998</c:v>
                </c:pt>
                <c:pt idx="82">
                  <c:v>-18.697451000000001</c:v>
                </c:pt>
                <c:pt idx="83">
                  <c:v>-19.986395000000002</c:v>
                </c:pt>
                <c:pt idx="84">
                  <c:v>-18.910319999999999</c:v>
                </c:pt>
                <c:pt idx="85">
                  <c:v>-17.772846000000001</c:v>
                </c:pt>
                <c:pt idx="86">
                  <c:v>-17.977238</c:v>
                </c:pt>
                <c:pt idx="87">
                  <c:v>-16.853241000000001</c:v>
                </c:pt>
                <c:pt idx="88">
                  <c:v>-16.599240999999999</c:v>
                </c:pt>
                <c:pt idx="89">
                  <c:v>-16.230038</c:v>
                </c:pt>
                <c:pt idx="90">
                  <c:v>-16.165136</c:v>
                </c:pt>
                <c:pt idx="91">
                  <c:v>-15.882242</c:v>
                </c:pt>
                <c:pt idx="92">
                  <c:v>-15.766491</c:v>
                </c:pt>
                <c:pt idx="93">
                  <c:v>-15.555069</c:v>
                </c:pt>
                <c:pt idx="94">
                  <c:v>-15.220307</c:v>
                </c:pt>
                <c:pt idx="95">
                  <c:v>-15.219837999999999</c:v>
                </c:pt>
                <c:pt idx="96">
                  <c:v>-14.468794000000001</c:v>
                </c:pt>
                <c:pt idx="97">
                  <c:v>-14.166558999999999</c:v>
                </c:pt>
                <c:pt idx="98">
                  <c:v>-13.84497</c:v>
                </c:pt>
                <c:pt idx="99">
                  <c:v>-13.554639999999999</c:v>
                </c:pt>
                <c:pt idx="100">
                  <c:v>-13.301036</c:v>
                </c:pt>
                <c:pt idx="101">
                  <c:v>-13.099837000000001</c:v>
                </c:pt>
                <c:pt idx="102">
                  <c:v>-12.930664999999999</c:v>
                </c:pt>
                <c:pt idx="103">
                  <c:v>-12.869535000000001</c:v>
                </c:pt>
                <c:pt idx="104">
                  <c:v>-12.751488</c:v>
                </c:pt>
                <c:pt idx="105">
                  <c:v>-12.744370999999999</c:v>
                </c:pt>
                <c:pt idx="106">
                  <c:v>-12.796499000000001</c:v>
                </c:pt>
                <c:pt idx="107">
                  <c:v>-13.192316</c:v>
                </c:pt>
                <c:pt idx="108">
                  <c:v>-12.777597</c:v>
                </c:pt>
                <c:pt idx="109">
                  <c:v>-12.971002</c:v>
                </c:pt>
                <c:pt idx="110">
                  <c:v>-12.829226</c:v>
                </c:pt>
                <c:pt idx="111">
                  <c:v>-13.004319000000001</c:v>
                </c:pt>
                <c:pt idx="112">
                  <c:v>-12.830529</c:v>
                </c:pt>
                <c:pt idx="113">
                  <c:v>-12.901892999999999</c:v>
                </c:pt>
                <c:pt idx="114">
                  <c:v>-13.252324</c:v>
                </c:pt>
                <c:pt idx="115">
                  <c:v>-12.698665999999999</c:v>
                </c:pt>
                <c:pt idx="116">
                  <c:v>-13.073261</c:v>
                </c:pt>
                <c:pt idx="117">
                  <c:v>-13.22626</c:v>
                </c:pt>
                <c:pt idx="118">
                  <c:v>-13.448212</c:v>
                </c:pt>
                <c:pt idx="119">
                  <c:v>-13.667628000000001</c:v>
                </c:pt>
                <c:pt idx="120">
                  <c:v>-14.110631</c:v>
                </c:pt>
                <c:pt idx="121">
                  <c:v>-14.962567</c:v>
                </c:pt>
                <c:pt idx="122">
                  <c:v>-15.012562000000001</c:v>
                </c:pt>
                <c:pt idx="123">
                  <c:v>-16.204201000000001</c:v>
                </c:pt>
                <c:pt idx="124">
                  <c:v>-16.69961</c:v>
                </c:pt>
                <c:pt idx="125">
                  <c:v>-17.058890999999999</c:v>
                </c:pt>
                <c:pt idx="126">
                  <c:v>-18.404630999999998</c:v>
                </c:pt>
                <c:pt idx="127">
                  <c:v>-18.254379</c:v>
                </c:pt>
                <c:pt idx="128">
                  <c:v>-18.952877000000001</c:v>
                </c:pt>
                <c:pt idx="129">
                  <c:v>-19.075389999999999</c:v>
                </c:pt>
                <c:pt idx="130">
                  <c:v>-18.852295000000002</c:v>
                </c:pt>
                <c:pt idx="131">
                  <c:v>-18.392323000000001</c:v>
                </c:pt>
                <c:pt idx="132">
                  <c:v>-17.776361000000001</c:v>
                </c:pt>
                <c:pt idx="133">
                  <c:v>-16.599007</c:v>
                </c:pt>
                <c:pt idx="134">
                  <c:v>-16.978918</c:v>
                </c:pt>
                <c:pt idx="135">
                  <c:v>-16.452466999999999</c:v>
                </c:pt>
                <c:pt idx="136">
                  <c:v>-15.516066</c:v>
                </c:pt>
                <c:pt idx="137">
                  <c:v>-13.755065</c:v>
                </c:pt>
                <c:pt idx="138">
                  <c:v>-12.674543999999999</c:v>
                </c:pt>
                <c:pt idx="139">
                  <c:v>-11.864345999999999</c:v>
                </c:pt>
                <c:pt idx="140">
                  <c:v>-10.979111</c:v>
                </c:pt>
                <c:pt idx="141">
                  <c:v>-10.278810999999999</c:v>
                </c:pt>
                <c:pt idx="142">
                  <c:v>-9.5229444999999995</c:v>
                </c:pt>
                <c:pt idx="143">
                  <c:v>-9.2304382</c:v>
                </c:pt>
                <c:pt idx="144">
                  <c:v>-8.8210373000000004</c:v>
                </c:pt>
                <c:pt idx="145">
                  <c:v>-7.9500380000000002</c:v>
                </c:pt>
                <c:pt idx="146">
                  <c:v>-7.7360920999999996</c:v>
                </c:pt>
                <c:pt idx="147">
                  <c:v>-7.2559833999999999</c:v>
                </c:pt>
                <c:pt idx="148">
                  <c:v>-6.8692340999999999</c:v>
                </c:pt>
                <c:pt idx="149">
                  <c:v>-6.6773334000000002</c:v>
                </c:pt>
                <c:pt idx="150">
                  <c:v>-6.1915722000000004</c:v>
                </c:pt>
                <c:pt idx="151">
                  <c:v>-6.1696366999999999</c:v>
                </c:pt>
                <c:pt idx="152">
                  <c:v>-5.6954621999999997</c:v>
                </c:pt>
                <c:pt idx="153">
                  <c:v>-5.5157261000000002</c:v>
                </c:pt>
                <c:pt idx="154">
                  <c:v>-5.2417110999999998</c:v>
                </c:pt>
                <c:pt idx="155">
                  <c:v>-4.9637709000000001</c:v>
                </c:pt>
                <c:pt idx="156">
                  <c:v>-4.7961035000000001</c:v>
                </c:pt>
                <c:pt idx="157">
                  <c:v>-4.6735110000000004</c:v>
                </c:pt>
                <c:pt idx="158">
                  <c:v>-4.5754232000000004</c:v>
                </c:pt>
                <c:pt idx="159">
                  <c:v>-4.5084872000000003</c:v>
                </c:pt>
                <c:pt idx="160">
                  <c:v>-4.4519029000000003</c:v>
                </c:pt>
                <c:pt idx="161">
                  <c:v>-4.3076357999999999</c:v>
                </c:pt>
                <c:pt idx="162">
                  <c:v>-4.1356033999999999</c:v>
                </c:pt>
                <c:pt idx="163">
                  <c:v>-3.9984291000000001</c:v>
                </c:pt>
                <c:pt idx="164">
                  <c:v>-3.8276371999999999</c:v>
                </c:pt>
                <c:pt idx="165">
                  <c:v>-3.7494171000000001</c:v>
                </c:pt>
                <c:pt idx="166">
                  <c:v>-3.6094422000000002</c:v>
                </c:pt>
                <c:pt idx="167">
                  <c:v>-3.5359750000000001</c:v>
                </c:pt>
                <c:pt idx="168">
                  <c:v>-3.4468863000000001</c:v>
                </c:pt>
                <c:pt idx="169">
                  <c:v>-3.3934886</c:v>
                </c:pt>
                <c:pt idx="170">
                  <c:v>-3.4051528000000002</c:v>
                </c:pt>
                <c:pt idx="171">
                  <c:v>-3.4727999999999999</c:v>
                </c:pt>
                <c:pt idx="172">
                  <c:v>-3.6079816999999998</c:v>
                </c:pt>
                <c:pt idx="173">
                  <c:v>-3.6966247999999999</c:v>
                </c:pt>
                <c:pt idx="174">
                  <c:v>-3.8807592</c:v>
                </c:pt>
                <c:pt idx="175">
                  <c:v>-3.9080311999999999</c:v>
                </c:pt>
                <c:pt idx="176">
                  <c:v>-3.9026580000000002</c:v>
                </c:pt>
                <c:pt idx="177">
                  <c:v>-3.8898139</c:v>
                </c:pt>
                <c:pt idx="178">
                  <c:v>-3.8558259000000001</c:v>
                </c:pt>
                <c:pt idx="179">
                  <c:v>-3.8151603000000001</c:v>
                </c:pt>
                <c:pt idx="180">
                  <c:v>-3.7592576000000002</c:v>
                </c:pt>
                <c:pt idx="181">
                  <c:v>-3.6633456</c:v>
                </c:pt>
                <c:pt idx="182">
                  <c:v>-3.5535044999999998</c:v>
                </c:pt>
                <c:pt idx="183">
                  <c:v>-3.3827943999999999</c:v>
                </c:pt>
                <c:pt idx="184">
                  <c:v>-3.3137965</c:v>
                </c:pt>
                <c:pt idx="185">
                  <c:v>-3.2279403000000002</c:v>
                </c:pt>
                <c:pt idx="186">
                  <c:v>-3.1944127</c:v>
                </c:pt>
                <c:pt idx="187">
                  <c:v>-3.1233387000000001</c:v>
                </c:pt>
                <c:pt idx="188">
                  <c:v>-3.1287636999999999</c:v>
                </c:pt>
                <c:pt idx="189">
                  <c:v>-3.1327596</c:v>
                </c:pt>
                <c:pt idx="190">
                  <c:v>-3.1170041999999998</c:v>
                </c:pt>
                <c:pt idx="191">
                  <c:v>-3.111685</c:v>
                </c:pt>
                <c:pt idx="192">
                  <c:v>-3.1674912000000002</c:v>
                </c:pt>
                <c:pt idx="193">
                  <c:v>-3.2205154999999999</c:v>
                </c:pt>
                <c:pt idx="194">
                  <c:v>-3.2250136999999999</c:v>
                </c:pt>
                <c:pt idx="195">
                  <c:v>-3.2969255</c:v>
                </c:pt>
                <c:pt idx="196">
                  <c:v>-3.3498173000000002</c:v>
                </c:pt>
                <c:pt idx="197">
                  <c:v>-3.4613285</c:v>
                </c:pt>
                <c:pt idx="198">
                  <c:v>-3.5543239</c:v>
                </c:pt>
                <c:pt idx="199">
                  <c:v>-3.6590303999999998</c:v>
                </c:pt>
                <c:pt idx="200">
                  <c:v>-3.7193887000000001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17184"/>
        <c:axId val="472719360"/>
      </c:scatterChart>
      <c:valAx>
        <c:axId val="47271718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2719360"/>
        <c:crosses val="autoZero"/>
        <c:crossBetween val="midCat"/>
        <c:majorUnit val="4"/>
      </c:valAx>
      <c:valAx>
        <c:axId val="47271936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27171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Response'!$F$3:$F$145</c:f>
              <c:numCache>
                <c:formatCode>General</c:formatCode>
                <c:ptCount val="143"/>
                <c:pt idx="0">
                  <c:v>-8.9347057000000003</c:v>
                </c:pt>
                <c:pt idx="1">
                  <c:v>-9.0026054000000002</c:v>
                </c:pt>
                <c:pt idx="2">
                  <c:v>-9.1591339000000005</c:v>
                </c:pt>
                <c:pt idx="3">
                  <c:v>-9.2736529999999995</c:v>
                </c:pt>
                <c:pt idx="4">
                  <c:v>-9.4744282000000002</c:v>
                </c:pt>
                <c:pt idx="5">
                  <c:v>-9.6162062000000006</c:v>
                </c:pt>
                <c:pt idx="6">
                  <c:v>-9.8365601999999992</c:v>
                </c:pt>
                <c:pt idx="7">
                  <c:v>-10.024872</c:v>
                </c:pt>
                <c:pt idx="8">
                  <c:v>-10.333776</c:v>
                </c:pt>
                <c:pt idx="9">
                  <c:v>-10.577652</c:v>
                </c:pt>
                <c:pt idx="10">
                  <c:v>-10.828727000000001</c:v>
                </c:pt>
                <c:pt idx="11">
                  <c:v>-11.036371000000001</c:v>
                </c:pt>
                <c:pt idx="12">
                  <c:v>-11.235623</c:v>
                </c:pt>
                <c:pt idx="13">
                  <c:v>-11.317785000000001</c:v>
                </c:pt>
                <c:pt idx="14">
                  <c:v>-11.425995</c:v>
                </c:pt>
                <c:pt idx="15">
                  <c:v>-11.469733</c:v>
                </c:pt>
                <c:pt idx="16">
                  <c:v>-11.594811999999999</c:v>
                </c:pt>
                <c:pt idx="17">
                  <c:v>-11.681868</c:v>
                </c:pt>
                <c:pt idx="18">
                  <c:v>-11.86408</c:v>
                </c:pt>
                <c:pt idx="19">
                  <c:v>-11.914707</c:v>
                </c:pt>
                <c:pt idx="20">
                  <c:v>-12.089710999999999</c:v>
                </c:pt>
                <c:pt idx="21">
                  <c:v>-12.106336000000001</c:v>
                </c:pt>
                <c:pt idx="22">
                  <c:v>-12.185612000000001</c:v>
                </c:pt>
                <c:pt idx="23">
                  <c:v>-12.236128000000001</c:v>
                </c:pt>
                <c:pt idx="24">
                  <c:v>-12.410527</c:v>
                </c:pt>
                <c:pt idx="25">
                  <c:v>-12.355553</c:v>
                </c:pt>
                <c:pt idx="26">
                  <c:v>-12.445986</c:v>
                </c:pt>
                <c:pt idx="27">
                  <c:v>-12.519125000000001</c:v>
                </c:pt>
                <c:pt idx="28">
                  <c:v>-12.665615000000001</c:v>
                </c:pt>
                <c:pt idx="29">
                  <c:v>-12.642880999999999</c:v>
                </c:pt>
                <c:pt idx="30">
                  <c:v>-12.629014</c:v>
                </c:pt>
                <c:pt idx="31">
                  <c:v>-12.496321</c:v>
                </c:pt>
                <c:pt idx="32">
                  <c:v>-12.472892999999999</c:v>
                </c:pt>
                <c:pt idx="33">
                  <c:v>-12.338939</c:v>
                </c:pt>
                <c:pt idx="34">
                  <c:v>-12.149089</c:v>
                </c:pt>
                <c:pt idx="35">
                  <c:v>-11.954526</c:v>
                </c:pt>
                <c:pt idx="36">
                  <c:v>-11.942971</c:v>
                </c:pt>
                <c:pt idx="37">
                  <c:v>-11.774502999999999</c:v>
                </c:pt>
                <c:pt idx="38">
                  <c:v>-11.631883999999999</c:v>
                </c:pt>
                <c:pt idx="39">
                  <c:v>-11.486942000000001</c:v>
                </c:pt>
                <c:pt idx="40">
                  <c:v>-11.446398</c:v>
                </c:pt>
                <c:pt idx="41">
                  <c:v>-11.381973</c:v>
                </c:pt>
                <c:pt idx="42">
                  <c:v>-11.334661000000001</c:v>
                </c:pt>
                <c:pt idx="43">
                  <c:v>-11.215676</c:v>
                </c:pt>
                <c:pt idx="44">
                  <c:v>-11.145013000000001</c:v>
                </c:pt>
                <c:pt idx="45">
                  <c:v>-11.151361</c:v>
                </c:pt>
                <c:pt idx="46">
                  <c:v>-11.133526</c:v>
                </c:pt>
                <c:pt idx="47">
                  <c:v>-11.104842</c:v>
                </c:pt>
                <c:pt idx="48">
                  <c:v>-11.153335999999999</c:v>
                </c:pt>
                <c:pt idx="49">
                  <c:v>-11.133501000000001</c:v>
                </c:pt>
                <c:pt idx="50">
                  <c:v>-11.100738</c:v>
                </c:pt>
                <c:pt idx="51">
                  <c:v>-11.117544000000001</c:v>
                </c:pt>
                <c:pt idx="52">
                  <c:v>-11.092563</c:v>
                </c:pt>
                <c:pt idx="53">
                  <c:v>-11.082299000000001</c:v>
                </c:pt>
                <c:pt idx="54">
                  <c:v>-11.060879999999999</c:v>
                </c:pt>
                <c:pt idx="55">
                  <c:v>-11.068286000000001</c:v>
                </c:pt>
                <c:pt idx="56">
                  <c:v>-11.140827</c:v>
                </c:pt>
                <c:pt idx="57">
                  <c:v>-11.284364</c:v>
                </c:pt>
                <c:pt idx="58">
                  <c:v>-11.421015000000001</c:v>
                </c:pt>
                <c:pt idx="59">
                  <c:v>-11.50751</c:v>
                </c:pt>
                <c:pt idx="60">
                  <c:v>-11.630691000000001</c:v>
                </c:pt>
                <c:pt idx="61">
                  <c:v>-11.747629</c:v>
                </c:pt>
                <c:pt idx="62">
                  <c:v>-11.847602999999999</c:v>
                </c:pt>
                <c:pt idx="63">
                  <c:v>-11.870345</c:v>
                </c:pt>
                <c:pt idx="64">
                  <c:v>-11.959142</c:v>
                </c:pt>
                <c:pt idx="65">
                  <c:v>-12.030112000000001</c:v>
                </c:pt>
                <c:pt idx="66">
                  <c:v>-12.198399999999999</c:v>
                </c:pt>
                <c:pt idx="67">
                  <c:v>-12.292211</c:v>
                </c:pt>
                <c:pt idx="68">
                  <c:v>-12.427168999999999</c:v>
                </c:pt>
                <c:pt idx="69">
                  <c:v>-12.500127000000001</c:v>
                </c:pt>
                <c:pt idx="70">
                  <c:v>-12.589270000000001</c:v>
                </c:pt>
                <c:pt idx="71">
                  <c:v>-12.523077000000001</c:v>
                </c:pt>
                <c:pt idx="72">
                  <c:v>-12.474019</c:v>
                </c:pt>
                <c:pt idx="73">
                  <c:v>-12.422105999999999</c:v>
                </c:pt>
                <c:pt idx="74">
                  <c:v>-12.33254</c:v>
                </c:pt>
                <c:pt idx="75">
                  <c:v>-12.242141999999999</c:v>
                </c:pt>
                <c:pt idx="76">
                  <c:v>-12.124582999999999</c:v>
                </c:pt>
                <c:pt idx="77">
                  <c:v>-12.05193</c:v>
                </c:pt>
                <c:pt idx="78">
                  <c:v>-11.932795</c:v>
                </c:pt>
                <c:pt idx="79">
                  <c:v>-11.794537999999999</c:v>
                </c:pt>
                <c:pt idx="80">
                  <c:v>-11.551513999999999</c:v>
                </c:pt>
                <c:pt idx="81">
                  <c:v>-11.405462</c:v>
                </c:pt>
                <c:pt idx="82">
                  <c:v>-11.245362999999999</c:v>
                </c:pt>
                <c:pt idx="83">
                  <c:v>-11.151227</c:v>
                </c:pt>
                <c:pt idx="84">
                  <c:v>-11.122531</c:v>
                </c:pt>
                <c:pt idx="85">
                  <c:v>-11.239185000000001</c:v>
                </c:pt>
                <c:pt idx="86">
                  <c:v>-11.370296</c:v>
                </c:pt>
                <c:pt idx="87">
                  <c:v>-11.512268000000001</c:v>
                </c:pt>
                <c:pt idx="88">
                  <c:v>-11.67225</c:v>
                </c:pt>
                <c:pt idx="89">
                  <c:v>-11.741142</c:v>
                </c:pt>
                <c:pt idx="90">
                  <c:v>-11.828898000000001</c:v>
                </c:pt>
                <c:pt idx="91">
                  <c:v>-11.876073</c:v>
                </c:pt>
                <c:pt idx="92">
                  <c:v>-11.988360999999999</c:v>
                </c:pt>
                <c:pt idx="93">
                  <c:v>-12.086357</c:v>
                </c:pt>
                <c:pt idx="94">
                  <c:v>-12.352748999999999</c:v>
                </c:pt>
                <c:pt idx="95">
                  <c:v>-12.665036000000001</c:v>
                </c:pt>
                <c:pt idx="96">
                  <c:v>-13.145068999999999</c:v>
                </c:pt>
                <c:pt idx="97">
                  <c:v>-13.645073999999999</c:v>
                </c:pt>
                <c:pt idx="98">
                  <c:v>-14.17666</c:v>
                </c:pt>
                <c:pt idx="99">
                  <c:v>-14.597413</c:v>
                </c:pt>
                <c:pt idx="100">
                  <c:v>-15.101926000000001</c:v>
                </c:pt>
                <c:pt idx="101">
                  <c:v>-15.551667999999999</c:v>
                </c:pt>
                <c:pt idx="102">
                  <c:v>-15.995532000000001</c:v>
                </c:pt>
                <c:pt idx="103">
                  <c:v>-16.367369</c:v>
                </c:pt>
                <c:pt idx="104">
                  <c:v>-16.767664</c:v>
                </c:pt>
                <c:pt idx="105">
                  <c:v>-17.080103000000001</c:v>
                </c:pt>
                <c:pt idx="106">
                  <c:v>-17.381498000000001</c:v>
                </c:pt>
                <c:pt idx="107">
                  <c:v>-17.450094</c:v>
                </c:pt>
                <c:pt idx="108">
                  <c:v>-17.540590000000002</c:v>
                </c:pt>
                <c:pt idx="109">
                  <c:v>-17.540949000000001</c:v>
                </c:pt>
                <c:pt idx="110">
                  <c:v>-17.445063000000001</c:v>
                </c:pt>
                <c:pt idx="111">
                  <c:v>-17.319019000000001</c:v>
                </c:pt>
                <c:pt idx="112">
                  <c:v>-17.172865000000002</c:v>
                </c:pt>
                <c:pt idx="113">
                  <c:v>-17.045818000000001</c:v>
                </c:pt>
                <c:pt idx="114">
                  <c:v>-16.988947</c:v>
                </c:pt>
                <c:pt idx="115">
                  <c:v>-16.823633000000001</c:v>
                </c:pt>
                <c:pt idx="116">
                  <c:v>-16.608816000000001</c:v>
                </c:pt>
                <c:pt idx="117">
                  <c:v>-16.316390999999999</c:v>
                </c:pt>
                <c:pt idx="118">
                  <c:v>-15.89606</c:v>
                </c:pt>
                <c:pt idx="119">
                  <c:v>-15.38156</c:v>
                </c:pt>
                <c:pt idx="120">
                  <c:v>-14.762862999999999</c:v>
                </c:pt>
                <c:pt idx="121">
                  <c:v>-14.091621999999999</c:v>
                </c:pt>
                <c:pt idx="122">
                  <c:v>-13.337681</c:v>
                </c:pt>
                <c:pt idx="123">
                  <c:v>-12.517060000000001</c:v>
                </c:pt>
                <c:pt idx="124">
                  <c:v>-11.735708000000001</c:v>
                </c:pt>
                <c:pt idx="125">
                  <c:v>-10.925103</c:v>
                </c:pt>
                <c:pt idx="126">
                  <c:v>-10.145762</c:v>
                </c:pt>
                <c:pt idx="127">
                  <c:v>-9.3682137000000001</c:v>
                </c:pt>
                <c:pt idx="128">
                  <c:v>-8.6392106999999996</c:v>
                </c:pt>
                <c:pt idx="129">
                  <c:v>-7.9374532999999996</c:v>
                </c:pt>
                <c:pt idx="130">
                  <c:v>-7.2867369999999996</c:v>
                </c:pt>
                <c:pt idx="131">
                  <c:v>-6.6723265999999999</c:v>
                </c:pt>
                <c:pt idx="132">
                  <c:v>-6.1064663000000001</c:v>
                </c:pt>
                <c:pt idx="133">
                  <c:v>-5.590446</c:v>
                </c:pt>
                <c:pt idx="134">
                  <c:v>-5.1214294000000002</c:v>
                </c:pt>
                <c:pt idx="135">
                  <c:v>-4.6975841999999997</c:v>
                </c:pt>
                <c:pt idx="136">
                  <c:v>-4.3195901000000001</c:v>
                </c:pt>
                <c:pt idx="137">
                  <c:v>-3.9802784999999998</c:v>
                </c:pt>
                <c:pt idx="138">
                  <c:v>-3.6799898</c:v>
                </c:pt>
                <c:pt idx="139">
                  <c:v>-3.4130948000000001</c:v>
                </c:pt>
                <c:pt idx="140">
                  <c:v>-3.1780970000000002</c:v>
                </c:pt>
                <c:pt idx="141">
                  <c:v>-2.9708972</c:v>
                </c:pt>
                <c:pt idx="142">
                  <c:v>-2.7851913000000001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Response'!$P$3:$P$145</c:f>
              <c:numCache>
                <c:formatCode>General</c:formatCode>
                <c:ptCount val="143"/>
                <c:pt idx="0">
                  <c:v>-6.1152267</c:v>
                </c:pt>
                <c:pt idx="1">
                  <c:v>-6.2215581000000002</c:v>
                </c:pt>
                <c:pt idx="2">
                  <c:v>-6.3607078000000001</c:v>
                </c:pt>
                <c:pt idx="3">
                  <c:v>-6.5259871</c:v>
                </c:pt>
                <c:pt idx="4">
                  <c:v>-6.7376408999999997</c:v>
                </c:pt>
                <c:pt idx="5">
                  <c:v>-6.9647408000000004</c:v>
                </c:pt>
                <c:pt idx="6">
                  <c:v>-7.1897950000000002</c:v>
                </c:pt>
                <c:pt idx="7">
                  <c:v>-7.4180311999999997</c:v>
                </c:pt>
                <c:pt idx="8">
                  <c:v>-7.6193771000000003</c:v>
                </c:pt>
                <c:pt idx="9">
                  <c:v>-7.8407825999999998</c:v>
                </c:pt>
                <c:pt idx="10">
                  <c:v>-8.0430431000000002</c:v>
                </c:pt>
                <c:pt idx="11">
                  <c:v>-8.2300491000000005</c:v>
                </c:pt>
                <c:pt idx="12">
                  <c:v>-8.3866710999999992</c:v>
                </c:pt>
                <c:pt idx="13">
                  <c:v>-8.5373897999999997</c:v>
                </c:pt>
                <c:pt idx="14">
                  <c:v>-8.6582956000000006</c:v>
                </c:pt>
                <c:pt idx="15">
                  <c:v>-8.8172301999999991</c:v>
                </c:pt>
                <c:pt idx="16">
                  <c:v>-8.9486380000000008</c:v>
                </c:pt>
                <c:pt idx="17">
                  <c:v>-9.0254898000000008</c:v>
                </c:pt>
                <c:pt idx="18">
                  <c:v>-9.1222695999999992</c:v>
                </c:pt>
                <c:pt idx="19">
                  <c:v>-9.2023925999999996</c:v>
                </c:pt>
                <c:pt idx="20">
                  <c:v>-9.3134402999999999</c:v>
                </c:pt>
                <c:pt idx="21">
                  <c:v>-9.4115161999999994</c:v>
                </c:pt>
                <c:pt idx="22">
                  <c:v>-9.5942544999999999</c:v>
                </c:pt>
                <c:pt idx="23">
                  <c:v>-9.7168474000000007</c:v>
                </c:pt>
                <c:pt idx="24">
                  <c:v>-9.8738232000000004</c:v>
                </c:pt>
                <c:pt idx="25">
                  <c:v>-10.032748</c:v>
                </c:pt>
                <c:pt idx="26">
                  <c:v>-10.193996</c:v>
                </c:pt>
                <c:pt idx="27">
                  <c:v>-10.332413000000001</c:v>
                </c:pt>
                <c:pt idx="28">
                  <c:v>-10.390771000000001</c:v>
                </c:pt>
                <c:pt idx="29">
                  <c:v>-10.393784999999999</c:v>
                </c:pt>
                <c:pt idx="30">
                  <c:v>-10.377587999999999</c:v>
                </c:pt>
                <c:pt idx="31">
                  <c:v>-10.394356</c:v>
                </c:pt>
                <c:pt idx="32">
                  <c:v>-10.30865</c:v>
                </c:pt>
                <c:pt idx="33">
                  <c:v>-10.266228999999999</c:v>
                </c:pt>
                <c:pt idx="34">
                  <c:v>-10.215711000000001</c:v>
                </c:pt>
                <c:pt idx="35">
                  <c:v>-10.254331000000001</c:v>
                </c:pt>
                <c:pt idx="36">
                  <c:v>-10.213423000000001</c:v>
                </c:pt>
                <c:pt idx="37">
                  <c:v>-10.259919</c:v>
                </c:pt>
                <c:pt idx="38">
                  <c:v>-10.267246999999999</c:v>
                </c:pt>
                <c:pt idx="39">
                  <c:v>-10.355888</c:v>
                </c:pt>
                <c:pt idx="40">
                  <c:v>-10.426129</c:v>
                </c:pt>
                <c:pt idx="41">
                  <c:v>-10.480746</c:v>
                </c:pt>
                <c:pt idx="42">
                  <c:v>-10.512537999999999</c:v>
                </c:pt>
                <c:pt idx="43">
                  <c:v>-10.608774</c:v>
                </c:pt>
                <c:pt idx="44">
                  <c:v>-10.680223</c:v>
                </c:pt>
                <c:pt idx="45">
                  <c:v>-10.738132999999999</c:v>
                </c:pt>
                <c:pt idx="46">
                  <c:v>-10.793497</c:v>
                </c:pt>
                <c:pt idx="47">
                  <c:v>-10.82138</c:v>
                </c:pt>
                <c:pt idx="48">
                  <c:v>-10.824</c:v>
                </c:pt>
                <c:pt idx="49">
                  <c:v>-10.856755</c:v>
                </c:pt>
                <c:pt idx="50">
                  <c:v>-10.866671999999999</c:v>
                </c:pt>
                <c:pt idx="51">
                  <c:v>-10.846151000000001</c:v>
                </c:pt>
                <c:pt idx="52">
                  <c:v>-10.853434</c:v>
                </c:pt>
                <c:pt idx="53">
                  <c:v>-10.824139000000001</c:v>
                </c:pt>
                <c:pt idx="54">
                  <c:v>-10.793322</c:v>
                </c:pt>
                <c:pt idx="55">
                  <c:v>-10.746969</c:v>
                </c:pt>
                <c:pt idx="56">
                  <c:v>-10.651362000000001</c:v>
                </c:pt>
                <c:pt idx="57">
                  <c:v>-10.530818</c:v>
                </c:pt>
                <c:pt idx="58">
                  <c:v>-10.414351999999999</c:v>
                </c:pt>
                <c:pt idx="59">
                  <c:v>-10.353336000000001</c:v>
                </c:pt>
                <c:pt idx="60">
                  <c:v>-10.276918999999999</c:v>
                </c:pt>
                <c:pt idx="61">
                  <c:v>-10.230700000000001</c:v>
                </c:pt>
                <c:pt idx="62">
                  <c:v>-10.211155</c:v>
                </c:pt>
                <c:pt idx="63">
                  <c:v>-10.257369000000001</c:v>
                </c:pt>
                <c:pt idx="64">
                  <c:v>-10.25104</c:v>
                </c:pt>
                <c:pt idx="65">
                  <c:v>-10.295491</c:v>
                </c:pt>
                <c:pt idx="66">
                  <c:v>-10.305391</c:v>
                </c:pt>
                <c:pt idx="67">
                  <c:v>-10.396974999999999</c:v>
                </c:pt>
                <c:pt idx="68">
                  <c:v>-10.462282</c:v>
                </c:pt>
                <c:pt idx="69">
                  <c:v>-10.605375</c:v>
                </c:pt>
                <c:pt idx="70">
                  <c:v>-10.752815</c:v>
                </c:pt>
                <c:pt idx="71">
                  <c:v>-11.010389</c:v>
                </c:pt>
                <c:pt idx="72">
                  <c:v>-11.186999999999999</c:v>
                </c:pt>
                <c:pt idx="73">
                  <c:v>-11.383255999999999</c:v>
                </c:pt>
                <c:pt idx="74">
                  <c:v>-11.527074000000001</c:v>
                </c:pt>
                <c:pt idx="75">
                  <c:v>-11.708364</c:v>
                </c:pt>
                <c:pt idx="76">
                  <c:v>-11.802978</c:v>
                </c:pt>
                <c:pt idx="77">
                  <c:v>-11.929819999999999</c:v>
                </c:pt>
                <c:pt idx="78">
                  <c:v>-12.025041999999999</c:v>
                </c:pt>
                <c:pt idx="79">
                  <c:v>-12.118054000000001</c:v>
                </c:pt>
                <c:pt idx="80">
                  <c:v>-12.155627000000001</c:v>
                </c:pt>
                <c:pt idx="81">
                  <c:v>-12.154524</c:v>
                </c:pt>
                <c:pt idx="82">
                  <c:v>-12.120528999999999</c:v>
                </c:pt>
                <c:pt idx="83">
                  <c:v>-12.062607</c:v>
                </c:pt>
                <c:pt idx="84">
                  <c:v>-11.985440000000001</c:v>
                </c:pt>
                <c:pt idx="85">
                  <c:v>-11.910022</c:v>
                </c:pt>
                <c:pt idx="86">
                  <c:v>-12.007816</c:v>
                </c:pt>
                <c:pt idx="87">
                  <c:v>-12.166653999999999</c:v>
                </c:pt>
                <c:pt idx="88">
                  <c:v>-12.381301000000001</c:v>
                </c:pt>
                <c:pt idx="89">
                  <c:v>-12.541871</c:v>
                </c:pt>
                <c:pt idx="90">
                  <c:v>-12.806967</c:v>
                </c:pt>
                <c:pt idx="91">
                  <c:v>-12.936313999999999</c:v>
                </c:pt>
                <c:pt idx="92">
                  <c:v>-13.032741</c:v>
                </c:pt>
                <c:pt idx="93">
                  <c:v>-12.989088000000001</c:v>
                </c:pt>
                <c:pt idx="94">
                  <c:v>-12.964048</c:v>
                </c:pt>
                <c:pt idx="95">
                  <c:v>-12.887395</c:v>
                </c:pt>
                <c:pt idx="96">
                  <c:v>-13.005049</c:v>
                </c:pt>
                <c:pt idx="97">
                  <c:v>-13.09517</c:v>
                </c:pt>
                <c:pt idx="98">
                  <c:v>-13.392937999999999</c:v>
                </c:pt>
                <c:pt idx="99">
                  <c:v>-13.688791</c:v>
                </c:pt>
                <c:pt idx="100">
                  <c:v>-14.245609999999999</c:v>
                </c:pt>
                <c:pt idx="101">
                  <c:v>-14.789433000000001</c:v>
                </c:pt>
                <c:pt idx="102">
                  <c:v>-15.516252</c:v>
                </c:pt>
                <c:pt idx="103">
                  <c:v>-16.224504</c:v>
                </c:pt>
                <c:pt idx="104">
                  <c:v>-17.207415000000001</c:v>
                </c:pt>
                <c:pt idx="105">
                  <c:v>-18.274726999999999</c:v>
                </c:pt>
                <c:pt idx="106">
                  <c:v>-19.586970999999998</c:v>
                </c:pt>
                <c:pt idx="107">
                  <c:v>-20.415669999999999</c:v>
                </c:pt>
                <c:pt idx="108">
                  <c:v>-21.471867</c:v>
                </c:pt>
                <c:pt idx="109">
                  <c:v>-22.166916000000001</c:v>
                </c:pt>
                <c:pt idx="110">
                  <c:v>-22.663862000000002</c:v>
                </c:pt>
                <c:pt idx="111">
                  <c:v>-22.639025</c:v>
                </c:pt>
                <c:pt idx="112">
                  <c:v>-22.322689</c:v>
                </c:pt>
                <c:pt idx="113">
                  <c:v>-21.590527999999999</c:v>
                </c:pt>
                <c:pt idx="114">
                  <c:v>-21.041627999999999</c:v>
                </c:pt>
                <c:pt idx="115">
                  <c:v>-20.077062999999999</c:v>
                </c:pt>
                <c:pt idx="116">
                  <c:v>-19.216093000000001</c:v>
                </c:pt>
                <c:pt idx="117">
                  <c:v>-18.371368</c:v>
                </c:pt>
                <c:pt idx="118">
                  <c:v>-17.618193000000002</c:v>
                </c:pt>
                <c:pt idx="119">
                  <c:v>-16.799326000000001</c:v>
                </c:pt>
                <c:pt idx="120">
                  <c:v>-16.031292000000001</c:v>
                </c:pt>
                <c:pt idx="121">
                  <c:v>-15.182109000000001</c:v>
                </c:pt>
                <c:pt idx="122">
                  <c:v>-14.329414</c:v>
                </c:pt>
                <c:pt idx="123">
                  <c:v>-13.440894</c:v>
                </c:pt>
                <c:pt idx="124">
                  <c:v>-12.515024</c:v>
                </c:pt>
                <c:pt idx="125">
                  <c:v>-11.594213</c:v>
                </c:pt>
                <c:pt idx="126">
                  <c:v>-10.708662</c:v>
                </c:pt>
                <c:pt idx="127">
                  <c:v>-9.8457909000000008</c:v>
                </c:pt>
                <c:pt idx="128">
                  <c:v>-9.0267610999999999</c:v>
                </c:pt>
                <c:pt idx="129">
                  <c:v>-8.2692432</c:v>
                </c:pt>
                <c:pt idx="130">
                  <c:v>-7.5679664999999998</c:v>
                </c:pt>
                <c:pt idx="131">
                  <c:v>-6.9094199999999999</c:v>
                </c:pt>
                <c:pt idx="132">
                  <c:v>-6.2997078999999996</c:v>
                </c:pt>
                <c:pt idx="133">
                  <c:v>-5.7573280000000002</c:v>
                </c:pt>
                <c:pt idx="134">
                  <c:v>-5.2669153</c:v>
                </c:pt>
                <c:pt idx="135">
                  <c:v>-4.8248385999999996</c:v>
                </c:pt>
                <c:pt idx="136">
                  <c:v>-4.4278792999999999</c:v>
                </c:pt>
                <c:pt idx="137">
                  <c:v>-4.0744122999999997</c:v>
                </c:pt>
                <c:pt idx="138">
                  <c:v>-3.7532272</c:v>
                </c:pt>
                <c:pt idx="139">
                  <c:v>-3.4686306</c:v>
                </c:pt>
                <c:pt idx="140">
                  <c:v>-3.2138064000000002</c:v>
                </c:pt>
                <c:pt idx="141">
                  <c:v>-2.9898571999999999</c:v>
                </c:pt>
                <c:pt idx="142">
                  <c:v>-2.7923493000000001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74144"/>
        <c:axId val="472776064"/>
      </c:scatterChart>
      <c:valAx>
        <c:axId val="472774144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2776064"/>
        <c:crosses val="autoZero"/>
        <c:crossBetween val="midCat"/>
      </c:valAx>
      <c:valAx>
        <c:axId val="47277606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27741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571500</xdr:colOff>
      <xdr:row>1</xdr:row>
      <xdr:rowOff>152400</xdr:rowOff>
    </xdr:from>
    <xdr:to>
      <xdr:col>13</xdr:col>
      <xdr:colOff>41081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34924C-E154-4D81-94E4-E84E2C13B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33</xdr:row>
      <xdr:rowOff>179294</xdr:rowOff>
    </xdr:from>
    <xdr:to>
      <xdr:col>21</xdr:col>
      <xdr:colOff>9705</xdr:colOff>
      <xdr:row>48</xdr:row>
      <xdr:rowOff>64994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133C1B6-A720-4C2B-B610-44ED74D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345321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5F6C32B-ABB9-4CA3-968F-B9E243379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6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29" xr16:uid="{00000000-0016-0000-0000-00000B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33" xr16:uid="{00000000-0016-0000-0000-00000C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28" xr16:uid="{00000000-0016-0000-0000-00000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26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27" xr16:uid="{00000000-0016-0000-0300-00000F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LSM IP3 Config A" connectionId="24" xr16:uid="{00000000-0016-0000-0600-000012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LSM IP3 Config B" connectionId="25" xr16:uid="{00000000-0016-0000-0600-00001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8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B" connectionId="14" xr16:uid="{00000000-0016-0000-0B00-000014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A" connectionId="13" xr16:uid="{00000000-0016-0000-0B00-000013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A" connectionId="11" xr16:uid="{00000000-0016-0000-0C00-00001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B" connectionId="12" xr16:uid="{00000000-0016-0000-0C00-000016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B" connectionId="16" xr16:uid="{00000000-0016-0000-0D00-000018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A" connectionId="15" xr16:uid="{00000000-0016-0000-0D00-000017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LSM CL vs power 5GHz IF B_1" connectionId="23" xr16:uid="{00000000-0016-0000-1100-000019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31" xr16:uid="{00000000-0016-0000-00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3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32" xr16:uid="{00000000-0016-0000-0000-000005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5"/>
  <sheetViews>
    <sheetView topLeftCell="A19" zoomScaleNormal="100" workbookViewId="0">
      <selection activeCell="N28" sqref="N28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188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189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190</v>
      </c>
      <c r="E166" s="49"/>
      <c r="F166" s="49"/>
      <c r="G166" s="49"/>
      <c r="X166" s="49"/>
      <c r="Y166" s="49"/>
      <c r="Z166" s="49"/>
      <c r="AA166" s="52" t="s">
        <v>178</v>
      </c>
      <c r="AB166" s="49"/>
      <c r="AC166" s="49"/>
      <c r="AD166" s="49"/>
      <c r="AE166" s="53"/>
      <c r="AF166" s="49"/>
      <c r="AG166" s="49"/>
      <c r="AH166" s="49"/>
      <c r="AI166" s="52" t="s">
        <v>179</v>
      </c>
      <c r="AJ166" s="49"/>
      <c r="AK166" s="49"/>
    </row>
    <row r="167" spans="1:38" s="4" customFormat="1" ht="25.5" thickTop="1" thickBot="1" x14ac:dyDescent="0.3">
      <c r="A167" s="63" t="s">
        <v>165</v>
      </c>
      <c r="B167" s="64" t="s">
        <v>166</v>
      </c>
      <c r="C167" s="64" t="s">
        <v>167</v>
      </c>
      <c r="D167" s="64" t="s">
        <v>168</v>
      </c>
      <c r="E167" s="64" t="s">
        <v>169</v>
      </c>
      <c r="F167" s="64" t="s">
        <v>170</v>
      </c>
      <c r="G167" s="65" t="s">
        <v>171</v>
      </c>
      <c r="X167" s="54" t="s">
        <v>165</v>
      </c>
      <c r="Y167" s="55" t="s">
        <v>166</v>
      </c>
      <c r="Z167" s="55" t="s">
        <v>167</v>
      </c>
      <c r="AA167" s="55" t="s">
        <v>168</v>
      </c>
      <c r="AB167" s="55" t="s">
        <v>169</v>
      </c>
      <c r="AC167" s="55" t="s">
        <v>170</v>
      </c>
      <c r="AD167" s="56" t="s">
        <v>171</v>
      </c>
      <c r="AE167" s="53"/>
      <c r="AF167" s="54" t="s">
        <v>165</v>
      </c>
      <c r="AG167" s="55" t="s">
        <v>166</v>
      </c>
      <c r="AH167" s="55" t="s">
        <v>167</v>
      </c>
      <c r="AI167" s="55" t="s">
        <v>168</v>
      </c>
      <c r="AJ167" s="55" t="s">
        <v>169</v>
      </c>
      <c r="AK167" s="55" t="s">
        <v>170</v>
      </c>
      <c r="AL167" s="56" t="s">
        <v>171</v>
      </c>
    </row>
    <row r="168" spans="1:38" s="4" customFormat="1" ht="16.5" thickTop="1" thickBot="1" x14ac:dyDescent="0.3">
      <c r="A168" s="90" t="s">
        <v>267</v>
      </c>
      <c r="B168" s="91" t="s">
        <v>268</v>
      </c>
      <c r="C168" s="67" t="str">
        <f>TEXT(Z168,"#")&amp;" ("&amp;TEXT(AH168,"#"&amp;")")</f>
        <v>22 (23)</v>
      </c>
      <c r="D168" s="67" t="str">
        <f t="shared" ref="D168" si="0">TEXT(AA168,"#")&amp;" ("&amp;TEXT(AI168,"#"&amp;")")</f>
        <v>38 (33)</v>
      </c>
      <c r="E168" s="67" t="str">
        <f t="shared" ref="E168" si="1">TEXT(AB168,"#")&amp;" ("&amp;TEXT(AJ168,"#"&amp;")")</f>
        <v>48 (51)</v>
      </c>
      <c r="F168" s="67" t="str">
        <f t="shared" ref="F168" si="2">TEXT(AC168,"#")&amp;" ("&amp;TEXT(AK168,"#"&amp;")")</f>
        <v>53 (47)</v>
      </c>
      <c r="G168" s="67" t="str">
        <f t="shared" ref="G168" si="3">TEXT(AD168,"#")&amp;" ("&amp;TEXT(AL168,"#"&amp;")")</f>
        <v>61 (58)</v>
      </c>
      <c r="X168" s="92"/>
      <c r="Y168" s="93" t="s">
        <v>268</v>
      </c>
      <c r="Z168" s="93">
        <f>ABS(Isolations!F3)</f>
        <v>22.339429669421499</v>
      </c>
      <c r="AA168" s="93">
        <f>ABS('LO Harm-A'!J2)</f>
        <v>37.946873918367338</v>
      </c>
      <c r="AB168" s="93">
        <f>ABS('LO Harm-A'!N2)</f>
        <v>47.851190469387745</v>
      </c>
      <c r="AC168" s="93">
        <f>ABS('LO Harm-A'!R2)</f>
        <v>52.826412102040827</v>
      </c>
      <c r="AD168" s="94">
        <f>ABS('LO Harm-A'!V2)</f>
        <v>61.240392061224483</v>
      </c>
      <c r="AE168" s="53"/>
      <c r="AF168" s="92"/>
      <c r="AG168" s="93" t="s">
        <v>268</v>
      </c>
      <c r="AH168" s="93">
        <f>ABS(Isolations!P3)</f>
        <v>23.2870254628099</v>
      </c>
      <c r="AI168" s="93">
        <f>ABS('LO Harm-B'!J2)</f>
        <v>32.79531667346938</v>
      </c>
      <c r="AJ168" s="93">
        <f>ABS('LO Harm-B'!N2)</f>
        <v>51.409017102040821</v>
      </c>
      <c r="AK168" s="93">
        <f>ABS('LO Harm-B'!R2)</f>
        <v>46.607946653061212</v>
      </c>
      <c r="AL168" s="94">
        <f>ABS('LO Harm-B'!V2)</f>
        <v>58.343222081632668</v>
      </c>
    </row>
    <row r="169" spans="1:38" s="4" customFormat="1" ht="15.75" thickBot="1" x14ac:dyDescent="0.3">
      <c r="A169" s="66" t="s">
        <v>172</v>
      </c>
      <c r="B169" s="67" t="str">
        <f>TEXT(Y169,"#")&amp;" ("&amp;TEXT(AG169,"#"&amp;")")</f>
        <v>16 (11)</v>
      </c>
      <c r="C169" s="68" t="s">
        <v>173</v>
      </c>
      <c r="D169" s="67" t="str">
        <f t="shared" ref="D169:G173" si="4">TEXT(AA169,"#")&amp;" ("&amp;TEXT(AI169,"#"&amp;")")</f>
        <v>33 (37)</v>
      </c>
      <c r="E169" s="67" t="str">
        <f t="shared" si="4"/>
        <v>13 (14)</v>
      </c>
      <c r="F169" s="67" t="str">
        <f t="shared" si="4"/>
        <v>45 (41)</v>
      </c>
      <c r="G169" s="67" t="str">
        <f t="shared" si="4"/>
        <v>41 (26)</v>
      </c>
      <c r="X169" s="57" t="s">
        <v>172</v>
      </c>
      <c r="Y169" s="58">
        <f>'5Rx0L'!H7</f>
        <v>16.001266194117651</v>
      </c>
      <c r="Z169" s="58" t="s">
        <v>173</v>
      </c>
      <c r="AA169" s="58">
        <f>'5Rx5L'!H7</f>
        <v>32.887197526315788</v>
      </c>
      <c r="AB169" s="58">
        <f>'5Rx5L'!H31</f>
        <v>12.599566363157892</v>
      </c>
      <c r="AC169" s="58">
        <f>'5Rx5L'!H55</f>
        <v>45.00434842105264</v>
      </c>
      <c r="AD169" s="59">
        <f>'5Rx5L'!H79</f>
        <v>40.75736852631578</v>
      </c>
      <c r="AE169" s="53"/>
      <c r="AF169" s="57" t="s">
        <v>172</v>
      </c>
      <c r="AG169" s="58">
        <f>'5Rx0L'!P7</f>
        <v>11.056307061052632</v>
      </c>
      <c r="AH169" s="58" t="s">
        <v>173</v>
      </c>
      <c r="AI169" s="58">
        <f>'5Rx5L'!P7</f>
        <v>36.71323489473685</v>
      </c>
      <c r="AJ169" s="58">
        <f>'5Rx5L'!P31</f>
        <v>13.556842852631581</v>
      </c>
      <c r="AK169" s="58">
        <f>'5Rx5L'!P55</f>
        <v>40.523219789473686</v>
      </c>
      <c r="AL169" s="59">
        <f>'5Rx5L'!P79</f>
        <v>25.665575789473689</v>
      </c>
    </row>
    <row r="170" spans="1:38" s="4" customFormat="1" ht="15.75" thickBot="1" x14ac:dyDescent="0.3">
      <c r="A170" s="66" t="s">
        <v>174</v>
      </c>
      <c r="B170" s="67" t="str">
        <f>TEXT(Y170,"#")&amp;" ("&amp;TEXT(AG170,"#"&amp;")")</f>
        <v>62 (65)</v>
      </c>
      <c r="C170" s="67" t="str">
        <f>TEXT(Z170,"#")&amp;" ("&amp;TEXT(AH170,"#"&amp;")")</f>
        <v>54 (39)</v>
      </c>
      <c r="D170" s="67" t="str">
        <f t="shared" si="4"/>
        <v>53 (54)</v>
      </c>
      <c r="E170" s="67" t="str">
        <f t="shared" si="4"/>
        <v>54 (44)</v>
      </c>
      <c r="F170" s="67" t="str">
        <f t="shared" si="4"/>
        <v>58 (63)</v>
      </c>
      <c r="G170" s="67" t="str">
        <f t="shared" si="4"/>
        <v>51 (49)</v>
      </c>
      <c r="X170" s="57" t="s">
        <v>174</v>
      </c>
      <c r="Y170" s="58">
        <f>'5Rx0L'!H31</f>
        <v>61.701532249999993</v>
      </c>
      <c r="Z170" s="58">
        <f>'5Rx5L'!H103</f>
        <v>54.049323789473689</v>
      </c>
      <c r="AA170" s="58">
        <f>'2Rx2L'!G3</f>
        <v>52.570164484848469</v>
      </c>
      <c r="AB170" s="58">
        <f>'5Rx5L'!H151</f>
        <v>54.374149157894735</v>
      </c>
      <c r="AC170" s="58">
        <f>'5Rx5L'!H175</f>
        <v>58.199638157894732</v>
      </c>
      <c r="AD170" s="59">
        <f>'5Rx5L'!H199</f>
        <v>51.48566731578947</v>
      </c>
      <c r="AE170" s="53"/>
      <c r="AF170" s="57" t="s">
        <v>174</v>
      </c>
      <c r="AG170" s="58">
        <f>'5Rx0L'!P31</f>
        <v>64.514447526315791</v>
      </c>
      <c r="AH170" s="58">
        <f>'5Rx5L'!P103</f>
        <v>39.366888315789481</v>
      </c>
      <c r="AI170" s="58">
        <f>'2Rx2L'!O3</f>
        <v>53.814290343434365</v>
      </c>
      <c r="AJ170" s="58">
        <f>'5Rx5L'!P151</f>
        <v>44.453597000000002</v>
      </c>
      <c r="AK170" s="58">
        <f>'5Rx5L'!P175</f>
        <v>62.515411210526317</v>
      </c>
      <c r="AL170" s="59">
        <f>'5Rx5L'!P199</f>
        <v>48.943536894736837</v>
      </c>
    </row>
    <row r="171" spans="1:38" s="4" customFormat="1" ht="15.75" thickBot="1" x14ac:dyDescent="0.3">
      <c r="A171" s="66" t="s">
        <v>175</v>
      </c>
      <c r="B171" s="67" t="str">
        <f>TEXT(Y171,"#")&amp;" ("&amp;TEXT(AG171,"#"&amp;")")</f>
        <v>58 (65)</v>
      </c>
      <c r="C171" s="67" t="str">
        <f>TEXT(Z171,"#")&amp;" ("&amp;TEXT(AH171,"#"&amp;")")</f>
        <v>46 (47)</v>
      </c>
      <c r="D171" s="67" t="str">
        <f t="shared" si="4"/>
        <v>67 (79)</v>
      </c>
      <c r="E171" s="67" t="str">
        <f t="shared" si="4"/>
        <v>56 (58)</v>
      </c>
      <c r="F171" s="67" t="str">
        <f t="shared" si="4"/>
        <v>65 (77)</v>
      </c>
      <c r="G171" s="67" t="str">
        <f t="shared" si="4"/>
        <v>55 (60)</v>
      </c>
      <c r="X171" s="57" t="s">
        <v>175</v>
      </c>
      <c r="Y171" s="58">
        <f>'5Rx0L'!H55</f>
        <v>58.278639437499997</v>
      </c>
      <c r="Z171" s="58">
        <f>'5Rx5L'!H223</f>
        <v>45.713154789473684</v>
      </c>
      <c r="AA171" s="58">
        <f>'5Rx5L'!H247</f>
        <v>67.310932631578964</v>
      </c>
      <c r="AB171" s="58">
        <f>'5Rx5L'!H271</f>
        <v>56.391968315789477</v>
      </c>
      <c r="AC171" s="58">
        <f>'5Rx5L'!H295</f>
        <v>64.658470000000008</v>
      </c>
      <c r="AD171" s="59">
        <f>'5Rx5L'!H319</f>
        <v>55.222389421052632</v>
      </c>
      <c r="AE171" s="53"/>
      <c r="AF171" s="57" t="s">
        <v>175</v>
      </c>
      <c r="AG171" s="58">
        <f>'5Rx0L'!P55</f>
        <v>65.081871210526316</v>
      </c>
      <c r="AH171" s="58">
        <f>'5Rx5L'!P223</f>
        <v>46.745035368421064</v>
      </c>
      <c r="AI171" s="58">
        <f>'5Rx5L'!P247</f>
        <v>79.108618105263162</v>
      </c>
      <c r="AJ171" s="58">
        <f>'5Rx5L'!P271</f>
        <v>58.472579578947375</v>
      </c>
      <c r="AK171" s="58">
        <f>'5Rx5L'!P295</f>
        <v>77.397306894736843</v>
      </c>
      <c r="AL171" s="59">
        <f>'5Rx5L'!P319</f>
        <v>59.942709263157894</v>
      </c>
    </row>
    <row r="172" spans="1:38" s="4" customFormat="1" ht="15.75" thickBot="1" x14ac:dyDescent="0.3">
      <c r="A172" s="66" t="s">
        <v>176</v>
      </c>
      <c r="B172" s="67" t="str">
        <f>TEXT(Y172,"#")&amp;" ("&amp;TEXT(AG172,"#"&amp;")")</f>
        <v>94 (89)</v>
      </c>
      <c r="C172" s="67" t="str">
        <f>TEXT(Z172,"#")&amp;" ("&amp;TEXT(AH172,"#"&amp;")")</f>
        <v>86 (80)</v>
      </c>
      <c r="D172" s="67" t="str">
        <f t="shared" si="4"/>
        <v>76 (84)</v>
      </c>
      <c r="E172" s="67" t="str">
        <f t="shared" si="4"/>
        <v>90 (82)</v>
      </c>
      <c r="F172" s="67" t="str">
        <f t="shared" si="4"/>
        <v>88 (94)</v>
      </c>
      <c r="G172" s="67" t="str">
        <f t="shared" si="4"/>
        <v>92 (85)</v>
      </c>
      <c r="X172" s="57" t="s">
        <v>176</v>
      </c>
      <c r="Y172" s="58">
        <f>'5Rx0L'!H79</f>
        <v>94.385059052631561</v>
      </c>
      <c r="Z172" s="58">
        <f>'5Rx5L'!H343</f>
        <v>86.408724947368427</v>
      </c>
      <c r="AA172" s="58">
        <f>'5Rx5L'!H367</f>
        <v>76.370167894736852</v>
      </c>
      <c r="AB172" s="58">
        <f>'5Rx5L'!H391</f>
        <v>89.562359842105252</v>
      </c>
      <c r="AC172" s="58">
        <f>'5Rx5L'!H415</f>
        <v>87.651100368421055</v>
      </c>
      <c r="AD172" s="59">
        <f>'5Rx5L'!H439</f>
        <v>92.018210052631574</v>
      </c>
      <c r="AE172" s="53"/>
      <c r="AF172" s="57" t="s">
        <v>176</v>
      </c>
      <c r="AG172" s="58">
        <f>'5Rx0L'!P79</f>
        <v>88.698219684210528</v>
      </c>
      <c r="AH172" s="58">
        <f>'5Rx5L'!P343</f>
        <v>79.938094473684217</v>
      </c>
      <c r="AI172" s="58">
        <f>'5Rx5L'!P367</f>
        <v>84.320724473684209</v>
      </c>
      <c r="AJ172" s="58">
        <f>'5Rx5L'!P391</f>
        <v>82.460318315789479</v>
      </c>
      <c r="AK172" s="58">
        <f>'5Rx5L'!P415</f>
        <v>93.612725210526321</v>
      </c>
      <c r="AL172" s="59">
        <f>'5Rx5L'!P439</f>
        <v>84.611205263157885</v>
      </c>
    </row>
    <row r="173" spans="1:38" s="4" customFormat="1" ht="15.75" thickBot="1" x14ac:dyDescent="0.3">
      <c r="A173" s="69" t="s">
        <v>177</v>
      </c>
      <c r="B173" s="67" t="str">
        <f>TEXT(Y173,"#")&amp;" ("&amp;TEXT(AG173,"#"&amp;")")</f>
        <v>94 (101)</v>
      </c>
      <c r="C173" s="67" t="str">
        <f>TEXT(Z173,"#")&amp;" ("&amp;TEXT(AH173,"#"&amp;")")</f>
        <v>87 (82)</v>
      </c>
      <c r="D173" s="67" t="str">
        <f t="shared" si="4"/>
        <v>90 (93)</v>
      </c>
      <c r="E173" s="67" t="str">
        <f t="shared" si="4"/>
        <v>92 (100)</v>
      </c>
      <c r="F173" s="67" t="str">
        <f t="shared" si="4"/>
        <v>100 (108)</v>
      </c>
      <c r="G173" s="67" t="str">
        <f t="shared" si="4"/>
        <v>97 (99)</v>
      </c>
      <c r="X173" s="60" t="s">
        <v>177</v>
      </c>
      <c r="Y173" s="61">
        <f>'5Rx0L'!H103</f>
        <v>94.256547315789476</v>
      </c>
      <c r="Z173" s="61">
        <f>'5Rx5L'!H463</f>
        <v>87.129304736842101</v>
      </c>
      <c r="AA173" s="61">
        <f>'5Rx5L'!H487</f>
        <v>90.060327999999998</v>
      </c>
      <c r="AB173" s="61">
        <f>'5Rx5L'!H511</f>
        <v>92.013046421052621</v>
      </c>
      <c r="AC173" s="61">
        <f>'5Rx5L'!H535</f>
        <v>100.43983326315789</v>
      </c>
      <c r="AD173" s="62">
        <f>'5Rx5L'!H559</f>
        <v>96.514731842105277</v>
      </c>
      <c r="AE173" s="53"/>
      <c r="AF173" s="60" t="s">
        <v>177</v>
      </c>
      <c r="AG173" s="61">
        <f>'5Rx0L'!P103</f>
        <v>101.14115805263157</v>
      </c>
      <c r="AH173" s="61">
        <f>'5Rx5L'!P463</f>
        <v>81.539405842105253</v>
      </c>
      <c r="AI173" s="61">
        <f>'5Rx5L'!P487</f>
        <v>92.790917631578949</v>
      </c>
      <c r="AJ173" s="61">
        <f>'5Rx5L'!P511</f>
        <v>100.27915452631579</v>
      </c>
      <c r="AK173" s="61">
        <f>'5Rx5L'!P535</f>
        <v>108.17710347368421</v>
      </c>
      <c r="AL173" s="62">
        <f>'5Rx5L'!P559</f>
        <v>99.394562000000008</v>
      </c>
    </row>
    <row r="174" spans="1:38" s="4" customFormat="1" ht="15.75" thickTop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x14ac:dyDescent="0.25">
      <c r="A176" s="49"/>
      <c r="B176" s="49"/>
      <c r="C176" s="49"/>
      <c r="D176" s="49"/>
      <c r="E176" s="49"/>
      <c r="F176" s="49"/>
      <c r="G176" s="49"/>
      <c r="X176" s="49"/>
      <c r="Y176" s="49"/>
      <c r="Z176" s="49"/>
      <c r="AA176" s="49"/>
      <c r="AB176" s="49"/>
      <c r="AC176" s="49"/>
      <c r="AD176" s="49"/>
      <c r="AE176" s="53"/>
      <c r="AF176" s="49"/>
      <c r="AG176" s="49"/>
      <c r="AH176" s="49"/>
      <c r="AI176" s="49"/>
      <c r="AJ176" s="49"/>
      <c r="AK176" s="49"/>
      <c r="AL176" s="49"/>
    </row>
    <row r="177" spans="1:38" s="4" customFormat="1" ht="15.75" thickBot="1" x14ac:dyDescent="0.3">
      <c r="A177" s="49"/>
      <c r="B177" s="49"/>
      <c r="C177" s="49"/>
      <c r="D177" s="52" t="s">
        <v>191</v>
      </c>
      <c r="E177" s="49"/>
      <c r="F177" s="49"/>
      <c r="G177" s="49"/>
      <c r="X177" s="49"/>
      <c r="Y177" s="49"/>
      <c r="Z177" s="49"/>
      <c r="AA177" s="52" t="s">
        <v>186</v>
      </c>
      <c r="AB177" s="49"/>
      <c r="AC177" s="49"/>
      <c r="AD177" s="49"/>
      <c r="AE177" s="53"/>
      <c r="AF177" s="49"/>
      <c r="AG177" s="49"/>
      <c r="AH177" s="49"/>
      <c r="AI177" s="52" t="s">
        <v>187</v>
      </c>
      <c r="AJ177" s="49"/>
      <c r="AK177" s="49"/>
      <c r="AL177" s="49"/>
    </row>
    <row r="178" spans="1:38" s="4" customFormat="1" ht="25.5" thickTop="1" thickBot="1" x14ac:dyDescent="0.3">
      <c r="A178" s="63" t="s">
        <v>185</v>
      </c>
      <c r="B178" s="64" t="s">
        <v>166</v>
      </c>
      <c r="C178" s="64" t="s">
        <v>167</v>
      </c>
      <c r="D178" s="64" t="s">
        <v>168</v>
      </c>
      <c r="E178" s="64" t="s">
        <v>169</v>
      </c>
      <c r="F178" s="64" t="s">
        <v>170</v>
      </c>
      <c r="G178" s="65" t="s">
        <v>171</v>
      </c>
      <c r="X178" s="54" t="s">
        <v>185</v>
      </c>
      <c r="Y178" s="55" t="s">
        <v>166</v>
      </c>
      <c r="Z178" s="55" t="s">
        <v>167</v>
      </c>
      <c r="AA178" s="55" t="s">
        <v>168</v>
      </c>
      <c r="AB178" s="55" t="s">
        <v>169</v>
      </c>
      <c r="AC178" s="55" t="s">
        <v>170</v>
      </c>
      <c r="AD178" s="56" t="s">
        <v>171</v>
      </c>
      <c r="AE178" s="53"/>
      <c r="AF178" s="54" t="s">
        <v>185</v>
      </c>
      <c r="AG178" s="55" t="s">
        <v>166</v>
      </c>
      <c r="AH178" s="55" t="s">
        <v>167</v>
      </c>
      <c r="AI178" s="55" t="s">
        <v>168</v>
      </c>
      <c r="AJ178" s="55" t="s">
        <v>169</v>
      </c>
      <c r="AK178" s="55" t="s">
        <v>170</v>
      </c>
      <c r="AL178" s="56" t="s">
        <v>171</v>
      </c>
    </row>
    <row r="179" spans="1:38" s="4" customFormat="1" ht="16.5" thickTop="1" thickBot="1" x14ac:dyDescent="0.3">
      <c r="A179" s="90" t="s">
        <v>267</v>
      </c>
      <c r="B179" s="91" t="s">
        <v>268</v>
      </c>
      <c r="C179" s="67" t="str">
        <f>TEXT(Z179,"#")&amp;" ("&amp;TEXT(AH179,"#"&amp;")")</f>
        <v>51 (50)</v>
      </c>
      <c r="D179" s="67" t="str">
        <f t="shared" ref="D179" si="5">TEXT(AA179,"#")&amp;" ("&amp;TEXT(AI179,"#"&amp;")")</f>
        <v>53 (49)</v>
      </c>
      <c r="E179" s="67" t="str">
        <f t="shared" ref="E179" si="6">TEXT(AB179,"#")&amp;" ("&amp;TEXT(AJ179,"#"&amp;")")</f>
        <v>43 (40)</v>
      </c>
      <c r="F179" s="67" t="str">
        <f t="shared" ref="F179" si="7">TEXT(AC179,"#")&amp;" ("&amp;TEXT(AK179,"#"&amp;")")</f>
        <v>66 (56)</v>
      </c>
      <c r="G179" s="67" t="str">
        <f t="shared" ref="G179" si="8">TEXT(AD179,"#")&amp;" ("&amp;TEXT(AL179,"#"&amp;")")</f>
        <v>57 (49)</v>
      </c>
      <c r="X179" s="92"/>
      <c r="Y179" s="93" t="s">
        <v>268</v>
      </c>
      <c r="Z179" s="93">
        <f>ABS(Isolations!F14)</f>
        <v>50.690483</v>
      </c>
      <c r="AA179" s="93">
        <f>ABS('LO Harm-A'!I2)</f>
        <v>52.714702653061224</v>
      </c>
      <c r="AB179" s="93">
        <f>ABS('LO Harm-A'!M2)</f>
        <v>42.528278183673471</v>
      </c>
      <c r="AC179" s="93">
        <f>ABS('LO Harm-A'!Q2)</f>
        <v>65.663390775510209</v>
      </c>
      <c r="AD179" s="94">
        <f>ABS('LO Harm-A'!U2)</f>
        <v>57.226522714285721</v>
      </c>
      <c r="AE179" s="53"/>
      <c r="AF179" s="92"/>
      <c r="AG179" s="93" t="s">
        <v>268</v>
      </c>
      <c r="AH179" s="93">
        <f>ABS(Isolations!P14)</f>
        <v>50.280701000000001</v>
      </c>
      <c r="AI179" s="93">
        <f>ABS('LO Harm-B'!I2)</f>
        <v>49.271529000000001</v>
      </c>
      <c r="AJ179" s="93">
        <f>ABS('LO Harm-B'!M2)</f>
        <v>39.798507204081638</v>
      </c>
      <c r="AK179" s="93">
        <f>ABS('LO Harm-B'!Q2)</f>
        <v>56.03710283673469</v>
      </c>
      <c r="AL179" s="94">
        <f>ABS('LO Harm-B'!U2)</f>
        <v>49.217330265306124</v>
      </c>
    </row>
    <row r="180" spans="1:38" s="4" customFormat="1" ht="15.75" thickBot="1" x14ac:dyDescent="0.3">
      <c r="A180" s="66" t="s">
        <v>180</v>
      </c>
      <c r="B180" s="67" t="str">
        <f>TEXT(Y180,"#")&amp;" ("&amp;TEXT(AG180,"#"&amp;")")</f>
        <v>24 (21)</v>
      </c>
      <c r="C180" s="68" t="s">
        <v>173</v>
      </c>
      <c r="D180" s="67" t="str">
        <f t="shared" ref="D180:G184" si="9">TEXT(AA180,"#")&amp;" ("&amp;TEXT(AI180,"#"&amp;")")</f>
        <v>37 (39)</v>
      </c>
      <c r="E180" s="67" t="str">
        <f t="shared" si="9"/>
        <v>15 (15)</v>
      </c>
      <c r="F180" s="67" t="str">
        <f t="shared" si="9"/>
        <v>38 (39)</v>
      </c>
      <c r="G180" s="67" t="str">
        <f t="shared" si="9"/>
        <v>35 (33)</v>
      </c>
      <c r="X180" s="57" t="s">
        <v>180</v>
      </c>
      <c r="Y180" s="58">
        <f>'5Ix0L'!H7</f>
        <v>23.839934368421051</v>
      </c>
      <c r="Z180" s="58" t="s">
        <v>173</v>
      </c>
      <c r="AA180" s="58">
        <f>'5Ix5L'!H7</f>
        <v>36.516734684210526</v>
      </c>
      <c r="AB180" s="58">
        <f>'5Ix5L'!H31</f>
        <v>15.320105631578949</v>
      </c>
      <c r="AC180" s="58">
        <f>'5Ix5L'!H55</f>
        <v>38.339791473684208</v>
      </c>
      <c r="AD180" s="59">
        <f>'5Ix5L'!H79</f>
        <v>34.781569210526321</v>
      </c>
      <c r="AE180" s="53"/>
      <c r="AF180" s="57" t="s">
        <v>180</v>
      </c>
      <c r="AG180" s="58">
        <f>'5Ix0L'!P7</f>
        <v>21.408663894736844</v>
      </c>
      <c r="AH180" s="58" t="s">
        <v>173</v>
      </c>
      <c r="AI180" s="58">
        <f>'5Ix5L'!P7</f>
        <v>39.317561210526321</v>
      </c>
      <c r="AJ180" s="58">
        <f>'5Ix5L'!P31</f>
        <v>15.391269578947368</v>
      </c>
      <c r="AK180" s="58">
        <f>'5Ix5L'!P55</f>
        <v>39.146848157894745</v>
      </c>
      <c r="AL180" s="59">
        <f>'5Ix5L'!P79</f>
        <v>32.659664105263147</v>
      </c>
    </row>
    <row r="181" spans="1:38" s="4" customFormat="1" ht="15.75" thickBot="1" x14ac:dyDescent="0.3">
      <c r="A181" s="66" t="s">
        <v>181</v>
      </c>
      <c r="B181" s="67" t="str">
        <f>TEXT(Y181,"#")&amp;" ("&amp;TEXT(AG181,"#"&amp;")")</f>
        <v>71 (52)</v>
      </c>
      <c r="C181" s="67" t="str">
        <f>TEXT(Z181,"#")&amp;" ("&amp;TEXT(AH181,"#"&amp;")")</f>
        <v>57 (54)</v>
      </c>
      <c r="D181" s="67" t="str">
        <f t="shared" si="9"/>
        <v>46 (35)</v>
      </c>
      <c r="E181" s="67" t="str">
        <f t="shared" si="9"/>
        <v>51 (60)</v>
      </c>
      <c r="F181" s="67" t="str">
        <f t="shared" si="9"/>
        <v>56 (46)</v>
      </c>
      <c r="G181" s="67" t="str">
        <f t="shared" si="9"/>
        <v>50 (49)</v>
      </c>
      <c r="X181" s="57" t="s">
        <v>181</v>
      </c>
      <c r="Y181" s="58">
        <f>'5Ix0L'!H31</f>
        <v>70.840243947368421</v>
      </c>
      <c r="Z181" s="58">
        <f>'2Ix1L'!G3</f>
        <v>57.222865131313135</v>
      </c>
      <c r="AA181" s="58">
        <f>'5Ix5L'!H127</f>
        <v>45.875542894736839</v>
      </c>
      <c r="AB181" s="58">
        <f>'5Ix5L'!H151</f>
        <v>51.119789894736847</v>
      </c>
      <c r="AC181" s="58">
        <f>'5Ix5L'!H175</f>
        <v>55.519479631578953</v>
      </c>
      <c r="AD181" s="59">
        <f>'5Ix5L'!H199</f>
        <v>49.98689636842105</v>
      </c>
      <c r="AE181" s="53"/>
      <c r="AF181" s="57" t="s">
        <v>181</v>
      </c>
      <c r="AG181" s="58">
        <f>'5Ix0L'!P31</f>
        <v>51.783682368421047</v>
      </c>
      <c r="AH181" s="58">
        <f>'2Ix1L'!O3</f>
        <v>54.220963505050513</v>
      </c>
      <c r="AI181" s="58">
        <f>'5Ix5L'!P127</f>
        <v>34.956418473684209</v>
      </c>
      <c r="AJ181" s="58">
        <f>'5Ix5L'!P151</f>
        <v>59.775372736842094</v>
      </c>
      <c r="AK181" s="58">
        <f>'5Ix5L'!P175</f>
        <v>46.30879963157895</v>
      </c>
      <c r="AL181" s="59">
        <f>'5Ix5L'!P199</f>
        <v>48.823665894736848</v>
      </c>
    </row>
    <row r="182" spans="1:38" s="4" customFormat="1" ht="15.75" thickBot="1" x14ac:dyDescent="0.3">
      <c r="A182" s="66" t="s">
        <v>182</v>
      </c>
      <c r="B182" s="67" t="str">
        <f>TEXT(Y182,"#")&amp;" ("&amp;TEXT(AG182,"#"&amp;")")</f>
        <v>83 (90)</v>
      </c>
      <c r="C182" s="67" t="str">
        <f>TEXT(Z182,"#")&amp;" ("&amp;TEXT(AH182,"#"&amp;")")</f>
        <v>54 (55)</v>
      </c>
      <c r="D182" s="67" t="str">
        <f t="shared" si="9"/>
        <v>61 (69)</v>
      </c>
      <c r="E182" s="67" t="str">
        <f t="shared" si="9"/>
        <v>49 (42)</v>
      </c>
      <c r="F182" s="67" t="str">
        <f t="shared" si="9"/>
        <v>64 (77)</v>
      </c>
      <c r="G182" s="67" t="str">
        <f t="shared" si="9"/>
        <v>58 (63)</v>
      </c>
      <c r="X182" s="57" t="s">
        <v>182</v>
      </c>
      <c r="Y182" s="58">
        <f>'5Ix0L'!H55</f>
        <v>82.821083368421043</v>
      </c>
      <c r="Z182" s="58">
        <f>'5Ix5L'!H223</f>
        <v>54.230710894736845</v>
      </c>
      <c r="AA182" s="58">
        <f>'5Ix5L'!H247</f>
        <v>61.473984105263163</v>
      </c>
      <c r="AB182" s="58">
        <f>'5Ix5L'!H271</f>
        <v>49.132942263157908</v>
      </c>
      <c r="AC182" s="58">
        <f>'5Ix5L'!H295</f>
        <v>64.373120157894732</v>
      </c>
      <c r="AD182" s="59">
        <f>'5Ix5L'!H319</f>
        <v>57.980801368421055</v>
      </c>
      <c r="AE182" s="53"/>
      <c r="AF182" s="57" t="s">
        <v>182</v>
      </c>
      <c r="AG182" s="58">
        <f>'5Ix0L'!P55</f>
        <v>90.126187631578944</v>
      </c>
      <c r="AH182" s="58">
        <f>'5Ix5L'!P223</f>
        <v>54.544074842105253</v>
      </c>
      <c r="AI182" s="58">
        <f>'5Ix5L'!P247</f>
        <v>69.238035842105262</v>
      </c>
      <c r="AJ182" s="58">
        <f>'5Ix5L'!P271</f>
        <v>42.383617526315788</v>
      </c>
      <c r="AK182" s="58">
        <f>'5Ix5L'!P295</f>
        <v>76.769546947368411</v>
      </c>
      <c r="AL182" s="59">
        <f>'5Ix5L'!P319</f>
        <v>63.096379052631583</v>
      </c>
    </row>
    <row r="183" spans="1:38" s="4" customFormat="1" ht="15.75" thickBot="1" x14ac:dyDescent="0.3">
      <c r="A183" s="66" t="s">
        <v>183</v>
      </c>
      <c r="B183" s="67" t="str">
        <f>TEXT(Y183,"#")&amp;" ("&amp;TEXT(AG183,"#"&amp;")")</f>
        <v>100 (90)</v>
      </c>
      <c r="C183" s="67" t="str">
        <f>TEXT(Z183,"#")&amp;" ("&amp;TEXT(AH183,"#"&amp;")")</f>
        <v>88 (94)</v>
      </c>
      <c r="D183" s="67" t="str">
        <f t="shared" si="9"/>
        <v>87 (73)</v>
      </c>
      <c r="E183" s="67" t="str">
        <f t="shared" si="9"/>
        <v>87 (94)</v>
      </c>
      <c r="F183" s="67" t="str">
        <f t="shared" si="9"/>
        <v>73 (73)</v>
      </c>
      <c r="G183" s="67" t="str">
        <f t="shared" si="9"/>
        <v>89 (94)</v>
      </c>
      <c r="X183" s="57" t="s">
        <v>183</v>
      </c>
      <c r="Y183" s="58">
        <f>'5Ix0L'!H79</f>
        <v>99.854048684210539</v>
      </c>
      <c r="Z183" s="58">
        <f>'5Ix5L'!H343</f>
        <v>87.567439684210527</v>
      </c>
      <c r="AA183" s="58">
        <f>'5Ix5L'!H367</f>
        <v>86.985268263157906</v>
      </c>
      <c r="AB183" s="58">
        <f>'5Ix5L'!H391</f>
        <v>87.012520210526304</v>
      </c>
      <c r="AC183" s="58">
        <f>'5Ix5L'!H415</f>
        <v>73.081397210526319</v>
      </c>
      <c r="AD183" s="59">
        <f>'5Ix5L'!H439</f>
        <v>89.334477105263176</v>
      </c>
      <c r="AE183" s="53"/>
      <c r="AF183" s="57" t="s">
        <v>183</v>
      </c>
      <c r="AG183" s="58">
        <f>'5Ix0L'!P79</f>
        <v>89.525760000000005</v>
      </c>
      <c r="AH183" s="58">
        <f>'5Ix5L'!P343</f>
        <v>93.727956736842103</v>
      </c>
      <c r="AI183" s="58">
        <f>'5Ix5L'!P367</f>
        <v>72.758747315789464</v>
      </c>
      <c r="AJ183" s="58">
        <f>'5Ix5L'!P391</f>
        <v>94.121374736842114</v>
      </c>
      <c r="AK183" s="58">
        <f>'5Ix5L'!P415</f>
        <v>73.268961684210524</v>
      </c>
      <c r="AL183" s="59">
        <f>'5Ix5L'!P439</f>
        <v>93.627065421052635</v>
      </c>
    </row>
    <row r="184" spans="1:38" s="4" customFormat="1" ht="15.75" thickBot="1" x14ac:dyDescent="0.3">
      <c r="A184" s="69" t="s">
        <v>184</v>
      </c>
      <c r="B184" s="67" t="str">
        <f>TEXT(Y184,"#")&amp;" ("&amp;TEXT(AG184,"#"&amp;")")</f>
        <v>108 (114)</v>
      </c>
      <c r="C184" s="67" t="str">
        <f>TEXT(Z184,"#")&amp;" ("&amp;TEXT(AH184,"#"&amp;")")</f>
        <v>90 (91)</v>
      </c>
      <c r="D184" s="67" t="str">
        <f t="shared" si="9"/>
        <v>97 (104)</v>
      </c>
      <c r="E184" s="67" t="str">
        <f t="shared" si="9"/>
        <v>87 (77)</v>
      </c>
      <c r="F184" s="67" t="str">
        <f t="shared" si="9"/>
        <v>96 (106)</v>
      </c>
      <c r="G184" s="67" t="str">
        <f t="shared" si="9"/>
        <v>80 (84)</v>
      </c>
      <c r="X184" s="60" t="s">
        <v>184</v>
      </c>
      <c r="Y184" s="61">
        <f>'5Ix0L'!H103</f>
        <v>107.52589373684209</v>
      </c>
      <c r="Z184" s="61">
        <f>'5Ix5L'!H463</f>
        <v>90.107547052631574</v>
      </c>
      <c r="AA184" s="61">
        <f>'5Ix5L'!H487</f>
        <v>97.476273263157879</v>
      </c>
      <c r="AB184" s="61">
        <f>'5Ix5L'!H511</f>
        <v>87.164455842105269</v>
      </c>
      <c r="AC184" s="61">
        <f>'5Ix5L'!H535</f>
        <v>96.46772721052632</v>
      </c>
      <c r="AD184" s="62">
        <f>'5Ix5L'!H559</f>
        <v>80.156818789473675</v>
      </c>
      <c r="AE184" s="53"/>
      <c r="AF184" s="60" t="s">
        <v>184</v>
      </c>
      <c r="AG184" s="61">
        <f>'5Ix0L'!P103</f>
        <v>114.47487957894737</v>
      </c>
      <c r="AH184" s="61">
        <f>'5Ix5L'!P463</f>
        <v>90.995636157894751</v>
      </c>
      <c r="AI184" s="61">
        <f>'5Ix5L'!P487</f>
        <v>103.97062173684213</v>
      </c>
      <c r="AJ184" s="61">
        <f>'5Ix5L'!P511</f>
        <v>77.425267947368425</v>
      </c>
      <c r="AK184" s="61">
        <f>'5Ix5L'!P535</f>
        <v>105.67096968421052</v>
      </c>
      <c r="AL184" s="62">
        <f>'5Ix5L'!P559</f>
        <v>84.186833631578949</v>
      </c>
    </row>
    <row r="185" spans="1:38" s="4" customFormat="1" ht="15.75" thickTop="1" x14ac:dyDescent="0.25"/>
    <row r="186" spans="1:38" s="4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s="2" customFormat="1" x14ac:dyDescent="0.25"/>
    <row r="773" spans="1:14" s="2" customFormat="1" x14ac:dyDescent="0.25"/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M805" s="2"/>
      <c r="N80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/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12" t="s">
        <v>229</v>
      </c>
      <c r="E1" s="112"/>
      <c r="F1" s="112"/>
      <c r="G1" s="112"/>
      <c r="H1" s="112"/>
      <c r="I1" s="112"/>
      <c r="J1" s="112"/>
      <c r="K1" s="42"/>
      <c r="L1" s="112" t="s">
        <v>228</v>
      </c>
      <c r="M1" s="112"/>
      <c r="N1" s="112"/>
      <c r="O1" s="112"/>
      <c r="P1" s="112"/>
      <c r="Q1" s="112"/>
      <c r="U1" s="112" t="s">
        <v>230</v>
      </c>
      <c r="V1" s="112"/>
      <c r="W1" s="112"/>
      <c r="X1" s="112"/>
      <c r="Y1" s="112"/>
      <c r="Z1" s="112"/>
      <c r="AA1" s="84"/>
      <c r="AB1" s="42"/>
      <c r="AC1" s="112" t="s">
        <v>231</v>
      </c>
      <c r="AD1" s="112"/>
      <c r="AE1" s="112"/>
      <c r="AF1" s="112"/>
      <c r="AG1" s="112"/>
      <c r="AH1" s="112"/>
    </row>
    <row r="2" spans="1:35" x14ac:dyDescent="0.25">
      <c r="A2" s="39" t="s">
        <v>103</v>
      </c>
      <c r="B2" t="s">
        <v>220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223</v>
      </c>
      <c r="R2" s="39" t="s">
        <v>104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211</v>
      </c>
      <c r="AD2" s="70" t="s">
        <v>212</v>
      </c>
      <c r="AE2" s="70" t="s">
        <v>205</v>
      </c>
      <c r="AF2" s="70" t="s">
        <v>206</v>
      </c>
      <c r="AG2" s="70" t="s">
        <v>207</v>
      </c>
      <c r="AH2" s="70" t="s">
        <v>208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219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219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221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222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210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210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4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4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4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4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4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4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4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4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4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4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4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4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4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4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4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4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4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4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4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4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4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4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4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4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4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4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4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4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4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4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4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4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4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4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4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4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4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4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4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4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4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4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4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4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4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4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4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4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4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4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4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4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4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4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4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4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4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4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4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4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4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4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4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4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4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4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4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4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4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4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4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4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4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4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4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4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4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4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4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4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4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4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4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4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4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4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4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4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4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4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4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4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4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4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4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4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4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4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4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4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4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6"/>
  <sheetViews>
    <sheetView workbookViewId="0"/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164</v>
      </c>
      <c r="I1" s="27" t="s">
        <v>3</v>
      </c>
      <c r="J1" s="27" t="s">
        <v>4</v>
      </c>
      <c r="L1" s="27" t="s">
        <v>164</v>
      </c>
      <c r="M1" s="27" t="s">
        <v>5</v>
      </c>
      <c r="N1" s="27" t="s">
        <v>6</v>
      </c>
      <c r="P1" s="27" t="s">
        <v>164</v>
      </c>
      <c r="Q1" s="47" t="s">
        <v>7</v>
      </c>
      <c r="R1" s="47" t="s">
        <v>8</v>
      </c>
      <c r="S1" s="38"/>
      <c r="T1" s="27" t="s">
        <v>164</v>
      </c>
      <c r="U1" s="47" t="s">
        <v>9</v>
      </c>
      <c r="V1" s="47" t="s">
        <v>10</v>
      </c>
    </row>
    <row r="2" spans="1:22" x14ac:dyDescent="0.25">
      <c r="A2" s="50" t="s">
        <v>194</v>
      </c>
      <c r="B2" s="88" t="s">
        <v>249</v>
      </c>
      <c r="C2" s="88" t="s">
        <v>260</v>
      </c>
      <c r="D2" s="50" t="s">
        <v>195</v>
      </c>
      <c r="E2" s="88" t="s">
        <v>249</v>
      </c>
      <c r="F2" s="88" t="s">
        <v>260</v>
      </c>
      <c r="H2" s="48"/>
      <c r="I2" s="48">
        <f>AVERAGE(I3:I51)</f>
        <v>-52.714702653061224</v>
      </c>
      <c r="J2" s="48">
        <f>AVERAGE(J3:J51)</f>
        <v>-37.946873918367338</v>
      </c>
      <c r="M2" s="48">
        <f>AVERAGE(M3:M51)</f>
        <v>-42.528278183673471</v>
      </c>
      <c r="N2" s="48">
        <f>AVERAGE(N3:N51)</f>
        <v>-47.851190469387745</v>
      </c>
      <c r="P2" s="48"/>
      <c r="Q2" s="48">
        <f>AVERAGE(Q3:Q51)</f>
        <v>-65.663390775510209</v>
      </c>
      <c r="R2" s="48">
        <f>AVERAGE(R3:R51)</f>
        <v>-52.826412102040827</v>
      </c>
      <c r="S2" s="38"/>
      <c r="T2" s="48"/>
      <c r="U2" s="48">
        <f>AVERAGE(U3:U51)</f>
        <v>-57.226522714285721</v>
      </c>
      <c r="V2" s="95">
        <f>AVERAGE(V3:V51)</f>
        <v>-61.240392061224483</v>
      </c>
    </row>
    <row r="3" spans="1:22" x14ac:dyDescent="0.25">
      <c r="B3" s="88" t="s">
        <v>278</v>
      </c>
      <c r="C3" s="88" t="s">
        <v>279</v>
      </c>
      <c r="E3" s="88" t="s">
        <v>278</v>
      </c>
      <c r="F3" s="88" t="s">
        <v>279</v>
      </c>
      <c r="H3" s="27">
        <f t="shared" ref="H3:H34" si="0">B63/1000000000</f>
        <v>16</v>
      </c>
      <c r="I3" s="27">
        <f t="shared" ref="I3:I34" si="1">C63</f>
        <v>-56.703636000000003</v>
      </c>
      <c r="J3" s="27">
        <f t="shared" ref="J3:J34" si="2">F63</f>
        <v>-33.850135999999999</v>
      </c>
      <c r="L3" s="27">
        <f t="shared" ref="L3:L34" si="3">B117/1000000000</f>
        <v>24</v>
      </c>
      <c r="M3" s="27">
        <f t="shared" ref="M3:M34" si="4">C117</f>
        <v>-42.908648999999997</v>
      </c>
      <c r="N3" s="27">
        <f t="shared" ref="N3:N34" si="5">F117</f>
        <v>-52.065201000000002</v>
      </c>
      <c r="P3" s="47">
        <f t="shared" ref="P3:P34" si="6">B171/1000000000</f>
        <v>28</v>
      </c>
      <c r="Q3" s="27">
        <f t="shared" ref="Q3:Q34" si="7">C171</f>
        <v>-64.108054999999993</v>
      </c>
      <c r="R3" s="27">
        <f t="shared" ref="R3:R34" si="8">F171</f>
        <v>-50.362228000000002</v>
      </c>
      <c r="S3" s="38"/>
      <c r="T3" s="27">
        <f t="shared" ref="T3:T34" si="9">B225/1000000000</f>
        <v>40</v>
      </c>
      <c r="U3" s="27">
        <f t="shared" ref="U3:U34" si="10">C225</f>
        <v>-57.833590999999998</v>
      </c>
      <c r="V3" s="27">
        <f t="shared" ref="V3:V34" si="11">F225</f>
        <v>-66.562827999999996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16.333333333333002</v>
      </c>
      <c r="I4" s="27">
        <f t="shared" si="1"/>
        <v>-56.620913999999999</v>
      </c>
      <c r="J4" s="27">
        <f t="shared" si="2"/>
        <v>-33.788929000000003</v>
      </c>
      <c r="L4" s="27">
        <f t="shared" si="3"/>
        <v>24.166666666666998</v>
      </c>
      <c r="M4" s="27">
        <f t="shared" si="4"/>
        <v>-42.810634999999998</v>
      </c>
      <c r="N4" s="27">
        <f t="shared" si="5"/>
        <v>-52.271397</v>
      </c>
      <c r="P4" s="47">
        <f t="shared" si="6"/>
        <v>28.083333333333002</v>
      </c>
      <c r="Q4" s="27">
        <f t="shared" si="7"/>
        <v>-64.139870000000002</v>
      </c>
      <c r="R4" s="27">
        <f t="shared" si="8"/>
        <v>-51.207805999999998</v>
      </c>
      <c r="S4" s="38"/>
      <c r="T4" s="27">
        <f t="shared" si="9"/>
        <v>39.833333333333002</v>
      </c>
      <c r="U4" s="27">
        <f t="shared" si="10"/>
        <v>-57.554564999999997</v>
      </c>
      <c r="V4" s="27">
        <f t="shared" si="11"/>
        <v>-67.170699999999997</v>
      </c>
    </row>
    <row r="5" spans="1:22" x14ac:dyDescent="0.25">
      <c r="B5" s="88"/>
      <c r="C5" s="88"/>
      <c r="E5" s="88"/>
      <c r="F5" s="88"/>
      <c r="H5" s="27">
        <f t="shared" si="0"/>
        <v>16.666666666666998</v>
      </c>
      <c r="I5" s="27">
        <f t="shared" si="1"/>
        <v>-56.308388000000001</v>
      </c>
      <c r="J5" s="27">
        <f t="shared" si="2"/>
        <v>-33.608314999999997</v>
      </c>
      <c r="L5" s="27">
        <f t="shared" si="3"/>
        <v>24.333333333333002</v>
      </c>
      <c r="M5" s="27">
        <f t="shared" si="4"/>
        <v>-42.765717000000002</v>
      </c>
      <c r="N5" s="27">
        <f t="shared" si="5"/>
        <v>-52.544201000000001</v>
      </c>
      <c r="P5" s="47">
        <f t="shared" si="6"/>
        <v>28.166666666666998</v>
      </c>
      <c r="Q5" s="27">
        <f t="shared" si="7"/>
        <v>-64.422424000000007</v>
      </c>
      <c r="R5" s="27">
        <f t="shared" si="8"/>
        <v>-51.432713</v>
      </c>
      <c r="S5" s="38"/>
      <c r="T5" s="27">
        <f t="shared" si="9"/>
        <v>39.666666666666998</v>
      </c>
      <c r="U5" s="27">
        <f t="shared" si="10"/>
        <v>-56.888668000000003</v>
      </c>
      <c r="V5" s="27">
        <f t="shared" si="11"/>
        <v>-67.461121000000006</v>
      </c>
    </row>
    <row r="6" spans="1:22" x14ac:dyDescent="0.25">
      <c r="B6" s="88"/>
      <c r="C6" s="88"/>
      <c r="E6" s="88"/>
      <c r="F6" s="88"/>
      <c r="H6" s="27">
        <f t="shared" si="0"/>
        <v>17</v>
      </c>
      <c r="I6" s="27">
        <f t="shared" si="1"/>
        <v>-55.878632000000003</v>
      </c>
      <c r="J6" s="27">
        <f t="shared" si="2"/>
        <v>-33.590443</v>
      </c>
      <c r="L6" s="27">
        <f t="shared" si="3"/>
        <v>24.5</v>
      </c>
      <c r="M6" s="27">
        <f t="shared" si="4"/>
        <v>-42.887954999999998</v>
      </c>
      <c r="N6" s="27">
        <f t="shared" si="5"/>
        <v>-52.497230999999999</v>
      </c>
      <c r="P6" s="47">
        <f t="shared" si="6"/>
        <v>28.25</v>
      </c>
      <c r="Q6" s="27">
        <f t="shared" si="7"/>
        <v>-65.011725999999996</v>
      </c>
      <c r="R6" s="27">
        <f t="shared" si="8"/>
        <v>-51.611637000000002</v>
      </c>
      <c r="S6" s="38"/>
      <c r="T6" s="27">
        <f t="shared" si="9"/>
        <v>39.5</v>
      </c>
      <c r="U6" s="27">
        <f t="shared" si="10"/>
        <v>-56.777622000000001</v>
      </c>
      <c r="V6" s="27">
        <f t="shared" si="11"/>
        <v>-66.757598999999999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17.333333333333002</v>
      </c>
      <c r="I7" s="27">
        <f t="shared" si="1"/>
        <v>-55.408760000000001</v>
      </c>
      <c r="J7" s="27">
        <f t="shared" si="2"/>
        <v>-33.298630000000003</v>
      </c>
      <c r="L7" s="27">
        <f t="shared" si="3"/>
        <v>24.666666666666998</v>
      </c>
      <c r="M7" s="27">
        <f t="shared" si="4"/>
        <v>-42.737923000000002</v>
      </c>
      <c r="N7" s="27">
        <f t="shared" si="5"/>
        <v>-52.402087999999999</v>
      </c>
      <c r="P7" s="47">
        <f t="shared" si="6"/>
        <v>28.333333333333002</v>
      </c>
      <c r="Q7" s="27">
        <f t="shared" si="7"/>
        <v>-63.471435999999997</v>
      </c>
      <c r="R7" s="27">
        <f t="shared" si="8"/>
        <v>-50.801025000000003</v>
      </c>
      <c r="S7" s="38"/>
      <c r="T7" s="27">
        <f t="shared" si="9"/>
        <v>39.333333333333002</v>
      </c>
      <c r="U7" s="27">
        <f t="shared" si="10"/>
        <v>-56.244511000000003</v>
      </c>
      <c r="V7" s="27">
        <f t="shared" si="11"/>
        <v>-66.636070000000004</v>
      </c>
    </row>
    <row r="8" spans="1:22" x14ac:dyDescent="0.25">
      <c r="B8" s="88" t="s">
        <v>19</v>
      </c>
      <c r="C8" s="88" t="s">
        <v>250</v>
      </c>
      <c r="E8" s="88" t="s">
        <v>19</v>
      </c>
      <c r="F8" s="88" t="s">
        <v>250</v>
      </c>
      <c r="H8" s="27">
        <f t="shared" si="0"/>
        <v>17.666666666666998</v>
      </c>
      <c r="I8" s="27">
        <f t="shared" si="1"/>
        <v>-55.142536</v>
      </c>
      <c r="J8" s="27">
        <f t="shared" si="2"/>
        <v>-33.330860000000001</v>
      </c>
      <c r="L8" s="27">
        <f t="shared" si="3"/>
        <v>24.833333333333002</v>
      </c>
      <c r="M8" s="27">
        <f t="shared" si="4"/>
        <v>-42.380062000000002</v>
      </c>
      <c r="N8" s="27">
        <f t="shared" si="5"/>
        <v>-51.965423999999999</v>
      </c>
      <c r="P8" s="47">
        <f t="shared" si="6"/>
        <v>28.416666666666998</v>
      </c>
      <c r="Q8" s="27">
        <f t="shared" si="7"/>
        <v>-63.323891000000003</v>
      </c>
      <c r="R8" s="27">
        <f t="shared" si="8"/>
        <v>-50.872520000000002</v>
      </c>
      <c r="S8" s="38"/>
      <c r="T8" s="27">
        <f t="shared" si="9"/>
        <v>39.166666666666998</v>
      </c>
      <c r="U8" s="27">
        <f t="shared" si="10"/>
        <v>-55.787452999999999</v>
      </c>
      <c r="V8" s="27">
        <f t="shared" si="11"/>
        <v>-65.852744999999999</v>
      </c>
    </row>
    <row r="9" spans="1:22" x14ac:dyDescent="0.25">
      <c r="B9" s="88">
        <v>8000000000</v>
      </c>
      <c r="C9" s="88">
        <v>-31.956050999999999</v>
      </c>
      <c r="E9" s="88">
        <v>8000000000</v>
      </c>
      <c r="F9" s="88">
        <v>-47.335197000000001</v>
      </c>
      <c r="H9" s="27">
        <f t="shared" si="0"/>
        <v>18</v>
      </c>
      <c r="I9" s="27">
        <f t="shared" si="1"/>
        <v>-54.984043</v>
      </c>
      <c r="J9" s="27">
        <f t="shared" si="2"/>
        <v>-33.321911</v>
      </c>
      <c r="L9" s="27">
        <f t="shared" si="3"/>
        <v>25</v>
      </c>
      <c r="M9" s="27">
        <f t="shared" si="4"/>
        <v>-42.350140000000003</v>
      </c>
      <c r="N9" s="27">
        <f t="shared" si="5"/>
        <v>-51.623226000000003</v>
      </c>
      <c r="P9" s="47">
        <f t="shared" si="6"/>
        <v>28.5</v>
      </c>
      <c r="Q9" s="27">
        <f t="shared" si="7"/>
        <v>-62.990166000000002</v>
      </c>
      <c r="R9" s="27">
        <f t="shared" si="8"/>
        <v>-50.777855000000002</v>
      </c>
      <c r="S9" s="38"/>
      <c r="T9" s="27">
        <f t="shared" si="9"/>
        <v>39</v>
      </c>
      <c r="U9" s="27">
        <f t="shared" si="10"/>
        <v>-54.961185</v>
      </c>
      <c r="V9" s="27">
        <f t="shared" si="11"/>
        <v>-64.791145</v>
      </c>
    </row>
    <row r="10" spans="1:22" x14ac:dyDescent="0.25">
      <c r="B10" s="88">
        <v>8500000000</v>
      </c>
      <c r="C10" s="88">
        <v>-31.220858</v>
      </c>
      <c r="E10" s="88">
        <v>8500000000</v>
      </c>
      <c r="F10" s="88">
        <v>-46.011288</v>
      </c>
      <c r="H10" s="27">
        <f t="shared" si="0"/>
        <v>18.333333333333002</v>
      </c>
      <c r="I10" s="27">
        <f t="shared" si="1"/>
        <v>-54.979194999999997</v>
      </c>
      <c r="J10" s="27">
        <f t="shared" si="2"/>
        <v>-33.497894000000002</v>
      </c>
      <c r="L10" s="27">
        <f t="shared" si="3"/>
        <v>25.166666666666998</v>
      </c>
      <c r="M10" s="27">
        <f t="shared" si="4"/>
        <v>-42.654815999999997</v>
      </c>
      <c r="N10" s="27">
        <f t="shared" si="5"/>
        <v>-51.264797000000002</v>
      </c>
      <c r="P10" s="47">
        <f t="shared" si="6"/>
        <v>28.583333333333002</v>
      </c>
      <c r="Q10" s="27">
        <f t="shared" si="7"/>
        <v>-62.668343</v>
      </c>
      <c r="R10" s="27">
        <f t="shared" si="8"/>
        <v>-50.936722000000003</v>
      </c>
      <c r="S10" s="38"/>
      <c r="T10" s="27">
        <f t="shared" si="9"/>
        <v>38.833333333333002</v>
      </c>
      <c r="U10" s="27">
        <f t="shared" si="10"/>
        <v>-53.441806999999997</v>
      </c>
      <c r="V10" s="27">
        <f t="shared" si="11"/>
        <v>-62.177067000000001</v>
      </c>
    </row>
    <row r="11" spans="1:22" x14ac:dyDescent="0.25">
      <c r="B11" s="88">
        <v>9000000000</v>
      </c>
      <c r="C11" s="88">
        <v>-30.017652999999999</v>
      </c>
      <c r="E11" s="88">
        <v>9000000000</v>
      </c>
      <c r="F11" s="88">
        <v>-44.195613999999999</v>
      </c>
      <c r="H11" s="27">
        <f t="shared" si="0"/>
        <v>18.666666666666998</v>
      </c>
      <c r="I11" s="27">
        <f t="shared" si="1"/>
        <v>-55.056522000000001</v>
      </c>
      <c r="J11" s="27">
        <f t="shared" si="2"/>
        <v>-33.524673</v>
      </c>
      <c r="L11" s="27">
        <f t="shared" si="3"/>
        <v>25.333333333333002</v>
      </c>
      <c r="M11" s="27">
        <f t="shared" si="4"/>
        <v>-42.769790999999998</v>
      </c>
      <c r="N11" s="27">
        <f t="shared" si="5"/>
        <v>-50.811405000000001</v>
      </c>
      <c r="P11" s="47">
        <f t="shared" si="6"/>
        <v>28.666666666666998</v>
      </c>
      <c r="Q11" s="27">
        <f t="shared" si="7"/>
        <v>-63.455508999999999</v>
      </c>
      <c r="R11" s="27">
        <f t="shared" si="8"/>
        <v>-51.504471000000002</v>
      </c>
      <c r="S11" s="38"/>
      <c r="T11" s="27">
        <f t="shared" si="9"/>
        <v>38.666666666666998</v>
      </c>
      <c r="U11" s="27">
        <f t="shared" si="10"/>
        <v>-53.129261</v>
      </c>
      <c r="V11" s="27">
        <f t="shared" si="11"/>
        <v>-62.207462</v>
      </c>
    </row>
    <row r="12" spans="1:22" x14ac:dyDescent="0.25">
      <c r="B12" s="88">
        <v>9500000000</v>
      </c>
      <c r="C12" s="88">
        <v>-28.573609999999999</v>
      </c>
      <c r="E12" s="88">
        <v>9500000000</v>
      </c>
      <c r="F12" s="88">
        <v>-42.137099999999997</v>
      </c>
      <c r="H12" s="27">
        <f t="shared" si="0"/>
        <v>19</v>
      </c>
      <c r="I12" s="27">
        <f t="shared" si="1"/>
        <v>-55.124119</v>
      </c>
      <c r="J12" s="27">
        <f t="shared" si="2"/>
        <v>-33.662956000000001</v>
      </c>
      <c r="L12" s="27">
        <f t="shared" si="3"/>
        <v>25.5</v>
      </c>
      <c r="M12" s="27">
        <f t="shared" si="4"/>
        <v>-42.604239999999997</v>
      </c>
      <c r="N12" s="27">
        <f t="shared" si="5"/>
        <v>-50.312598999999999</v>
      </c>
      <c r="P12" s="47">
        <f t="shared" si="6"/>
        <v>28.75</v>
      </c>
      <c r="Q12" s="27">
        <f t="shared" si="7"/>
        <v>-62.863616999999998</v>
      </c>
      <c r="R12" s="27">
        <f t="shared" si="8"/>
        <v>-50.742137999999997</v>
      </c>
      <c r="S12" s="38"/>
      <c r="T12" s="27">
        <f t="shared" si="9"/>
        <v>38.5</v>
      </c>
      <c r="U12" s="27">
        <f t="shared" si="10"/>
        <v>-52.654967999999997</v>
      </c>
      <c r="V12" s="27">
        <f t="shared" si="11"/>
        <v>-61.728405000000002</v>
      </c>
    </row>
    <row r="13" spans="1:22" x14ac:dyDescent="0.25">
      <c r="B13" s="88">
        <v>10000000000</v>
      </c>
      <c r="C13" s="88">
        <v>-27.128857</v>
      </c>
      <c r="E13" s="88">
        <v>10000000000</v>
      </c>
      <c r="F13" s="88">
        <v>-40.840587999999997</v>
      </c>
      <c r="H13" s="27">
        <f t="shared" si="0"/>
        <v>19.333333333333002</v>
      </c>
      <c r="I13" s="27">
        <f t="shared" si="1"/>
        <v>-55.157325999999998</v>
      </c>
      <c r="J13" s="27">
        <f t="shared" si="2"/>
        <v>-33.667889000000002</v>
      </c>
      <c r="L13" s="27">
        <f t="shared" si="3"/>
        <v>25.666666666666998</v>
      </c>
      <c r="M13" s="27">
        <f t="shared" si="4"/>
        <v>-42.330078</v>
      </c>
      <c r="N13" s="27">
        <f t="shared" si="5"/>
        <v>-49.588230000000003</v>
      </c>
      <c r="P13" s="47">
        <f t="shared" si="6"/>
        <v>28.833333333333002</v>
      </c>
      <c r="Q13" s="27">
        <f t="shared" si="7"/>
        <v>-63.212955000000001</v>
      </c>
      <c r="R13" s="27">
        <f t="shared" si="8"/>
        <v>-51.036040999999997</v>
      </c>
      <c r="S13" s="38"/>
      <c r="T13" s="27">
        <f t="shared" si="9"/>
        <v>38.333333333333002</v>
      </c>
      <c r="U13" s="27">
        <f t="shared" si="10"/>
        <v>-51.872894000000002</v>
      </c>
      <c r="V13" s="27">
        <f t="shared" si="11"/>
        <v>-60.694138000000002</v>
      </c>
    </row>
    <row r="14" spans="1:22" x14ac:dyDescent="0.25">
      <c r="B14" s="88">
        <v>10500000000</v>
      </c>
      <c r="C14" s="88">
        <v>-25.959358000000002</v>
      </c>
      <c r="E14" s="88">
        <v>10500000000</v>
      </c>
      <c r="F14" s="88">
        <v>-40.241028</v>
      </c>
      <c r="H14" s="27">
        <f t="shared" si="0"/>
        <v>19.666666666666998</v>
      </c>
      <c r="I14" s="27">
        <f t="shared" si="1"/>
        <v>-55.236632999999998</v>
      </c>
      <c r="J14" s="27">
        <f t="shared" si="2"/>
        <v>-33.523440999999998</v>
      </c>
      <c r="L14" s="27">
        <f t="shared" si="3"/>
        <v>25.833333333333002</v>
      </c>
      <c r="M14" s="27">
        <f t="shared" si="4"/>
        <v>-42.218552000000003</v>
      </c>
      <c r="N14" s="27">
        <f t="shared" si="5"/>
        <v>-48.979304999999997</v>
      </c>
      <c r="P14" s="47">
        <f t="shared" si="6"/>
        <v>28.916666666666998</v>
      </c>
      <c r="Q14" s="27">
        <f t="shared" si="7"/>
        <v>-64.210701</v>
      </c>
      <c r="R14" s="27">
        <f t="shared" si="8"/>
        <v>-51.003245999999997</v>
      </c>
      <c r="S14" s="38"/>
      <c r="T14" s="27">
        <f t="shared" si="9"/>
        <v>38.166666666666998</v>
      </c>
      <c r="U14" s="27">
        <f t="shared" si="10"/>
        <v>-51.367995999999998</v>
      </c>
      <c r="V14" s="27">
        <f t="shared" si="11"/>
        <v>-59.681674999999998</v>
      </c>
    </row>
    <row r="15" spans="1:22" x14ac:dyDescent="0.25">
      <c r="B15" s="88">
        <v>11000000000</v>
      </c>
      <c r="C15" s="88">
        <v>-25.078018</v>
      </c>
      <c r="E15" s="88">
        <v>11000000000</v>
      </c>
      <c r="F15" s="88">
        <v>-40.324249000000002</v>
      </c>
      <c r="H15" s="27">
        <f t="shared" si="0"/>
        <v>20</v>
      </c>
      <c r="I15" s="27">
        <f t="shared" si="1"/>
        <v>-55.718120999999996</v>
      </c>
      <c r="J15" s="27">
        <f t="shared" si="2"/>
        <v>-33.388157</v>
      </c>
      <c r="L15" s="27">
        <f t="shared" si="3"/>
        <v>26</v>
      </c>
      <c r="M15" s="27">
        <f t="shared" si="4"/>
        <v>-41.985672000000001</v>
      </c>
      <c r="N15" s="27">
        <f t="shared" si="5"/>
        <v>-48.248905000000001</v>
      </c>
      <c r="P15" s="47">
        <f t="shared" si="6"/>
        <v>29</v>
      </c>
      <c r="Q15" s="27">
        <f t="shared" si="7"/>
        <v>-63.126773999999997</v>
      </c>
      <c r="R15" s="27">
        <f t="shared" si="8"/>
        <v>-51.190212000000002</v>
      </c>
      <c r="S15" s="38"/>
      <c r="T15" s="27">
        <f t="shared" si="9"/>
        <v>38</v>
      </c>
      <c r="U15" s="27">
        <f t="shared" si="10"/>
        <v>-51.319839000000002</v>
      </c>
      <c r="V15" s="27">
        <f t="shared" si="11"/>
        <v>-59.725163000000002</v>
      </c>
    </row>
    <row r="16" spans="1:22" x14ac:dyDescent="0.25">
      <c r="B16" s="88">
        <v>11500000000</v>
      </c>
      <c r="C16" s="88">
        <v>-24.663685000000001</v>
      </c>
      <c r="E16" s="88">
        <v>11500000000</v>
      </c>
      <c r="F16" s="88">
        <v>-41.199936000000001</v>
      </c>
      <c r="H16" s="27">
        <f t="shared" si="0"/>
        <v>20.333333333333002</v>
      </c>
      <c r="I16" s="27">
        <f t="shared" si="1"/>
        <v>-56.366652999999999</v>
      </c>
      <c r="J16" s="27">
        <f t="shared" si="2"/>
        <v>-33.342682000000003</v>
      </c>
      <c r="L16" s="27">
        <f t="shared" si="3"/>
        <v>26.166666666666998</v>
      </c>
      <c r="M16" s="27">
        <f t="shared" si="4"/>
        <v>-41.840522999999997</v>
      </c>
      <c r="N16" s="27">
        <f t="shared" si="5"/>
        <v>-47.524635000000004</v>
      </c>
      <c r="P16" s="47">
        <f t="shared" si="6"/>
        <v>29.083333333333002</v>
      </c>
      <c r="Q16" s="27">
        <f t="shared" si="7"/>
        <v>-62.565609000000002</v>
      </c>
      <c r="R16" s="27">
        <f t="shared" si="8"/>
        <v>-51.737259000000002</v>
      </c>
      <c r="S16" s="38"/>
      <c r="T16" s="27">
        <f t="shared" si="9"/>
        <v>37.833333333333002</v>
      </c>
      <c r="U16" s="27">
        <f t="shared" si="10"/>
        <v>-50.839469999999999</v>
      </c>
      <c r="V16" s="27">
        <f t="shared" si="11"/>
        <v>-58.538181000000002</v>
      </c>
    </row>
    <row r="17" spans="2:22" x14ac:dyDescent="0.25">
      <c r="B17" s="88">
        <v>12000000000</v>
      </c>
      <c r="C17" s="88">
        <v>-24.826241</v>
      </c>
      <c r="E17" s="88">
        <v>12000000000</v>
      </c>
      <c r="F17" s="88">
        <v>-42.920864000000002</v>
      </c>
      <c r="H17" s="27">
        <f t="shared" si="0"/>
        <v>20.666666666666998</v>
      </c>
      <c r="I17" s="27">
        <f t="shared" si="1"/>
        <v>-57.177695999999997</v>
      </c>
      <c r="J17" s="27">
        <f t="shared" si="2"/>
        <v>-33.3078</v>
      </c>
      <c r="L17" s="27">
        <f t="shared" si="3"/>
        <v>26.333333333333002</v>
      </c>
      <c r="M17" s="27">
        <f t="shared" si="4"/>
        <v>-42.013404999999999</v>
      </c>
      <c r="N17" s="27">
        <f t="shared" si="5"/>
        <v>-46.768517000000003</v>
      </c>
      <c r="P17" s="47">
        <f t="shared" si="6"/>
        <v>29.166666666666998</v>
      </c>
      <c r="Q17" s="27">
        <f t="shared" si="7"/>
        <v>-63.146628999999997</v>
      </c>
      <c r="R17" s="27">
        <f t="shared" si="8"/>
        <v>-51.916069</v>
      </c>
      <c r="S17" s="38"/>
      <c r="T17" s="27">
        <f t="shared" si="9"/>
        <v>37.666666666666998</v>
      </c>
      <c r="U17" s="27">
        <f t="shared" si="10"/>
        <v>-50.369723999999998</v>
      </c>
      <c r="V17" s="27">
        <f t="shared" si="11"/>
        <v>-57.692894000000003</v>
      </c>
    </row>
    <row r="18" spans="2:22" x14ac:dyDescent="0.25">
      <c r="B18" s="88">
        <v>12500000000</v>
      </c>
      <c r="C18" s="88">
        <v>-25.795674999999999</v>
      </c>
      <c r="E18" s="88">
        <v>12500000000</v>
      </c>
      <c r="F18" s="88">
        <v>-45.126334999999997</v>
      </c>
      <c r="H18" s="27">
        <f t="shared" si="0"/>
        <v>21</v>
      </c>
      <c r="I18" s="27">
        <f t="shared" si="1"/>
        <v>-58.124954000000002</v>
      </c>
      <c r="J18" s="27">
        <f t="shared" si="2"/>
        <v>-33.174053000000001</v>
      </c>
      <c r="L18" s="27">
        <f t="shared" si="3"/>
        <v>26.5</v>
      </c>
      <c r="M18" s="27">
        <f t="shared" si="4"/>
        <v>-42.000591</v>
      </c>
      <c r="N18" s="27">
        <f t="shared" si="5"/>
        <v>-45.916977000000003</v>
      </c>
      <c r="P18" s="47">
        <f t="shared" si="6"/>
        <v>29.25</v>
      </c>
      <c r="Q18" s="27">
        <f t="shared" si="7"/>
        <v>-62.643543000000001</v>
      </c>
      <c r="R18" s="27">
        <f t="shared" si="8"/>
        <v>-51.285716999999998</v>
      </c>
      <c r="S18" s="38"/>
      <c r="T18" s="27">
        <f t="shared" si="9"/>
        <v>37.5</v>
      </c>
      <c r="U18" s="27">
        <f t="shared" si="10"/>
        <v>-50.760779999999997</v>
      </c>
      <c r="V18" s="27">
        <f t="shared" si="11"/>
        <v>-57.695582999999999</v>
      </c>
    </row>
    <row r="19" spans="2:22" x14ac:dyDescent="0.25">
      <c r="B19" s="88">
        <v>13000000000</v>
      </c>
      <c r="C19" s="88">
        <v>-27.245965999999999</v>
      </c>
      <c r="E19" s="88">
        <v>13000000000</v>
      </c>
      <c r="F19" s="88">
        <v>-46.673321000000001</v>
      </c>
      <c r="H19" s="27">
        <f t="shared" si="0"/>
        <v>21.333333333333002</v>
      </c>
      <c r="I19" s="27">
        <f t="shared" si="1"/>
        <v>-59.587254000000001</v>
      </c>
      <c r="J19" s="27">
        <f t="shared" si="2"/>
        <v>-32.846626000000001</v>
      </c>
      <c r="L19" s="27">
        <f t="shared" si="3"/>
        <v>26.666666666666998</v>
      </c>
      <c r="M19" s="27">
        <f t="shared" si="4"/>
        <v>-41.958595000000003</v>
      </c>
      <c r="N19" s="27">
        <f t="shared" si="5"/>
        <v>-45.439331000000003</v>
      </c>
      <c r="P19" s="47">
        <f t="shared" si="6"/>
        <v>29.333333333333002</v>
      </c>
      <c r="Q19" s="27">
        <f t="shared" si="7"/>
        <v>-63.312733000000001</v>
      </c>
      <c r="R19" s="27">
        <f t="shared" si="8"/>
        <v>-51.504261</v>
      </c>
      <c r="S19" s="38"/>
      <c r="T19" s="27">
        <f t="shared" si="9"/>
        <v>37.333333333333002</v>
      </c>
      <c r="U19" s="27">
        <f t="shared" si="10"/>
        <v>-51.180309000000001</v>
      </c>
      <c r="V19" s="27">
        <f t="shared" si="11"/>
        <v>-57.489356999999998</v>
      </c>
    </row>
    <row r="20" spans="2:22" x14ac:dyDescent="0.25">
      <c r="B20" s="88">
        <v>13500000000</v>
      </c>
      <c r="C20" s="88">
        <v>-28.501830999999999</v>
      </c>
      <c r="E20" s="88">
        <v>13500000000</v>
      </c>
      <c r="F20" s="88">
        <v>-46.346428000000003</v>
      </c>
      <c r="H20" s="27">
        <f t="shared" si="0"/>
        <v>21.666666666666998</v>
      </c>
      <c r="I20" s="27">
        <f t="shared" si="1"/>
        <v>-60.630329000000003</v>
      </c>
      <c r="J20" s="27">
        <f t="shared" si="2"/>
        <v>-32.405258000000003</v>
      </c>
      <c r="L20" s="27">
        <f t="shared" si="3"/>
        <v>26.833333333333002</v>
      </c>
      <c r="M20" s="27">
        <f t="shared" si="4"/>
        <v>-41.801372999999998</v>
      </c>
      <c r="N20" s="27">
        <f t="shared" si="5"/>
        <v>-46.287574999999997</v>
      </c>
      <c r="P20" s="47">
        <f t="shared" si="6"/>
        <v>29.416666666666998</v>
      </c>
      <c r="Q20" s="27">
        <f t="shared" si="7"/>
        <v>-63.746735000000001</v>
      </c>
      <c r="R20" s="27">
        <f t="shared" si="8"/>
        <v>-51.463051</v>
      </c>
      <c r="S20" s="38"/>
      <c r="T20" s="27">
        <f t="shared" si="9"/>
        <v>37.166666666666998</v>
      </c>
      <c r="U20" s="27">
        <f t="shared" si="10"/>
        <v>-51.223838999999998</v>
      </c>
      <c r="V20" s="27">
        <f t="shared" si="11"/>
        <v>-57.295006000000001</v>
      </c>
    </row>
    <row r="21" spans="2:22" x14ac:dyDescent="0.25">
      <c r="B21" s="88">
        <v>14000000000</v>
      </c>
      <c r="C21" s="88">
        <v>-29.233613999999999</v>
      </c>
      <c r="E21" s="88">
        <v>14000000000</v>
      </c>
      <c r="F21" s="88">
        <v>-44.729427000000001</v>
      </c>
      <c r="H21" s="27">
        <f t="shared" si="0"/>
        <v>22</v>
      </c>
      <c r="I21" s="27">
        <f t="shared" si="1"/>
        <v>-59.411003000000001</v>
      </c>
      <c r="J21" s="27">
        <f t="shared" si="2"/>
        <v>-32.009124999999997</v>
      </c>
      <c r="L21" s="27">
        <f t="shared" si="3"/>
        <v>27</v>
      </c>
      <c r="M21" s="27">
        <f t="shared" si="4"/>
        <v>-41.707932</v>
      </c>
      <c r="N21" s="27">
        <f t="shared" si="5"/>
        <v>-47.862003000000001</v>
      </c>
      <c r="P21" s="47">
        <f t="shared" si="6"/>
        <v>29.5</v>
      </c>
      <c r="Q21" s="27">
        <f t="shared" si="7"/>
        <v>-63.584052999999997</v>
      </c>
      <c r="R21" s="27">
        <f t="shared" si="8"/>
        <v>-51.791862000000002</v>
      </c>
      <c r="S21" s="38"/>
      <c r="T21" s="27">
        <f t="shared" si="9"/>
        <v>37</v>
      </c>
      <c r="U21" s="27">
        <f t="shared" si="10"/>
        <v>-51.873840000000001</v>
      </c>
      <c r="V21" s="27">
        <f t="shared" si="11"/>
        <v>-57.465248000000003</v>
      </c>
    </row>
    <row r="22" spans="2:22" x14ac:dyDescent="0.25">
      <c r="B22" s="88">
        <v>14500000000</v>
      </c>
      <c r="C22" s="88">
        <v>-29.195779999999999</v>
      </c>
      <c r="E22" s="88">
        <v>14500000000</v>
      </c>
      <c r="F22" s="88">
        <v>-42.585360999999999</v>
      </c>
      <c r="H22" s="27">
        <f t="shared" si="0"/>
        <v>22.333333333333002</v>
      </c>
      <c r="I22" s="27">
        <f t="shared" si="1"/>
        <v>-55.525486000000001</v>
      </c>
      <c r="J22" s="27">
        <f t="shared" si="2"/>
        <v>-31.749110999999999</v>
      </c>
      <c r="L22" s="27">
        <f t="shared" si="3"/>
        <v>27.166666666666998</v>
      </c>
      <c r="M22" s="27">
        <f t="shared" si="4"/>
        <v>-41.492542</v>
      </c>
      <c r="N22" s="27">
        <f t="shared" si="5"/>
        <v>-49.268794999999997</v>
      </c>
      <c r="P22" s="47">
        <f t="shared" si="6"/>
        <v>29.583333333333002</v>
      </c>
      <c r="Q22" s="27">
        <f t="shared" si="7"/>
        <v>-64.057602000000003</v>
      </c>
      <c r="R22" s="27">
        <f t="shared" si="8"/>
        <v>-51.735191</v>
      </c>
      <c r="S22" s="38"/>
      <c r="T22" s="27">
        <f t="shared" si="9"/>
        <v>36.833333333333002</v>
      </c>
      <c r="U22" s="27">
        <f t="shared" si="10"/>
        <v>-52.175288999999999</v>
      </c>
      <c r="V22" s="27">
        <f t="shared" si="11"/>
        <v>-57.466285999999997</v>
      </c>
    </row>
    <row r="23" spans="2:22" x14ac:dyDescent="0.25">
      <c r="B23" s="88">
        <v>15000000000</v>
      </c>
      <c r="C23" s="88">
        <v>-28.634563</v>
      </c>
      <c r="E23" s="88">
        <v>15000000000</v>
      </c>
      <c r="F23" s="88">
        <v>-40.802433000000001</v>
      </c>
      <c r="H23" s="27">
        <f t="shared" si="0"/>
        <v>22.666666666666998</v>
      </c>
      <c r="I23" s="27">
        <f t="shared" si="1"/>
        <v>-50.685206999999998</v>
      </c>
      <c r="J23" s="27">
        <f t="shared" si="2"/>
        <v>-31.839735000000001</v>
      </c>
      <c r="L23" s="27">
        <f t="shared" si="3"/>
        <v>27.333333333333002</v>
      </c>
      <c r="M23" s="27">
        <f t="shared" si="4"/>
        <v>-41.300682000000002</v>
      </c>
      <c r="N23" s="27">
        <f t="shared" si="5"/>
        <v>-49.512206999999997</v>
      </c>
      <c r="P23" s="47">
        <f t="shared" si="6"/>
        <v>29.666666666666998</v>
      </c>
      <c r="Q23" s="27">
        <f t="shared" si="7"/>
        <v>-63.600433000000002</v>
      </c>
      <c r="R23" s="27">
        <f t="shared" si="8"/>
        <v>-51.695048999999997</v>
      </c>
      <c r="S23" s="38"/>
      <c r="T23" s="27">
        <f t="shared" si="9"/>
        <v>36.666666666666998</v>
      </c>
      <c r="U23" s="27">
        <f t="shared" si="10"/>
        <v>-52.472794</v>
      </c>
      <c r="V23" s="27">
        <f t="shared" si="11"/>
        <v>-57.511294999999997</v>
      </c>
    </row>
    <row r="24" spans="2:22" x14ac:dyDescent="0.25">
      <c r="B24" s="88">
        <v>15500000000</v>
      </c>
      <c r="C24" s="88">
        <v>-27.687356999999999</v>
      </c>
      <c r="E24" s="88">
        <v>15500000000</v>
      </c>
      <c r="F24" s="88">
        <v>-39.257759</v>
      </c>
      <c r="H24" s="27">
        <f t="shared" si="0"/>
        <v>23</v>
      </c>
      <c r="I24" s="27">
        <f t="shared" si="1"/>
        <v>-47.241329</v>
      </c>
      <c r="J24" s="27">
        <f t="shared" si="2"/>
        <v>-31.986955999999999</v>
      </c>
      <c r="L24" s="27">
        <f t="shared" si="3"/>
        <v>27.5</v>
      </c>
      <c r="M24" s="27">
        <f t="shared" si="4"/>
        <v>-41.325068999999999</v>
      </c>
      <c r="N24" s="27">
        <f t="shared" si="5"/>
        <v>-48.924526</v>
      </c>
      <c r="P24" s="47">
        <f t="shared" si="6"/>
        <v>29.75</v>
      </c>
      <c r="Q24" s="27">
        <f t="shared" si="7"/>
        <v>-63.455100999999999</v>
      </c>
      <c r="R24" s="27">
        <f t="shared" si="8"/>
        <v>-52.493687000000001</v>
      </c>
      <c r="S24" s="38"/>
      <c r="T24" s="27">
        <f t="shared" si="9"/>
        <v>36.5</v>
      </c>
      <c r="U24" s="27">
        <f t="shared" si="10"/>
        <v>-53.025055000000002</v>
      </c>
      <c r="V24" s="27">
        <f t="shared" si="11"/>
        <v>-57.914253000000002</v>
      </c>
    </row>
    <row r="25" spans="2:22" x14ac:dyDescent="0.25">
      <c r="B25" s="88">
        <v>16000000000</v>
      </c>
      <c r="C25" s="88">
        <v>-26.533463999999999</v>
      </c>
      <c r="E25" s="88">
        <v>16000000000</v>
      </c>
      <c r="F25" s="88">
        <v>-38.06353</v>
      </c>
      <c r="H25" s="27">
        <f t="shared" si="0"/>
        <v>23.333333333333002</v>
      </c>
      <c r="I25" s="27">
        <f t="shared" si="1"/>
        <v>-45.566142999999997</v>
      </c>
      <c r="J25" s="27">
        <f t="shared" si="2"/>
        <v>-32.251784999999998</v>
      </c>
      <c r="L25" s="27">
        <f t="shared" si="3"/>
        <v>27.666666666666998</v>
      </c>
      <c r="M25" s="27">
        <f t="shared" si="4"/>
        <v>-41.552948000000001</v>
      </c>
      <c r="N25" s="27">
        <f t="shared" si="5"/>
        <v>-48.569859000000001</v>
      </c>
      <c r="P25" s="47">
        <f t="shared" si="6"/>
        <v>29.833333333333002</v>
      </c>
      <c r="Q25" s="27">
        <f t="shared" si="7"/>
        <v>-63.973106000000001</v>
      </c>
      <c r="R25" s="27">
        <f t="shared" si="8"/>
        <v>-52.454146999999999</v>
      </c>
      <c r="S25" s="38"/>
      <c r="T25" s="27">
        <f t="shared" si="9"/>
        <v>36.333333333333002</v>
      </c>
      <c r="U25" s="27">
        <f t="shared" si="10"/>
        <v>-53.357407000000002</v>
      </c>
      <c r="V25" s="27">
        <f t="shared" si="11"/>
        <v>-58.032898000000003</v>
      </c>
    </row>
    <row r="26" spans="2:22" x14ac:dyDescent="0.25">
      <c r="B26" s="88">
        <v>16500000000</v>
      </c>
      <c r="C26" s="88">
        <v>-25.374276999999999</v>
      </c>
      <c r="E26" s="88">
        <v>16500000000</v>
      </c>
      <c r="F26" s="88">
        <v>-37.138187000000002</v>
      </c>
      <c r="H26" s="27">
        <f t="shared" si="0"/>
        <v>23.666666666666998</v>
      </c>
      <c r="I26" s="27">
        <f t="shared" si="1"/>
        <v>-45.148575000000001</v>
      </c>
      <c r="J26" s="27">
        <f t="shared" si="2"/>
        <v>-32.198086000000004</v>
      </c>
      <c r="L26" s="27">
        <f t="shared" si="3"/>
        <v>27.833333333333002</v>
      </c>
      <c r="M26" s="27">
        <f t="shared" si="4"/>
        <v>-41.268745000000003</v>
      </c>
      <c r="N26" s="27">
        <f t="shared" si="5"/>
        <v>-47.961319000000003</v>
      </c>
      <c r="P26" s="47">
        <f t="shared" si="6"/>
        <v>29.916666666666998</v>
      </c>
      <c r="Q26" s="27">
        <f t="shared" si="7"/>
        <v>-63.745125000000002</v>
      </c>
      <c r="R26" s="27">
        <f t="shared" si="8"/>
        <v>-52.037708000000002</v>
      </c>
      <c r="S26" s="38"/>
      <c r="T26" s="27">
        <f t="shared" si="9"/>
        <v>36.166666666666998</v>
      </c>
      <c r="U26" s="27">
        <f t="shared" si="10"/>
        <v>-54.515179000000003</v>
      </c>
      <c r="V26" s="27">
        <f t="shared" si="11"/>
        <v>-59.282986000000001</v>
      </c>
    </row>
    <row r="27" spans="2:22" x14ac:dyDescent="0.25">
      <c r="B27" s="88">
        <v>17000000000</v>
      </c>
      <c r="C27" s="88">
        <v>-24.420589</v>
      </c>
      <c r="E27" s="88">
        <v>17000000000</v>
      </c>
      <c r="F27" s="88">
        <v>-36.491588999999998</v>
      </c>
      <c r="H27" s="27">
        <f t="shared" si="0"/>
        <v>24</v>
      </c>
      <c r="I27" s="27">
        <f t="shared" si="1"/>
        <v>-45.241917000000001</v>
      </c>
      <c r="J27" s="27">
        <f t="shared" si="2"/>
        <v>-32.490662</v>
      </c>
      <c r="L27" s="27">
        <f t="shared" si="3"/>
        <v>28</v>
      </c>
      <c r="M27" s="27">
        <f t="shared" si="4"/>
        <v>-41.168663000000002</v>
      </c>
      <c r="N27" s="27">
        <f t="shared" si="5"/>
        <v>-47.869895999999997</v>
      </c>
      <c r="P27" s="47">
        <f t="shared" si="6"/>
        <v>30</v>
      </c>
      <c r="Q27" s="27">
        <f t="shared" si="7"/>
        <v>-64.639801000000006</v>
      </c>
      <c r="R27" s="27">
        <f t="shared" si="8"/>
        <v>-52.304478000000003</v>
      </c>
      <c r="S27" s="38"/>
      <c r="T27" s="27">
        <f t="shared" si="9"/>
        <v>36</v>
      </c>
      <c r="U27" s="27">
        <f t="shared" si="10"/>
        <v>-54.843806999999998</v>
      </c>
      <c r="V27" s="27">
        <f t="shared" si="11"/>
        <v>-59.354064999999999</v>
      </c>
    </row>
    <row r="28" spans="2:22" x14ac:dyDescent="0.25">
      <c r="B28" s="88">
        <v>17500000000</v>
      </c>
      <c r="C28" s="88">
        <v>-23.714013999999999</v>
      </c>
      <c r="E28" s="88">
        <v>17500000000</v>
      </c>
      <c r="F28" s="88">
        <v>-36.342196999999999</v>
      </c>
      <c r="H28" s="27">
        <f t="shared" si="0"/>
        <v>24.333333333333002</v>
      </c>
      <c r="I28" s="27">
        <f t="shared" si="1"/>
        <v>-45.810260999999997</v>
      </c>
      <c r="J28" s="27">
        <f t="shared" si="2"/>
        <v>-32.951819999999998</v>
      </c>
      <c r="L28" s="27">
        <f t="shared" si="3"/>
        <v>28.166666666666998</v>
      </c>
      <c r="M28" s="27">
        <f t="shared" si="4"/>
        <v>-40.857025</v>
      </c>
      <c r="N28" s="27">
        <f t="shared" si="5"/>
        <v>-47.442729999999997</v>
      </c>
      <c r="P28" s="47">
        <f t="shared" si="6"/>
        <v>30.083333333333002</v>
      </c>
      <c r="Q28" s="27">
        <f t="shared" si="7"/>
        <v>-65.936263999999994</v>
      </c>
      <c r="R28" s="27">
        <f t="shared" si="8"/>
        <v>-53.112094999999997</v>
      </c>
      <c r="S28" s="38"/>
      <c r="T28" s="27">
        <f t="shared" si="9"/>
        <v>35.833333333333002</v>
      </c>
      <c r="U28" s="27">
        <f t="shared" si="10"/>
        <v>-55.529594000000003</v>
      </c>
      <c r="V28" s="27">
        <f t="shared" si="11"/>
        <v>-60.617111000000001</v>
      </c>
    </row>
    <row r="29" spans="2:22" x14ac:dyDescent="0.25">
      <c r="B29" s="88">
        <v>18000000000</v>
      </c>
      <c r="C29" s="88">
        <v>-23.241679999999999</v>
      </c>
      <c r="E29" s="88">
        <v>18000000000</v>
      </c>
      <c r="F29" s="88">
        <v>-36.499274999999997</v>
      </c>
      <c r="H29" s="27">
        <f t="shared" si="0"/>
        <v>24.666666666666998</v>
      </c>
      <c r="I29" s="27">
        <f t="shared" si="1"/>
        <v>-46.510264999999997</v>
      </c>
      <c r="J29" s="27">
        <f t="shared" si="2"/>
        <v>-34.019958000000003</v>
      </c>
      <c r="L29" s="27">
        <f t="shared" si="3"/>
        <v>28.333333333333002</v>
      </c>
      <c r="M29" s="27">
        <f t="shared" si="4"/>
        <v>-41.184539999999998</v>
      </c>
      <c r="N29" s="27">
        <f t="shared" si="5"/>
        <v>-47.514907999999998</v>
      </c>
      <c r="P29" s="47">
        <f t="shared" si="6"/>
        <v>30.166666666666998</v>
      </c>
      <c r="Q29" s="27">
        <f t="shared" si="7"/>
        <v>-65.423370000000006</v>
      </c>
      <c r="R29" s="27">
        <f t="shared" si="8"/>
        <v>-53.435738000000001</v>
      </c>
      <c r="S29" s="38"/>
      <c r="T29" s="27">
        <f t="shared" si="9"/>
        <v>35.666666666666998</v>
      </c>
      <c r="U29" s="27">
        <f t="shared" si="10"/>
        <v>-55.654076000000003</v>
      </c>
      <c r="V29" s="27">
        <f t="shared" si="11"/>
        <v>-60.726612000000003</v>
      </c>
    </row>
    <row r="30" spans="2:22" x14ac:dyDescent="0.25">
      <c r="B30" s="88">
        <v>18500000000</v>
      </c>
      <c r="C30" s="88">
        <v>-22.897369000000001</v>
      </c>
      <c r="E30" s="88">
        <v>18500000000</v>
      </c>
      <c r="F30" s="88">
        <v>-36.943832</v>
      </c>
      <c r="H30" s="27">
        <f t="shared" si="0"/>
        <v>25</v>
      </c>
      <c r="I30" s="27">
        <f t="shared" si="1"/>
        <v>-47.483673000000003</v>
      </c>
      <c r="J30" s="27">
        <f t="shared" si="2"/>
        <v>-34.889201999999997</v>
      </c>
      <c r="L30" s="27">
        <f t="shared" si="3"/>
        <v>28.5</v>
      </c>
      <c r="M30" s="27">
        <f t="shared" si="4"/>
        <v>-41.302371999999998</v>
      </c>
      <c r="N30" s="27">
        <f t="shared" si="5"/>
        <v>-47.630253000000003</v>
      </c>
      <c r="P30" s="47">
        <f t="shared" si="6"/>
        <v>30.25</v>
      </c>
      <c r="Q30" s="27">
        <f t="shared" si="7"/>
        <v>-64.758255000000005</v>
      </c>
      <c r="R30" s="27">
        <f t="shared" si="8"/>
        <v>-52.942042999999998</v>
      </c>
      <c r="S30" s="38"/>
      <c r="T30" s="27">
        <f t="shared" si="9"/>
        <v>35.5</v>
      </c>
      <c r="U30" s="27">
        <f t="shared" si="10"/>
        <v>-55.719237999999997</v>
      </c>
      <c r="V30" s="27">
        <f t="shared" si="11"/>
        <v>-61.082756000000003</v>
      </c>
    </row>
    <row r="31" spans="2:22" x14ac:dyDescent="0.25">
      <c r="B31" s="88">
        <v>19000000000</v>
      </c>
      <c r="C31" s="88">
        <v>-22.724504</v>
      </c>
      <c r="E31" s="88">
        <v>19000000000</v>
      </c>
      <c r="F31" s="88">
        <v>-37.371597000000001</v>
      </c>
      <c r="H31" s="27">
        <f t="shared" si="0"/>
        <v>25.333333333333002</v>
      </c>
      <c r="I31" s="27">
        <f t="shared" si="1"/>
        <v>-48.254252999999999</v>
      </c>
      <c r="J31" s="27">
        <f t="shared" si="2"/>
        <v>-35.840870000000002</v>
      </c>
      <c r="L31" s="27">
        <f t="shared" si="3"/>
        <v>28.666666666666998</v>
      </c>
      <c r="M31" s="27">
        <f t="shared" si="4"/>
        <v>-41.457008000000002</v>
      </c>
      <c r="N31" s="27">
        <f t="shared" si="5"/>
        <v>-47.778446000000002</v>
      </c>
      <c r="P31" s="47">
        <f t="shared" si="6"/>
        <v>30.333333333333002</v>
      </c>
      <c r="Q31" s="27">
        <f t="shared" si="7"/>
        <v>-65.252517999999995</v>
      </c>
      <c r="R31" s="27">
        <f t="shared" si="8"/>
        <v>-53.371613000000004</v>
      </c>
      <c r="S31" s="38"/>
      <c r="T31" s="27">
        <f t="shared" si="9"/>
        <v>35.333333333333002</v>
      </c>
      <c r="U31" s="27">
        <f t="shared" si="10"/>
        <v>-56.950695000000003</v>
      </c>
      <c r="V31" s="27">
        <f t="shared" si="11"/>
        <v>-62.249935000000001</v>
      </c>
    </row>
    <row r="32" spans="2:22" x14ac:dyDescent="0.25">
      <c r="B32" s="88">
        <v>19500000000</v>
      </c>
      <c r="C32" s="88">
        <v>-22.712361999999999</v>
      </c>
      <c r="E32" s="88">
        <v>19500000000</v>
      </c>
      <c r="F32" s="88">
        <v>-37.996132000000003</v>
      </c>
      <c r="H32" s="27">
        <f t="shared" si="0"/>
        <v>25.666666666666998</v>
      </c>
      <c r="I32" s="27">
        <f t="shared" si="1"/>
        <v>-49.066025000000003</v>
      </c>
      <c r="J32" s="27">
        <f t="shared" si="2"/>
        <v>-36.494236000000001</v>
      </c>
      <c r="L32" s="27">
        <f t="shared" si="3"/>
        <v>28.833333333333002</v>
      </c>
      <c r="M32" s="27">
        <f t="shared" si="4"/>
        <v>-41.702641</v>
      </c>
      <c r="N32" s="27">
        <f t="shared" si="5"/>
        <v>-48.068775000000002</v>
      </c>
      <c r="P32" s="47">
        <f t="shared" si="6"/>
        <v>30.416666666666998</v>
      </c>
      <c r="Q32" s="27">
        <f t="shared" si="7"/>
        <v>-66.001411000000004</v>
      </c>
      <c r="R32" s="27">
        <f t="shared" si="8"/>
        <v>-53.909247999999998</v>
      </c>
      <c r="S32" s="38"/>
      <c r="T32" s="27">
        <f t="shared" si="9"/>
        <v>35.166666666666998</v>
      </c>
      <c r="U32" s="27">
        <f t="shared" si="10"/>
        <v>-56.741329</v>
      </c>
      <c r="V32" s="27">
        <f t="shared" si="11"/>
        <v>-61.797435999999998</v>
      </c>
    </row>
    <row r="33" spans="2:22" x14ac:dyDescent="0.25">
      <c r="B33" s="88">
        <v>20000000000</v>
      </c>
      <c r="C33" s="88">
        <v>-22.617391999999999</v>
      </c>
      <c r="E33" s="88">
        <v>20000000000</v>
      </c>
      <c r="F33" s="88">
        <v>-38.565818999999998</v>
      </c>
      <c r="H33" s="27">
        <f t="shared" si="0"/>
        <v>26</v>
      </c>
      <c r="I33" s="27">
        <f t="shared" si="1"/>
        <v>-49.600349000000001</v>
      </c>
      <c r="J33" s="27">
        <f t="shared" si="2"/>
        <v>-37.161205000000002</v>
      </c>
      <c r="L33" s="27">
        <f t="shared" si="3"/>
        <v>29</v>
      </c>
      <c r="M33" s="27">
        <f t="shared" si="4"/>
        <v>-41.939689999999999</v>
      </c>
      <c r="N33" s="27">
        <f t="shared" si="5"/>
        <v>-48.148079000000003</v>
      </c>
      <c r="P33" s="47">
        <f t="shared" si="6"/>
        <v>30.5</v>
      </c>
      <c r="Q33" s="27">
        <f t="shared" si="7"/>
        <v>-66.433921999999995</v>
      </c>
      <c r="R33" s="27">
        <f t="shared" si="8"/>
        <v>-53.696148000000001</v>
      </c>
      <c r="S33" s="38"/>
      <c r="T33" s="27">
        <f t="shared" si="9"/>
        <v>35</v>
      </c>
      <c r="U33" s="27">
        <f t="shared" si="10"/>
        <v>-56.991348000000002</v>
      </c>
      <c r="V33" s="27">
        <f t="shared" si="11"/>
        <v>-61.375565000000002</v>
      </c>
    </row>
    <row r="34" spans="2:22" x14ac:dyDescent="0.25">
      <c r="B34" s="88">
        <v>20500000000</v>
      </c>
      <c r="C34" s="88">
        <v>-22.741444000000001</v>
      </c>
      <c r="E34" s="88">
        <v>20500000000</v>
      </c>
      <c r="F34" s="88">
        <v>-39.389159999999997</v>
      </c>
      <c r="H34" s="27">
        <f t="shared" si="0"/>
        <v>26.333333333333002</v>
      </c>
      <c r="I34" s="27">
        <f t="shared" si="1"/>
        <v>-50.288944000000001</v>
      </c>
      <c r="J34" s="27">
        <f t="shared" si="2"/>
        <v>-37.972931000000003</v>
      </c>
      <c r="L34" s="27">
        <f t="shared" si="3"/>
        <v>29.166666666666998</v>
      </c>
      <c r="M34" s="27">
        <f t="shared" si="4"/>
        <v>-42.320670999999997</v>
      </c>
      <c r="N34" s="27">
        <f t="shared" si="5"/>
        <v>-48.353748000000003</v>
      </c>
      <c r="P34" s="47">
        <f t="shared" si="6"/>
        <v>30.583333333333002</v>
      </c>
      <c r="Q34" s="27">
        <f t="shared" si="7"/>
        <v>-67.254631000000003</v>
      </c>
      <c r="R34" s="27">
        <f t="shared" si="8"/>
        <v>-54.094501000000001</v>
      </c>
      <c r="S34" s="38"/>
      <c r="T34" s="27">
        <f t="shared" si="9"/>
        <v>34.833333333333002</v>
      </c>
      <c r="U34" s="27">
        <f t="shared" si="10"/>
        <v>-57.484318000000002</v>
      </c>
      <c r="V34" s="27">
        <f t="shared" si="11"/>
        <v>-61.067470999999998</v>
      </c>
    </row>
    <row r="35" spans="2:22" x14ac:dyDescent="0.25">
      <c r="B35" s="88">
        <v>21000000000</v>
      </c>
      <c r="C35" s="88">
        <v>-22.885386</v>
      </c>
      <c r="E35" s="88">
        <v>21000000000</v>
      </c>
      <c r="F35" s="88">
        <v>-40.074703</v>
      </c>
      <c r="H35" s="27">
        <f t="shared" ref="H35:H51" si="12">B95/1000000000</f>
        <v>26.666666666666998</v>
      </c>
      <c r="I35" s="27">
        <f t="shared" ref="I35:I51" si="13">C95</f>
        <v>-50.766018000000003</v>
      </c>
      <c r="J35" s="27">
        <f t="shared" ref="J35:J51" si="14">F95</f>
        <v>-39.143993000000002</v>
      </c>
      <c r="L35" s="27">
        <f t="shared" ref="L35:L51" si="15">B149/1000000000</f>
        <v>29.333333333333002</v>
      </c>
      <c r="M35" s="27">
        <f t="shared" ref="M35:M51" si="16">C149</f>
        <v>-42.446404000000001</v>
      </c>
      <c r="N35" s="27">
        <f t="shared" ref="N35:N51" si="17">F149</f>
        <v>-48.266117000000001</v>
      </c>
      <c r="P35" s="47">
        <f t="shared" ref="P35:P51" si="18">B203/1000000000</f>
        <v>30.666666666666998</v>
      </c>
      <c r="Q35" s="27">
        <f t="shared" ref="Q35:Q51" si="19">C203</f>
        <v>-66.266578999999993</v>
      </c>
      <c r="R35" s="27">
        <f t="shared" ref="R35:R51" si="20">F203</f>
        <v>-54.060924999999997</v>
      </c>
      <c r="S35" s="38"/>
      <c r="T35" s="27">
        <f t="shared" ref="T35:T51" si="21">B257/1000000000</f>
        <v>34.666666666666998</v>
      </c>
      <c r="U35" s="27">
        <f t="shared" ref="U35:U51" si="22">C257</f>
        <v>-57.987633000000002</v>
      </c>
      <c r="V35" s="27">
        <f t="shared" ref="V35:V51" si="23">F257</f>
        <v>-61.066963000000001</v>
      </c>
    </row>
    <row r="36" spans="2:22" x14ac:dyDescent="0.25">
      <c r="B36" s="88">
        <v>21500000000</v>
      </c>
      <c r="C36" s="88">
        <v>-22.702728</v>
      </c>
      <c r="E36" s="88">
        <v>21500000000</v>
      </c>
      <c r="F36" s="88">
        <v>-40.114776999999997</v>
      </c>
      <c r="H36" s="27">
        <f t="shared" si="12"/>
        <v>27</v>
      </c>
      <c r="I36" s="27">
        <f t="shared" si="13"/>
        <v>-50.780197000000001</v>
      </c>
      <c r="J36" s="27">
        <f t="shared" si="14"/>
        <v>-40.219611999999998</v>
      </c>
      <c r="L36" s="27">
        <f t="shared" si="15"/>
        <v>29.5</v>
      </c>
      <c r="M36" s="27">
        <f t="shared" si="16"/>
        <v>-42.589832000000001</v>
      </c>
      <c r="N36" s="27">
        <f t="shared" si="17"/>
        <v>-48.111598999999998</v>
      </c>
      <c r="P36" s="47">
        <f t="shared" si="18"/>
        <v>30.75</v>
      </c>
      <c r="Q36" s="27">
        <f t="shared" si="19"/>
        <v>-67.937911999999997</v>
      </c>
      <c r="R36" s="27">
        <f t="shared" si="20"/>
        <v>-54.187663999999998</v>
      </c>
      <c r="S36" s="38"/>
      <c r="T36" s="27">
        <f t="shared" si="21"/>
        <v>34.5</v>
      </c>
      <c r="U36" s="27">
        <f t="shared" si="22"/>
        <v>-58.348007000000003</v>
      </c>
      <c r="V36" s="27">
        <f t="shared" si="23"/>
        <v>-60.515490999999997</v>
      </c>
    </row>
    <row r="37" spans="2:22" x14ac:dyDescent="0.25">
      <c r="B37" s="88">
        <v>22000000000</v>
      </c>
      <c r="C37" s="88">
        <v>-21.324137</v>
      </c>
      <c r="E37" s="88">
        <v>22000000000</v>
      </c>
      <c r="F37" s="88">
        <v>-39.311382000000002</v>
      </c>
      <c r="H37" s="27">
        <f t="shared" si="12"/>
        <v>27.333333333333002</v>
      </c>
      <c r="I37" s="27">
        <f t="shared" si="13"/>
        <v>-50.487468999999997</v>
      </c>
      <c r="J37" s="27">
        <f t="shared" si="14"/>
        <v>-40.820461000000002</v>
      </c>
      <c r="L37" s="27">
        <f t="shared" si="15"/>
        <v>29.666666666666998</v>
      </c>
      <c r="M37" s="27">
        <f t="shared" si="16"/>
        <v>-42.758502999999997</v>
      </c>
      <c r="N37" s="27">
        <f t="shared" si="17"/>
        <v>-47.907364000000001</v>
      </c>
      <c r="P37" s="47">
        <f t="shared" si="18"/>
        <v>30.833333333333002</v>
      </c>
      <c r="Q37" s="27">
        <f t="shared" si="19"/>
        <v>-67.868744000000007</v>
      </c>
      <c r="R37" s="27">
        <f t="shared" si="20"/>
        <v>-54.255177000000003</v>
      </c>
      <c r="S37" s="38"/>
      <c r="T37" s="27">
        <f t="shared" si="21"/>
        <v>34.333333333333002</v>
      </c>
      <c r="U37" s="27">
        <f t="shared" si="22"/>
        <v>-58.519278999999997</v>
      </c>
      <c r="V37" s="27">
        <f t="shared" si="23"/>
        <v>-59.882632999999998</v>
      </c>
    </row>
    <row r="38" spans="2:22" x14ac:dyDescent="0.25">
      <c r="B38" s="88">
        <v>22500000000</v>
      </c>
      <c r="C38" s="88">
        <v>-18.944727</v>
      </c>
      <c r="E38" s="88">
        <v>22500000000</v>
      </c>
      <c r="F38" s="88">
        <v>-38.143543000000001</v>
      </c>
      <c r="H38" s="27">
        <f t="shared" si="12"/>
        <v>27.666666666666998</v>
      </c>
      <c r="I38" s="27">
        <f t="shared" si="13"/>
        <v>-49.823523999999999</v>
      </c>
      <c r="J38" s="27">
        <f t="shared" si="14"/>
        <v>-40.986725</v>
      </c>
      <c r="L38" s="27">
        <f t="shared" si="15"/>
        <v>29.833333333333002</v>
      </c>
      <c r="M38" s="27">
        <f t="shared" si="16"/>
        <v>-42.666573</v>
      </c>
      <c r="N38" s="27">
        <f t="shared" si="17"/>
        <v>-47.416015999999999</v>
      </c>
      <c r="P38" s="47">
        <f t="shared" si="18"/>
        <v>30.916666666666998</v>
      </c>
      <c r="Q38" s="27">
        <f t="shared" si="19"/>
        <v>-67.134117000000003</v>
      </c>
      <c r="R38" s="27">
        <f t="shared" si="20"/>
        <v>-54.669998</v>
      </c>
      <c r="S38" s="38"/>
      <c r="T38" s="27">
        <f t="shared" si="21"/>
        <v>34.166666666666998</v>
      </c>
      <c r="U38" s="27">
        <f t="shared" si="22"/>
        <v>-58.639538000000002</v>
      </c>
      <c r="V38" s="27">
        <f t="shared" si="23"/>
        <v>-59.594501000000001</v>
      </c>
    </row>
    <row r="39" spans="2:22" x14ac:dyDescent="0.25">
      <c r="B39" s="88">
        <v>23000000000</v>
      </c>
      <c r="C39" s="88">
        <v>-16.750881</v>
      </c>
      <c r="E39" s="88">
        <v>23000000000</v>
      </c>
      <c r="F39" s="88">
        <v>-38.103836000000001</v>
      </c>
      <c r="H39" s="27">
        <f t="shared" si="12"/>
        <v>28</v>
      </c>
      <c r="I39" s="27">
        <f t="shared" si="13"/>
        <v>-49.569397000000002</v>
      </c>
      <c r="J39" s="27">
        <f t="shared" si="14"/>
        <v>-41.128681</v>
      </c>
      <c r="L39" s="27">
        <f t="shared" si="15"/>
        <v>30</v>
      </c>
      <c r="M39" s="27">
        <f t="shared" si="16"/>
        <v>-42.703259000000003</v>
      </c>
      <c r="N39" s="27">
        <f t="shared" si="17"/>
        <v>-47.100025000000002</v>
      </c>
      <c r="P39" s="47">
        <f t="shared" si="18"/>
        <v>31</v>
      </c>
      <c r="Q39" s="27">
        <f t="shared" si="19"/>
        <v>-67.172325000000001</v>
      </c>
      <c r="R39" s="27">
        <f t="shared" si="20"/>
        <v>-54.848197999999996</v>
      </c>
      <c r="S39" s="38"/>
      <c r="T39" s="27">
        <f t="shared" si="21"/>
        <v>34</v>
      </c>
      <c r="U39" s="27">
        <f t="shared" si="22"/>
        <v>-59.927616</v>
      </c>
      <c r="V39" s="27">
        <f t="shared" si="23"/>
        <v>-60.428814000000003</v>
      </c>
    </row>
    <row r="40" spans="2:22" x14ac:dyDescent="0.25">
      <c r="B40" s="88">
        <v>23500000000</v>
      </c>
      <c r="C40" s="88">
        <v>-15.735658000000001</v>
      </c>
      <c r="E40" s="88">
        <v>23500000000</v>
      </c>
      <c r="F40" s="88">
        <v>-38.761353</v>
      </c>
      <c r="H40" s="27">
        <f t="shared" si="12"/>
        <v>28.333333333333002</v>
      </c>
      <c r="I40" s="27">
        <f t="shared" si="13"/>
        <v>-49.473529999999997</v>
      </c>
      <c r="J40" s="27">
        <f t="shared" si="14"/>
        <v>-41.408264000000003</v>
      </c>
      <c r="L40" s="27">
        <f t="shared" si="15"/>
        <v>30.166666666666998</v>
      </c>
      <c r="M40" s="27">
        <f t="shared" si="16"/>
        <v>-42.712668999999998</v>
      </c>
      <c r="N40" s="27">
        <f t="shared" si="17"/>
        <v>-46.762324999999997</v>
      </c>
      <c r="P40" s="47">
        <f t="shared" si="18"/>
        <v>31.083333333333002</v>
      </c>
      <c r="Q40" s="27">
        <f t="shared" si="19"/>
        <v>-67.529739000000006</v>
      </c>
      <c r="R40" s="27">
        <f t="shared" si="20"/>
        <v>-54.363715999999997</v>
      </c>
      <c r="S40" s="38"/>
      <c r="T40" s="27">
        <f t="shared" si="21"/>
        <v>33.833333333333002</v>
      </c>
      <c r="U40" s="27">
        <f t="shared" si="22"/>
        <v>-60.921562000000002</v>
      </c>
      <c r="V40" s="27">
        <f t="shared" si="23"/>
        <v>-61.097935</v>
      </c>
    </row>
    <row r="41" spans="2:22" x14ac:dyDescent="0.25">
      <c r="B41" s="88">
        <v>24000000000</v>
      </c>
      <c r="C41" s="88">
        <v>-15.814893</v>
      </c>
      <c r="E41" s="88">
        <v>24000000000</v>
      </c>
      <c r="F41" s="88">
        <v>-38.833500000000001</v>
      </c>
      <c r="H41" s="27">
        <f t="shared" si="12"/>
        <v>28.666666666666998</v>
      </c>
      <c r="I41" s="27">
        <f t="shared" si="13"/>
        <v>-49.784275000000001</v>
      </c>
      <c r="J41" s="27">
        <f t="shared" si="14"/>
        <v>-41.996735000000001</v>
      </c>
      <c r="L41" s="27">
        <f t="shared" si="15"/>
        <v>30.333333333333002</v>
      </c>
      <c r="M41" s="27">
        <f t="shared" si="16"/>
        <v>-42.951858999999999</v>
      </c>
      <c r="N41" s="27">
        <f t="shared" si="17"/>
        <v>-46.616923999999997</v>
      </c>
      <c r="P41" s="47">
        <f t="shared" si="18"/>
        <v>31.166666666666998</v>
      </c>
      <c r="Q41" s="27">
        <f t="shared" si="19"/>
        <v>-68.118140999999994</v>
      </c>
      <c r="R41" s="27">
        <f t="shared" si="20"/>
        <v>-54.305594999999997</v>
      </c>
      <c r="S41" s="38"/>
      <c r="T41" s="27">
        <f t="shared" si="21"/>
        <v>33.666666666666998</v>
      </c>
      <c r="U41" s="27">
        <f t="shared" si="22"/>
        <v>-61.721508</v>
      </c>
      <c r="V41" s="27">
        <f t="shared" si="23"/>
        <v>-61.31765</v>
      </c>
    </row>
    <row r="42" spans="2:22" x14ac:dyDescent="0.25">
      <c r="B42" s="88">
        <v>24500000000</v>
      </c>
      <c r="C42" s="88">
        <v>-16.214684999999999</v>
      </c>
      <c r="E42" s="88">
        <v>24500000000</v>
      </c>
      <c r="F42" s="88">
        <v>-37.353214000000001</v>
      </c>
      <c r="H42" s="27">
        <f t="shared" si="12"/>
        <v>29</v>
      </c>
      <c r="I42" s="27">
        <f t="shared" si="13"/>
        <v>-50.369846000000003</v>
      </c>
      <c r="J42" s="27">
        <f t="shared" si="14"/>
        <v>-42.820414999999997</v>
      </c>
      <c r="L42" s="27">
        <f t="shared" si="15"/>
        <v>30.5</v>
      </c>
      <c r="M42" s="27">
        <f t="shared" si="16"/>
        <v>-43.017651000000001</v>
      </c>
      <c r="N42" s="27">
        <f t="shared" si="17"/>
        <v>-46.293728000000002</v>
      </c>
      <c r="P42" s="47">
        <f t="shared" si="18"/>
        <v>31.25</v>
      </c>
      <c r="Q42" s="27">
        <f t="shared" si="19"/>
        <v>-68.714127000000005</v>
      </c>
      <c r="R42" s="27">
        <f t="shared" si="20"/>
        <v>-55.193348</v>
      </c>
      <c r="S42" s="38"/>
      <c r="T42" s="27">
        <f t="shared" si="21"/>
        <v>33.5</v>
      </c>
      <c r="U42" s="27">
        <f t="shared" si="22"/>
        <v>-62.080852999999998</v>
      </c>
      <c r="V42" s="27">
        <f t="shared" si="23"/>
        <v>-61.328235999999997</v>
      </c>
    </row>
    <row r="43" spans="2:22" x14ac:dyDescent="0.25">
      <c r="B43" s="88">
        <v>25000000000</v>
      </c>
      <c r="C43" s="88">
        <v>-16.481574999999999</v>
      </c>
      <c r="E43" s="88">
        <v>25000000000</v>
      </c>
      <c r="F43" s="88">
        <v>-34.675742999999997</v>
      </c>
      <c r="H43" s="27">
        <f t="shared" si="12"/>
        <v>29.333333333333002</v>
      </c>
      <c r="I43" s="27">
        <f t="shared" si="13"/>
        <v>-50.999370999999996</v>
      </c>
      <c r="J43" s="27">
        <f t="shared" si="14"/>
        <v>-44.084969000000001</v>
      </c>
      <c r="L43" s="27">
        <f t="shared" si="15"/>
        <v>30.666666666666998</v>
      </c>
      <c r="M43" s="27">
        <f t="shared" si="16"/>
        <v>-42.986206000000003</v>
      </c>
      <c r="N43" s="27">
        <f t="shared" si="17"/>
        <v>-45.859260999999996</v>
      </c>
      <c r="P43" s="47">
        <f t="shared" si="18"/>
        <v>31.333333333333002</v>
      </c>
      <c r="Q43" s="27">
        <f t="shared" si="19"/>
        <v>-68.794257999999999</v>
      </c>
      <c r="R43" s="27">
        <f t="shared" si="20"/>
        <v>-54.685757000000002</v>
      </c>
      <c r="S43" s="38"/>
      <c r="T43" s="27">
        <f t="shared" si="21"/>
        <v>33.333333333333002</v>
      </c>
      <c r="U43" s="27">
        <f t="shared" si="22"/>
        <v>-61.780051999999998</v>
      </c>
      <c r="V43" s="27">
        <f t="shared" si="23"/>
        <v>-60.310768000000003</v>
      </c>
    </row>
    <row r="44" spans="2:22" x14ac:dyDescent="0.25">
      <c r="B44" s="88">
        <v>25500000000</v>
      </c>
      <c r="C44" s="88">
        <v>-16.563782</v>
      </c>
      <c r="E44" s="88">
        <v>25500000000</v>
      </c>
      <c r="F44" s="88">
        <v>-31.894477999999999</v>
      </c>
      <c r="H44" s="27">
        <f t="shared" si="12"/>
        <v>29.666666666666998</v>
      </c>
      <c r="I44" s="27">
        <f t="shared" si="13"/>
        <v>-51.643940000000001</v>
      </c>
      <c r="J44" s="27">
        <f t="shared" si="14"/>
        <v>-45.364688999999998</v>
      </c>
      <c r="L44" s="27">
        <f t="shared" si="15"/>
        <v>30.833333333333002</v>
      </c>
      <c r="M44" s="27">
        <f t="shared" si="16"/>
        <v>-43.221049999999998</v>
      </c>
      <c r="N44" s="27">
        <f t="shared" si="17"/>
        <v>-45.508285999999998</v>
      </c>
      <c r="P44" s="47">
        <f t="shared" si="18"/>
        <v>31.416666666666998</v>
      </c>
      <c r="Q44" s="27">
        <f t="shared" si="19"/>
        <v>-69.063559999999995</v>
      </c>
      <c r="R44" s="27">
        <f t="shared" si="20"/>
        <v>-54.688957000000002</v>
      </c>
      <c r="S44" s="38"/>
      <c r="T44" s="27">
        <f t="shared" si="21"/>
        <v>33.166666666666998</v>
      </c>
      <c r="U44" s="27">
        <f t="shared" si="22"/>
        <v>-63.668002999999999</v>
      </c>
      <c r="V44" s="27">
        <f t="shared" si="23"/>
        <v>-61.360889</v>
      </c>
    </row>
    <row r="45" spans="2:22" x14ac:dyDescent="0.25">
      <c r="B45" s="88">
        <v>26000000000</v>
      </c>
      <c r="C45" s="88">
        <v>-16.610582000000001</v>
      </c>
      <c r="E45" s="88">
        <v>26000000000</v>
      </c>
      <c r="F45" s="88">
        <v>-28.949728</v>
      </c>
      <c r="H45" s="27">
        <f t="shared" si="12"/>
        <v>30</v>
      </c>
      <c r="I45" s="27">
        <f t="shared" si="13"/>
        <v>-52.318832</v>
      </c>
      <c r="J45" s="27">
        <f t="shared" si="14"/>
        <v>-46.725535999999998</v>
      </c>
      <c r="L45" s="27">
        <f t="shared" si="15"/>
        <v>31</v>
      </c>
      <c r="M45" s="27">
        <f t="shared" si="16"/>
        <v>-43.424793000000001</v>
      </c>
      <c r="N45" s="27">
        <f t="shared" si="17"/>
        <v>-45.070995000000003</v>
      </c>
      <c r="P45" s="47">
        <f t="shared" si="18"/>
        <v>31.5</v>
      </c>
      <c r="Q45" s="27">
        <f t="shared" si="19"/>
        <v>-69.226462999999995</v>
      </c>
      <c r="R45" s="27">
        <f t="shared" si="20"/>
        <v>-54.686160999999998</v>
      </c>
      <c r="S45" s="38"/>
      <c r="T45" s="27">
        <f t="shared" si="21"/>
        <v>33</v>
      </c>
      <c r="U45" s="27">
        <f t="shared" si="22"/>
        <v>-63.902831999999997</v>
      </c>
      <c r="V45" s="27">
        <f t="shared" si="23"/>
        <v>-61.074511999999999</v>
      </c>
    </row>
    <row r="46" spans="2:22" x14ac:dyDescent="0.25">
      <c r="B46" s="88">
        <v>26500000000</v>
      </c>
      <c r="C46" s="88">
        <v>-16.634916</v>
      </c>
      <c r="E46" s="88">
        <v>26500000000</v>
      </c>
      <c r="F46" s="88">
        <v>-27.962679000000001</v>
      </c>
      <c r="H46" s="27">
        <f t="shared" si="12"/>
        <v>30.333333333333002</v>
      </c>
      <c r="I46" s="27">
        <f t="shared" si="13"/>
        <v>-53.044063999999999</v>
      </c>
      <c r="J46" s="27">
        <f t="shared" si="14"/>
        <v>-48.264659999999999</v>
      </c>
      <c r="L46" s="27">
        <f t="shared" si="15"/>
        <v>31.166666666666998</v>
      </c>
      <c r="M46" s="27">
        <f t="shared" si="16"/>
        <v>-43.664226999999997</v>
      </c>
      <c r="N46" s="27">
        <f t="shared" si="17"/>
        <v>-44.517456000000003</v>
      </c>
      <c r="P46" s="47">
        <f t="shared" si="18"/>
        <v>31.583333333333002</v>
      </c>
      <c r="Q46" s="27">
        <f t="shared" si="19"/>
        <v>-69.182952999999998</v>
      </c>
      <c r="R46" s="27">
        <f t="shared" si="20"/>
        <v>-54.580897999999998</v>
      </c>
      <c r="S46" s="38"/>
      <c r="T46" s="27">
        <f t="shared" si="21"/>
        <v>32.833333333333002</v>
      </c>
      <c r="U46" s="27">
        <f t="shared" si="22"/>
        <v>-65.640029999999996</v>
      </c>
      <c r="V46" s="27">
        <f t="shared" si="23"/>
        <v>-61.812801</v>
      </c>
    </row>
    <row r="47" spans="2:22" x14ac:dyDescent="0.25">
      <c r="B47" s="88">
        <v>27000000000</v>
      </c>
      <c r="C47" s="88">
        <v>-16.391438999999998</v>
      </c>
      <c r="E47" s="88">
        <v>27000000000</v>
      </c>
      <c r="F47" s="88">
        <v>-28.579277000000001</v>
      </c>
      <c r="H47" s="27">
        <f t="shared" si="12"/>
        <v>30.666666666666998</v>
      </c>
      <c r="I47" s="27">
        <f t="shared" si="13"/>
        <v>-53.700831999999998</v>
      </c>
      <c r="J47" s="27">
        <f t="shared" si="14"/>
        <v>-50.265293</v>
      </c>
      <c r="L47" s="27">
        <f t="shared" si="15"/>
        <v>31.333333333333002</v>
      </c>
      <c r="M47" s="27">
        <f t="shared" si="16"/>
        <v>-43.885815000000001</v>
      </c>
      <c r="N47" s="27">
        <f t="shared" si="17"/>
        <v>-43.930850999999997</v>
      </c>
      <c r="P47" s="47">
        <f t="shared" si="18"/>
        <v>31.666666666666998</v>
      </c>
      <c r="Q47" s="27">
        <f t="shared" si="19"/>
        <v>-69.836151000000001</v>
      </c>
      <c r="R47" s="27">
        <f t="shared" si="20"/>
        <v>-54.919063999999999</v>
      </c>
      <c r="S47" s="38"/>
      <c r="T47" s="27">
        <f t="shared" si="21"/>
        <v>32.666666666666998</v>
      </c>
      <c r="U47" s="27">
        <f t="shared" si="22"/>
        <v>-65.614799000000005</v>
      </c>
      <c r="V47" s="27">
        <f t="shared" si="23"/>
        <v>-60.816837</v>
      </c>
    </row>
    <row r="48" spans="2:22" x14ac:dyDescent="0.25">
      <c r="B48" s="88">
        <v>27500000000</v>
      </c>
      <c r="C48" s="88">
        <v>-16.148696999999999</v>
      </c>
      <c r="E48" s="88">
        <v>27500000000</v>
      </c>
      <c r="F48" s="88">
        <v>-29.453140000000001</v>
      </c>
      <c r="H48" s="27">
        <f t="shared" si="12"/>
        <v>31</v>
      </c>
      <c r="I48" s="27">
        <f t="shared" si="13"/>
        <v>-54.002929999999999</v>
      </c>
      <c r="J48" s="27">
        <f t="shared" si="14"/>
        <v>-52.810017000000002</v>
      </c>
      <c r="L48" s="27">
        <f t="shared" si="15"/>
        <v>31.5</v>
      </c>
      <c r="M48" s="27">
        <f t="shared" si="16"/>
        <v>-44.405417999999997</v>
      </c>
      <c r="N48" s="27">
        <f t="shared" si="17"/>
        <v>-43.471428000000003</v>
      </c>
      <c r="P48" s="47">
        <f t="shared" si="18"/>
        <v>31.75</v>
      </c>
      <c r="Q48" s="27">
        <f t="shared" si="19"/>
        <v>-69.376282000000003</v>
      </c>
      <c r="R48" s="27">
        <f t="shared" si="20"/>
        <v>-55.059897999999997</v>
      </c>
      <c r="S48" s="38"/>
      <c r="T48" s="27">
        <f t="shared" si="21"/>
        <v>32.5</v>
      </c>
      <c r="U48" s="27">
        <f t="shared" si="22"/>
        <v>-68.928809999999999</v>
      </c>
      <c r="V48" s="27">
        <f t="shared" si="23"/>
        <v>-63.400416999999997</v>
      </c>
    </row>
    <row r="49" spans="2:22" x14ac:dyDescent="0.25">
      <c r="B49" s="88">
        <v>28000000000</v>
      </c>
      <c r="C49" s="88">
        <v>-15.796575000000001</v>
      </c>
      <c r="E49" s="88">
        <v>28000000000</v>
      </c>
      <c r="F49" s="88">
        <v>-28.574448</v>
      </c>
      <c r="H49" s="27">
        <f t="shared" si="12"/>
        <v>31.333333333333002</v>
      </c>
      <c r="I49" s="27">
        <f t="shared" si="13"/>
        <v>-54.548603</v>
      </c>
      <c r="J49" s="27">
        <f t="shared" si="14"/>
        <v>-55.524138999999998</v>
      </c>
      <c r="L49" s="27">
        <f t="shared" si="15"/>
        <v>31.666666666666998</v>
      </c>
      <c r="M49" s="27">
        <f t="shared" si="16"/>
        <v>-44.990622999999999</v>
      </c>
      <c r="N49" s="27">
        <f t="shared" si="17"/>
        <v>-42.887988999999997</v>
      </c>
      <c r="P49" s="47">
        <f t="shared" si="18"/>
        <v>31.833333333333002</v>
      </c>
      <c r="Q49" s="27">
        <f t="shared" si="19"/>
        <v>-70.005088999999998</v>
      </c>
      <c r="R49" s="27">
        <f t="shared" si="20"/>
        <v>-54.344273000000001</v>
      </c>
      <c r="S49" s="38"/>
      <c r="T49" s="27">
        <f t="shared" si="21"/>
        <v>32.333333333333002</v>
      </c>
      <c r="U49" s="27">
        <f t="shared" si="22"/>
        <v>-68.559143000000006</v>
      </c>
      <c r="V49" s="27">
        <f t="shared" si="23"/>
        <v>-63.431618</v>
      </c>
    </row>
    <row r="50" spans="2:22" x14ac:dyDescent="0.25">
      <c r="B50" s="88">
        <v>28500000000</v>
      </c>
      <c r="C50" s="88">
        <v>-15.725448999999999</v>
      </c>
      <c r="E50" s="88">
        <v>28500000000</v>
      </c>
      <c r="F50" s="88">
        <v>-26.49437</v>
      </c>
      <c r="H50" s="27">
        <f t="shared" si="12"/>
        <v>31.666666666666998</v>
      </c>
      <c r="I50" s="27">
        <f t="shared" si="13"/>
        <v>-55.422767999999998</v>
      </c>
      <c r="J50" s="27">
        <f t="shared" si="14"/>
        <v>-56.438071999999998</v>
      </c>
      <c r="L50" s="27">
        <f t="shared" si="15"/>
        <v>31.833333333333002</v>
      </c>
      <c r="M50" s="27">
        <f t="shared" si="16"/>
        <v>-45.691398999999997</v>
      </c>
      <c r="N50" s="27">
        <f t="shared" si="17"/>
        <v>-42.107903</v>
      </c>
      <c r="P50" s="47">
        <f t="shared" si="18"/>
        <v>31.916666666666998</v>
      </c>
      <c r="Q50" s="27">
        <f t="shared" si="19"/>
        <v>-70.204825999999997</v>
      </c>
      <c r="R50" s="27">
        <f t="shared" si="20"/>
        <v>-54.378708000000003</v>
      </c>
      <c r="S50" s="38"/>
      <c r="T50" s="27">
        <f t="shared" si="21"/>
        <v>32.166666666666998</v>
      </c>
      <c r="U50" s="27">
        <f t="shared" si="22"/>
        <v>-68.276557999999994</v>
      </c>
      <c r="V50" s="27">
        <f t="shared" si="23"/>
        <v>-63.192062</v>
      </c>
    </row>
    <row r="51" spans="2:22" x14ac:dyDescent="0.25">
      <c r="B51" s="88">
        <v>29000000000</v>
      </c>
      <c r="C51" s="88">
        <v>-15.599095999999999</v>
      </c>
      <c r="E51" s="88">
        <v>29000000000</v>
      </c>
      <c r="F51" s="88">
        <v>-24.654530999999999</v>
      </c>
      <c r="H51" s="27">
        <f t="shared" si="12"/>
        <v>32</v>
      </c>
      <c r="I51" s="27">
        <f t="shared" si="13"/>
        <v>-56.245693000000003</v>
      </c>
      <c r="J51" s="27">
        <f t="shared" si="14"/>
        <v>-56.408225999999999</v>
      </c>
      <c r="L51" s="27">
        <f t="shared" si="15"/>
        <v>32</v>
      </c>
      <c r="M51" s="27">
        <f t="shared" si="16"/>
        <v>-46.170105</v>
      </c>
      <c r="N51" s="27">
        <f t="shared" si="17"/>
        <v>-41.463478000000002</v>
      </c>
      <c r="P51" s="47">
        <f t="shared" si="18"/>
        <v>32</v>
      </c>
      <c r="Q51" s="27">
        <f t="shared" si="19"/>
        <v>-70.538573999999997</v>
      </c>
      <c r="R51" s="27">
        <f t="shared" si="20"/>
        <v>-54.807377000000002</v>
      </c>
      <c r="S51" s="38"/>
      <c r="T51" s="27">
        <f t="shared" si="21"/>
        <v>32</v>
      </c>
      <c r="U51" s="27">
        <f t="shared" si="22"/>
        <v>-68.040938999999995</v>
      </c>
      <c r="V51" s="27">
        <f t="shared" si="23"/>
        <v>-64.046028000000007</v>
      </c>
    </row>
    <row r="52" spans="2:22" x14ac:dyDescent="0.25">
      <c r="B52" s="88">
        <v>29500000000</v>
      </c>
      <c r="C52" s="88">
        <v>-15.678758999999999</v>
      </c>
      <c r="E52" s="88">
        <v>29500000000</v>
      </c>
      <c r="F52" s="88">
        <v>-22.892530000000001</v>
      </c>
    </row>
    <row r="53" spans="2:22" x14ac:dyDescent="0.25">
      <c r="B53" s="88">
        <v>30000000000</v>
      </c>
      <c r="C53" s="88">
        <v>-15.911500999999999</v>
      </c>
      <c r="E53" s="88">
        <v>30000000000</v>
      </c>
      <c r="F53" s="88">
        <v>-21.042459000000001</v>
      </c>
    </row>
    <row r="54" spans="2:22" x14ac:dyDescent="0.25">
      <c r="B54" s="88">
        <v>30500000000</v>
      </c>
      <c r="C54" s="88">
        <v>-16.415274</v>
      </c>
      <c r="E54" s="88">
        <v>30500000000</v>
      </c>
      <c r="F54" s="88">
        <v>-19.263168</v>
      </c>
    </row>
    <row r="55" spans="2:22" x14ac:dyDescent="0.25">
      <c r="B55" s="88">
        <v>31000000000</v>
      </c>
      <c r="C55" s="88">
        <v>-17.275908999999999</v>
      </c>
      <c r="E55" s="88">
        <v>31000000000</v>
      </c>
      <c r="F55" s="88">
        <v>-17.561481000000001</v>
      </c>
    </row>
    <row r="56" spans="2:22" x14ac:dyDescent="0.25">
      <c r="B56" s="88">
        <v>31500000000</v>
      </c>
      <c r="C56" s="88">
        <v>-19.414919000000001</v>
      </c>
      <c r="E56" s="88">
        <v>31500000000</v>
      </c>
      <c r="F56" s="88">
        <v>-15.989841999999999</v>
      </c>
    </row>
    <row r="57" spans="2:22" x14ac:dyDescent="0.25">
      <c r="B57" s="88">
        <v>32000000000</v>
      </c>
      <c r="C57" s="88">
        <v>-21.307448999999998</v>
      </c>
      <c r="E57" s="88">
        <v>32000000000</v>
      </c>
      <c r="F57" s="88">
        <v>-14.955371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251</v>
      </c>
      <c r="E62" s="88" t="s">
        <v>19</v>
      </c>
      <c r="F62" s="88" t="s">
        <v>251</v>
      </c>
    </row>
    <row r="63" spans="2:22" x14ac:dyDescent="0.25">
      <c r="B63" s="88">
        <v>16000000000</v>
      </c>
      <c r="C63" s="88">
        <v>-56.703636000000003</v>
      </c>
      <c r="E63" s="88">
        <v>16000000000</v>
      </c>
      <c r="F63" s="88">
        <v>-33.850135999999999</v>
      </c>
    </row>
    <row r="64" spans="2:22" x14ac:dyDescent="0.25">
      <c r="B64" s="88">
        <v>16333333333.333</v>
      </c>
      <c r="C64" s="88">
        <v>-56.620913999999999</v>
      </c>
      <c r="E64" s="88">
        <v>16333333333.333</v>
      </c>
      <c r="F64" s="88">
        <v>-33.788929000000003</v>
      </c>
    </row>
    <row r="65" spans="2:6" x14ac:dyDescent="0.25">
      <c r="B65" s="88">
        <v>16666666666.667</v>
      </c>
      <c r="C65" s="88">
        <v>-56.308388000000001</v>
      </c>
      <c r="E65" s="88">
        <v>16666666666.667</v>
      </c>
      <c r="F65" s="88">
        <v>-33.608314999999997</v>
      </c>
    </row>
    <row r="66" spans="2:6" x14ac:dyDescent="0.25">
      <c r="B66" s="88">
        <v>17000000000</v>
      </c>
      <c r="C66" s="88">
        <v>-55.878632000000003</v>
      </c>
      <c r="E66" s="88">
        <v>17000000000</v>
      </c>
      <c r="F66" s="88">
        <v>-33.590443</v>
      </c>
    </row>
    <row r="67" spans="2:6" x14ac:dyDescent="0.25">
      <c r="B67" s="88">
        <v>17333333333.333</v>
      </c>
      <c r="C67" s="88">
        <v>-55.408760000000001</v>
      </c>
      <c r="E67" s="88">
        <v>17333333333.333</v>
      </c>
      <c r="F67" s="88">
        <v>-33.298630000000003</v>
      </c>
    </row>
    <row r="68" spans="2:6" x14ac:dyDescent="0.25">
      <c r="B68" s="88">
        <v>17666666666.667</v>
      </c>
      <c r="C68" s="88">
        <v>-55.142536</v>
      </c>
      <c r="E68" s="88">
        <v>17666666666.667</v>
      </c>
      <c r="F68" s="88">
        <v>-33.330860000000001</v>
      </c>
    </row>
    <row r="69" spans="2:6" x14ac:dyDescent="0.25">
      <c r="B69" s="88">
        <v>18000000000</v>
      </c>
      <c r="C69" s="88">
        <v>-54.984043</v>
      </c>
      <c r="E69" s="88">
        <v>18000000000</v>
      </c>
      <c r="F69" s="88">
        <v>-33.321911</v>
      </c>
    </row>
    <row r="70" spans="2:6" x14ac:dyDescent="0.25">
      <c r="B70" s="88">
        <v>18333333333.333</v>
      </c>
      <c r="C70" s="88">
        <v>-54.979194999999997</v>
      </c>
      <c r="E70" s="88">
        <v>18333333333.333</v>
      </c>
      <c r="F70" s="88">
        <v>-33.497894000000002</v>
      </c>
    </row>
    <row r="71" spans="2:6" x14ac:dyDescent="0.25">
      <c r="B71" s="88">
        <v>18666666666.667</v>
      </c>
      <c r="C71" s="88">
        <v>-55.056522000000001</v>
      </c>
      <c r="E71" s="88">
        <v>18666666666.667</v>
      </c>
      <c r="F71" s="88">
        <v>-33.524673</v>
      </c>
    </row>
    <row r="72" spans="2:6" x14ac:dyDescent="0.25">
      <c r="B72" s="88">
        <v>19000000000</v>
      </c>
      <c r="C72" s="88">
        <v>-55.124119</v>
      </c>
      <c r="E72" s="88">
        <v>19000000000</v>
      </c>
      <c r="F72" s="88">
        <v>-33.662956000000001</v>
      </c>
    </row>
    <row r="73" spans="2:6" x14ac:dyDescent="0.25">
      <c r="B73" s="88">
        <v>19333333333.333</v>
      </c>
      <c r="C73" s="88">
        <v>-55.157325999999998</v>
      </c>
      <c r="E73" s="88">
        <v>19333333333.333</v>
      </c>
      <c r="F73" s="88">
        <v>-33.667889000000002</v>
      </c>
    </row>
    <row r="74" spans="2:6" x14ac:dyDescent="0.25">
      <c r="B74" s="88">
        <v>19666666666.667</v>
      </c>
      <c r="C74" s="88">
        <v>-55.236632999999998</v>
      </c>
      <c r="E74" s="88">
        <v>19666666666.667</v>
      </c>
      <c r="F74" s="88">
        <v>-33.523440999999998</v>
      </c>
    </row>
    <row r="75" spans="2:6" x14ac:dyDescent="0.25">
      <c r="B75" s="88">
        <v>20000000000</v>
      </c>
      <c r="C75" s="88">
        <v>-55.718120999999996</v>
      </c>
      <c r="E75" s="88">
        <v>20000000000</v>
      </c>
      <c r="F75" s="88">
        <v>-33.388157</v>
      </c>
    </row>
    <row r="76" spans="2:6" x14ac:dyDescent="0.25">
      <c r="B76" s="88">
        <v>20333333333.333</v>
      </c>
      <c r="C76" s="88">
        <v>-56.366652999999999</v>
      </c>
      <c r="E76" s="88">
        <v>20333333333.333</v>
      </c>
      <c r="F76" s="88">
        <v>-33.342682000000003</v>
      </c>
    </row>
    <row r="77" spans="2:6" x14ac:dyDescent="0.25">
      <c r="B77" s="88">
        <v>20666666666.667</v>
      </c>
      <c r="C77" s="88">
        <v>-57.177695999999997</v>
      </c>
      <c r="E77" s="88">
        <v>20666666666.667</v>
      </c>
      <c r="F77" s="88">
        <v>-33.3078</v>
      </c>
    </row>
    <row r="78" spans="2:6" x14ac:dyDescent="0.25">
      <c r="B78" s="88">
        <v>21000000000</v>
      </c>
      <c r="C78" s="88">
        <v>-58.124954000000002</v>
      </c>
      <c r="E78" s="88">
        <v>21000000000</v>
      </c>
      <c r="F78" s="88">
        <v>-33.174053000000001</v>
      </c>
    </row>
    <row r="79" spans="2:6" x14ac:dyDescent="0.25">
      <c r="B79" s="88">
        <v>21333333333.333</v>
      </c>
      <c r="C79" s="88">
        <v>-59.587254000000001</v>
      </c>
      <c r="E79" s="88">
        <v>21333333333.333</v>
      </c>
      <c r="F79" s="88">
        <v>-32.846626000000001</v>
      </c>
    </row>
    <row r="80" spans="2:6" x14ac:dyDescent="0.25">
      <c r="B80" s="88">
        <v>21666666666.667</v>
      </c>
      <c r="C80" s="88">
        <v>-60.630329000000003</v>
      </c>
      <c r="E80" s="88">
        <v>21666666666.667</v>
      </c>
      <c r="F80" s="88">
        <v>-32.405258000000003</v>
      </c>
    </row>
    <row r="81" spans="2:6" x14ac:dyDescent="0.25">
      <c r="B81" s="88">
        <v>22000000000</v>
      </c>
      <c r="C81" s="88">
        <v>-59.411003000000001</v>
      </c>
      <c r="E81" s="88">
        <v>22000000000</v>
      </c>
      <c r="F81" s="88">
        <v>-32.009124999999997</v>
      </c>
    </row>
    <row r="82" spans="2:6" x14ac:dyDescent="0.25">
      <c r="B82" s="88">
        <v>22333333333.333</v>
      </c>
      <c r="C82" s="88">
        <v>-55.525486000000001</v>
      </c>
      <c r="E82" s="88">
        <v>22333333333.333</v>
      </c>
      <c r="F82" s="88">
        <v>-31.749110999999999</v>
      </c>
    </row>
    <row r="83" spans="2:6" x14ac:dyDescent="0.25">
      <c r="B83" s="88">
        <v>22666666666.667</v>
      </c>
      <c r="C83" s="88">
        <v>-50.685206999999998</v>
      </c>
      <c r="E83" s="88">
        <v>22666666666.667</v>
      </c>
      <c r="F83" s="88">
        <v>-31.839735000000001</v>
      </c>
    </row>
    <row r="84" spans="2:6" x14ac:dyDescent="0.25">
      <c r="B84" s="88">
        <v>23000000000</v>
      </c>
      <c r="C84" s="88">
        <v>-47.241329</v>
      </c>
      <c r="E84" s="88">
        <v>23000000000</v>
      </c>
      <c r="F84" s="88">
        <v>-31.986955999999999</v>
      </c>
    </row>
    <row r="85" spans="2:6" x14ac:dyDescent="0.25">
      <c r="B85" s="88">
        <v>23333333333.333</v>
      </c>
      <c r="C85" s="88">
        <v>-45.566142999999997</v>
      </c>
      <c r="E85" s="88">
        <v>23333333333.333</v>
      </c>
      <c r="F85" s="88">
        <v>-32.251784999999998</v>
      </c>
    </row>
    <row r="86" spans="2:6" x14ac:dyDescent="0.25">
      <c r="B86" s="88">
        <v>23666666666.667</v>
      </c>
      <c r="C86" s="88">
        <v>-45.148575000000001</v>
      </c>
      <c r="E86" s="88">
        <v>23666666666.667</v>
      </c>
      <c r="F86" s="88">
        <v>-32.198086000000004</v>
      </c>
    </row>
    <row r="87" spans="2:6" x14ac:dyDescent="0.25">
      <c r="B87" s="88">
        <v>24000000000</v>
      </c>
      <c r="C87" s="88">
        <v>-45.241917000000001</v>
      </c>
      <c r="E87" s="88">
        <v>24000000000</v>
      </c>
      <c r="F87" s="88">
        <v>-32.490662</v>
      </c>
    </row>
    <row r="88" spans="2:6" x14ac:dyDescent="0.25">
      <c r="B88" s="88">
        <v>24333333333.333</v>
      </c>
      <c r="C88" s="88">
        <v>-45.810260999999997</v>
      </c>
      <c r="E88" s="88">
        <v>24333333333.333</v>
      </c>
      <c r="F88" s="88">
        <v>-32.951819999999998</v>
      </c>
    </row>
    <row r="89" spans="2:6" x14ac:dyDescent="0.25">
      <c r="B89" s="88">
        <v>24666666666.667</v>
      </c>
      <c r="C89" s="88">
        <v>-46.510264999999997</v>
      </c>
      <c r="E89" s="88">
        <v>24666666666.667</v>
      </c>
      <c r="F89" s="88">
        <v>-34.019958000000003</v>
      </c>
    </row>
    <row r="90" spans="2:6" x14ac:dyDescent="0.25">
      <c r="B90" s="88">
        <v>25000000000</v>
      </c>
      <c r="C90" s="88">
        <v>-47.483673000000003</v>
      </c>
      <c r="E90" s="88">
        <v>25000000000</v>
      </c>
      <c r="F90" s="88">
        <v>-34.889201999999997</v>
      </c>
    </row>
    <row r="91" spans="2:6" x14ac:dyDescent="0.25">
      <c r="B91" s="88">
        <v>25333333333.333</v>
      </c>
      <c r="C91" s="88">
        <v>-48.254252999999999</v>
      </c>
      <c r="E91" s="88">
        <v>25333333333.333</v>
      </c>
      <c r="F91" s="88">
        <v>-35.840870000000002</v>
      </c>
    </row>
    <row r="92" spans="2:6" x14ac:dyDescent="0.25">
      <c r="B92" s="88">
        <v>25666666666.667</v>
      </c>
      <c r="C92" s="88">
        <v>-49.066025000000003</v>
      </c>
      <c r="E92" s="88">
        <v>25666666666.667</v>
      </c>
      <c r="F92" s="88">
        <v>-36.494236000000001</v>
      </c>
    </row>
    <row r="93" spans="2:6" x14ac:dyDescent="0.25">
      <c r="B93" s="88">
        <v>26000000000</v>
      </c>
      <c r="C93" s="88">
        <v>-49.600349000000001</v>
      </c>
      <c r="E93" s="88">
        <v>26000000000</v>
      </c>
      <c r="F93" s="88">
        <v>-37.161205000000002</v>
      </c>
    </row>
    <row r="94" spans="2:6" x14ac:dyDescent="0.25">
      <c r="B94" s="88">
        <v>26333333333.333</v>
      </c>
      <c r="C94" s="88">
        <v>-50.288944000000001</v>
      </c>
      <c r="E94" s="88">
        <v>26333333333.333</v>
      </c>
      <c r="F94" s="88">
        <v>-37.972931000000003</v>
      </c>
    </row>
    <row r="95" spans="2:6" x14ac:dyDescent="0.25">
      <c r="B95" s="88">
        <v>26666666666.667</v>
      </c>
      <c r="C95" s="88">
        <v>-50.766018000000003</v>
      </c>
      <c r="E95" s="88">
        <v>26666666666.667</v>
      </c>
      <c r="F95" s="88">
        <v>-39.143993000000002</v>
      </c>
    </row>
    <row r="96" spans="2:6" x14ac:dyDescent="0.25">
      <c r="B96" s="88">
        <v>27000000000</v>
      </c>
      <c r="C96" s="88">
        <v>-50.780197000000001</v>
      </c>
      <c r="E96" s="88">
        <v>27000000000</v>
      </c>
      <c r="F96" s="88">
        <v>-40.219611999999998</v>
      </c>
    </row>
    <row r="97" spans="2:6" x14ac:dyDescent="0.25">
      <c r="B97" s="88">
        <v>27333333333.333</v>
      </c>
      <c r="C97" s="88">
        <v>-50.487468999999997</v>
      </c>
      <c r="E97" s="88">
        <v>27333333333.333</v>
      </c>
      <c r="F97" s="88">
        <v>-40.820461000000002</v>
      </c>
    </row>
    <row r="98" spans="2:6" x14ac:dyDescent="0.25">
      <c r="B98" s="88">
        <v>27666666666.667</v>
      </c>
      <c r="C98" s="88">
        <v>-49.823523999999999</v>
      </c>
      <c r="E98" s="88">
        <v>27666666666.667</v>
      </c>
      <c r="F98" s="88">
        <v>-40.986725</v>
      </c>
    </row>
    <row r="99" spans="2:6" x14ac:dyDescent="0.25">
      <c r="B99" s="88">
        <v>28000000000</v>
      </c>
      <c r="C99" s="88">
        <v>-49.569397000000002</v>
      </c>
      <c r="E99" s="88">
        <v>28000000000</v>
      </c>
      <c r="F99" s="88">
        <v>-41.128681</v>
      </c>
    </row>
    <row r="100" spans="2:6" x14ac:dyDescent="0.25">
      <c r="B100" s="88">
        <v>28333333333.333</v>
      </c>
      <c r="C100" s="88">
        <v>-49.473529999999997</v>
      </c>
      <c r="E100" s="88">
        <v>28333333333.333</v>
      </c>
      <c r="F100" s="88">
        <v>-41.408264000000003</v>
      </c>
    </row>
    <row r="101" spans="2:6" x14ac:dyDescent="0.25">
      <c r="B101" s="88">
        <v>28666666666.667</v>
      </c>
      <c r="C101" s="88">
        <v>-49.784275000000001</v>
      </c>
      <c r="E101" s="88">
        <v>28666666666.667</v>
      </c>
      <c r="F101" s="88">
        <v>-41.996735000000001</v>
      </c>
    </row>
    <row r="102" spans="2:6" x14ac:dyDescent="0.25">
      <c r="B102" s="88">
        <v>29000000000</v>
      </c>
      <c r="C102" s="88">
        <v>-50.369846000000003</v>
      </c>
      <c r="E102" s="88">
        <v>29000000000</v>
      </c>
      <c r="F102" s="88">
        <v>-42.820414999999997</v>
      </c>
    </row>
    <row r="103" spans="2:6" x14ac:dyDescent="0.25">
      <c r="B103" s="88">
        <v>29333333333.333</v>
      </c>
      <c r="C103" s="88">
        <v>-50.999370999999996</v>
      </c>
      <c r="E103" s="88">
        <v>29333333333.333</v>
      </c>
      <c r="F103" s="88">
        <v>-44.084969000000001</v>
      </c>
    </row>
    <row r="104" spans="2:6" x14ac:dyDescent="0.25">
      <c r="B104" s="88">
        <v>29666666666.667</v>
      </c>
      <c r="C104" s="88">
        <v>-51.643940000000001</v>
      </c>
      <c r="E104" s="88">
        <v>29666666666.667</v>
      </c>
      <c r="F104" s="88">
        <v>-45.364688999999998</v>
      </c>
    </row>
    <row r="105" spans="2:6" x14ac:dyDescent="0.25">
      <c r="B105" s="88">
        <v>30000000000</v>
      </c>
      <c r="C105" s="88">
        <v>-52.318832</v>
      </c>
      <c r="E105" s="88">
        <v>30000000000</v>
      </c>
      <c r="F105" s="88">
        <v>-46.725535999999998</v>
      </c>
    </row>
    <row r="106" spans="2:6" x14ac:dyDescent="0.25">
      <c r="B106" s="88">
        <v>30333333333.333</v>
      </c>
      <c r="C106" s="88">
        <v>-53.044063999999999</v>
      </c>
      <c r="E106" s="88">
        <v>30333333333.333</v>
      </c>
      <c r="F106" s="88">
        <v>-48.264659999999999</v>
      </c>
    </row>
    <row r="107" spans="2:6" x14ac:dyDescent="0.25">
      <c r="B107" s="88">
        <v>30666666666.667</v>
      </c>
      <c r="C107" s="88">
        <v>-53.700831999999998</v>
      </c>
      <c r="E107" s="88">
        <v>30666666666.667</v>
      </c>
      <c r="F107" s="88">
        <v>-50.265293</v>
      </c>
    </row>
    <row r="108" spans="2:6" x14ac:dyDescent="0.25">
      <c r="B108" s="88">
        <v>31000000000</v>
      </c>
      <c r="C108" s="88">
        <v>-54.002929999999999</v>
      </c>
      <c r="E108" s="88">
        <v>31000000000</v>
      </c>
      <c r="F108" s="88">
        <v>-52.810017000000002</v>
      </c>
    </row>
    <row r="109" spans="2:6" x14ac:dyDescent="0.25">
      <c r="B109" s="88">
        <v>31333333333.333</v>
      </c>
      <c r="C109" s="88">
        <v>-54.548603</v>
      </c>
      <c r="E109" s="88">
        <v>31333333333.333</v>
      </c>
      <c r="F109" s="88">
        <v>-55.524138999999998</v>
      </c>
    </row>
    <row r="110" spans="2:6" x14ac:dyDescent="0.25">
      <c r="B110" s="88">
        <v>31666666666.667</v>
      </c>
      <c r="C110" s="88">
        <v>-55.422767999999998</v>
      </c>
      <c r="E110" s="88">
        <v>31666666666.667</v>
      </c>
      <c r="F110" s="88">
        <v>-56.438071999999998</v>
      </c>
    </row>
    <row r="111" spans="2:6" x14ac:dyDescent="0.25">
      <c r="B111" s="88">
        <v>32000000000</v>
      </c>
      <c r="C111" s="88">
        <v>-56.245693000000003</v>
      </c>
      <c r="E111" s="88">
        <v>32000000000</v>
      </c>
      <c r="F111" s="88">
        <v>-56.408225999999999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252</v>
      </c>
      <c r="E116" s="88" t="s">
        <v>19</v>
      </c>
      <c r="F116" s="88" t="s">
        <v>252</v>
      </c>
    </row>
    <row r="117" spans="2:6" x14ac:dyDescent="0.25">
      <c r="B117" s="88">
        <v>24000000000</v>
      </c>
      <c r="C117" s="88">
        <v>-42.908648999999997</v>
      </c>
      <c r="E117" s="88">
        <v>24000000000</v>
      </c>
      <c r="F117" s="88">
        <v>-52.065201000000002</v>
      </c>
    </row>
    <row r="118" spans="2:6" x14ac:dyDescent="0.25">
      <c r="B118" s="88">
        <v>24166666666.667</v>
      </c>
      <c r="C118" s="88">
        <v>-42.810634999999998</v>
      </c>
      <c r="E118" s="88">
        <v>24166666666.667</v>
      </c>
      <c r="F118" s="88">
        <v>-52.271397</v>
      </c>
    </row>
    <row r="119" spans="2:6" x14ac:dyDescent="0.25">
      <c r="B119" s="88">
        <v>24333333333.333</v>
      </c>
      <c r="C119" s="88">
        <v>-42.765717000000002</v>
      </c>
      <c r="E119" s="88">
        <v>24333333333.333</v>
      </c>
      <c r="F119" s="88">
        <v>-52.544201000000001</v>
      </c>
    </row>
    <row r="120" spans="2:6" x14ac:dyDescent="0.25">
      <c r="B120" s="88">
        <v>24500000000</v>
      </c>
      <c r="C120" s="88">
        <v>-42.887954999999998</v>
      </c>
      <c r="E120" s="88">
        <v>24500000000</v>
      </c>
      <c r="F120" s="88">
        <v>-52.497230999999999</v>
      </c>
    </row>
    <row r="121" spans="2:6" x14ac:dyDescent="0.25">
      <c r="B121" s="88">
        <v>24666666666.667</v>
      </c>
      <c r="C121" s="88">
        <v>-42.737923000000002</v>
      </c>
      <c r="E121" s="88">
        <v>24666666666.667</v>
      </c>
      <c r="F121" s="88">
        <v>-52.402087999999999</v>
      </c>
    </row>
    <row r="122" spans="2:6" x14ac:dyDescent="0.25">
      <c r="B122" s="88">
        <v>24833333333.333</v>
      </c>
      <c r="C122" s="88">
        <v>-42.380062000000002</v>
      </c>
      <c r="E122" s="88">
        <v>24833333333.333</v>
      </c>
      <c r="F122" s="88">
        <v>-51.965423999999999</v>
      </c>
    </row>
    <row r="123" spans="2:6" x14ac:dyDescent="0.25">
      <c r="B123" s="88">
        <v>25000000000</v>
      </c>
      <c r="C123" s="88">
        <v>-42.350140000000003</v>
      </c>
      <c r="E123" s="88">
        <v>25000000000</v>
      </c>
      <c r="F123" s="88">
        <v>-51.623226000000003</v>
      </c>
    </row>
    <row r="124" spans="2:6" x14ac:dyDescent="0.25">
      <c r="B124" s="88">
        <v>25166666666.667</v>
      </c>
      <c r="C124" s="88">
        <v>-42.654815999999997</v>
      </c>
      <c r="E124" s="88">
        <v>25166666666.667</v>
      </c>
      <c r="F124" s="88">
        <v>-51.264797000000002</v>
      </c>
    </row>
    <row r="125" spans="2:6" x14ac:dyDescent="0.25">
      <c r="B125" s="88">
        <v>25333333333.333</v>
      </c>
      <c r="C125" s="88">
        <v>-42.769790999999998</v>
      </c>
      <c r="E125" s="88">
        <v>25333333333.333</v>
      </c>
      <c r="F125" s="88">
        <v>-50.811405000000001</v>
      </c>
    </row>
    <row r="126" spans="2:6" x14ac:dyDescent="0.25">
      <c r="B126" s="88">
        <v>25500000000</v>
      </c>
      <c r="C126" s="88">
        <v>-42.604239999999997</v>
      </c>
      <c r="E126" s="88">
        <v>25500000000</v>
      </c>
      <c r="F126" s="88">
        <v>-50.312598999999999</v>
      </c>
    </row>
    <row r="127" spans="2:6" x14ac:dyDescent="0.25">
      <c r="B127" s="88">
        <v>25666666666.667</v>
      </c>
      <c r="C127" s="88">
        <v>-42.330078</v>
      </c>
      <c r="E127" s="88">
        <v>25666666666.667</v>
      </c>
      <c r="F127" s="88">
        <v>-49.588230000000003</v>
      </c>
    </row>
    <row r="128" spans="2:6" x14ac:dyDescent="0.25">
      <c r="B128" s="88">
        <v>25833333333.333</v>
      </c>
      <c r="C128" s="88">
        <v>-42.218552000000003</v>
      </c>
      <c r="E128" s="88">
        <v>25833333333.333</v>
      </c>
      <c r="F128" s="88">
        <v>-48.979304999999997</v>
      </c>
    </row>
    <row r="129" spans="2:6" x14ac:dyDescent="0.25">
      <c r="B129" s="88">
        <v>26000000000</v>
      </c>
      <c r="C129" s="88">
        <v>-41.985672000000001</v>
      </c>
      <c r="E129" s="88">
        <v>26000000000</v>
      </c>
      <c r="F129" s="88">
        <v>-48.248905000000001</v>
      </c>
    </row>
    <row r="130" spans="2:6" x14ac:dyDescent="0.25">
      <c r="B130" s="88">
        <v>26166666666.667</v>
      </c>
      <c r="C130" s="88">
        <v>-41.840522999999997</v>
      </c>
      <c r="E130" s="88">
        <v>26166666666.667</v>
      </c>
      <c r="F130" s="88">
        <v>-47.524635000000004</v>
      </c>
    </row>
    <row r="131" spans="2:6" x14ac:dyDescent="0.25">
      <c r="B131" s="88">
        <v>26333333333.333</v>
      </c>
      <c r="C131" s="88">
        <v>-42.013404999999999</v>
      </c>
      <c r="E131" s="88">
        <v>26333333333.333</v>
      </c>
      <c r="F131" s="88">
        <v>-46.768517000000003</v>
      </c>
    </row>
    <row r="132" spans="2:6" x14ac:dyDescent="0.25">
      <c r="B132" s="88">
        <v>26500000000</v>
      </c>
      <c r="C132" s="88">
        <v>-42.000591</v>
      </c>
      <c r="E132" s="88">
        <v>26500000000</v>
      </c>
      <c r="F132" s="88">
        <v>-45.916977000000003</v>
      </c>
    </row>
    <row r="133" spans="2:6" x14ac:dyDescent="0.25">
      <c r="B133" s="88">
        <v>26666666666.667</v>
      </c>
      <c r="C133" s="88">
        <v>-41.958595000000003</v>
      </c>
      <c r="E133" s="88">
        <v>26666666666.667</v>
      </c>
      <c r="F133" s="88">
        <v>-45.439331000000003</v>
      </c>
    </row>
    <row r="134" spans="2:6" x14ac:dyDescent="0.25">
      <c r="B134" s="88">
        <v>26833333333.333</v>
      </c>
      <c r="C134" s="88">
        <v>-41.801372999999998</v>
      </c>
      <c r="E134" s="88">
        <v>26833333333.333</v>
      </c>
      <c r="F134" s="88">
        <v>-46.287574999999997</v>
      </c>
    </row>
    <row r="135" spans="2:6" x14ac:dyDescent="0.25">
      <c r="B135" s="88">
        <v>27000000000</v>
      </c>
      <c r="C135" s="88">
        <v>-41.707932</v>
      </c>
      <c r="E135" s="88">
        <v>27000000000</v>
      </c>
      <c r="F135" s="88">
        <v>-47.862003000000001</v>
      </c>
    </row>
    <row r="136" spans="2:6" x14ac:dyDescent="0.25">
      <c r="B136" s="88">
        <v>27166666666.667</v>
      </c>
      <c r="C136" s="88">
        <v>-41.492542</v>
      </c>
      <c r="E136" s="88">
        <v>27166666666.667</v>
      </c>
      <c r="F136" s="88">
        <v>-49.268794999999997</v>
      </c>
    </row>
    <row r="137" spans="2:6" x14ac:dyDescent="0.25">
      <c r="B137" s="88">
        <v>27333333333.333</v>
      </c>
      <c r="C137" s="88">
        <v>-41.300682000000002</v>
      </c>
      <c r="E137" s="88">
        <v>27333333333.333</v>
      </c>
      <c r="F137" s="88">
        <v>-49.512206999999997</v>
      </c>
    </row>
    <row r="138" spans="2:6" x14ac:dyDescent="0.25">
      <c r="B138" s="88">
        <v>27500000000</v>
      </c>
      <c r="C138" s="88">
        <v>-41.325068999999999</v>
      </c>
      <c r="E138" s="88">
        <v>27500000000</v>
      </c>
      <c r="F138" s="88">
        <v>-48.924526</v>
      </c>
    </row>
    <row r="139" spans="2:6" x14ac:dyDescent="0.25">
      <c r="B139" s="88">
        <v>27666666666.667</v>
      </c>
      <c r="C139" s="88">
        <v>-41.552948000000001</v>
      </c>
      <c r="E139" s="88">
        <v>27666666666.667</v>
      </c>
      <c r="F139" s="88">
        <v>-48.569859000000001</v>
      </c>
    </row>
    <row r="140" spans="2:6" x14ac:dyDescent="0.25">
      <c r="B140" s="88">
        <v>27833333333.333</v>
      </c>
      <c r="C140" s="88">
        <v>-41.268745000000003</v>
      </c>
      <c r="E140" s="88">
        <v>27833333333.333</v>
      </c>
      <c r="F140" s="88">
        <v>-47.961319000000003</v>
      </c>
    </row>
    <row r="141" spans="2:6" x14ac:dyDescent="0.25">
      <c r="B141" s="88">
        <v>28000000000</v>
      </c>
      <c r="C141" s="88">
        <v>-41.168663000000002</v>
      </c>
      <c r="E141" s="88">
        <v>28000000000</v>
      </c>
      <c r="F141" s="88">
        <v>-47.869895999999997</v>
      </c>
    </row>
    <row r="142" spans="2:6" x14ac:dyDescent="0.25">
      <c r="B142" s="88">
        <v>28166666666.667</v>
      </c>
      <c r="C142" s="88">
        <v>-40.857025</v>
      </c>
      <c r="E142" s="88">
        <v>28166666666.667</v>
      </c>
      <c r="F142" s="88">
        <v>-47.442729999999997</v>
      </c>
    </row>
    <row r="143" spans="2:6" x14ac:dyDescent="0.25">
      <c r="B143" s="88">
        <v>28333333333.333</v>
      </c>
      <c r="C143" s="88">
        <v>-41.184539999999998</v>
      </c>
      <c r="E143" s="88">
        <v>28333333333.333</v>
      </c>
      <c r="F143" s="88">
        <v>-47.514907999999998</v>
      </c>
    </row>
    <row r="144" spans="2:6" x14ac:dyDescent="0.25">
      <c r="B144" s="88">
        <v>28500000000</v>
      </c>
      <c r="C144" s="88">
        <v>-41.302371999999998</v>
      </c>
      <c r="E144" s="88">
        <v>28500000000</v>
      </c>
      <c r="F144" s="88">
        <v>-47.630253000000003</v>
      </c>
    </row>
    <row r="145" spans="2:6" x14ac:dyDescent="0.25">
      <c r="B145" s="88">
        <v>28666666666.667</v>
      </c>
      <c r="C145" s="88">
        <v>-41.457008000000002</v>
      </c>
      <c r="E145" s="88">
        <v>28666666666.667</v>
      </c>
      <c r="F145" s="88">
        <v>-47.778446000000002</v>
      </c>
    </row>
    <row r="146" spans="2:6" x14ac:dyDescent="0.25">
      <c r="B146" s="88">
        <v>28833333333.333</v>
      </c>
      <c r="C146" s="88">
        <v>-41.702641</v>
      </c>
      <c r="E146" s="88">
        <v>28833333333.333</v>
      </c>
      <c r="F146" s="88">
        <v>-48.068775000000002</v>
      </c>
    </row>
    <row r="147" spans="2:6" x14ac:dyDescent="0.25">
      <c r="B147" s="88">
        <v>29000000000</v>
      </c>
      <c r="C147" s="88">
        <v>-41.939689999999999</v>
      </c>
      <c r="E147" s="88">
        <v>29000000000</v>
      </c>
      <c r="F147" s="88">
        <v>-48.148079000000003</v>
      </c>
    </row>
    <row r="148" spans="2:6" x14ac:dyDescent="0.25">
      <c r="B148" s="88">
        <v>29166666666.667</v>
      </c>
      <c r="C148" s="88">
        <v>-42.320670999999997</v>
      </c>
      <c r="E148" s="88">
        <v>29166666666.667</v>
      </c>
      <c r="F148" s="88">
        <v>-48.353748000000003</v>
      </c>
    </row>
    <row r="149" spans="2:6" x14ac:dyDescent="0.25">
      <c r="B149" s="88">
        <v>29333333333.333</v>
      </c>
      <c r="C149" s="88">
        <v>-42.446404000000001</v>
      </c>
      <c r="E149" s="88">
        <v>29333333333.333</v>
      </c>
      <c r="F149" s="88">
        <v>-48.266117000000001</v>
      </c>
    </row>
    <row r="150" spans="2:6" x14ac:dyDescent="0.25">
      <c r="B150" s="88">
        <v>29500000000</v>
      </c>
      <c r="C150" s="88">
        <v>-42.589832000000001</v>
      </c>
      <c r="E150" s="88">
        <v>29500000000</v>
      </c>
      <c r="F150" s="88">
        <v>-48.111598999999998</v>
      </c>
    </row>
    <row r="151" spans="2:6" x14ac:dyDescent="0.25">
      <c r="B151" s="88">
        <v>29666666666.667</v>
      </c>
      <c r="C151" s="88">
        <v>-42.758502999999997</v>
      </c>
      <c r="E151" s="88">
        <v>29666666666.667</v>
      </c>
      <c r="F151" s="88">
        <v>-47.907364000000001</v>
      </c>
    </row>
    <row r="152" spans="2:6" x14ac:dyDescent="0.25">
      <c r="B152" s="88">
        <v>29833333333.333</v>
      </c>
      <c r="C152" s="88">
        <v>-42.666573</v>
      </c>
      <c r="E152" s="88">
        <v>29833333333.333</v>
      </c>
      <c r="F152" s="88">
        <v>-47.416015999999999</v>
      </c>
    </row>
    <row r="153" spans="2:6" x14ac:dyDescent="0.25">
      <c r="B153" s="88">
        <v>30000000000</v>
      </c>
      <c r="C153" s="88">
        <v>-42.703259000000003</v>
      </c>
      <c r="E153" s="88">
        <v>30000000000</v>
      </c>
      <c r="F153" s="88">
        <v>-47.100025000000002</v>
      </c>
    </row>
    <row r="154" spans="2:6" x14ac:dyDescent="0.25">
      <c r="B154" s="88">
        <v>30166666666.667</v>
      </c>
      <c r="C154" s="88">
        <v>-42.712668999999998</v>
      </c>
      <c r="E154" s="88">
        <v>30166666666.667</v>
      </c>
      <c r="F154" s="88">
        <v>-46.762324999999997</v>
      </c>
    </row>
    <row r="155" spans="2:6" x14ac:dyDescent="0.25">
      <c r="B155" s="88">
        <v>30333333333.333</v>
      </c>
      <c r="C155" s="88">
        <v>-42.951858999999999</v>
      </c>
      <c r="E155" s="88">
        <v>30333333333.333</v>
      </c>
      <c r="F155" s="88">
        <v>-46.616923999999997</v>
      </c>
    </row>
    <row r="156" spans="2:6" x14ac:dyDescent="0.25">
      <c r="B156" s="88">
        <v>30500000000</v>
      </c>
      <c r="C156" s="88">
        <v>-43.017651000000001</v>
      </c>
      <c r="E156" s="88">
        <v>30500000000</v>
      </c>
      <c r="F156" s="88">
        <v>-46.293728000000002</v>
      </c>
    </row>
    <row r="157" spans="2:6" x14ac:dyDescent="0.25">
      <c r="B157" s="88">
        <v>30666666666.667</v>
      </c>
      <c r="C157" s="88">
        <v>-42.986206000000003</v>
      </c>
      <c r="E157" s="88">
        <v>30666666666.667</v>
      </c>
      <c r="F157" s="88">
        <v>-45.859260999999996</v>
      </c>
    </row>
    <row r="158" spans="2:6" x14ac:dyDescent="0.25">
      <c r="B158" s="88">
        <v>30833333333.333</v>
      </c>
      <c r="C158" s="88">
        <v>-43.221049999999998</v>
      </c>
      <c r="E158" s="88">
        <v>30833333333.333</v>
      </c>
      <c r="F158" s="88">
        <v>-45.508285999999998</v>
      </c>
    </row>
    <row r="159" spans="2:6" x14ac:dyDescent="0.25">
      <c r="B159" s="88">
        <v>31000000000</v>
      </c>
      <c r="C159" s="88">
        <v>-43.424793000000001</v>
      </c>
      <c r="E159" s="88">
        <v>31000000000</v>
      </c>
      <c r="F159" s="88">
        <v>-45.070995000000003</v>
      </c>
    </row>
    <row r="160" spans="2:6" x14ac:dyDescent="0.25">
      <c r="B160" s="88">
        <v>31166666666.667</v>
      </c>
      <c r="C160" s="88">
        <v>-43.664226999999997</v>
      </c>
      <c r="E160" s="88">
        <v>31166666666.667</v>
      </c>
      <c r="F160" s="88">
        <v>-44.517456000000003</v>
      </c>
    </row>
    <row r="161" spans="2:6" x14ac:dyDescent="0.25">
      <c r="B161" s="88">
        <v>31333333333.333</v>
      </c>
      <c r="C161" s="88">
        <v>-43.885815000000001</v>
      </c>
      <c r="E161" s="88">
        <v>31333333333.333</v>
      </c>
      <c r="F161" s="88">
        <v>-43.930850999999997</v>
      </c>
    </row>
    <row r="162" spans="2:6" x14ac:dyDescent="0.25">
      <c r="B162" s="88">
        <v>31500000000</v>
      </c>
      <c r="C162" s="88">
        <v>-44.405417999999997</v>
      </c>
      <c r="E162" s="88">
        <v>31500000000</v>
      </c>
      <c r="F162" s="88">
        <v>-43.471428000000003</v>
      </c>
    </row>
    <row r="163" spans="2:6" x14ac:dyDescent="0.25">
      <c r="B163" s="88">
        <v>31666666666.667</v>
      </c>
      <c r="C163" s="88">
        <v>-44.990622999999999</v>
      </c>
      <c r="E163" s="88">
        <v>31666666666.667</v>
      </c>
      <c r="F163" s="88">
        <v>-42.887988999999997</v>
      </c>
    </row>
    <row r="164" spans="2:6" x14ac:dyDescent="0.25">
      <c r="B164" s="88">
        <v>31833333333.333</v>
      </c>
      <c r="C164" s="88">
        <v>-45.691398999999997</v>
      </c>
      <c r="E164" s="88">
        <v>31833333333.333</v>
      </c>
      <c r="F164" s="88">
        <v>-42.107903</v>
      </c>
    </row>
    <row r="165" spans="2:6" x14ac:dyDescent="0.25">
      <c r="B165" s="88">
        <v>32000000000</v>
      </c>
      <c r="C165" s="88">
        <v>-46.170105</v>
      </c>
      <c r="E165" s="88">
        <v>32000000000</v>
      </c>
      <c r="F165" s="88">
        <v>-41.463478000000002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294</v>
      </c>
      <c r="E170" s="88" t="s">
        <v>19</v>
      </c>
      <c r="F170" s="88" t="s">
        <v>294</v>
      </c>
    </row>
    <row r="171" spans="2:6" x14ac:dyDescent="0.25">
      <c r="B171" s="88">
        <v>28000000000</v>
      </c>
      <c r="C171" s="88">
        <v>-64.108054999999993</v>
      </c>
      <c r="E171" s="88">
        <v>28000000000</v>
      </c>
      <c r="F171" s="88">
        <v>-50.362228000000002</v>
      </c>
    </row>
    <row r="172" spans="2:6" x14ac:dyDescent="0.25">
      <c r="B172" s="88">
        <v>28083333333.333</v>
      </c>
      <c r="C172" s="88">
        <v>-64.139870000000002</v>
      </c>
      <c r="E172" s="88">
        <v>28083333333.333</v>
      </c>
      <c r="F172" s="88">
        <v>-51.207805999999998</v>
      </c>
    </row>
    <row r="173" spans="2:6" x14ac:dyDescent="0.25">
      <c r="B173" s="88">
        <v>28166666666.667</v>
      </c>
      <c r="C173" s="88">
        <v>-64.422424000000007</v>
      </c>
      <c r="E173" s="88">
        <v>28166666666.667</v>
      </c>
      <c r="F173" s="88">
        <v>-51.432713</v>
      </c>
    </row>
    <row r="174" spans="2:6" x14ac:dyDescent="0.25">
      <c r="B174" s="88">
        <v>28250000000</v>
      </c>
      <c r="C174" s="88">
        <v>-65.011725999999996</v>
      </c>
      <c r="E174" s="88">
        <v>28250000000</v>
      </c>
      <c r="F174" s="88">
        <v>-51.611637000000002</v>
      </c>
    </row>
    <row r="175" spans="2:6" x14ac:dyDescent="0.25">
      <c r="B175" s="88">
        <v>28333333333.333</v>
      </c>
      <c r="C175" s="88">
        <v>-63.471435999999997</v>
      </c>
      <c r="E175" s="88">
        <v>28333333333.333</v>
      </c>
      <c r="F175" s="88">
        <v>-50.801025000000003</v>
      </c>
    </row>
    <row r="176" spans="2:6" x14ac:dyDescent="0.25">
      <c r="B176" s="88">
        <v>28416666666.667</v>
      </c>
      <c r="C176" s="88">
        <v>-63.323891000000003</v>
      </c>
      <c r="E176" s="88">
        <v>28416666666.667</v>
      </c>
      <c r="F176" s="88">
        <v>-50.872520000000002</v>
      </c>
    </row>
    <row r="177" spans="2:6" x14ac:dyDescent="0.25">
      <c r="B177" s="88">
        <v>28500000000</v>
      </c>
      <c r="C177" s="88">
        <v>-62.990166000000002</v>
      </c>
      <c r="E177" s="88">
        <v>28500000000</v>
      </c>
      <c r="F177" s="88">
        <v>-50.777855000000002</v>
      </c>
    </row>
    <row r="178" spans="2:6" x14ac:dyDescent="0.25">
      <c r="B178" s="88">
        <v>28583333333.333</v>
      </c>
      <c r="C178" s="88">
        <v>-62.668343</v>
      </c>
      <c r="E178" s="88">
        <v>28583333333.333</v>
      </c>
      <c r="F178" s="88">
        <v>-50.936722000000003</v>
      </c>
    </row>
    <row r="179" spans="2:6" x14ac:dyDescent="0.25">
      <c r="B179" s="88">
        <v>28666666666.667</v>
      </c>
      <c r="C179" s="88">
        <v>-63.455508999999999</v>
      </c>
      <c r="E179" s="88">
        <v>28666666666.667</v>
      </c>
      <c r="F179" s="88">
        <v>-51.504471000000002</v>
      </c>
    </row>
    <row r="180" spans="2:6" x14ac:dyDescent="0.25">
      <c r="B180" s="88">
        <v>28750000000</v>
      </c>
      <c r="C180" s="88">
        <v>-62.863616999999998</v>
      </c>
      <c r="E180" s="88">
        <v>28750000000</v>
      </c>
      <c r="F180" s="88">
        <v>-50.742137999999997</v>
      </c>
    </row>
    <row r="181" spans="2:6" x14ac:dyDescent="0.25">
      <c r="B181" s="88">
        <v>28833333333.333</v>
      </c>
      <c r="C181" s="88">
        <v>-63.212955000000001</v>
      </c>
      <c r="E181" s="88">
        <v>28833333333.333</v>
      </c>
      <c r="F181" s="88">
        <v>-51.036040999999997</v>
      </c>
    </row>
    <row r="182" spans="2:6" x14ac:dyDescent="0.25">
      <c r="B182" s="88">
        <v>28916666666.667</v>
      </c>
      <c r="C182" s="88">
        <v>-64.210701</v>
      </c>
      <c r="E182" s="88">
        <v>28916666666.667</v>
      </c>
      <c r="F182" s="88">
        <v>-51.003245999999997</v>
      </c>
    </row>
    <row r="183" spans="2:6" x14ac:dyDescent="0.25">
      <c r="B183" s="88">
        <v>29000000000</v>
      </c>
      <c r="C183" s="88">
        <v>-63.126773999999997</v>
      </c>
      <c r="E183" s="88">
        <v>29000000000</v>
      </c>
      <c r="F183" s="88">
        <v>-51.190212000000002</v>
      </c>
    </row>
    <row r="184" spans="2:6" x14ac:dyDescent="0.25">
      <c r="B184" s="88">
        <v>29083333333.333</v>
      </c>
      <c r="C184" s="88">
        <v>-62.565609000000002</v>
      </c>
      <c r="E184" s="88">
        <v>29083333333.333</v>
      </c>
      <c r="F184" s="88">
        <v>-51.737259000000002</v>
      </c>
    </row>
    <row r="185" spans="2:6" x14ac:dyDescent="0.25">
      <c r="B185" s="88">
        <v>29166666666.667</v>
      </c>
      <c r="C185" s="88">
        <v>-63.146628999999997</v>
      </c>
      <c r="E185" s="88">
        <v>29166666666.667</v>
      </c>
      <c r="F185" s="88">
        <v>-51.916069</v>
      </c>
    </row>
    <row r="186" spans="2:6" x14ac:dyDescent="0.25">
      <c r="B186" s="88">
        <v>29250000000</v>
      </c>
      <c r="C186" s="88">
        <v>-62.643543000000001</v>
      </c>
      <c r="E186" s="88">
        <v>29250000000</v>
      </c>
      <c r="F186" s="88">
        <v>-51.285716999999998</v>
      </c>
    </row>
    <row r="187" spans="2:6" x14ac:dyDescent="0.25">
      <c r="B187" s="88">
        <v>29333333333.333</v>
      </c>
      <c r="C187" s="88">
        <v>-63.312733000000001</v>
      </c>
      <c r="E187" s="88">
        <v>29333333333.333</v>
      </c>
      <c r="F187" s="88">
        <v>-51.504261</v>
      </c>
    </row>
    <row r="188" spans="2:6" x14ac:dyDescent="0.25">
      <c r="B188" s="88">
        <v>29416666666.667</v>
      </c>
      <c r="C188" s="88">
        <v>-63.746735000000001</v>
      </c>
      <c r="E188" s="88">
        <v>29416666666.667</v>
      </c>
      <c r="F188" s="88">
        <v>-51.463051</v>
      </c>
    </row>
    <row r="189" spans="2:6" x14ac:dyDescent="0.25">
      <c r="B189" s="88">
        <v>29500000000</v>
      </c>
      <c r="C189" s="88">
        <v>-63.584052999999997</v>
      </c>
      <c r="E189" s="88">
        <v>29500000000</v>
      </c>
      <c r="F189" s="88">
        <v>-51.791862000000002</v>
      </c>
    </row>
    <row r="190" spans="2:6" x14ac:dyDescent="0.25">
      <c r="B190" s="88">
        <v>29583333333.333</v>
      </c>
      <c r="C190" s="88">
        <v>-64.057602000000003</v>
      </c>
      <c r="E190" s="88">
        <v>29583333333.333</v>
      </c>
      <c r="F190" s="88">
        <v>-51.735191</v>
      </c>
    </row>
    <row r="191" spans="2:6" x14ac:dyDescent="0.25">
      <c r="B191" s="88">
        <v>29666666666.667</v>
      </c>
      <c r="C191" s="88">
        <v>-63.600433000000002</v>
      </c>
      <c r="E191" s="88">
        <v>29666666666.667</v>
      </c>
      <c r="F191" s="88">
        <v>-51.695048999999997</v>
      </c>
    </row>
    <row r="192" spans="2:6" x14ac:dyDescent="0.25">
      <c r="B192" s="88">
        <v>29750000000</v>
      </c>
      <c r="C192" s="88">
        <v>-63.455100999999999</v>
      </c>
      <c r="E192" s="88">
        <v>29750000000</v>
      </c>
      <c r="F192" s="88">
        <v>-52.493687000000001</v>
      </c>
    </row>
    <row r="193" spans="2:6" x14ac:dyDescent="0.25">
      <c r="B193" s="88">
        <v>29833333333.333</v>
      </c>
      <c r="C193" s="88">
        <v>-63.973106000000001</v>
      </c>
      <c r="E193" s="88">
        <v>29833333333.333</v>
      </c>
      <c r="F193" s="88">
        <v>-52.454146999999999</v>
      </c>
    </row>
    <row r="194" spans="2:6" x14ac:dyDescent="0.25">
      <c r="B194" s="88">
        <v>29916666666.667</v>
      </c>
      <c r="C194" s="88">
        <v>-63.745125000000002</v>
      </c>
      <c r="E194" s="88">
        <v>29916666666.667</v>
      </c>
      <c r="F194" s="88">
        <v>-52.037708000000002</v>
      </c>
    </row>
    <row r="195" spans="2:6" x14ac:dyDescent="0.25">
      <c r="B195" s="88">
        <v>30000000000</v>
      </c>
      <c r="C195" s="88">
        <v>-64.639801000000006</v>
      </c>
      <c r="E195" s="88">
        <v>30000000000</v>
      </c>
      <c r="F195" s="88">
        <v>-52.304478000000003</v>
      </c>
    </row>
    <row r="196" spans="2:6" x14ac:dyDescent="0.25">
      <c r="B196" s="88">
        <v>30083333333.333</v>
      </c>
      <c r="C196" s="88">
        <v>-65.936263999999994</v>
      </c>
      <c r="E196" s="88">
        <v>30083333333.333</v>
      </c>
      <c r="F196" s="88">
        <v>-53.112094999999997</v>
      </c>
    </row>
    <row r="197" spans="2:6" x14ac:dyDescent="0.25">
      <c r="B197" s="88">
        <v>30166666666.667</v>
      </c>
      <c r="C197" s="88">
        <v>-65.423370000000006</v>
      </c>
      <c r="E197" s="88">
        <v>30166666666.667</v>
      </c>
      <c r="F197" s="88">
        <v>-53.435738000000001</v>
      </c>
    </row>
    <row r="198" spans="2:6" x14ac:dyDescent="0.25">
      <c r="B198" s="88">
        <v>30250000000</v>
      </c>
      <c r="C198" s="88">
        <v>-64.758255000000005</v>
      </c>
      <c r="E198" s="88">
        <v>30250000000</v>
      </c>
      <c r="F198" s="88">
        <v>-52.942042999999998</v>
      </c>
    </row>
    <row r="199" spans="2:6" x14ac:dyDescent="0.25">
      <c r="B199" s="88">
        <v>30333333333.333</v>
      </c>
      <c r="C199" s="88">
        <v>-65.252517999999995</v>
      </c>
      <c r="E199" s="88">
        <v>30333333333.333</v>
      </c>
      <c r="F199" s="88">
        <v>-53.371613000000004</v>
      </c>
    </row>
    <row r="200" spans="2:6" x14ac:dyDescent="0.25">
      <c r="B200" s="88">
        <v>30416666666.667</v>
      </c>
      <c r="C200" s="88">
        <v>-66.001411000000004</v>
      </c>
      <c r="E200" s="88">
        <v>30416666666.667</v>
      </c>
      <c r="F200" s="88">
        <v>-53.909247999999998</v>
      </c>
    </row>
    <row r="201" spans="2:6" x14ac:dyDescent="0.25">
      <c r="B201" s="88">
        <v>30500000000</v>
      </c>
      <c r="C201" s="88">
        <v>-66.433921999999995</v>
      </c>
      <c r="E201" s="88">
        <v>30500000000</v>
      </c>
      <c r="F201" s="88">
        <v>-53.696148000000001</v>
      </c>
    </row>
    <row r="202" spans="2:6" x14ac:dyDescent="0.25">
      <c r="B202" s="88">
        <v>30583333333.333</v>
      </c>
      <c r="C202" s="88">
        <v>-67.254631000000003</v>
      </c>
      <c r="E202" s="88">
        <v>30583333333.333</v>
      </c>
      <c r="F202" s="88">
        <v>-54.094501000000001</v>
      </c>
    </row>
    <row r="203" spans="2:6" x14ac:dyDescent="0.25">
      <c r="B203" s="88">
        <v>30666666666.667</v>
      </c>
      <c r="C203" s="88">
        <v>-66.266578999999993</v>
      </c>
      <c r="E203" s="88">
        <v>30666666666.667</v>
      </c>
      <c r="F203" s="88">
        <v>-54.060924999999997</v>
      </c>
    </row>
    <row r="204" spans="2:6" x14ac:dyDescent="0.25">
      <c r="B204" s="88">
        <v>30750000000</v>
      </c>
      <c r="C204" s="88">
        <v>-67.937911999999997</v>
      </c>
      <c r="E204" s="88">
        <v>30750000000</v>
      </c>
      <c r="F204" s="88">
        <v>-54.187663999999998</v>
      </c>
    </row>
    <row r="205" spans="2:6" x14ac:dyDescent="0.25">
      <c r="B205" s="88">
        <v>30833333333.333</v>
      </c>
      <c r="C205" s="88">
        <v>-67.868744000000007</v>
      </c>
      <c r="E205" s="88">
        <v>30833333333.333</v>
      </c>
      <c r="F205" s="88">
        <v>-54.255177000000003</v>
      </c>
    </row>
    <row r="206" spans="2:6" x14ac:dyDescent="0.25">
      <c r="B206" s="88">
        <v>30916666666.667</v>
      </c>
      <c r="C206" s="88">
        <v>-67.134117000000003</v>
      </c>
      <c r="E206" s="88">
        <v>30916666666.667</v>
      </c>
      <c r="F206" s="88">
        <v>-54.669998</v>
      </c>
    </row>
    <row r="207" spans="2:6" x14ac:dyDescent="0.25">
      <c r="B207" s="88">
        <v>31000000000</v>
      </c>
      <c r="C207" s="88">
        <v>-67.172325000000001</v>
      </c>
      <c r="E207" s="88">
        <v>31000000000</v>
      </c>
      <c r="F207" s="88">
        <v>-54.848197999999996</v>
      </c>
    </row>
    <row r="208" spans="2:6" x14ac:dyDescent="0.25">
      <c r="B208" s="88">
        <v>31083333333.333</v>
      </c>
      <c r="C208" s="88">
        <v>-67.529739000000006</v>
      </c>
      <c r="E208" s="88">
        <v>31083333333.333</v>
      </c>
      <c r="F208" s="88">
        <v>-54.363715999999997</v>
      </c>
    </row>
    <row r="209" spans="2:6" x14ac:dyDescent="0.25">
      <c r="B209" s="88">
        <v>31166666666.667</v>
      </c>
      <c r="C209" s="88">
        <v>-68.118140999999994</v>
      </c>
      <c r="E209" s="88">
        <v>31166666666.667</v>
      </c>
      <c r="F209" s="88">
        <v>-54.305594999999997</v>
      </c>
    </row>
    <row r="210" spans="2:6" x14ac:dyDescent="0.25">
      <c r="B210" s="88">
        <v>31250000000</v>
      </c>
      <c r="C210" s="88">
        <v>-68.714127000000005</v>
      </c>
      <c r="E210" s="88">
        <v>31250000000</v>
      </c>
      <c r="F210" s="88">
        <v>-55.193348</v>
      </c>
    </row>
    <row r="211" spans="2:6" x14ac:dyDescent="0.25">
      <c r="B211" s="88">
        <v>31333333333.333</v>
      </c>
      <c r="C211" s="88">
        <v>-68.794257999999999</v>
      </c>
      <c r="E211" s="88">
        <v>31333333333.333</v>
      </c>
      <c r="F211" s="88">
        <v>-54.685757000000002</v>
      </c>
    </row>
    <row r="212" spans="2:6" x14ac:dyDescent="0.25">
      <c r="B212" s="88">
        <v>31416666666.667</v>
      </c>
      <c r="C212" s="88">
        <v>-69.063559999999995</v>
      </c>
      <c r="E212" s="88">
        <v>31416666666.667</v>
      </c>
      <c r="F212" s="88">
        <v>-54.688957000000002</v>
      </c>
    </row>
    <row r="213" spans="2:6" x14ac:dyDescent="0.25">
      <c r="B213" s="88">
        <v>31500000000</v>
      </c>
      <c r="C213" s="88">
        <v>-69.226462999999995</v>
      </c>
      <c r="E213" s="88">
        <v>31500000000</v>
      </c>
      <c r="F213" s="88">
        <v>-54.686160999999998</v>
      </c>
    </row>
    <row r="214" spans="2:6" x14ac:dyDescent="0.25">
      <c r="B214" s="88">
        <v>31583333333.333</v>
      </c>
      <c r="C214" s="88">
        <v>-69.182952999999998</v>
      </c>
      <c r="E214" s="88">
        <v>31583333333.333</v>
      </c>
      <c r="F214" s="88">
        <v>-54.580897999999998</v>
      </c>
    </row>
    <row r="215" spans="2:6" x14ac:dyDescent="0.25">
      <c r="B215" s="88">
        <v>31666666666.667</v>
      </c>
      <c r="C215" s="88">
        <v>-69.836151000000001</v>
      </c>
      <c r="E215" s="88">
        <v>31666666666.667</v>
      </c>
      <c r="F215" s="88">
        <v>-54.919063999999999</v>
      </c>
    </row>
    <row r="216" spans="2:6" x14ac:dyDescent="0.25">
      <c r="B216" s="88">
        <v>31750000000</v>
      </c>
      <c r="C216" s="88">
        <v>-69.376282000000003</v>
      </c>
      <c r="E216" s="88">
        <v>31750000000</v>
      </c>
      <c r="F216" s="88">
        <v>-55.059897999999997</v>
      </c>
    </row>
    <row r="217" spans="2:6" x14ac:dyDescent="0.25">
      <c r="B217" s="88">
        <v>31833333333.333</v>
      </c>
      <c r="C217" s="88">
        <v>-70.005088999999998</v>
      </c>
      <c r="E217" s="88">
        <v>31833333333.333</v>
      </c>
      <c r="F217" s="88">
        <v>-54.344273000000001</v>
      </c>
    </row>
    <row r="218" spans="2:6" x14ac:dyDescent="0.25">
      <c r="B218" s="88">
        <v>31916666666.667</v>
      </c>
      <c r="C218" s="88">
        <v>-70.204825999999997</v>
      </c>
      <c r="E218" s="88">
        <v>31916666666.667</v>
      </c>
      <c r="F218" s="88">
        <v>-54.378708000000003</v>
      </c>
    </row>
    <row r="219" spans="2:6" x14ac:dyDescent="0.25">
      <c r="B219" s="88">
        <v>32000000000</v>
      </c>
      <c r="C219" s="88">
        <v>-70.538573999999997</v>
      </c>
      <c r="E219" s="88">
        <v>32000000000</v>
      </c>
      <c r="F219" s="88">
        <v>-54.807377000000002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264</v>
      </c>
      <c r="E224" s="88" t="s">
        <v>19</v>
      </c>
      <c r="F224" s="88" t="s">
        <v>264</v>
      </c>
    </row>
    <row r="225" spans="2:6" x14ac:dyDescent="0.25">
      <c r="B225" s="88">
        <v>40000000000</v>
      </c>
      <c r="C225" s="88">
        <v>-57.833590999999998</v>
      </c>
      <c r="E225" s="88">
        <v>40000000000</v>
      </c>
      <c r="F225" s="88">
        <v>-66.562827999999996</v>
      </c>
    </row>
    <row r="226" spans="2:6" x14ac:dyDescent="0.25">
      <c r="B226" s="88">
        <v>39833333333.333</v>
      </c>
      <c r="C226" s="88">
        <v>-57.554564999999997</v>
      </c>
      <c r="E226" s="88">
        <v>39833333333.333</v>
      </c>
      <c r="F226" s="88">
        <v>-67.170699999999997</v>
      </c>
    </row>
    <row r="227" spans="2:6" x14ac:dyDescent="0.25">
      <c r="B227" s="88">
        <v>39666666666.667</v>
      </c>
      <c r="C227" s="88">
        <v>-56.888668000000003</v>
      </c>
      <c r="E227" s="88">
        <v>39666666666.667</v>
      </c>
      <c r="F227" s="88">
        <v>-67.461121000000006</v>
      </c>
    </row>
    <row r="228" spans="2:6" x14ac:dyDescent="0.25">
      <c r="B228" s="88">
        <v>39500000000</v>
      </c>
      <c r="C228" s="88">
        <v>-56.777622000000001</v>
      </c>
      <c r="E228" s="88">
        <v>39500000000</v>
      </c>
      <c r="F228" s="88">
        <v>-66.757598999999999</v>
      </c>
    </row>
    <row r="229" spans="2:6" x14ac:dyDescent="0.25">
      <c r="B229" s="88">
        <v>39333333333.333</v>
      </c>
      <c r="C229" s="88">
        <v>-56.244511000000003</v>
      </c>
      <c r="E229" s="88">
        <v>39333333333.333</v>
      </c>
      <c r="F229" s="88">
        <v>-66.636070000000004</v>
      </c>
    </row>
    <row r="230" spans="2:6" x14ac:dyDescent="0.25">
      <c r="B230" s="88">
        <v>39166666666.667</v>
      </c>
      <c r="C230" s="88">
        <v>-55.787452999999999</v>
      </c>
      <c r="E230" s="88">
        <v>39166666666.667</v>
      </c>
      <c r="F230" s="88">
        <v>-65.852744999999999</v>
      </c>
    </row>
    <row r="231" spans="2:6" x14ac:dyDescent="0.25">
      <c r="B231" s="88">
        <v>39000000000</v>
      </c>
      <c r="C231" s="88">
        <v>-54.961185</v>
      </c>
      <c r="E231" s="88">
        <v>39000000000</v>
      </c>
      <c r="F231" s="88">
        <v>-64.791145</v>
      </c>
    </row>
    <row r="232" spans="2:6" x14ac:dyDescent="0.25">
      <c r="B232" s="88">
        <v>38833333333.333</v>
      </c>
      <c r="C232" s="88">
        <v>-53.441806999999997</v>
      </c>
      <c r="E232" s="88">
        <v>38833333333.333</v>
      </c>
      <c r="F232" s="88">
        <v>-62.177067000000001</v>
      </c>
    </row>
    <row r="233" spans="2:6" x14ac:dyDescent="0.25">
      <c r="B233" s="88">
        <v>38666666666.667</v>
      </c>
      <c r="C233" s="88">
        <v>-53.129261</v>
      </c>
      <c r="E233" s="88">
        <v>38666666666.667</v>
      </c>
      <c r="F233" s="88">
        <v>-62.207462</v>
      </c>
    </row>
    <row r="234" spans="2:6" x14ac:dyDescent="0.25">
      <c r="B234" s="88">
        <v>38500000000</v>
      </c>
      <c r="C234" s="88">
        <v>-52.654967999999997</v>
      </c>
      <c r="E234" s="88">
        <v>38500000000</v>
      </c>
      <c r="F234" s="88">
        <v>-61.728405000000002</v>
      </c>
    </row>
    <row r="235" spans="2:6" x14ac:dyDescent="0.25">
      <c r="B235" s="88">
        <v>38333333333.333</v>
      </c>
      <c r="C235" s="88">
        <v>-51.872894000000002</v>
      </c>
      <c r="E235" s="88">
        <v>38333333333.333</v>
      </c>
      <c r="F235" s="88">
        <v>-60.694138000000002</v>
      </c>
    </row>
    <row r="236" spans="2:6" x14ac:dyDescent="0.25">
      <c r="B236" s="88">
        <v>38166666666.667</v>
      </c>
      <c r="C236" s="88">
        <v>-51.367995999999998</v>
      </c>
      <c r="E236" s="88">
        <v>38166666666.667</v>
      </c>
      <c r="F236" s="88">
        <v>-59.681674999999998</v>
      </c>
    </row>
    <row r="237" spans="2:6" x14ac:dyDescent="0.25">
      <c r="B237" s="88">
        <v>38000000000</v>
      </c>
      <c r="C237" s="88">
        <v>-51.319839000000002</v>
      </c>
      <c r="E237" s="88">
        <v>38000000000</v>
      </c>
      <c r="F237" s="88">
        <v>-59.725163000000002</v>
      </c>
    </row>
    <row r="238" spans="2:6" x14ac:dyDescent="0.25">
      <c r="B238" s="88">
        <v>37833333333.333</v>
      </c>
      <c r="C238" s="88">
        <v>-50.839469999999999</v>
      </c>
      <c r="E238" s="88">
        <v>37833333333.333</v>
      </c>
      <c r="F238" s="88">
        <v>-58.538181000000002</v>
      </c>
    </row>
    <row r="239" spans="2:6" x14ac:dyDescent="0.25">
      <c r="B239" s="88">
        <v>37666666666.667</v>
      </c>
      <c r="C239" s="88">
        <v>-50.369723999999998</v>
      </c>
      <c r="E239" s="88">
        <v>37666666666.667</v>
      </c>
      <c r="F239" s="88">
        <v>-57.692894000000003</v>
      </c>
    </row>
    <row r="240" spans="2:6" x14ac:dyDescent="0.25">
      <c r="B240" s="88">
        <v>37500000000</v>
      </c>
      <c r="C240" s="88">
        <v>-50.760779999999997</v>
      </c>
      <c r="E240" s="88">
        <v>37500000000</v>
      </c>
      <c r="F240" s="88">
        <v>-57.695582999999999</v>
      </c>
    </row>
    <row r="241" spans="2:6" x14ac:dyDescent="0.25">
      <c r="B241" s="88">
        <v>37333333333.333</v>
      </c>
      <c r="C241" s="88">
        <v>-51.180309000000001</v>
      </c>
      <c r="E241" s="88">
        <v>37333333333.333</v>
      </c>
      <c r="F241" s="88">
        <v>-57.489356999999998</v>
      </c>
    </row>
    <row r="242" spans="2:6" x14ac:dyDescent="0.25">
      <c r="B242" s="88">
        <v>37166666666.667</v>
      </c>
      <c r="C242" s="88">
        <v>-51.223838999999998</v>
      </c>
      <c r="E242" s="88">
        <v>37166666666.667</v>
      </c>
      <c r="F242" s="88">
        <v>-57.295006000000001</v>
      </c>
    </row>
    <row r="243" spans="2:6" x14ac:dyDescent="0.25">
      <c r="B243" s="88">
        <v>37000000000</v>
      </c>
      <c r="C243" s="88">
        <v>-51.873840000000001</v>
      </c>
      <c r="E243" s="88">
        <v>37000000000</v>
      </c>
      <c r="F243" s="88">
        <v>-57.465248000000003</v>
      </c>
    </row>
    <row r="244" spans="2:6" x14ac:dyDescent="0.25">
      <c r="B244" s="88">
        <v>36833333333.333</v>
      </c>
      <c r="C244" s="88">
        <v>-52.175288999999999</v>
      </c>
      <c r="E244" s="88">
        <v>36833333333.333</v>
      </c>
      <c r="F244" s="88">
        <v>-57.466285999999997</v>
      </c>
    </row>
    <row r="245" spans="2:6" x14ac:dyDescent="0.25">
      <c r="B245" s="88">
        <v>36666666666.667</v>
      </c>
      <c r="C245" s="88">
        <v>-52.472794</v>
      </c>
      <c r="E245" s="88">
        <v>36666666666.667</v>
      </c>
      <c r="F245" s="88">
        <v>-57.511294999999997</v>
      </c>
    </row>
    <row r="246" spans="2:6" x14ac:dyDescent="0.25">
      <c r="B246" s="88">
        <v>36500000000</v>
      </c>
      <c r="C246" s="88">
        <v>-53.025055000000002</v>
      </c>
      <c r="E246" s="88">
        <v>36500000000</v>
      </c>
      <c r="F246" s="88">
        <v>-57.914253000000002</v>
      </c>
    </row>
    <row r="247" spans="2:6" x14ac:dyDescent="0.25">
      <c r="B247" s="88">
        <v>36333333333.333</v>
      </c>
      <c r="C247" s="88">
        <v>-53.357407000000002</v>
      </c>
      <c r="E247" s="88">
        <v>36333333333.333</v>
      </c>
      <c r="F247" s="88">
        <v>-58.032898000000003</v>
      </c>
    </row>
    <row r="248" spans="2:6" x14ac:dyDescent="0.25">
      <c r="B248" s="88">
        <v>36166666666.667</v>
      </c>
      <c r="C248" s="88">
        <v>-54.515179000000003</v>
      </c>
      <c r="E248" s="88">
        <v>36166666666.667</v>
      </c>
      <c r="F248" s="88">
        <v>-59.282986000000001</v>
      </c>
    </row>
    <row r="249" spans="2:6" x14ac:dyDescent="0.25">
      <c r="B249" s="88">
        <v>36000000000</v>
      </c>
      <c r="C249" s="88">
        <v>-54.843806999999998</v>
      </c>
      <c r="E249" s="88">
        <v>36000000000</v>
      </c>
      <c r="F249" s="88">
        <v>-59.354064999999999</v>
      </c>
    </row>
    <row r="250" spans="2:6" x14ac:dyDescent="0.25">
      <c r="B250" s="88">
        <v>35833333333.333</v>
      </c>
      <c r="C250" s="88">
        <v>-55.529594000000003</v>
      </c>
      <c r="E250" s="88">
        <v>35833333333.333</v>
      </c>
      <c r="F250" s="88">
        <v>-60.617111000000001</v>
      </c>
    </row>
    <row r="251" spans="2:6" x14ac:dyDescent="0.25">
      <c r="B251" s="88">
        <v>35666666666.667</v>
      </c>
      <c r="C251" s="88">
        <v>-55.654076000000003</v>
      </c>
      <c r="E251" s="88">
        <v>35666666666.667</v>
      </c>
      <c r="F251" s="88">
        <v>-60.726612000000003</v>
      </c>
    </row>
    <row r="252" spans="2:6" x14ac:dyDescent="0.25">
      <c r="B252" s="88">
        <v>35500000000</v>
      </c>
      <c r="C252" s="88">
        <v>-55.719237999999997</v>
      </c>
      <c r="E252" s="88">
        <v>35500000000</v>
      </c>
      <c r="F252" s="88">
        <v>-61.082756000000003</v>
      </c>
    </row>
    <row r="253" spans="2:6" x14ac:dyDescent="0.25">
      <c r="B253" s="88">
        <v>35333333333.333</v>
      </c>
      <c r="C253" s="88">
        <v>-56.950695000000003</v>
      </c>
      <c r="E253" s="88">
        <v>35333333333.333</v>
      </c>
      <c r="F253" s="88">
        <v>-62.249935000000001</v>
      </c>
    </row>
    <row r="254" spans="2:6" x14ac:dyDescent="0.25">
      <c r="B254" s="88">
        <v>35166666666.667</v>
      </c>
      <c r="C254" s="88">
        <v>-56.741329</v>
      </c>
      <c r="E254" s="88">
        <v>35166666666.667</v>
      </c>
      <c r="F254" s="88">
        <v>-61.797435999999998</v>
      </c>
    </row>
    <row r="255" spans="2:6" x14ac:dyDescent="0.25">
      <c r="B255" s="88">
        <v>35000000000</v>
      </c>
      <c r="C255" s="88">
        <v>-56.991348000000002</v>
      </c>
      <c r="E255" s="88">
        <v>35000000000</v>
      </c>
      <c r="F255" s="88">
        <v>-61.375565000000002</v>
      </c>
    </row>
    <row r="256" spans="2:6" x14ac:dyDescent="0.25">
      <c r="B256" s="88">
        <v>34833333333.333</v>
      </c>
      <c r="C256" s="88">
        <v>-57.484318000000002</v>
      </c>
      <c r="E256" s="88">
        <v>34833333333.333</v>
      </c>
      <c r="F256" s="88">
        <v>-61.067470999999998</v>
      </c>
    </row>
    <row r="257" spans="2:6" x14ac:dyDescent="0.25">
      <c r="B257" s="88">
        <v>34666666666.667</v>
      </c>
      <c r="C257" s="88">
        <v>-57.987633000000002</v>
      </c>
      <c r="E257" s="88">
        <v>34666666666.667</v>
      </c>
      <c r="F257" s="88">
        <v>-61.066963000000001</v>
      </c>
    </row>
    <row r="258" spans="2:6" x14ac:dyDescent="0.25">
      <c r="B258" s="88">
        <v>34500000000</v>
      </c>
      <c r="C258" s="88">
        <v>-58.348007000000003</v>
      </c>
      <c r="E258" s="88">
        <v>34500000000</v>
      </c>
      <c r="F258" s="88">
        <v>-60.515490999999997</v>
      </c>
    </row>
    <row r="259" spans="2:6" x14ac:dyDescent="0.25">
      <c r="B259" s="88">
        <v>34333333333.333</v>
      </c>
      <c r="C259" s="88">
        <v>-58.519278999999997</v>
      </c>
      <c r="E259" s="88">
        <v>34333333333.333</v>
      </c>
      <c r="F259" s="88">
        <v>-59.882632999999998</v>
      </c>
    </row>
    <row r="260" spans="2:6" x14ac:dyDescent="0.25">
      <c r="B260" s="88">
        <v>34166666666.667</v>
      </c>
      <c r="C260" s="88">
        <v>-58.639538000000002</v>
      </c>
      <c r="E260" s="88">
        <v>34166666666.667</v>
      </c>
      <c r="F260" s="88">
        <v>-59.594501000000001</v>
      </c>
    </row>
    <row r="261" spans="2:6" x14ac:dyDescent="0.25">
      <c r="B261" s="88">
        <v>34000000000</v>
      </c>
      <c r="C261" s="88">
        <v>-59.927616</v>
      </c>
      <c r="E261" s="88">
        <v>34000000000</v>
      </c>
      <c r="F261" s="88">
        <v>-60.428814000000003</v>
      </c>
    </row>
    <row r="262" spans="2:6" x14ac:dyDescent="0.25">
      <c r="B262" s="88">
        <v>33833333333.333</v>
      </c>
      <c r="C262" s="88">
        <v>-60.921562000000002</v>
      </c>
      <c r="E262" s="88">
        <v>33833333333.333</v>
      </c>
      <c r="F262" s="88">
        <v>-61.097935</v>
      </c>
    </row>
    <row r="263" spans="2:6" x14ac:dyDescent="0.25">
      <c r="B263" s="88">
        <v>33666666666.667</v>
      </c>
      <c r="C263" s="88">
        <v>-61.721508</v>
      </c>
      <c r="E263" s="88">
        <v>33666666666.667</v>
      </c>
      <c r="F263" s="88">
        <v>-61.31765</v>
      </c>
    </row>
    <row r="264" spans="2:6" x14ac:dyDescent="0.25">
      <c r="B264" s="88">
        <v>33500000000</v>
      </c>
      <c r="C264" s="88">
        <v>-62.080852999999998</v>
      </c>
      <c r="E264" s="88">
        <v>33500000000</v>
      </c>
      <c r="F264" s="88">
        <v>-61.328235999999997</v>
      </c>
    </row>
    <row r="265" spans="2:6" x14ac:dyDescent="0.25">
      <c r="B265" s="88">
        <v>33333333333.333</v>
      </c>
      <c r="C265" s="88">
        <v>-61.780051999999998</v>
      </c>
      <c r="E265" s="88">
        <v>33333333333.333</v>
      </c>
      <c r="F265" s="88">
        <v>-60.310768000000003</v>
      </c>
    </row>
    <row r="266" spans="2:6" x14ac:dyDescent="0.25">
      <c r="B266" s="88">
        <v>33166666666.667</v>
      </c>
      <c r="C266" s="88">
        <v>-63.668002999999999</v>
      </c>
      <c r="E266" s="88">
        <v>33166666666.667</v>
      </c>
      <c r="F266" s="88">
        <v>-61.360889</v>
      </c>
    </row>
    <row r="267" spans="2:6" x14ac:dyDescent="0.25">
      <c r="B267" s="88">
        <v>33000000000</v>
      </c>
      <c r="C267" s="88">
        <v>-63.902831999999997</v>
      </c>
      <c r="E267" s="88">
        <v>33000000000</v>
      </c>
      <c r="F267" s="88">
        <v>-61.074511999999999</v>
      </c>
    </row>
    <row r="268" spans="2:6" x14ac:dyDescent="0.25">
      <c r="B268" s="88">
        <v>32833333333.333</v>
      </c>
      <c r="C268" s="88">
        <v>-65.640029999999996</v>
      </c>
      <c r="E268" s="88">
        <v>32833333333.333</v>
      </c>
      <c r="F268" s="88">
        <v>-61.812801</v>
      </c>
    </row>
    <row r="269" spans="2:6" x14ac:dyDescent="0.25">
      <c r="B269" s="88">
        <v>32666666666.667</v>
      </c>
      <c r="C269" s="88">
        <v>-65.614799000000005</v>
      </c>
      <c r="E269" s="88">
        <v>32666666666.667</v>
      </c>
      <c r="F269" s="88">
        <v>-60.816837</v>
      </c>
    </row>
    <row r="270" spans="2:6" x14ac:dyDescent="0.25">
      <c r="B270" s="88">
        <v>32500000000</v>
      </c>
      <c r="C270" s="88">
        <v>-68.928809999999999</v>
      </c>
      <c r="E270" s="88">
        <v>32500000000</v>
      </c>
      <c r="F270" s="88">
        <v>-63.400416999999997</v>
      </c>
    </row>
    <row r="271" spans="2:6" x14ac:dyDescent="0.25">
      <c r="B271" s="88">
        <v>32333333333.333</v>
      </c>
      <c r="C271" s="88">
        <v>-68.559143000000006</v>
      </c>
      <c r="E271" s="88">
        <v>32333333333.333</v>
      </c>
      <c r="F271" s="88">
        <v>-63.431618</v>
      </c>
    </row>
    <row r="272" spans="2:6" x14ac:dyDescent="0.25">
      <c r="B272" s="88">
        <v>32166666666.667</v>
      </c>
      <c r="C272" s="88">
        <v>-68.276557999999994</v>
      </c>
      <c r="E272" s="88">
        <v>32166666666.667</v>
      </c>
      <c r="F272" s="88">
        <v>-63.192062</v>
      </c>
    </row>
    <row r="273" spans="2:6" x14ac:dyDescent="0.25">
      <c r="B273" s="88">
        <v>32000000000</v>
      </c>
      <c r="C273" s="88">
        <v>-68.040938999999995</v>
      </c>
      <c r="E273" s="88">
        <v>32000000000</v>
      </c>
      <c r="F273" s="88">
        <v>-64.046028000000007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6"/>
  <sheetViews>
    <sheetView workbookViewId="0"/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164</v>
      </c>
      <c r="I1" s="27" t="s">
        <v>3</v>
      </c>
      <c r="J1" s="27" t="s">
        <v>4</v>
      </c>
      <c r="L1" s="27" t="s">
        <v>164</v>
      </c>
      <c r="M1" s="27" t="s">
        <v>5</v>
      </c>
      <c r="N1" s="27" t="s">
        <v>6</v>
      </c>
      <c r="P1" s="27" t="s">
        <v>164</v>
      </c>
      <c r="Q1" s="47" t="s">
        <v>7</v>
      </c>
      <c r="R1" s="47" t="s">
        <v>8</v>
      </c>
      <c r="S1" s="38"/>
      <c r="T1" s="27" t="s">
        <v>164</v>
      </c>
      <c r="U1" s="47" t="s">
        <v>9</v>
      </c>
      <c r="V1" s="47" t="s">
        <v>10</v>
      </c>
    </row>
    <row r="2" spans="1:22" x14ac:dyDescent="0.25">
      <c r="A2" s="50" t="s">
        <v>192</v>
      </c>
      <c r="B2" s="88" t="s">
        <v>249</v>
      </c>
      <c r="C2" s="88" t="s">
        <v>260</v>
      </c>
      <c r="D2" s="50" t="s">
        <v>193</v>
      </c>
      <c r="E2" s="88" t="s">
        <v>249</v>
      </c>
      <c r="F2" s="88" t="s">
        <v>260</v>
      </c>
      <c r="H2" s="48"/>
      <c r="I2" s="48">
        <f>AVERAGE(I3:I51)</f>
        <v>-49.271529000000001</v>
      </c>
      <c r="J2" s="48">
        <f>AVERAGE(J3:J51)</f>
        <v>-32.79531667346938</v>
      </c>
      <c r="M2" s="48">
        <f>AVERAGE(M3:M51)</f>
        <v>-39.798507204081638</v>
      </c>
      <c r="N2" s="48">
        <f>AVERAGE(N3:N51)</f>
        <v>-51.409017102040821</v>
      </c>
      <c r="P2" s="48"/>
      <c r="Q2" s="48">
        <f>AVERAGE(Q3:Q51)</f>
        <v>-56.03710283673469</v>
      </c>
      <c r="R2" s="48">
        <f>AVERAGE(R3:R51)</f>
        <v>-46.607946653061212</v>
      </c>
      <c r="S2" s="38"/>
      <c r="T2" s="48"/>
      <c r="U2" s="48">
        <f>AVERAGE(U3:U51)</f>
        <v>-49.217330265306124</v>
      </c>
      <c r="V2" s="48">
        <f>AVERAGE(V3:V51)</f>
        <v>-58.343222081632668</v>
      </c>
    </row>
    <row r="3" spans="1:22" x14ac:dyDescent="0.25">
      <c r="B3" s="88" t="s">
        <v>278</v>
      </c>
      <c r="C3" s="88" t="s">
        <v>279</v>
      </c>
      <c r="E3" s="88" t="s">
        <v>278</v>
      </c>
      <c r="F3" s="88" t="s">
        <v>279</v>
      </c>
      <c r="H3" s="27">
        <f t="shared" ref="H3:H34" si="0">B63/1000000000</f>
        <v>16</v>
      </c>
      <c r="I3" s="27">
        <f t="shared" ref="I3:I34" si="1">C63</f>
        <v>-58.827747000000002</v>
      </c>
      <c r="J3" s="27">
        <f t="shared" ref="J3:J34" si="2">F63</f>
        <v>-37.175179</v>
      </c>
      <c r="L3" s="27">
        <f t="shared" ref="L3:L34" si="3">B117/1000000000</f>
        <v>24</v>
      </c>
      <c r="M3" s="27">
        <f t="shared" ref="M3:M34" si="4">C117</f>
        <v>-40.127769000000001</v>
      </c>
      <c r="N3" s="27">
        <f t="shared" ref="N3:N34" si="5">F117</f>
        <v>-55.624279000000001</v>
      </c>
      <c r="P3" s="47">
        <f t="shared" ref="P3:P34" si="6">B171/1000000000</f>
        <v>28</v>
      </c>
      <c r="Q3" s="27">
        <f t="shared" ref="Q3:Q34" si="7">C171</f>
        <v>-56.987144000000001</v>
      </c>
      <c r="R3" s="27">
        <f t="shared" ref="R3:R34" si="8">F171</f>
        <v>-43.587063000000001</v>
      </c>
      <c r="S3" s="38"/>
      <c r="T3" s="27">
        <f t="shared" ref="T3:T34" si="9">B225/1000000000</f>
        <v>40</v>
      </c>
      <c r="U3" s="27">
        <f t="shared" ref="U3:U34" si="10">C225</f>
        <v>-53.057761999999997</v>
      </c>
      <c r="V3" s="27">
        <f t="shared" ref="V3:V34" si="11">F225</f>
        <v>-67.717239000000006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16.333333333333002</v>
      </c>
      <c r="I4" s="27">
        <f t="shared" si="1"/>
        <v>-59.226292000000001</v>
      </c>
      <c r="J4" s="27">
        <f t="shared" si="2"/>
        <v>-36.685791000000002</v>
      </c>
      <c r="L4" s="27">
        <f t="shared" si="3"/>
        <v>24.166666666666998</v>
      </c>
      <c r="M4" s="27">
        <f t="shared" si="4"/>
        <v>-39.934654000000002</v>
      </c>
      <c r="N4" s="27">
        <f t="shared" si="5"/>
        <v>-55.606910999999997</v>
      </c>
      <c r="P4" s="47">
        <f t="shared" si="6"/>
        <v>28.083333333333002</v>
      </c>
      <c r="Q4" s="27">
        <f t="shared" si="7"/>
        <v>-56.280299999999997</v>
      </c>
      <c r="R4" s="27">
        <f t="shared" si="8"/>
        <v>-43.520035</v>
      </c>
      <c r="S4" s="38"/>
      <c r="T4" s="27">
        <f t="shared" si="9"/>
        <v>39.833333333333002</v>
      </c>
      <c r="U4" s="27">
        <f t="shared" si="10"/>
        <v>-53.753127999999997</v>
      </c>
      <c r="V4" s="27">
        <f t="shared" si="11"/>
        <v>-66.632644999999997</v>
      </c>
    </row>
    <row r="5" spans="1:22" x14ac:dyDescent="0.25">
      <c r="B5" s="88"/>
      <c r="C5" s="88"/>
      <c r="E5" s="88"/>
      <c r="F5" s="88"/>
      <c r="H5" s="27">
        <f t="shared" si="0"/>
        <v>16.666666666666998</v>
      </c>
      <c r="I5" s="27">
        <f t="shared" si="1"/>
        <v>-59.828555999999999</v>
      </c>
      <c r="J5" s="27">
        <f t="shared" si="2"/>
        <v>-36.134228</v>
      </c>
      <c r="L5" s="27">
        <f t="shared" si="3"/>
        <v>24.333333333333002</v>
      </c>
      <c r="M5" s="27">
        <f t="shared" si="4"/>
        <v>-39.781894999999999</v>
      </c>
      <c r="N5" s="27">
        <f t="shared" si="5"/>
        <v>-55.694847000000003</v>
      </c>
      <c r="P5" s="47">
        <f t="shared" si="6"/>
        <v>28.166666666666998</v>
      </c>
      <c r="Q5" s="27">
        <f t="shared" si="7"/>
        <v>-56.351188999999998</v>
      </c>
      <c r="R5" s="27">
        <f t="shared" si="8"/>
        <v>-43.72654</v>
      </c>
      <c r="S5" s="38"/>
      <c r="T5" s="27">
        <f t="shared" si="9"/>
        <v>39.666666666666998</v>
      </c>
      <c r="U5" s="27">
        <f t="shared" si="10"/>
        <v>-54.058498</v>
      </c>
      <c r="V5" s="27">
        <f t="shared" si="11"/>
        <v>-65.654899999999998</v>
      </c>
    </row>
    <row r="6" spans="1:22" x14ac:dyDescent="0.25">
      <c r="B6" s="88"/>
      <c r="C6" s="88"/>
      <c r="E6" s="88"/>
      <c r="F6" s="88"/>
      <c r="H6" s="27">
        <f t="shared" si="0"/>
        <v>17</v>
      </c>
      <c r="I6" s="27">
        <f t="shared" si="1"/>
        <v>-60.471286999999997</v>
      </c>
      <c r="J6" s="27">
        <f t="shared" si="2"/>
        <v>-35.519165000000001</v>
      </c>
      <c r="L6" s="27">
        <f t="shared" si="3"/>
        <v>24.5</v>
      </c>
      <c r="M6" s="27">
        <f t="shared" si="4"/>
        <v>-39.507213999999998</v>
      </c>
      <c r="N6" s="27">
        <f t="shared" si="5"/>
        <v>-55.590034000000003</v>
      </c>
      <c r="P6" s="47">
        <f t="shared" si="6"/>
        <v>28.25</v>
      </c>
      <c r="Q6" s="27">
        <f t="shared" si="7"/>
        <v>-55.882522999999999</v>
      </c>
      <c r="R6" s="27">
        <f t="shared" si="8"/>
        <v>-43.161247000000003</v>
      </c>
      <c r="S6" s="38"/>
      <c r="T6" s="27">
        <f t="shared" si="9"/>
        <v>39.5</v>
      </c>
      <c r="U6" s="27">
        <f t="shared" si="10"/>
        <v>-54.712237999999999</v>
      </c>
      <c r="V6" s="27">
        <f t="shared" si="11"/>
        <v>-65.910056999999995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17.333333333333002</v>
      </c>
      <c r="I7" s="27">
        <f t="shared" si="1"/>
        <v>-61.221375000000002</v>
      </c>
      <c r="J7" s="27">
        <f t="shared" si="2"/>
        <v>-35.227294999999998</v>
      </c>
      <c r="L7" s="27">
        <f t="shared" si="3"/>
        <v>24.666666666666998</v>
      </c>
      <c r="M7" s="27">
        <f t="shared" si="4"/>
        <v>-39.466225000000001</v>
      </c>
      <c r="N7" s="27">
        <f t="shared" si="5"/>
        <v>-55.199955000000003</v>
      </c>
      <c r="P7" s="47">
        <f t="shared" si="6"/>
        <v>28.333333333333002</v>
      </c>
      <c r="Q7" s="27">
        <f t="shared" si="7"/>
        <v>-55.935744999999997</v>
      </c>
      <c r="R7" s="27">
        <f t="shared" si="8"/>
        <v>-43.311416999999999</v>
      </c>
      <c r="S7" s="38"/>
      <c r="T7" s="27">
        <f t="shared" si="9"/>
        <v>39.333333333333002</v>
      </c>
      <c r="U7" s="27">
        <f t="shared" si="10"/>
        <v>-54.614811000000003</v>
      </c>
      <c r="V7" s="27">
        <f t="shared" si="11"/>
        <v>-64.563231999999999</v>
      </c>
    </row>
    <row r="8" spans="1:22" x14ac:dyDescent="0.25">
      <c r="B8" s="88" t="s">
        <v>19</v>
      </c>
      <c r="C8" s="88" t="s">
        <v>250</v>
      </c>
      <c r="E8" s="88" t="s">
        <v>19</v>
      </c>
      <c r="F8" s="88" t="s">
        <v>250</v>
      </c>
      <c r="H8" s="27">
        <f t="shared" si="0"/>
        <v>17.666666666666998</v>
      </c>
      <c r="I8" s="27">
        <f t="shared" si="1"/>
        <v>-61.902397000000001</v>
      </c>
      <c r="J8" s="27">
        <f t="shared" si="2"/>
        <v>-34.815334</v>
      </c>
      <c r="L8" s="27">
        <f t="shared" si="3"/>
        <v>24.833333333333002</v>
      </c>
      <c r="M8" s="27">
        <f t="shared" si="4"/>
        <v>-39.198833</v>
      </c>
      <c r="N8" s="27">
        <f t="shared" si="5"/>
        <v>-54.539413000000003</v>
      </c>
      <c r="P8" s="47">
        <f t="shared" si="6"/>
        <v>28.416666666666998</v>
      </c>
      <c r="Q8" s="27">
        <f t="shared" si="7"/>
        <v>-55.394604000000001</v>
      </c>
      <c r="R8" s="27">
        <f t="shared" si="8"/>
        <v>-43.435096999999999</v>
      </c>
      <c r="S8" s="38"/>
      <c r="T8" s="27">
        <f t="shared" si="9"/>
        <v>39.166666666666998</v>
      </c>
      <c r="U8" s="27">
        <f t="shared" si="10"/>
        <v>-55.298518999999999</v>
      </c>
      <c r="V8" s="27">
        <f t="shared" si="11"/>
        <v>-64.992142000000001</v>
      </c>
    </row>
    <row r="9" spans="1:22" x14ac:dyDescent="0.25">
      <c r="B9" s="88">
        <v>8000000000</v>
      </c>
      <c r="C9" s="88">
        <v>-31.825417000000002</v>
      </c>
      <c r="E9" s="88">
        <v>8000000000</v>
      </c>
      <c r="F9" s="88">
        <v>-42.264786000000001</v>
      </c>
      <c r="H9" s="27">
        <f t="shared" si="0"/>
        <v>18</v>
      </c>
      <c r="I9" s="27">
        <f t="shared" si="1"/>
        <v>-61.985171999999999</v>
      </c>
      <c r="J9" s="27">
        <f t="shared" si="2"/>
        <v>-34.630111999999997</v>
      </c>
      <c r="L9" s="27">
        <f t="shared" si="3"/>
        <v>25</v>
      </c>
      <c r="M9" s="27">
        <f t="shared" si="4"/>
        <v>-39.286858000000002</v>
      </c>
      <c r="N9" s="27">
        <f t="shared" si="5"/>
        <v>-54.53199</v>
      </c>
      <c r="P9" s="47">
        <f t="shared" si="6"/>
        <v>28.5</v>
      </c>
      <c r="Q9" s="27">
        <f t="shared" si="7"/>
        <v>-55.260078</v>
      </c>
      <c r="R9" s="27">
        <f t="shared" si="8"/>
        <v>-42.920169999999999</v>
      </c>
      <c r="S9" s="38"/>
      <c r="T9" s="27">
        <f t="shared" si="9"/>
        <v>39</v>
      </c>
      <c r="U9" s="27">
        <f t="shared" si="10"/>
        <v>-54.658371000000002</v>
      </c>
      <c r="V9" s="27">
        <f t="shared" si="11"/>
        <v>-63.762619000000001</v>
      </c>
    </row>
    <row r="10" spans="1:22" x14ac:dyDescent="0.25">
      <c r="B10" s="88">
        <v>8500000000</v>
      </c>
      <c r="C10" s="88">
        <v>-30.139520999999998</v>
      </c>
      <c r="E10" s="88">
        <v>8500000000</v>
      </c>
      <c r="F10" s="88">
        <v>-42.027588000000002</v>
      </c>
      <c r="H10" s="27">
        <f t="shared" si="0"/>
        <v>18.333333333333002</v>
      </c>
      <c r="I10" s="27">
        <f t="shared" si="1"/>
        <v>-61.199333000000003</v>
      </c>
      <c r="J10" s="27">
        <f t="shared" si="2"/>
        <v>-34.550747000000001</v>
      </c>
      <c r="L10" s="27">
        <f t="shared" si="3"/>
        <v>25.166666666666998</v>
      </c>
      <c r="M10" s="27">
        <f t="shared" si="4"/>
        <v>-39.838501000000001</v>
      </c>
      <c r="N10" s="27">
        <f t="shared" si="5"/>
        <v>-55.108082000000003</v>
      </c>
      <c r="P10" s="47">
        <f t="shared" si="6"/>
        <v>28.583333333333002</v>
      </c>
      <c r="Q10" s="27">
        <f t="shared" si="7"/>
        <v>-54.964740999999997</v>
      </c>
      <c r="R10" s="27">
        <f t="shared" si="8"/>
        <v>-43.100085999999997</v>
      </c>
      <c r="S10" s="38"/>
      <c r="T10" s="27">
        <f t="shared" si="9"/>
        <v>38.833333333333002</v>
      </c>
      <c r="U10" s="27">
        <f t="shared" si="10"/>
        <v>-54.368426999999997</v>
      </c>
      <c r="V10" s="27">
        <f t="shared" si="11"/>
        <v>-63.893757000000001</v>
      </c>
    </row>
    <row r="11" spans="1:22" x14ac:dyDescent="0.25">
      <c r="B11" s="88">
        <v>9000000000</v>
      </c>
      <c r="C11" s="88">
        <v>-28.104876000000001</v>
      </c>
      <c r="E11" s="88">
        <v>9000000000</v>
      </c>
      <c r="F11" s="88">
        <v>-41.599387999999998</v>
      </c>
      <c r="H11" s="27">
        <f t="shared" si="0"/>
        <v>18.666666666666998</v>
      </c>
      <c r="I11" s="27">
        <f t="shared" si="1"/>
        <v>-59.769787000000001</v>
      </c>
      <c r="J11" s="27">
        <f t="shared" si="2"/>
        <v>-34.598457000000003</v>
      </c>
      <c r="L11" s="27">
        <f t="shared" si="3"/>
        <v>25.333333333333002</v>
      </c>
      <c r="M11" s="27">
        <f t="shared" si="4"/>
        <v>-40.064236000000001</v>
      </c>
      <c r="N11" s="27">
        <f t="shared" si="5"/>
        <v>-55.461390999999999</v>
      </c>
      <c r="P11" s="47">
        <f t="shared" si="6"/>
        <v>28.666666666666998</v>
      </c>
      <c r="Q11" s="27">
        <f t="shared" si="7"/>
        <v>-54.67371</v>
      </c>
      <c r="R11" s="27">
        <f t="shared" si="8"/>
        <v>-42.906857000000002</v>
      </c>
      <c r="S11" s="38"/>
      <c r="T11" s="27">
        <f t="shared" si="9"/>
        <v>38.666666666666998</v>
      </c>
      <c r="U11" s="27">
        <f t="shared" si="10"/>
        <v>-53.95467</v>
      </c>
      <c r="V11" s="27">
        <f t="shared" si="11"/>
        <v>-63.670712000000002</v>
      </c>
    </row>
    <row r="12" spans="1:22" x14ac:dyDescent="0.25">
      <c r="B12" s="88">
        <v>9500000000</v>
      </c>
      <c r="C12" s="88">
        <v>-26.664209</v>
      </c>
      <c r="E12" s="88">
        <v>9500000000</v>
      </c>
      <c r="F12" s="88">
        <v>-41.044410999999997</v>
      </c>
      <c r="H12" s="27">
        <f t="shared" si="0"/>
        <v>19</v>
      </c>
      <c r="I12" s="27">
        <f t="shared" si="1"/>
        <v>-58.269477999999999</v>
      </c>
      <c r="J12" s="27">
        <f t="shared" si="2"/>
        <v>-34.528861999999997</v>
      </c>
      <c r="L12" s="27">
        <f t="shared" si="3"/>
        <v>25.5</v>
      </c>
      <c r="M12" s="27">
        <f t="shared" si="4"/>
        <v>-40.017291999999998</v>
      </c>
      <c r="N12" s="27">
        <f t="shared" si="5"/>
        <v>-55.532978</v>
      </c>
      <c r="P12" s="47">
        <f t="shared" si="6"/>
        <v>28.75</v>
      </c>
      <c r="Q12" s="27">
        <f t="shared" si="7"/>
        <v>-54.419871999999998</v>
      </c>
      <c r="R12" s="27">
        <f t="shared" si="8"/>
        <v>-42.965553</v>
      </c>
      <c r="S12" s="38"/>
      <c r="T12" s="27">
        <f t="shared" si="9"/>
        <v>38.5</v>
      </c>
      <c r="U12" s="27">
        <f t="shared" si="10"/>
        <v>-53.166420000000002</v>
      </c>
      <c r="V12" s="27">
        <f t="shared" si="11"/>
        <v>-63.177593000000002</v>
      </c>
    </row>
    <row r="13" spans="1:22" x14ac:dyDescent="0.25">
      <c r="B13" s="88">
        <v>10000000000</v>
      </c>
      <c r="C13" s="88">
        <v>-25.706330999999999</v>
      </c>
      <c r="E13" s="88">
        <v>10000000000</v>
      </c>
      <c r="F13" s="88">
        <v>-40.402648999999997</v>
      </c>
      <c r="H13" s="27">
        <f t="shared" si="0"/>
        <v>19.333333333333002</v>
      </c>
      <c r="I13" s="27">
        <f t="shared" si="1"/>
        <v>-56.955565999999997</v>
      </c>
      <c r="J13" s="27">
        <f t="shared" si="2"/>
        <v>-34.412663000000002</v>
      </c>
      <c r="L13" s="27">
        <f t="shared" si="3"/>
        <v>25.666666666666998</v>
      </c>
      <c r="M13" s="27">
        <f t="shared" si="4"/>
        <v>-39.676043999999997</v>
      </c>
      <c r="N13" s="27">
        <f t="shared" si="5"/>
        <v>-55.334125999999998</v>
      </c>
      <c r="P13" s="47">
        <f t="shared" si="6"/>
        <v>28.833333333333002</v>
      </c>
      <c r="Q13" s="27">
        <f t="shared" si="7"/>
        <v>-54.091644000000002</v>
      </c>
      <c r="R13" s="27">
        <f t="shared" si="8"/>
        <v>-43.178322000000001</v>
      </c>
      <c r="S13" s="38"/>
      <c r="T13" s="27">
        <f t="shared" si="9"/>
        <v>38.333333333333002</v>
      </c>
      <c r="U13" s="27">
        <f t="shared" si="10"/>
        <v>-52.499625999999999</v>
      </c>
      <c r="V13" s="27">
        <f t="shared" si="11"/>
        <v>-63.15934</v>
      </c>
    </row>
    <row r="14" spans="1:22" x14ac:dyDescent="0.25">
      <c r="B14" s="88">
        <v>10500000000</v>
      </c>
      <c r="C14" s="88">
        <v>-24.900444</v>
      </c>
      <c r="E14" s="88">
        <v>10500000000</v>
      </c>
      <c r="F14" s="88">
        <v>-40.211455999999998</v>
      </c>
      <c r="H14" s="27">
        <f t="shared" si="0"/>
        <v>19.666666666666998</v>
      </c>
      <c r="I14" s="27">
        <f t="shared" si="1"/>
        <v>-55.719932999999997</v>
      </c>
      <c r="J14" s="27">
        <f t="shared" si="2"/>
        <v>-34.296821999999999</v>
      </c>
      <c r="L14" s="27">
        <f t="shared" si="3"/>
        <v>25.833333333333002</v>
      </c>
      <c r="M14" s="27">
        <f t="shared" si="4"/>
        <v>-39.710124999999998</v>
      </c>
      <c r="N14" s="27">
        <f t="shared" si="5"/>
        <v>-55.291778999999998</v>
      </c>
      <c r="P14" s="47">
        <f t="shared" si="6"/>
        <v>28.916666666666998</v>
      </c>
      <c r="Q14" s="27">
        <f t="shared" si="7"/>
        <v>-53.962257000000001</v>
      </c>
      <c r="R14" s="27">
        <f t="shared" si="8"/>
        <v>-43.009284999999998</v>
      </c>
      <c r="S14" s="38"/>
      <c r="T14" s="27">
        <f t="shared" si="9"/>
        <v>38.166666666666998</v>
      </c>
      <c r="U14" s="27">
        <f t="shared" si="10"/>
        <v>-52.292743999999999</v>
      </c>
      <c r="V14" s="27">
        <f t="shared" si="11"/>
        <v>-63.811905000000003</v>
      </c>
    </row>
    <row r="15" spans="1:22" x14ac:dyDescent="0.25">
      <c r="B15" s="88">
        <v>11000000000</v>
      </c>
      <c r="C15" s="88">
        <v>-24.309155000000001</v>
      </c>
      <c r="E15" s="88">
        <v>11000000000</v>
      </c>
      <c r="F15" s="88">
        <v>-40.370739</v>
      </c>
      <c r="H15" s="27">
        <f t="shared" si="0"/>
        <v>20</v>
      </c>
      <c r="I15" s="27">
        <f t="shared" si="1"/>
        <v>-54.594189</v>
      </c>
      <c r="J15" s="27">
        <f t="shared" si="2"/>
        <v>-34.018287999999998</v>
      </c>
      <c r="L15" s="27">
        <f t="shared" si="3"/>
        <v>26</v>
      </c>
      <c r="M15" s="27">
        <f t="shared" si="4"/>
        <v>-39.638924000000003</v>
      </c>
      <c r="N15" s="27">
        <f t="shared" si="5"/>
        <v>-54.963065999999998</v>
      </c>
      <c r="P15" s="47">
        <f t="shared" si="6"/>
        <v>29</v>
      </c>
      <c r="Q15" s="27">
        <f t="shared" si="7"/>
        <v>-54.017124000000003</v>
      </c>
      <c r="R15" s="27">
        <f t="shared" si="8"/>
        <v>-43.315928999999997</v>
      </c>
      <c r="S15" s="38"/>
      <c r="T15" s="27">
        <f t="shared" si="9"/>
        <v>38</v>
      </c>
      <c r="U15" s="27">
        <f t="shared" si="10"/>
        <v>-51.143253000000001</v>
      </c>
      <c r="V15" s="27">
        <f t="shared" si="11"/>
        <v>-63.102673000000003</v>
      </c>
    </row>
    <row r="16" spans="1:22" x14ac:dyDescent="0.25">
      <c r="B16" s="88">
        <v>11500000000</v>
      </c>
      <c r="C16" s="88">
        <v>-24.19323</v>
      </c>
      <c r="E16" s="88">
        <v>11500000000</v>
      </c>
      <c r="F16" s="88">
        <v>-41.110249000000003</v>
      </c>
      <c r="H16" s="27">
        <f t="shared" si="0"/>
        <v>20.333333333333002</v>
      </c>
      <c r="I16" s="27">
        <f t="shared" si="1"/>
        <v>-53.465591000000003</v>
      </c>
      <c r="J16" s="27">
        <f t="shared" si="2"/>
        <v>-33.509231999999997</v>
      </c>
      <c r="L16" s="27">
        <f t="shared" si="3"/>
        <v>26.166666666666998</v>
      </c>
      <c r="M16" s="27">
        <f t="shared" si="4"/>
        <v>-39.670937000000002</v>
      </c>
      <c r="N16" s="27">
        <f t="shared" si="5"/>
        <v>-54.709583000000002</v>
      </c>
      <c r="P16" s="47">
        <f t="shared" si="6"/>
        <v>29.083333333333002</v>
      </c>
      <c r="Q16" s="27">
        <f t="shared" si="7"/>
        <v>-53.796332999999997</v>
      </c>
      <c r="R16" s="27">
        <f t="shared" si="8"/>
        <v>-43.223190000000002</v>
      </c>
      <c r="S16" s="38"/>
      <c r="T16" s="27">
        <f t="shared" si="9"/>
        <v>37.833333333333002</v>
      </c>
      <c r="U16" s="27">
        <f t="shared" si="10"/>
        <v>-50.332756000000003</v>
      </c>
      <c r="V16" s="27">
        <f t="shared" si="11"/>
        <v>-62.750317000000003</v>
      </c>
    </row>
    <row r="17" spans="2:22" x14ac:dyDescent="0.25">
      <c r="B17" s="88">
        <v>12000000000</v>
      </c>
      <c r="C17" s="88">
        <v>-24.760567000000002</v>
      </c>
      <c r="E17" s="88">
        <v>12000000000</v>
      </c>
      <c r="F17" s="88">
        <v>-42.095348000000001</v>
      </c>
      <c r="H17" s="27">
        <f t="shared" si="0"/>
        <v>20.666666666666998</v>
      </c>
      <c r="I17" s="27">
        <f t="shared" si="1"/>
        <v>-52.441440999999998</v>
      </c>
      <c r="J17" s="27">
        <f t="shared" si="2"/>
        <v>-32.938643999999996</v>
      </c>
      <c r="L17" s="27">
        <f t="shared" si="3"/>
        <v>26.333333333333002</v>
      </c>
      <c r="M17" s="27">
        <f t="shared" si="4"/>
        <v>-40.123123</v>
      </c>
      <c r="N17" s="27">
        <f t="shared" si="5"/>
        <v>-54.754505000000002</v>
      </c>
      <c r="P17" s="47">
        <f t="shared" si="6"/>
        <v>29.166666666666998</v>
      </c>
      <c r="Q17" s="27">
        <f t="shared" si="7"/>
        <v>-53.510674000000002</v>
      </c>
      <c r="R17" s="27">
        <f t="shared" si="8"/>
        <v>-43.057330999999998</v>
      </c>
      <c r="S17" s="38"/>
      <c r="T17" s="27">
        <f t="shared" si="9"/>
        <v>37.666666666666998</v>
      </c>
      <c r="U17" s="27">
        <f t="shared" si="10"/>
        <v>-49.066929000000002</v>
      </c>
      <c r="V17" s="27">
        <f t="shared" si="11"/>
        <v>-61.962516999999998</v>
      </c>
    </row>
    <row r="18" spans="2:22" x14ac:dyDescent="0.25">
      <c r="B18" s="88">
        <v>12500000000</v>
      </c>
      <c r="C18" s="88">
        <v>-26.439662999999999</v>
      </c>
      <c r="E18" s="88">
        <v>12500000000</v>
      </c>
      <c r="F18" s="88">
        <v>-42.896824000000002</v>
      </c>
      <c r="H18" s="27">
        <f t="shared" si="0"/>
        <v>21</v>
      </c>
      <c r="I18" s="27">
        <f t="shared" si="1"/>
        <v>-51.458565</v>
      </c>
      <c r="J18" s="27">
        <f t="shared" si="2"/>
        <v>-32.435879</v>
      </c>
      <c r="L18" s="27">
        <f t="shared" si="3"/>
        <v>26.5</v>
      </c>
      <c r="M18" s="27">
        <f t="shared" si="4"/>
        <v>-40.141232000000002</v>
      </c>
      <c r="N18" s="27">
        <f t="shared" si="5"/>
        <v>-54.109572999999997</v>
      </c>
      <c r="P18" s="47">
        <f t="shared" si="6"/>
        <v>29.25</v>
      </c>
      <c r="Q18" s="27">
        <f t="shared" si="7"/>
        <v>-53.643791</v>
      </c>
      <c r="R18" s="27">
        <f t="shared" si="8"/>
        <v>-43.440517</v>
      </c>
      <c r="S18" s="38"/>
      <c r="T18" s="27">
        <f t="shared" si="9"/>
        <v>37.5</v>
      </c>
      <c r="U18" s="27">
        <f t="shared" si="10"/>
        <v>-48.554156999999996</v>
      </c>
      <c r="V18" s="27">
        <f t="shared" si="11"/>
        <v>-62.319434999999999</v>
      </c>
    </row>
    <row r="19" spans="2:22" x14ac:dyDescent="0.25">
      <c r="B19" s="88">
        <v>13000000000</v>
      </c>
      <c r="C19" s="88">
        <v>-29.550535</v>
      </c>
      <c r="E19" s="88">
        <v>13000000000</v>
      </c>
      <c r="F19" s="88">
        <v>-43.133445999999999</v>
      </c>
      <c r="H19" s="27">
        <f t="shared" si="0"/>
        <v>21.333333333333002</v>
      </c>
      <c r="I19" s="27">
        <f t="shared" si="1"/>
        <v>-50.479916000000003</v>
      </c>
      <c r="J19" s="27">
        <f t="shared" si="2"/>
        <v>-32.094669000000003</v>
      </c>
      <c r="L19" s="27">
        <f t="shared" si="3"/>
        <v>26.666666666666998</v>
      </c>
      <c r="M19" s="27">
        <f t="shared" si="4"/>
        <v>-40.03492</v>
      </c>
      <c r="N19" s="27">
        <f t="shared" si="5"/>
        <v>-54.159267</v>
      </c>
      <c r="P19" s="47">
        <f t="shared" si="6"/>
        <v>29.333333333333002</v>
      </c>
      <c r="Q19" s="27">
        <f t="shared" si="7"/>
        <v>-53.374397000000002</v>
      </c>
      <c r="R19" s="27">
        <f t="shared" si="8"/>
        <v>-43.648848999999998</v>
      </c>
      <c r="S19" s="38"/>
      <c r="T19" s="27">
        <f t="shared" si="9"/>
        <v>37.333333333333002</v>
      </c>
      <c r="U19" s="27">
        <f t="shared" si="10"/>
        <v>-47.512661000000001</v>
      </c>
      <c r="V19" s="27">
        <f t="shared" si="11"/>
        <v>-61.734253000000002</v>
      </c>
    </row>
    <row r="20" spans="2:22" x14ac:dyDescent="0.25">
      <c r="B20" s="88">
        <v>13500000000</v>
      </c>
      <c r="C20" s="88">
        <v>-34.347019000000003</v>
      </c>
      <c r="E20" s="88">
        <v>13500000000</v>
      </c>
      <c r="F20" s="88">
        <v>-42.801617</v>
      </c>
      <c r="H20" s="27">
        <f t="shared" si="0"/>
        <v>21.666666666666998</v>
      </c>
      <c r="I20" s="27">
        <f t="shared" si="1"/>
        <v>-49.620871999999999</v>
      </c>
      <c r="J20" s="27">
        <f t="shared" si="2"/>
        <v>-31.718121</v>
      </c>
      <c r="L20" s="27">
        <f t="shared" si="3"/>
        <v>26.833333333333002</v>
      </c>
      <c r="M20" s="27">
        <f t="shared" si="4"/>
        <v>-39.661915</v>
      </c>
      <c r="N20" s="27">
        <f t="shared" si="5"/>
        <v>-55.934615999999998</v>
      </c>
      <c r="P20" s="47">
        <f t="shared" si="6"/>
        <v>29.416666666666998</v>
      </c>
      <c r="Q20" s="27">
        <f t="shared" si="7"/>
        <v>-53.591552999999998</v>
      </c>
      <c r="R20" s="27">
        <f t="shared" si="8"/>
        <v>-43.688811999999999</v>
      </c>
      <c r="S20" s="38"/>
      <c r="T20" s="27">
        <f t="shared" si="9"/>
        <v>37.166666666666998</v>
      </c>
      <c r="U20" s="27">
        <f t="shared" si="10"/>
        <v>-46.819771000000003</v>
      </c>
      <c r="V20" s="27">
        <f t="shared" si="11"/>
        <v>-61.282314</v>
      </c>
    </row>
    <row r="21" spans="2:22" x14ac:dyDescent="0.25">
      <c r="B21" s="88">
        <v>14000000000</v>
      </c>
      <c r="C21" s="88">
        <v>-38.333317000000001</v>
      </c>
      <c r="E21" s="88">
        <v>14000000000</v>
      </c>
      <c r="F21" s="88">
        <v>-42.542724999999997</v>
      </c>
      <c r="H21" s="27">
        <f t="shared" si="0"/>
        <v>22</v>
      </c>
      <c r="I21" s="27">
        <f t="shared" si="1"/>
        <v>-49.028461</v>
      </c>
      <c r="J21" s="27">
        <f t="shared" si="2"/>
        <v>-31.342915999999999</v>
      </c>
      <c r="L21" s="27">
        <f t="shared" si="3"/>
        <v>27</v>
      </c>
      <c r="M21" s="27">
        <f t="shared" si="4"/>
        <v>-39.539741999999997</v>
      </c>
      <c r="N21" s="27">
        <f t="shared" si="5"/>
        <v>-58.110767000000003</v>
      </c>
      <c r="P21" s="47">
        <f t="shared" si="6"/>
        <v>29.5</v>
      </c>
      <c r="Q21" s="27">
        <f t="shared" si="7"/>
        <v>-53.614471000000002</v>
      </c>
      <c r="R21" s="27">
        <f t="shared" si="8"/>
        <v>-43.899146999999999</v>
      </c>
      <c r="S21" s="38"/>
      <c r="T21" s="27">
        <f t="shared" si="9"/>
        <v>37</v>
      </c>
      <c r="U21" s="27">
        <f t="shared" si="10"/>
        <v>-46.231026</v>
      </c>
      <c r="V21" s="27">
        <f t="shared" si="11"/>
        <v>-60.775421000000001</v>
      </c>
    </row>
    <row r="22" spans="2:22" x14ac:dyDescent="0.25">
      <c r="B22" s="88">
        <v>14500000000</v>
      </c>
      <c r="C22" s="88">
        <v>-39.526031000000003</v>
      </c>
      <c r="E22" s="88">
        <v>14500000000</v>
      </c>
      <c r="F22" s="88">
        <v>-42.752239000000003</v>
      </c>
      <c r="H22" s="27">
        <f t="shared" si="0"/>
        <v>22.333333333333002</v>
      </c>
      <c r="I22" s="27">
        <f t="shared" si="1"/>
        <v>-48.738197</v>
      </c>
      <c r="J22" s="27">
        <f t="shared" si="2"/>
        <v>-30.895257999999998</v>
      </c>
      <c r="L22" s="27">
        <f t="shared" si="3"/>
        <v>27.166666666666998</v>
      </c>
      <c r="M22" s="27">
        <f t="shared" si="4"/>
        <v>-39.351928999999998</v>
      </c>
      <c r="N22" s="27">
        <f t="shared" si="5"/>
        <v>-59.355319999999999</v>
      </c>
      <c r="P22" s="47">
        <f t="shared" si="6"/>
        <v>29.583333333333002</v>
      </c>
      <c r="Q22" s="27">
        <f t="shared" si="7"/>
        <v>-53.779850000000003</v>
      </c>
      <c r="R22" s="27">
        <f t="shared" si="8"/>
        <v>-44.012267999999999</v>
      </c>
      <c r="S22" s="38"/>
      <c r="T22" s="27">
        <f t="shared" si="9"/>
        <v>36.833333333333002</v>
      </c>
      <c r="U22" s="27">
        <f t="shared" si="10"/>
        <v>-45.888007999999999</v>
      </c>
      <c r="V22" s="27">
        <f t="shared" si="11"/>
        <v>-59.776474</v>
      </c>
    </row>
    <row r="23" spans="2:22" x14ac:dyDescent="0.25">
      <c r="B23" s="88">
        <v>15000000000</v>
      </c>
      <c r="C23" s="88">
        <v>-37.529755000000002</v>
      </c>
      <c r="E23" s="88">
        <v>15000000000</v>
      </c>
      <c r="F23" s="88">
        <v>-42.857498</v>
      </c>
      <c r="H23" s="27">
        <f t="shared" si="0"/>
        <v>22.666666666666998</v>
      </c>
      <c r="I23" s="27">
        <f t="shared" si="1"/>
        <v>-48.466774000000001</v>
      </c>
      <c r="J23" s="27">
        <f t="shared" si="2"/>
        <v>-30.487606</v>
      </c>
      <c r="L23" s="27">
        <f t="shared" si="3"/>
        <v>27.333333333333002</v>
      </c>
      <c r="M23" s="27">
        <f t="shared" si="4"/>
        <v>-39.301051999999999</v>
      </c>
      <c r="N23" s="27">
        <f t="shared" si="5"/>
        <v>-58.505687999999999</v>
      </c>
      <c r="P23" s="47">
        <f t="shared" si="6"/>
        <v>29.666666666666998</v>
      </c>
      <c r="Q23" s="27">
        <f t="shared" si="7"/>
        <v>-54.104239999999997</v>
      </c>
      <c r="R23" s="27">
        <f t="shared" si="8"/>
        <v>-44.384323000000002</v>
      </c>
      <c r="S23" s="38"/>
      <c r="T23" s="27">
        <f t="shared" si="9"/>
        <v>36.666666666666998</v>
      </c>
      <c r="U23" s="27">
        <f t="shared" si="10"/>
        <v>-45.091839</v>
      </c>
      <c r="V23" s="27">
        <f t="shared" si="11"/>
        <v>-57.865707</v>
      </c>
    </row>
    <row r="24" spans="2:22" x14ac:dyDescent="0.25">
      <c r="B24" s="88">
        <v>15500000000</v>
      </c>
      <c r="C24" s="88">
        <v>-34.516907000000003</v>
      </c>
      <c r="E24" s="88">
        <v>15500000000</v>
      </c>
      <c r="F24" s="88">
        <v>-43.307724</v>
      </c>
      <c r="H24" s="27">
        <f t="shared" si="0"/>
        <v>23</v>
      </c>
      <c r="I24" s="27">
        <f t="shared" si="1"/>
        <v>-47.580238000000001</v>
      </c>
      <c r="J24" s="27">
        <f t="shared" si="2"/>
        <v>-30.169453000000001</v>
      </c>
      <c r="L24" s="27">
        <f t="shared" si="3"/>
        <v>27.5</v>
      </c>
      <c r="M24" s="27">
        <f t="shared" si="4"/>
        <v>-39.508175000000001</v>
      </c>
      <c r="N24" s="27">
        <f t="shared" si="5"/>
        <v>-57.632046000000003</v>
      </c>
      <c r="P24" s="47">
        <f t="shared" si="6"/>
        <v>29.75</v>
      </c>
      <c r="Q24" s="27">
        <f t="shared" si="7"/>
        <v>-54.351292000000001</v>
      </c>
      <c r="R24" s="27">
        <f t="shared" si="8"/>
        <v>-44.872886999999999</v>
      </c>
      <c r="S24" s="38"/>
      <c r="T24" s="27">
        <f t="shared" si="9"/>
        <v>36.5</v>
      </c>
      <c r="U24" s="27">
        <f t="shared" si="10"/>
        <v>-44.577399999999997</v>
      </c>
      <c r="V24" s="27">
        <f t="shared" si="11"/>
        <v>-56.329132000000001</v>
      </c>
    </row>
    <row r="25" spans="2:22" x14ac:dyDescent="0.25">
      <c r="B25" s="88">
        <v>16000000000</v>
      </c>
      <c r="C25" s="88">
        <v>-32.049809000000003</v>
      </c>
      <c r="E25" s="88">
        <v>16000000000</v>
      </c>
      <c r="F25" s="88">
        <v>-43.639046</v>
      </c>
      <c r="H25" s="27">
        <f t="shared" si="0"/>
        <v>23.333333333333002</v>
      </c>
      <c r="I25" s="27">
        <f t="shared" si="1"/>
        <v>-46.358555000000003</v>
      </c>
      <c r="J25" s="27">
        <f t="shared" si="2"/>
        <v>-29.890947000000001</v>
      </c>
      <c r="L25" s="27">
        <f t="shared" si="3"/>
        <v>27.666666666666998</v>
      </c>
      <c r="M25" s="27">
        <f t="shared" si="4"/>
        <v>-39.796638000000002</v>
      </c>
      <c r="N25" s="27">
        <f t="shared" si="5"/>
        <v>-56.642223000000001</v>
      </c>
      <c r="P25" s="47">
        <f t="shared" si="6"/>
        <v>29.833333333333002</v>
      </c>
      <c r="Q25" s="27">
        <f t="shared" si="7"/>
        <v>-54.268062999999998</v>
      </c>
      <c r="R25" s="27">
        <f t="shared" si="8"/>
        <v>-45.044933</v>
      </c>
      <c r="S25" s="38"/>
      <c r="T25" s="27">
        <f t="shared" si="9"/>
        <v>36.333333333333002</v>
      </c>
      <c r="U25" s="27">
        <f t="shared" si="10"/>
        <v>-44.717334999999999</v>
      </c>
      <c r="V25" s="27">
        <f t="shared" si="11"/>
        <v>-56.027351000000003</v>
      </c>
    </row>
    <row r="26" spans="2:22" x14ac:dyDescent="0.25">
      <c r="B26" s="88">
        <v>16500000000</v>
      </c>
      <c r="C26" s="88">
        <v>-30.022801999999999</v>
      </c>
      <c r="E26" s="88">
        <v>16500000000</v>
      </c>
      <c r="F26" s="88">
        <v>-44.196579</v>
      </c>
      <c r="H26" s="27">
        <f t="shared" si="0"/>
        <v>23.666666666666998</v>
      </c>
      <c r="I26" s="27">
        <f t="shared" si="1"/>
        <v>-45.055427999999999</v>
      </c>
      <c r="J26" s="27">
        <f t="shared" si="2"/>
        <v>-29.757919000000001</v>
      </c>
      <c r="L26" s="27">
        <f t="shared" si="3"/>
        <v>27.833333333333002</v>
      </c>
      <c r="M26" s="27">
        <f t="shared" si="4"/>
        <v>-39.427112999999999</v>
      </c>
      <c r="N26" s="27">
        <f t="shared" si="5"/>
        <v>-55.206490000000002</v>
      </c>
      <c r="P26" s="47">
        <f t="shared" si="6"/>
        <v>29.916666666666998</v>
      </c>
      <c r="Q26" s="27">
        <f t="shared" si="7"/>
        <v>-54.582355</v>
      </c>
      <c r="R26" s="27">
        <f t="shared" si="8"/>
        <v>-45.362212999999997</v>
      </c>
      <c r="S26" s="38"/>
      <c r="T26" s="27">
        <f t="shared" si="9"/>
        <v>36.166666666666998</v>
      </c>
      <c r="U26" s="27">
        <f t="shared" si="10"/>
        <v>-44.763306</v>
      </c>
      <c r="V26" s="27">
        <f t="shared" si="11"/>
        <v>-55.957335999999998</v>
      </c>
    </row>
    <row r="27" spans="2:22" x14ac:dyDescent="0.25">
      <c r="B27" s="88">
        <v>17000000000</v>
      </c>
      <c r="C27" s="88">
        <v>-28.407247999999999</v>
      </c>
      <c r="E27" s="88">
        <v>17000000000</v>
      </c>
      <c r="F27" s="88">
        <v>-44.673701999999999</v>
      </c>
      <c r="H27" s="27">
        <f t="shared" si="0"/>
        <v>24</v>
      </c>
      <c r="I27" s="27">
        <f t="shared" si="1"/>
        <v>-44.251033999999997</v>
      </c>
      <c r="J27" s="27">
        <f t="shared" si="2"/>
        <v>-29.607462000000002</v>
      </c>
      <c r="L27" s="27">
        <f t="shared" si="3"/>
        <v>28</v>
      </c>
      <c r="M27" s="27">
        <f t="shared" si="4"/>
        <v>-39.196525999999999</v>
      </c>
      <c r="N27" s="27">
        <f t="shared" si="5"/>
        <v>-54.195908000000003</v>
      </c>
      <c r="P27" s="47">
        <f t="shared" si="6"/>
        <v>30</v>
      </c>
      <c r="Q27" s="27">
        <f t="shared" si="7"/>
        <v>-54.667777999999998</v>
      </c>
      <c r="R27" s="27">
        <f t="shared" si="8"/>
        <v>-45.963711000000004</v>
      </c>
      <c r="S27" s="38"/>
      <c r="T27" s="27">
        <f t="shared" si="9"/>
        <v>36</v>
      </c>
      <c r="U27" s="27">
        <f t="shared" si="10"/>
        <v>-44.612380999999999</v>
      </c>
      <c r="V27" s="27">
        <f t="shared" si="11"/>
        <v>-55.567996999999998</v>
      </c>
    </row>
    <row r="28" spans="2:22" x14ac:dyDescent="0.25">
      <c r="B28" s="88">
        <v>17500000000</v>
      </c>
      <c r="C28" s="88">
        <v>-27.064442</v>
      </c>
      <c r="E28" s="88">
        <v>17500000000</v>
      </c>
      <c r="F28" s="88">
        <v>-44.853290999999999</v>
      </c>
      <c r="H28" s="27">
        <f t="shared" si="0"/>
        <v>24.333333333333002</v>
      </c>
      <c r="I28" s="27">
        <f t="shared" si="1"/>
        <v>-43.792675000000003</v>
      </c>
      <c r="J28" s="27">
        <f t="shared" si="2"/>
        <v>-29.503340000000001</v>
      </c>
      <c r="L28" s="27">
        <f t="shared" si="3"/>
        <v>28.166666666666998</v>
      </c>
      <c r="M28" s="27">
        <f t="shared" si="4"/>
        <v>-38.785235999999998</v>
      </c>
      <c r="N28" s="27">
        <f t="shared" si="5"/>
        <v>-53.077666999999998</v>
      </c>
      <c r="P28" s="47">
        <f t="shared" si="6"/>
        <v>30.083333333333002</v>
      </c>
      <c r="Q28" s="27">
        <f t="shared" si="7"/>
        <v>-54.764507000000002</v>
      </c>
      <c r="R28" s="27">
        <f t="shared" si="8"/>
        <v>-46.381573000000003</v>
      </c>
      <c r="S28" s="38"/>
      <c r="T28" s="27">
        <f t="shared" si="9"/>
        <v>35.833333333333002</v>
      </c>
      <c r="U28" s="27">
        <f t="shared" si="10"/>
        <v>-44.869072000000003</v>
      </c>
      <c r="V28" s="27">
        <f t="shared" si="11"/>
        <v>-56.400700000000001</v>
      </c>
    </row>
    <row r="29" spans="2:22" x14ac:dyDescent="0.25">
      <c r="B29" s="88">
        <v>18000000000</v>
      </c>
      <c r="C29" s="88">
        <v>-25.880507000000001</v>
      </c>
      <c r="E29" s="88">
        <v>18000000000</v>
      </c>
      <c r="F29" s="88">
        <v>-45.192036000000002</v>
      </c>
      <c r="H29" s="27">
        <f t="shared" si="0"/>
        <v>24.666666666666998</v>
      </c>
      <c r="I29" s="27">
        <f t="shared" si="1"/>
        <v>-43.674079999999996</v>
      </c>
      <c r="J29" s="27">
        <f t="shared" si="2"/>
        <v>-29.439399999999999</v>
      </c>
      <c r="L29" s="27">
        <f t="shared" si="3"/>
        <v>28.333333333333002</v>
      </c>
      <c r="M29" s="27">
        <f t="shared" si="4"/>
        <v>-38.989337999999996</v>
      </c>
      <c r="N29" s="27">
        <f t="shared" si="5"/>
        <v>-52.440910000000002</v>
      </c>
      <c r="P29" s="47">
        <f t="shared" si="6"/>
        <v>30.166666666666998</v>
      </c>
      <c r="Q29" s="27">
        <f t="shared" si="7"/>
        <v>-55.202235999999999</v>
      </c>
      <c r="R29" s="27">
        <f t="shared" si="8"/>
        <v>-46.550179</v>
      </c>
      <c r="S29" s="38"/>
      <c r="T29" s="27">
        <f t="shared" si="9"/>
        <v>35.666666666666998</v>
      </c>
      <c r="U29" s="27">
        <f t="shared" si="10"/>
        <v>-44.803417000000003</v>
      </c>
      <c r="V29" s="27">
        <f t="shared" si="11"/>
        <v>-57.222630000000002</v>
      </c>
    </row>
    <row r="30" spans="2:22" x14ac:dyDescent="0.25">
      <c r="B30" s="88">
        <v>18500000000</v>
      </c>
      <c r="C30" s="88">
        <v>-24.679971999999999</v>
      </c>
      <c r="E30" s="88">
        <v>18500000000</v>
      </c>
      <c r="F30" s="88">
        <v>-44.365929000000001</v>
      </c>
      <c r="H30" s="27">
        <f t="shared" si="0"/>
        <v>25</v>
      </c>
      <c r="I30" s="27">
        <f t="shared" si="1"/>
        <v>-43.785744000000001</v>
      </c>
      <c r="J30" s="27">
        <f t="shared" si="2"/>
        <v>-29.619485999999998</v>
      </c>
      <c r="L30" s="27">
        <f t="shared" si="3"/>
        <v>28.5</v>
      </c>
      <c r="M30" s="27">
        <f t="shared" si="4"/>
        <v>-38.930866000000002</v>
      </c>
      <c r="N30" s="27">
        <f t="shared" si="5"/>
        <v>-51.428097000000001</v>
      </c>
      <c r="P30" s="47">
        <f t="shared" si="6"/>
        <v>30.25</v>
      </c>
      <c r="Q30" s="27">
        <f t="shared" si="7"/>
        <v>-55.175353999999999</v>
      </c>
      <c r="R30" s="27">
        <f t="shared" si="8"/>
        <v>-46.864398999999999</v>
      </c>
      <c r="S30" s="38"/>
      <c r="T30" s="27">
        <f t="shared" si="9"/>
        <v>35.5</v>
      </c>
      <c r="U30" s="27">
        <f t="shared" si="10"/>
        <v>-44.527484999999999</v>
      </c>
      <c r="V30" s="27">
        <f t="shared" si="11"/>
        <v>-58.335101999999999</v>
      </c>
    </row>
    <row r="31" spans="2:22" x14ac:dyDescent="0.25">
      <c r="B31" s="88">
        <v>19000000000</v>
      </c>
      <c r="C31" s="88">
        <v>-23.605716999999999</v>
      </c>
      <c r="E31" s="88">
        <v>19000000000</v>
      </c>
      <c r="F31" s="88">
        <v>-43.080768999999997</v>
      </c>
      <c r="H31" s="27">
        <f t="shared" si="0"/>
        <v>25.333333333333002</v>
      </c>
      <c r="I31" s="27">
        <f t="shared" si="1"/>
        <v>-44.045802999999999</v>
      </c>
      <c r="J31" s="27">
        <f t="shared" si="2"/>
        <v>-29.918316000000001</v>
      </c>
      <c r="L31" s="27">
        <f t="shared" si="3"/>
        <v>28.666666666666998</v>
      </c>
      <c r="M31" s="27">
        <f t="shared" si="4"/>
        <v>-38.948501999999998</v>
      </c>
      <c r="N31" s="27">
        <f t="shared" si="5"/>
        <v>-50.585605999999999</v>
      </c>
      <c r="P31" s="47">
        <f t="shared" si="6"/>
        <v>30.333333333333002</v>
      </c>
      <c r="Q31" s="27">
        <f t="shared" si="7"/>
        <v>-55.405956000000003</v>
      </c>
      <c r="R31" s="27">
        <f t="shared" si="8"/>
        <v>-47.483212000000002</v>
      </c>
      <c r="S31" s="38"/>
      <c r="T31" s="27">
        <f t="shared" si="9"/>
        <v>35.333333333333002</v>
      </c>
      <c r="U31" s="27">
        <f t="shared" si="10"/>
        <v>-44.375369999999997</v>
      </c>
      <c r="V31" s="27">
        <f t="shared" si="11"/>
        <v>-60.630504999999999</v>
      </c>
    </row>
    <row r="32" spans="2:22" x14ac:dyDescent="0.25">
      <c r="B32" s="88">
        <v>19500000000</v>
      </c>
      <c r="C32" s="88">
        <v>-22.656842999999999</v>
      </c>
      <c r="E32" s="88">
        <v>19500000000</v>
      </c>
      <c r="F32" s="88">
        <v>-41.859104000000002</v>
      </c>
      <c r="H32" s="27">
        <f t="shared" si="0"/>
        <v>25.666666666666998</v>
      </c>
      <c r="I32" s="27">
        <f t="shared" si="1"/>
        <v>-44.171199999999999</v>
      </c>
      <c r="J32" s="27">
        <f t="shared" si="2"/>
        <v>-30.045629999999999</v>
      </c>
      <c r="L32" s="27">
        <f t="shared" si="3"/>
        <v>28.833333333333002</v>
      </c>
      <c r="M32" s="27">
        <f t="shared" si="4"/>
        <v>-39.104140999999998</v>
      </c>
      <c r="N32" s="27">
        <f t="shared" si="5"/>
        <v>-50.076321</v>
      </c>
      <c r="P32" s="47">
        <f t="shared" si="6"/>
        <v>30.416666666666998</v>
      </c>
      <c r="Q32" s="27">
        <f t="shared" si="7"/>
        <v>-55.364559</v>
      </c>
      <c r="R32" s="27">
        <f t="shared" si="8"/>
        <v>-47.782863999999996</v>
      </c>
      <c r="S32" s="38"/>
      <c r="T32" s="27">
        <f t="shared" si="9"/>
        <v>35.166666666666998</v>
      </c>
      <c r="U32" s="27">
        <f t="shared" si="10"/>
        <v>-44.900748999999998</v>
      </c>
      <c r="V32" s="27">
        <f t="shared" si="11"/>
        <v>-63.358578000000001</v>
      </c>
    </row>
    <row r="33" spans="2:22" x14ac:dyDescent="0.25">
      <c r="B33" s="88">
        <v>20000000000</v>
      </c>
      <c r="C33" s="88">
        <v>-21.591387000000001</v>
      </c>
      <c r="E33" s="88">
        <v>20000000000</v>
      </c>
      <c r="F33" s="88">
        <v>-40.423271</v>
      </c>
      <c r="H33" s="27">
        <f t="shared" si="0"/>
        <v>26</v>
      </c>
      <c r="I33" s="27">
        <f t="shared" si="1"/>
        <v>-44.124451000000001</v>
      </c>
      <c r="J33" s="27">
        <f t="shared" si="2"/>
        <v>-29.990036</v>
      </c>
      <c r="L33" s="27">
        <f t="shared" si="3"/>
        <v>29</v>
      </c>
      <c r="M33" s="27">
        <f t="shared" si="4"/>
        <v>-39.253070999999998</v>
      </c>
      <c r="N33" s="27">
        <f t="shared" si="5"/>
        <v>-49.507491999999999</v>
      </c>
      <c r="P33" s="47">
        <f t="shared" si="6"/>
        <v>30.5</v>
      </c>
      <c r="Q33" s="27">
        <f t="shared" si="7"/>
        <v>-55.730697999999997</v>
      </c>
      <c r="R33" s="27">
        <f t="shared" si="8"/>
        <v>-48.510230999999997</v>
      </c>
      <c r="S33" s="38"/>
      <c r="T33" s="27">
        <f t="shared" si="9"/>
        <v>35</v>
      </c>
      <c r="U33" s="27">
        <f t="shared" si="10"/>
        <v>-45.432476000000001</v>
      </c>
      <c r="V33" s="27">
        <f t="shared" si="11"/>
        <v>-62.956341000000002</v>
      </c>
    </row>
    <row r="34" spans="2:22" x14ac:dyDescent="0.25">
      <c r="B34" s="88">
        <v>20500000000</v>
      </c>
      <c r="C34" s="88">
        <v>-20.723811999999999</v>
      </c>
      <c r="E34" s="88">
        <v>20500000000</v>
      </c>
      <c r="F34" s="88">
        <v>-39.352859000000002</v>
      </c>
      <c r="H34" s="27">
        <f t="shared" si="0"/>
        <v>26.333333333333002</v>
      </c>
      <c r="I34" s="27">
        <f t="shared" si="1"/>
        <v>-43.974547999999999</v>
      </c>
      <c r="J34" s="27">
        <f t="shared" si="2"/>
        <v>-29.883804000000001</v>
      </c>
      <c r="L34" s="27">
        <f t="shared" si="3"/>
        <v>29.166666666666998</v>
      </c>
      <c r="M34" s="27">
        <f t="shared" si="4"/>
        <v>-39.582222000000002</v>
      </c>
      <c r="N34" s="27">
        <f t="shared" si="5"/>
        <v>-49.21463</v>
      </c>
      <c r="P34" s="47">
        <f t="shared" si="6"/>
        <v>30.583333333333002</v>
      </c>
      <c r="Q34" s="27">
        <f t="shared" si="7"/>
        <v>-55.836123999999998</v>
      </c>
      <c r="R34" s="27">
        <f t="shared" si="8"/>
        <v>-48.678654000000002</v>
      </c>
      <c r="S34" s="38"/>
      <c r="T34" s="27">
        <f t="shared" si="9"/>
        <v>34.833333333333002</v>
      </c>
      <c r="U34" s="27">
        <f t="shared" si="10"/>
        <v>-45.690933000000001</v>
      </c>
      <c r="V34" s="27">
        <f t="shared" si="11"/>
        <v>-60.092841999999997</v>
      </c>
    </row>
    <row r="35" spans="2:22" x14ac:dyDescent="0.25">
      <c r="B35" s="88">
        <v>21000000000</v>
      </c>
      <c r="C35" s="88">
        <v>-20.157080000000001</v>
      </c>
      <c r="E35" s="88">
        <v>21000000000</v>
      </c>
      <c r="F35" s="88">
        <v>-37.509799999999998</v>
      </c>
      <c r="H35" s="27">
        <f t="shared" ref="H35:H51" si="12">B95/1000000000</f>
        <v>26.666666666666998</v>
      </c>
      <c r="I35" s="27">
        <f t="shared" ref="I35:I51" si="13">C95</f>
        <v>-43.875019000000002</v>
      </c>
      <c r="J35" s="27">
        <f t="shared" ref="J35:J51" si="14">F95</f>
        <v>-29.838823000000001</v>
      </c>
      <c r="L35" s="27">
        <f t="shared" ref="L35:L51" si="15">B149/1000000000</f>
        <v>29.333333333333002</v>
      </c>
      <c r="M35" s="27">
        <f t="shared" ref="M35:M51" si="16">C149</f>
        <v>-39.670963</v>
      </c>
      <c r="N35" s="27">
        <f t="shared" ref="N35:N51" si="17">F149</f>
        <v>-48.673656000000001</v>
      </c>
      <c r="P35" s="47">
        <f t="shared" ref="P35:P51" si="18">B203/1000000000</f>
        <v>30.666666666666998</v>
      </c>
      <c r="Q35" s="27">
        <f t="shared" ref="Q35:Q51" si="19">C203</f>
        <v>-56.193165</v>
      </c>
      <c r="R35" s="27">
        <f t="shared" ref="R35:R51" si="20">F203</f>
        <v>-49.443390000000001</v>
      </c>
      <c r="S35" s="38"/>
      <c r="T35" s="27">
        <f t="shared" ref="T35:T51" si="21">B257/1000000000</f>
        <v>34.666666666666998</v>
      </c>
      <c r="U35" s="27">
        <f t="shared" ref="U35:U51" si="22">C257</f>
        <v>-45.980564000000001</v>
      </c>
      <c r="V35" s="27">
        <f t="shared" ref="V35:V51" si="23">F257</f>
        <v>-57.361480999999998</v>
      </c>
    </row>
    <row r="36" spans="2:22" x14ac:dyDescent="0.25">
      <c r="B36" s="88">
        <v>21500000000</v>
      </c>
      <c r="C36" s="88">
        <v>-20.325768</v>
      </c>
      <c r="E36" s="88">
        <v>21500000000</v>
      </c>
      <c r="F36" s="88">
        <v>-35.803275999999997</v>
      </c>
      <c r="H36" s="27">
        <f t="shared" si="12"/>
        <v>27</v>
      </c>
      <c r="I36" s="27">
        <f t="shared" si="13"/>
        <v>-43.629680999999998</v>
      </c>
      <c r="J36" s="27">
        <f t="shared" si="14"/>
        <v>-29.769558</v>
      </c>
      <c r="L36" s="27">
        <f t="shared" si="15"/>
        <v>29.5</v>
      </c>
      <c r="M36" s="27">
        <f t="shared" si="16"/>
        <v>-39.798084000000003</v>
      </c>
      <c r="N36" s="27">
        <f t="shared" si="17"/>
        <v>-48.279018000000001</v>
      </c>
      <c r="P36" s="47">
        <f t="shared" si="18"/>
        <v>30.75</v>
      </c>
      <c r="Q36" s="27">
        <f t="shared" si="19"/>
        <v>-56.461838</v>
      </c>
      <c r="R36" s="27">
        <f t="shared" si="20"/>
        <v>-50.038738000000002</v>
      </c>
      <c r="S36" s="38"/>
      <c r="T36" s="27">
        <f t="shared" si="21"/>
        <v>34.5</v>
      </c>
      <c r="U36" s="27">
        <f t="shared" si="22"/>
        <v>-46.507294000000002</v>
      </c>
      <c r="V36" s="27">
        <f t="shared" si="23"/>
        <v>-55.599181999999999</v>
      </c>
    </row>
    <row r="37" spans="2:22" x14ac:dyDescent="0.25">
      <c r="B37" s="88">
        <v>22000000000</v>
      </c>
      <c r="C37" s="88">
        <v>-21.317898</v>
      </c>
      <c r="E37" s="88">
        <v>22000000000</v>
      </c>
      <c r="F37" s="88">
        <v>-33.518444000000002</v>
      </c>
      <c r="H37" s="27">
        <f t="shared" si="12"/>
        <v>27.333333333333002</v>
      </c>
      <c r="I37" s="27">
        <f t="shared" si="13"/>
        <v>-43.244537000000001</v>
      </c>
      <c r="J37" s="27">
        <f t="shared" si="14"/>
        <v>-29.712145</v>
      </c>
      <c r="L37" s="27">
        <f t="shared" si="15"/>
        <v>29.666666666666998</v>
      </c>
      <c r="M37" s="27">
        <f t="shared" si="16"/>
        <v>-39.950935000000001</v>
      </c>
      <c r="N37" s="27">
        <f t="shared" si="17"/>
        <v>-47.880744999999997</v>
      </c>
      <c r="P37" s="47">
        <f t="shared" si="18"/>
        <v>30.833333333333002</v>
      </c>
      <c r="Q37" s="27">
        <f t="shared" si="19"/>
        <v>-57.049743999999997</v>
      </c>
      <c r="R37" s="27">
        <f t="shared" si="20"/>
        <v>-50.473815999999999</v>
      </c>
      <c r="S37" s="38"/>
      <c r="T37" s="27">
        <f t="shared" si="21"/>
        <v>34.333333333333002</v>
      </c>
      <c r="U37" s="27">
        <f t="shared" si="22"/>
        <v>-47.424160000000001</v>
      </c>
      <c r="V37" s="27">
        <f t="shared" si="23"/>
        <v>-54.486626000000001</v>
      </c>
    </row>
    <row r="38" spans="2:22" x14ac:dyDescent="0.25">
      <c r="B38" s="88">
        <v>22500000000</v>
      </c>
      <c r="C38" s="88">
        <v>-21.518127</v>
      </c>
      <c r="E38" s="88">
        <v>22500000000</v>
      </c>
      <c r="F38" s="88">
        <v>-31.235171999999999</v>
      </c>
      <c r="H38" s="27">
        <f t="shared" si="12"/>
        <v>27.666666666666998</v>
      </c>
      <c r="I38" s="27">
        <f t="shared" si="13"/>
        <v>-42.698256999999998</v>
      </c>
      <c r="J38" s="27">
        <f t="shared" si="14"/>
        <v>-29.643141</v>
      </c>
      <c r="L38" s="27">
        <f t="shared" si="15"/>
        <v>29.833333333333002</v>
      </c>
      <c r="M38" s="27">
        <f t="shared" si="16"/>
        <v>-39.797275999999997</v>
      </c>
      <c r="N38" s="27">
        <f t="shared" si="17"/>
        <v>-47.241489000000001</v>
      </c>
      <c r="P38" s="47">
        <f t="shared" si="18"/>
        <v>30.916666666666998</v>
      </c>
      <c r="Q38" s="27">
        <f t="shared" si="19"/>
        <v>-57.019165000000001</v>
      </c>
      <c r="R38" s="27">
        <f t="shared" si="20"/>
        <v>-50.772469000000001</v>
      </c>
      <c r="S38" s="38"/>
      <c r="T38" s="27">
        <f t="shared" si="21"/>
        <v>34.166666666666998</v>
      </c>
      <c r="U38" s="27">
        <f t="shared" si="22"/>
        <v>-47.796982</v>
      </c>
      <c r="V38" s="27">
        <f t="shared" si="23"/>
        <v>-53.602817999999999</v>
      </c>
    </row>
    <row r="39" spans="2:22" x14ac:dyDescent="0.25">
      <c r="B39" s="88">
        <v>23000000000</v>
      </c>
      <c r="C39" s="88">
        <v>-20.205636999999999</v>
      </c>
      <c r="E39" s="88">
        <v>23000000000</v>
      </c>
      <c r="F39" s="88">
        <v>-30.336676000000001</v>
      </c>
      <c r="H39" s="27">
        <f t="shared" si="12"/>
        <v>28</v>
      </c>
      <c r="I39" s="27">
        <f t="shared" si="13"/>
        <v>-42.214905000000002</v>
      </c>
      <c r="J39" s="27">
        <f t="shared" si="14"/>
        <v>-29.692800999999999</v>
      </c>
      <c r="L39" s="27">
        <f t="shared" si="15"/>
        <v>30</v>
      </c>
      <c r="M39" s="27">
        <f t="shared" si="16"/>
        <v>-39.770535000000002</v>
      </c>
      <c r="N39" s="27">
        <f t="shared" si="17"/>
        <v>-46.851886999999998</v>
      </c>
      <c r="P39" s="47">
        <f t="shared" si="18"/>
        <v>31</v>
      </c>
      <c r="Q39" s="27">
        <f t="shared" si="19"/>
        <v>-57.284377999999997</v>
      </c>
      <c r="R39" s="27">
        <f t="shared" si="20"/>
        <v>-51.405307999999998</v>
      </c>
      <c r="S39" s="38"/>
      <c r="T39" s="27">
        <f t="shared" si="21"/>
        <v>34</v>
      </c>
      <c r="U39" s="27">
        <f t="shared" si="22"/>
        <v>-48.638827999999997</v>
      </c>
      <c r="V39" s="27">
        <f t="shared" si="23"/>
        <v>-53.463135000000001</v>
      </c>
    </row>
    <row r="40" spans="2:22" x14ac:dyDescent="0.25">
      <c r="B40" s="88">
        <v>23500000000</v>
      </c>
      <c r="C40" s="88">
        <v>-17.609344</v>
      </c>
      <c r="E40" s="88">
        <v>23500000000</v>
      </c>
      <c r="F40" s="88">
        <v>-30.670138999999999</v>
      </c>
      <c r="H40" s="27">
        <f t="shared" si="12"/>
        <v>28.333333333333002</v>
      </c>
      <c r="I40" s="27">
        <f t="shared" si="13"/>
        <v>-41.892688999999997</v>
      </c>
      <c r="J40" s="27">
        <f t="shared" si="14"/>
        <v>-29.838297000000001</v>
      </c>
      <c r="L40" s="27">
        <f t="shared" si="15"/>
        <v>30.166666666666998</v>
      </c>
      <c r="M40" s="27">
        <f t="shared" si="16"/>
        <v>-39.811359000000003</v>
      </c>
      <c r="N40" s="27">
        <f t="shared" si="17"/>
        <v>-46.606380000000001</v>
      </c>
      <c r="P40" s="47">
        <f t="shared" si="18"/>
        <v>31.083333333333002</v>
      </c>
      <c r="Q40" s="27">
        <f t="shared" si="19"/>
        <v>-57.759799999999998</v>
      </c>
      <c r="R40" s="27">
        <f t="shared" si="20"/>
        <v>-51.685023999999999</v>
      </c>
      <c r="S40" s="38"/>
      <c r="T40" s="27">
        <f t="shared" si="21"/>
        <v>33.833333333333002</v>
      </c>
      <c r="U40" s="27">
        <f t="shared" si="22"/>
        <v>-49.094012999999997</v>
      </c>
      <c r="V40" s="27">
        <f t="shared" si="23"/>
        <v>-53.454757999999998</v>
      </c>
    </row>
    <row r="41" spans="2:22" x14ac:dyDescent="0.25">
      <c r="B41" s="88">
        <v>24000000000</v>
      </c>
      <c r="C41" s="88">
        <v>-15.552861</v>
      </c>
      <c r="E41" s="88">
        <v>24000000000</v>
      </c>
      <c r="F41" s="88">
        <v>-31.219849</v>
      </c>
      <c r="H41" s="27">
        <f t="shared" si="12"/>
        <v>28.666666666666998</v>
      </c>
      <c r="I41" s="27">
        <f t="shared" si="13"/>
        <v>-41.794272999999997</v>
      </c>
      <c r="J41" s="27">
        <f t="shared" si="14"/>
        <v>-30.317183</v>
      </c>
      <c r="L41" s="27">
        <f t="shared" si="15"/>
        <v>30.333333333333002</v>
      </c>
      <c r="M41" s="27">
        <f t="shared" si="16"/>
        <v>-40.024445</v>
      </c>
      <c r="N41" s="27">
        <f t="shared" si="17"/>
        <v>-46.582583999999997</v>
      </c>
      <c r="P41" s="47">
        <f t="shared" si="18"/>
        <v>31.166666666666998</v>
      </c>
      <c r="Q41" s="27">
        <f t="shared" si="19"/>
        <v>-57.630412999999997</v>
      </c>
      <c r="R41" s="27">
        <f t="shared" si="20"/>
        <v>-51.879607999999998</v>
      </c>
      <c r="S41" s="38"/>
      <c r="T41" s="27">
        <f t="shared" si="21"/>
        <v>33.666666666666998</v>
      </c>
      <c r="U41" s="27">
        <f t="shared" si="22"/>
        <v>-49.767451999999999</v>
      </c>
      <c r="V41" s="27">
        <f t="shared" si="23"/>
        <v>-53.443317</v>
      </c>
    </row>
    <row r="42" spans="2:22" x14ac:dyDescent="0.25">
      <c r="B42" s="88">
        <v>24500000000</v>
      </c>
      <c r="C42" s="88">
        <v>-14.727807</v>
      </c>
      <c r="E42" s="88">
        <v>24500000000</v>
      </c>
      <c r="F42" s="88">
        <v>-30.968487</v>
      </c>
      <c r="H42" s="27">
        <f t="shared" si="12"/>
        <v>29</v>
      </c>
      <c r="I42" s="27">
        <f t="shared" si="13"/>
        <v>-41.820908000000003</v>
      </c>
      <c r="J42" s="27">
        <f t="shared" si="14"/>
        <v>-30.911165</v>
      </c>
      <c r="L42" s="27">
        <f t="shared" si="15"/>
        <v>30.5</v>
      </c>
      <c r="M42" s="27">
        <f t="shared" si="16"/>
        <v>-40.004406000000003</v>
      </c>
      <c r="N42" s="27">
        <f t="shared" si="17"/>
        <v>-46.297600000000003</v>
      </c>
      <c r="P42" s="47">
        <f t="shared" si="18"/>
        <v>31.25</v>
      </c>
      <c r="Q42" s="27">
        <f t="shared" si="19"/>
        <v>-57.835270000000001</v>
      </c>
      <c r="R42" s="27">
        <f t="shared" si="20"/>
        <v>-51.990181</v>
      </c>
      <c r="S42" s="38"/>
      <c r="T42" s="27">
        <f t="shared" si="21"/>
        <v>33.5</v>
      </c>
      <c r="U42" s="27">
        <f t="shared" si="22"/>
        <v>-49.588070000000002</v>
      </c>
      <c r="V42" s="27">
        <f t="shared" si="23"/>
        <v>-52.446357999999996</v>
      </c>
    </row>
    <row r="43" spans="2:22" x14ac:dyDescent="0.25">
      <c r="B43" s="88">
        <v>25000000000</v>
      </c>
      <c r="C43" s="88">
        <v>-14.34271</v>
      </c>
      <c r="E43" s="88">
        <v>25000000000</v>
      </c>
      <c r="F43" s="88">
        <v>-30.118411999999999</v>
      </c>
      <c r="H43" s="27">
        <f t="shared" si="12"/>
        <v>29.333333333333002</v>
      </c>
      <c r="I43" s="27">
        <f t="shared" si="13"/>
        <v>-41.942188000000002</v>
      </c>
      <c r="J43" s="27">
        <f t="shared" si="14"/>
        <v>-31.668202999999998</v>
      </c>
      <c r="L43" s="27">
        <f t="shared" si="15"/>
        <v>30.666666666666998</v>
      </c>
      <c r="M43" s="27">
        <f t="shared" si="16"/>
        <v>-39.734684000000001</v>
      </c>
      <c r="N43" s="27">
        <f t="shared" si="17"/>
        <v>-45.785693999999999</v>
      </c>
      <c r="P43" s="47">
        <f t="shared" si="18"/>
        <v>31.333333333333002</v>
      </c>
      <c r="Q43" s="27">
        <f t="shared" si="19"/>
        <v>-58.325966000000001</v>
      </c>
      <c r="R43" s="27">
        <f t="shared" si="20"/>
        <v>-52.010117000000001</v>
      </c>
      <c r="S43" s="38"/>
      <c r="T43" s="27">
        <f t="shared" si="21"/>
        <v>33.333333333333002</v>
      </c>
      <c r="U43" s="27">
        <f t="shared" si="22"/>
        <v>-49.623748999999997</v>
      </c>
      <c r="V43" s="27">
        <f t="shared" si="23"/>
        <v>-51.715747999999998</v>
      </c>
    </row>
    <row r="44" spans="2:22" x14ac:dyDescent="0.25">
      <c r="B44" s="88">
        <v>25500000000</v>
      </c>
      <c r="C44" s="88">
        <v>-14.156578</v>
      </c>
      <c r="E44" s="88">
        <v>25500000000</v>
      </c>
      <c r="F44" s="88">
        <v>-29.176472</v>
      </c>
      <c r="H44" s="27">
        <f t="shared" si="12"/>
        <v>29.666666666666998</v>
      </c>
      <c r="I44" s="27">
        <f t="shared" si="13"/>
        <v>-42.242663999999998</v>
      </c>
      <c r="J44" s="27">
        <f t="shared" si="14"/>
        <v>-32.524909999999998</v>
      </c>
      <c r="L44" s="27">
        <f t="shared" si="15"/>
        <v>30.833333333333002</v>
      </c>
      <c r="M44" s="27">
        <f t="shared" si="16"/>
        <v>-39.849910999999999</v>
      </c>
      <c r="N44" s="27">
        <f t="shared" si="17"/>
        <v>-45.520065000000002</v>
      </c>
      <c r="P44" s="47">
        <f t="shared" si="18"/>
        <v>31.416666666666998</v>
      </c>
      <c r="Q44" s="27">
        <f t="shared" si="19"/>
        <v>-58.291542</v>
      </c>
      <c r="R44" s="27">
        <f t="shared" si="20"/>
        <v>-51.618858000000003</v>
      </c>
      <c r="S44" s="38"/>
      <c r="T44" s="27">
        <f t="shared" si="21"/>
        <v>33.166666666666998</v>
      </c>
      <c r="U44" s="27">
        <f t="shared" si="22"/>
        <v>-49.674647999999998</v>
      </c>
      <c r="V44" s="27">
        <f t="shared" si="23"/>
        <v>-51.012385999999999</v>
      </c>
    </row>
    <row r="45" spans="2:22" x14ac:dyDescent="0.25">
      <c r="B45" s="88">
        <v>26000000000</v>
      </c>
      <c r="C45" s="88">
        <v>-14.010455</v>
      </c>
      <c r="E45" s="88">
        <v>26000000000</v>
      </c>
      <c r="F45" s="88">
        <v>-27.974722</v>
      </c>
      <c r="H45" s="27">
        <f t="shared" si="12"/>
        <v>30</v>
      </c>
      <c r="I45" s="27">
        <f t="shared" si="13"/>
        <v>-42.898933</v>
      </c>
      <c r="J45" s="27">
        <f t="shared" si="14"/>
        <v>-33.859668999999997</v>
      </c>
      <c r="L45" s="27">
        <f t="shared" si="15"/>
        <v>31</v>
      </c>
      <c r="M45" s="27">
        <f t="shared" si="16"/>
        <v>-39.872295000000001</v>
      </c>
      <c r="N45" s="27">
        <f t="shared" si="17"/>
        <v>-44.968929000000003</v>
      </c>
      <c r="P45" s="47">
        <f t="shared" si="18"/>
        <v>31.5</v>
      </c>
      <c r="Q45" s="27">
        <f t="shared" si="19"/>
        <v>-58.438274</v>
      </c>
      <c r="R45" s="27">
        <f t="shared" si="20"/>
        <v>-51.038662000000002</v>
      </c>
      <c r="S45" s="38"/>
      <c r="T45" s="27">
        <f t="shared" si="21"/>
        <v>33</v>
      </c>
      <c r="U45" s="27">
        <f t="shared" si="22"/>
        <v>-50.385196999999998</v>
      </c>
      <c r="V45" s="27">
        <f t="shared" si="23"/>
        <v>-51.069000000000003</v>
      </c>
    </row>
    <row r="46" spans="2:22" x14ac:dyDescent="0.25">
      <c r="B46" s="88">
        <v>26500000000</v>
      </c>
      <c r="C46" s="88">
        <v>-13.864305999999999</v>
      </c>
      <c r="E46" s="88">
        <v>26500000000</v>
      </c>
      <c r="F46" s="88">
        <v>-28.107883000000001</v>
      </c>
      <c r="H46" s="27">
        <f t="shared" si="12"/>
        <v>30.333333333333002</v>
      </c>
      <c r="I46" s="27">
        <f t="shared" si="13"/>
        <v>-43.837615999999997</v>
      </c>
      <c r="J46" s="27">
        <f t="shared" si="14"/>
        <v>-35.603569</v>
      </c>
      <c r="L46" s="27">
        <f t="shared" si="15"/>
        <v>31.166666666666998</v>
      </c>
      <c r="M46" s="27">
        <f t="shared" si="16"/>
        <v>-39.897446000000002</v>
      </c>
      <c r="N46" s="27">
        <f t="shared" si="17"/>
        <v>-44.242558000000002</v>
      </c>
      <c r="P46" s="47">
        <f t="shared" si="18"/>
        <v>31.583333333333002</v>
      </c>
      <c r="Q46" s="27">
        <f t="shared" si="19"/>
        <v>-59.363959999999999</v>
      </c>
      <c r="R46" s="27">
        <f t="shared" si="20"/>
        <v>-51.321067999999997</v>
      </c>
      <c r="S46" s="38"/>
      <c r="T46" s="27">
        <f t="shared" si="21"/>
        <v>32.833333333333002</v>
      </c>
      <c r="U46" s="27">
        <f t="shared" si="22"/>
        <v>-51.111567999999998</v>
      </c>
      <c r="V46" s="27">
        <f t="shared" si="23"/>
        <v>-50.925899999999999</v>
      </c>
    </row>
    <row r="47" spans="2:22" x14ac:dyDescent="0.25">
      <c r="B47" s="88">
        <v>27000000000</v>
      </c>
      <c r="C47" s="88">
        <v>-13.690089</v>
      </c>
      <c r="E47" s="88">
        <v>27000000000</v>
      </c>
      <c r="F47" s="88">
        <v>-29.4496</v>
      </c>
      <c r="H47" s="27">
        <f t="shared" si="12"/>
        <v>30.666666666666998</v>
      </c>
      <c r="I47" s="27">
        <f t="shared" si="13"/>
        <v>-44.963608000000001</v>
      </c>
      <c r="J47" s="27">
        <f t="shared" si="14"/>
        <v>-37.699184000000002</v>
      </c>
      <c r="L47" s="27">
        <f t="shared" si="15"/>
        <v>31.333333333333002</v>
      </c>
      <c r="M47" s="27">
        <f t="shared" si="16"/>
        <v>-40.143298999999999</v>
      </c>
      <c r="N47" s="27">
        <f t="shared" si="17"/>
        <v>-43.567745000000002</v>
      </c>
      <c r="P47" s="47">
        <f t="shared" si="18"/>
        <v>31.666666666666998</v>
      </c>
      <c r="Q47" s="27">
        <f t="shared" si="19"/>
        <v>-58.980083</v>
      </c>
      <c r="R47" s="27">
        <f t="shared" si="20"/>
        <v>-50.226067</v>
      </c>
      <c r="S47" s="38"/>
      <c r="T47" s="27">
        <f t="shared" si="21"/>
        <v>32.666666666666998</v>
      </c>
      <c r="U47" s="27">
        <f t="shared" si="22"/>
        <v>-51.238337999999999</v>
      </c>
      <c r="V47" s="27">
        <f t="shared" si="23"/>
        <v>-50.369838999999999</v>
      </c>
    </row>
    <row r="48" spans="2:22" x14ac:dyDescent="0.25">
      <c r="B48" s="88">
        <v>27500000000</v>
      </c>
      <c r="C48" s="88">
        <v>-13.564776999999999</v>
      </c>
      <c r="E48" s="88">
        <v>27500000000</v>
      </c>
      <c r="F48" s="88">
        <v>-30.783113</v>
      </c>
      <c r="H48" s="27">
        <f t="shared" si="12"/>
        <v>31</v>
      </c>
      <c r="I48" s="27">
        <f t="shared" si="13"/>
        <v>-46.139026999999999</v>
      </c>
      <c r="J48" s="27">
        <f t="shared" si="14"/>
        <v>-39.408729999999998</v>
      </c>
      <c r="L48" s="27">
        <f t="shared" si="15"/>
        <v>31.5</v>
      </c>
      <c r="M48" s="27">
        <f t="shared" si="16"/>
        <v>-40.804993000000003</v>
      </c>
      <c r="N48" s="27">
        <f t="shared" si="17"/>
        <v>-43.118397000000002</v>
      </c>
      <c r="P48" s="47">
        <f t="shared" si="18"/>
        <v>31.75</v>
      </c>
      <c r="Q48" s="27">
        <f t="shared" si="19"/>
        <v>-59.961680999999999</v>
      </c>
      <c r="R48" s="27">
        <f t="shared" si="20"/>
        <v>-49.810181</v>
      </c>
      <c r="S48" s="38"/>
      <c r="T48" s="27">
        <f t="shared" si="21"/>
        <v>32.5</v>
      </c>
      <c r="U48" s="27">
        <f t="shared" si="22"/>
        <v>-50.681094999999999</v>
      </c>
      <c r="V48" s="27">
        <f t="shared" si="23"/>
        <v>-49.404949000000002</v>
      </c>
    </row>
    <row r="49" spans="2:22" x14ac:dyDescent="0.25">
      <c r="B49" s="88">
        <v>28000000000</v>
      </c>
      <c r="C49" s="88">
        <v>-13.538283</v>
      </c>
      <c r="E49" s="88">
        <v>28000000000</v>
      </c>
      <c r="F49" s="88">
        <v>-30.169671999999998</v>
      </c>
      <c r="H49" s="27">
        <f t="shared" si="12"/>
        <v>31.333333333333002</v>
      </c>
      <c r="I49" s="27">
        <f t="shared" si="13"/>
        <v>-47.321522000000002</v>
      </c>
      <c r="J49" s="27">
        <f t="shared" si="14"/>
        <v>-39.990051000000001</v>
      </c>
      <c r="L49" s="27">
        <f t="shared" si="15"/>
        <v>31.666666666666998</v>
      </c>
      <c r="M49" s="27">
        <f t="shared" si="16"/>
        <v>-41.497394999999997</v>
      </c>
      <c r="N49" s="27">
        <f t="shared" si="17"/>
        <v>-42.545150999999997</v>
      </c>
      <c r="P49" s="47">
        <f t="shared" si="18"/>
        <v>31.833333333333002</v>
      </c>
      <c r="Q49" s="27">
        <f t="shared" si="19"/>
        <v>-60.003489999999999</v>
      </c>
      <c r="R49" s="27">
        <f t="shared" si="20"/>
        <v>-48.852832999999997</v>
      </c>
      <c r="S49" s="38"/>
      <c r="T49" s="27">
        <f t="shared" si="21"/>
        <v>32.333333333333002</v>
      </c>
      <c r="U49" s="27">
        <f t="shared" si="22"/>
        <v>-51.710383999999998</v>
      </c>
      <c r="V49" s="27">
        <f t="shared" si="23"/>
        <v>-50.025092999999998</v>
      </c>
    </row>
    <row r="50" spans="2:22" x14ac:dyDescent="0.25">
      <c r="B50" s="88">
        <v>28500000000</v>
      </c>
      <c r="C50" s="88">
        <v>-13.600004</v>
      </c>
      <c r="E50" s="88">
        <v>28500000000</v>
      </c>
      <c r="F50" s="88">
        <v>-28.000558999999999</v>
      </c>
      <c r="H50" s="27">
        <f t="shared" si="12"/>
        <v>31.666666666666998</v>
      </c>
      <c r="I50" s="27">
        <f t="shared" si="13"/>
        <v>-49.003109000000002</v>
      </c>
      <c r="J50" s="27">
        <f t="shared" si="14"/>
        <v>-38.975619999999999</v>
      </c>
      <c r="L50" s="27">
        <f t="shared" si="15"/>
        <v>31.833333333333002</v>
      </c>
      <c r="M50" s="27">
        <f t="shared" si="16"/>
        <v>-41.862209</v>
      </c>
      <c r="N50" s="27">
        <f t="shared" si="17"/>
        <v>-41.673282999999998</v>
      </c>
      <c r="P50" s="47">
        <f t="shared" si="18"/>
        <v>31.916666666666998</v>
      </c>
      <c r="Q50" s="27">
        <f t="shared" si="19"/>
        <v>-60.868721000000001</v>
      </c>
      <c r="R50" s="27">
        <f t="shared" si="20"/>
        <v>-48.657307000000003</v>
      </c>
      <c r="S50" s="38"/>
      <c r="T50" s="27">
        <f t="shared" si="21"/>
        <v>32.166666666666998</v>
      </c>
      <c r="U50" s="27">
        <f t="shared" si="22"/>
        <v>-51.215373999999997</v>
      </c>
      <c r="V50" s="27">
        <f t="shared" si="23"/>
        <v>-49.479453999999997</v>
      </c>
    </row>
    <row r="51" spans="2:22" x14ac:dyDescent="0.25">
      <c r="B51" s="88">
        <v>29000000000</v>
      </c>
      <c r="C51" s="88">
        <v>-13.633524</v>
      </c>
      <c r="E51" s="88">
        <v>29000000000</v>
      </c>
      <c r="F51" s="88">
        <v>-25.727758000000001</v>
      </c>
      <c r="H51" s="27">
        <f t="shared" si="12"/>
        <v>32</v>
      </c>
      <c r="I51" s="27">
        <f t="shared" si="13"/>
        <v>-50.301299999999998</v>
      </c>
      <c r="J51" s="27">
        <f t="shared" si="14"/>
        <v>-37.676406999999998</v>
      </c>
      <c r="L51" s="27">
        <f t="shared" si="15"/>
        <v>32</v>
      </c>
      <c r="M51" s="27">
        <f t="shared" si="16"/>
        <v>-42.041370000000001</v>
      </c>
      <c r="N51" s="27">
        <f t="shared" si="17"/>
        <v>-41.081097</v>
      </c>
      <c r="P51" s="47">
        <f t="shared" si="18"/>
        <v>32</v>
      </c>
      <c r="Q51" s="27">
        <f t="shared" si="19"/>
        <v>-61.365386999999998</v>
      </c>
      <c r="R51" s="27">
        <f t="shared" si="20"/>
        <v>-47.578865</v>
      </c>
      <c r="S51" s="38"/>
      <c r="T51" s="27">
        <f t="shared" si="21"/>
        <v>32</v>
      </c>
      <c r="U51" s="27">
        <f t="shared" si="22"/>
        <v>-50.865929000000001</v>
      </c>
      <c r="V51" s="27">
        <f t="shared" si="23"/>
        <v>-49.564072000000003</v>
      </c>
    </row>
    <row r="52" spans="2:22" x14ac:dyDescent="0.25">
      <c r="B52" s="88">
        <v>29500000000</v>
      </c>
      <c r="C52" s="88">
        <v>-13.761218</v>
      </c>
      <c r="E52" s="88">
        <v>29500000000</v>
      </c>
      <c r="F52" s="88">
        <v>-23.610872000000001</v>
      </c>
    </row>
    <row r="53" spans="2:22" x14ac:dyDescent="0.25">
      <c r="B53" s="88">
        <v>30000000000</v>
      </c>
      <c r="C53" s="88">
        <v>-13.948907999999999</v>
      </c>
      <c r="E53" s="88">
        <v>30000000000</v>
      </c>
      <c r="F53" s="88">
        <v>-21.75827</v>
      </c>
    </row>
    <row r="54" spans="2:22" x14ac:dyDescent="0.25">
      <c r="B54" s="88">
        <v>30500000000</v>
      </c>
      <c r="C54" s="88">
        <v>-14.153572</v>
      </c>
      <c r="E54" s="88">
        <v>30500000000</v>
      </c>
      <c r="F54" s="88">
        <v>-20.296219000000001</v>
      </c>
    </row>
    <row r="55" spans="2:22" x14ac:dyDescent="0.25">
      <c r="B55" s="88">
        <v>31000000000</v>
      </c>
      <c r="C55" s="88">
        <v>-14.384930000000001</v>
      </c>
      <c r="E55" s="88">
        <v>31000000000</v>
      </c>
      <c r="F55" s="88">
        <v>-18.890474000000001</v>
      </c>
    </row>
    <row r="56" spans="2:22" x14ac:dyDescent="0.25">
      <c r="B56" s="88">
        <v>31500000000</v>
      </c>
      <c r="C56" s="88">
        <v>-15.084395000000001</v>
      </c>
      <c r="E56" s="88">
        <v>31500000000</v>
      </c>
      <c r="F56" s="88">
        <v>-17.330755</v>
      </c>
    </row>
    <row r="57" spans="2:22" x14ac:dyDescent="0.25">
      <c r="B57" s="88">
        <v>32000000000</v>
      </c>
      <c r="C57" s="88">
        <v>-15.737603999999999</v>
      </c>
      <c r="E57" s="88">
        <v>32000000000</v>
      </c>
      <c r="F57" s="88">
        <v>-16.129532000000001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251</v>
      </c>
      <c r="E62" s="88" t="s">
        <v>19</v>
      </c>
      <c r="F62" s="88" t="s">
        <v>251</v>
      </c>
    </row>
    <row r="63" spans="2:22" x14ac:dyDescent="0.25">
      <c r="B63" s="88">
        <v>16000000000</v>
      </c>
      <c r="C63" s="88">
        <v>-58.827747000000002</v>
      </c>
      <c r="E63" s="88">
        <v>16000000000</v>
      </c>
      <c r="F63" s="88">
        <v>-37.175179</v>
      </c>
    </row>
    <row r="64" spans="2:22" x14ac:dyDescent="0.25">
      <c r="B64" s="88">
        <v>16333333333.333</v>
      </c>
      <c r="C64" s="88">
        <v>-59.226292000000001</v>
      </c>
      <c r="E64" s="88">
        <v>16333333333.333</v>
      </c>
      <c r="F64" s="88">
        <v>-36.685791000000002</v>
      </c>
    </row>
    <row r="65" spans="2:6" x14ac:dyDescent="0.25">
      <c r="B65" s="88">
        <v>16666666666.667</v>
      </c>
      <c r="C65" s="88">
        <v>-59.828555999999999</v>
      </c>
      <c r="E65" s="88">
        <v>16666666666.667</v>
      </c>
      <c r="F65" s="88">
        <v>-36.134228</v>
      </c>
    </row>
    <row r="66" spans="2:6" x14ac:dyDescent="0.25">
      <c r="B66" s="88">
        <v>17000000000</v>
      </c>
      <c r="C66" s="88">
        <v>-60.471286999999997</v>
      </c>
      <c r="E66" s="88">
        <v>17000000000</v>
      </c>
      <c r="F66" s="88">
        <v>-35.519165000000001</v>
      </c>
    </row>
    <row r="67" spans="2:6" x14ac:dyDescent="0.25">
      <c r="B67" s="88">
        <v>17333333333.333</v>
      </c>
      <c r="C67" s="88">
        <v>-61.221375000000002</v>
      </c>
      <c r="E67" s="88">
        <v>17333333333.333</v>
      </c>
      <c r="F67" s="88">
        <v>-35.227294999999998</v>
      </c>
    </row>
    <row r="68" spans="2:6" x14ac:dyDescent="0.25">
      <c r="B68" s="88">
        <v>17666666666.667</v>
      </c>
      <c r="C68" s="88">
        <v>-61.902397000000001</v>
      </c>
      <c r="E68" s="88">
        <v>17666666666.667</v>
      </c>
      <c r="F68" s="88">
        <v>-34.815334</v>
      </c>
    </row>
    <row r="69" spans="2:6" x14ac:dyDescent="0.25">
      <c r="B69" s="88">
        <v>18000000000</v>
      </c>
      <c r="C69" s="88">
        <v>-61.985171999999999</v>
      </c>
      <c r="E69" s="88">
        <v>18000000000</v>
      </c>
      <c r="F69" s="88">
        <v>-34.630111999999997</v>
      </c>
    </row>
    <row r="70" spans="2:6" x14ac:dyDescent="0.25">
      <c r="B70" s="88">
        <v>18333333333.333</v>
      </c>
      <c r="C70" s="88">
        <v>-61.199333000000003</v>
      </c>
      <c r="E70" s="88">
        <v>18333333333.333</v>
      </c>
      <c r="F70" s="88">
        <v>-34.550747000000001</v>
      </c>
    </row>
    <row r="71" spans="2:6" x14ac:dyDescent="0.25">
      <c r="B71" s="88">
        <v>18666666666.667</v>
      </c>
      <c r="C71" s="88">
        <v>-59.769787000000001</v>
      </c>
      <c r="E71" s="88">
        <v>18666666666.667</v>
      </c>
      <c r="F71" s="88">
        <v>-34.598457000000003</v>
      </c>
    </row>
    <row r="72" spans="2:6" x14ac:dyDescent="0.25">
      <c r="B72" s="88">
        <v>19000000000</v>
      </c>
      <c r="C72" s="88">
        <v>-58.269477999999999</v>
      </c>
      <c r="E72" s="88">
        <v>19000000000</v>
      </c>
      <c r="F72" s="88">
        <v>-34.528861999999997</v>
      </c>
    </row>
    <row r="73" spans="2:6" x14ac:dyDescent="0.25">
      <c r="B73" s="88">
        <v>19333333333.333</v>
      </c>
      <c r="C73" s="88">
        <v>-56.955565999999997</v>
      </c>
      <c r="E73" s="88">
        <v>19333333333.333</v>
      </c>
      <c r="F73" s="88">
        <v>-34.412663000000002</v>
      </c>
    </row>
    <row r="74" spans="2:6" x14ac:dyDescent="0.25">
      <c r="B74" s="88">
        <v>19666666666.667</v>
      </c>
      <c r="C74" s="88">
        <v>-55.719932999999997</v>
      </c>
      <c r="E74" s="88">
        <v>19666666666.667</v>
      </c>
      <c r="F74" s="88">
        <v>-34.296821999999999</v>
      </c>
    </row>
    <row r="75" spans="2:6" x14ac:dyDescent="0.25">
      <c r="B75" s="88">
        <v>20000000000</v>
      </c>
      <c r="C75" s="88">
        <v>-54.594189</v>
      </c>
      <c r="E75" s="88">
        <v>20000000000</v>
      </c>
      <c r="F75" s="88">
        <v>-34.018287999999998</v>
      </c>
    </row>
    <row r="76" spans="2:6" x14ac:dyDescent="0.25">
      <c r="B76" s="88">
        <v>20333333333.333</v>
      </c>
      <c r="C76" s="88">
        <v>-53.465591000000003</v>
      </c>
      <c r="E76" s="88">
        <v>20333333333.333</v>
      </c>
      <c r="F76" s="88">
        <v>-33.509231999999997</v>
      </c>
    </row>
    <row r="77" spans="2:6" x14ac:dyDescent="0.25">
      <c r="B77" s="88">
        <v>20666666666.667</v>
      </c>
      <c r="C77" s="88">
        <v>-52.441440999999998</v>
      </c>
      <c r="E77" s="88">
        <v>20666666666.667</v>
      </c>
      <c r="F77" s="88">
        <v>-32.938643999999996</v>
      </c>
    </row>
    <row r="78" spans="2:6" x14ac:dyDescent="0.25">
      <c r="B78" s="88">
        <v>21000000000</v>
      </c>
      <c r="C78" s="88">
        <v>-51.458565</v>
      </c>
      <c r="E78" s="88">
        <v>21000000000</v>
      </c>
      <c r="F78" s="88">
        <v>-32.435879</v>
      </c>
    </row>
    <row r="79" spans="2:6" x14ac:dyDescent="0.25">
      <c r="B79" s="88">
        <v>21333333333.333</v>
      </c>
      <c r="C79" s="88">
        <v>-50.479916000000003</v>
      </c>
      <c r="E79" s="88">
        <v>21333333333.333</v>
      </c>
      <c r="F79" s="88">
        <v>-32.094669000000003</v>
      </c>
    </row>
    <row r="80" spans="2:6" x14ac:dyDescent="0.25">
      <c r="B80" s="88">
        <v>21666666666.667</v>
      </c>
      <c r="C80" s="88">
        <v>-49.620871999999999</v>
      </c>
      <c r="E80" s="88">
        <v>21666666666.667</v>
      </c>
      <c r="F80" s="88">
        <v>-31.718121</v>
      </c>
    </row>
    <row r="81" spans="2:6" x14ac:dyDescent="0.25">
      <c r="B81" s="88">
        <v>22000000000</v>
      </c>
      <c r="C81" s="88">
        <v>-49.028461</v>
      </c>
      <c r="E81" s="88">
        <v>22000000000</v>
      </c>
      <c r="F81" s="88">
        <v>-31.342915999999999</v>
      </c>
    </row>
    <row r="82" spans="2:6" x14ac:dyDescent="0.25">
      <c r="B82" s="88">
        <v>22333333333.333</v>
      </c>
      <c r="C82" s="88">
        <v>-48.738197</v>
      </c>
      <c r="E82" s="88">
        <v>22333333333.333</v>
      </c>
      <c r="F82" s="88">
        <v>-30.895257999999998</v>
      </c>
    </row>
    <row r="83" spans="2:6" x14ac:dyDescent="0.25">
      <c r="B83" s="88">
        <v>22666666666.667</v>
      </c>
      <c r="C83" s="88">
        <v>-48.466774000000001</v>
      </c>
      <c r="E83" s="88">
        <v>22666666666.667</v>
      </c>
      <c r="F83" s="88">
        <v>-30.487606</v>
      </c>
    </row>
    <row r="84" spans="2:6" x14ac:dyDescent="0.25">
      <c r="B84" s="88">
        <v>23000000000</v>
      </c>
      <c r="C84" s="88">
        <v>-47.580238000000001</v>
      </c>
      <c r="E84" s="88">
        <v>23000000000</v>
      </c>
      <c r="F84" s="88">
        <v>-30.169453000000001</v>
      </c>
    </row>
    <row r="85" spans="2:6" x14ac:dyDescent="0.25">
      <c r="B85" s="88">
        <v>23333333333.333</v>
      </c>
      <c r="C85" s="88">
        <v>-46.358555000000003</v>
      </c>
      <c r="E85" s="88">
        <v>23333333333.333</v>
      </c>
      <c r="F85" s="88">
        <v>-29.890947000000001</v>
      </c>
    </row>
    <row r="86" spans="2:6" x14ac:dyDescent="0.25">
      <c r="B86" s="88">
        <v>23666666666.667</v>
      </c>
      <c r="C86" s="88">
        <v>-45.055427999999999</v>
      </c>
      <c r="E86" s="88">
        <v>23666666666.667</v>
      </c>
      <c r="F86" s="88">
        <v>-29.757919000000001</v>
      </c>
    </row>
    <row r="87" spans="2:6" x14ac:dyDescent="0.25">
      <c r="B87" s="88">
        <v>24000000000</v>
      </c>
      <c r="C87" s="88">
        <v>-44.251033999999997</v>
      </c>
      <c r="E87" s="88">
        <v>24000000000</v>
      </c>
      <c r="F87" s="88">
        <v>-29.607462000000002</v>
      </c>
    </row>
    <row r="88" spans="2:6" x14ac:dyDescent="0.25">
      <c r="B88" s="88">
        <v>24333333333.333</v>
      </c>
      <c r="C88" s="88">
        <v>-43.792675000000003</v>
      </c>
      <c r="E88" s="88">
        <v>24333333333.333</v>
      </c>
      <c r="F88" s="88">
        <v>-29.503340000000001</v>
      </c>
    </row>
    <row r="89" spans="2:6" x14ac:dyDescent="0.25">
      <c r="B89" s="88">
        <v>24666666666.667</v>
      </c>
      <c r="C89" s="88">
        <v>-43.674079999999996</v>
      </c>
      <c r="E89" s="88">
        <v>24666666666.667</v>
      </c>
      <c r="F89" s="88">
        <v>-29.439399999999999</v>
      </c>
    </row>
    <row r="90" spans="2:6" x14ac:dyDescent="0.25">
      <c r="B90" s="88">
        <v>25000000000</v>
      </c>
      <c r="C90" s="88">
        <v>-43.785744000000001</v>
      </c>
      <c r="E90" s="88">
        <v>25000000000</v>
      </c>
      <c r="F90" s="88">
        <v>-29.619485999999998</v>
      </c>
    </row>
    <row r="91" spans="2:6" x14ac:dyDescent="0.25">
      <c r="B91" s="88">
        <v>25333333333.333</v>
      </c>
      <c r="C91" s="88">
        <v>-44.045802999999999</v>
      </c>
      <c r="E91" s="88">
        <v>25333333333.333</v>
      </c>
      <c r="F91" s="88">
        <v>-29.918316000000001</v>
      </c>
    </row>
    <row r="92" spans="2:6" x14ac:dyDescent="0.25">
      <c r="B92" s="88">
        <v>25666666666.667</v>
      </c>
      <c r="C92" s="88">
        <v>-44.171199999999999</v>
      </c>
      <c r="E92" s="88">
        <v>25666666666.667</v>
      </c>
      <c r="F92" s="88">
        <v>-30.045629999999999</v>
      </c>
    </row>
    <row r="93" spans="2:6" x14ac:dyDescent="0.25">
      <c r="B93" s="88">
        <v>26000000000</v>
      </c>
      <c r="C93" s="88">
        <v>-44.124451000000001</v>
      </c>
      <c r="E93" s="88">
        <v>26000000000</v>
      </c>
      <c r="F93" s="88">
        <v>-29.990036</v>
      </c>
    </row>
    <row r="94" spans="2:6" x14ac:dyDescent="0.25">
      <c r="B94" s="88">
        <v>26333333333.333</v>
      </c>
      <c r="C94" s="88">
        <v>-43.974547999999999</v>
      </c>
      <c r="E94" s="88">
        <v>26333333333.333</v>
      </c>
      <c r="F94" s="88">
        <v>-29.883804000000001</v>
      </c>
    </row>
    <row r="95" spans="2:6" x14ac:dyDescent="0.25">
      <c r="B95" s="88">
        <v>26666666666.667</v>
      </c>
      <c r="C95" s="88">
        <v>-43.875019000000002</v>
      </c>
      <c r="E95" s="88">
        <v>26666666666.667</v>
      </c>
      <c r="F95" s="88">
        <v>-29.838823000000001</v>
      </c>
    </row>
    <row r="96" spans="2:6" x14ac:dyDescent="0.25">
      <c r="B96" s="88">
        <v>27000000000</v>
      </c>
      <c r="C96" s="88">
        <v>-43.629680999999998</v>
      </c>
      <c r="E96" s="88">
        <v>27000000000</v>
      </c>
      <c r="F96" s="88">
        <v>-29.769558</v>
      </c>
    </row>
    <row r="97" spans="2:6" x14ac:dyDescent="0.25">
      <c r="B97" s="88">
        <v>27333333333.333</v>
      </c>
      <c r="C97" s="88">
        <v>-43.244537000000001</v>
      </c>
      <c r="E97" s="88">
        <v>27333333333.333</v>
      </c>
      <c r="F97" s="88">
        <v>-29.712145</v>
      </c>
    </row>
    <row r="98" spans="2:6" x14ac:dyDescent="0.25">
      <c r="B98" s="88">
        <v>27666666666.667</v>
      </c>
      <c r="C98" s="88">
        <v>-42.698256999999998</v>
      </c>
      <c r="E98" s="88">
        <v>27666666666.667</v>
      </c>
      <c r="F98" s="88">
        <v>-29.643141</v>
      </c>
    </row>
    <row r="99" spans="2:6" x14ac:dyDescent="0.25">
      <c r="B99" s="88">
        <v>28000000000</v>
      </c>
      <c r="C99" s="88">
        <v>-42.214905000000002</v>
      </c>
      <c r="E99" s="88">
        <v>28000000000</v>
      </c>
      <c r="F99" s="88">
        <v>-29.692800999999999</v>
      </c>
    </row>
    <row r="100" spans="2:6" x14ac:dyDescent="0.25">
      <c r="B100" s="88">
        <v>28333333333.333</v>
      </c>
      <c r="C100" s="88">
        <v>-41.892688999999997</v>
      </c>
      <c r="E100" s="88">
        <v>28333333333.333</v>
      </c>
      <c r="F100" s="88">
        <v>-29.838297000000001</v>
      </c>
    </row>
    <row r="101" spans="2:6" x14ac:dyDescent="0.25">
      <c r="B101" s="88">
        <v>28666666666.667</v>
      </c>
      <c r="C101" s="88">
        <v>-41.794272999999997</v>
      </c>
      <c r="E101" s="88">
        <v>28666666666.667</v>
      </c>
      <c r="F101" s="88">
        <v>-30.317183</v>
      </c>
    </row>
    <row r="102" spans="2:6" x14ac:dyDescent="0.25">
      <c r="B102" s="88">
        <v>29000000000</v>
      </c>
      <c r="C102" s="88">
        <v>-41.820908000000003</v>
      </c>
      <c r="E102" s="88">
        <v>29000000000</v>
      </c>
      <c r="F102" s="88">
        <v>-30.911165</v>
      </c>
    </row>
    <row r="103" spans="2:6" x14ac:dyDescent="0.25">
      <c r="B103" s="88">
        <v>29333333333.333</v>
      </c>
      <c r="C103" s="88">
        <v>-41.942188000000002</v>
      </c>
      <c r="E103" s="88">
        <v>29333333333.333</v>
      </c>
      <c r="F103" s="88">
        <v>-31.668202999999998</v>
      </c>
    </row>
    <row r="104" spans="2:6" x14ac:dyDescent="0.25">
      <c r="B104" s="88">
        <v>29666666666.667</v>
      </c>
      <c r="C104" s="88">
        <v>-42.242663999999998</v>
      </c>
      <c r="E104" s="88">
        <v>29666666666.667</v>
      </c>
      <c r="F104" s="88">
        <v>-32.524909999999998</v>
      </c>
    </row>
    <row r="105" spans="2:6" x14ac:dyDescent="0.25">
      <c r="B105" s="88">
        <v>30000000000</v>
      </c>
      <c r="C105" s="88">
        <v>-42.898933</v>
      </c>
      <c r="E105" s="88">
        <v>30000000000</v>
      </c>
      <c r="F105" s="88">
        <v>-33.859668999999997</v>
      </c>
    </row>
    <row r="106" spans="2:6" x14ac:dyDescent="0.25">
      <c r="B106" s="88">
        <v>30333333333.333</v>
      </c>
      <c r="C106" s="88">
        <v>-43.837615999999997</v>
      </c>
      <c r="E106" s="88">
        <v>30333333333.333</v>
      </c>
      <c r="F106" s="88">
        <v>-35.603569</v>
      </c>
    </row>
    <row r="107" spans="2:6" x14ac:dyDescent="0.25">
      <c r="B107" s="88">
        <v>30666666666.667</v>
      </c>
      <c r="C107" s="88">
        <v>-44.963608000000001</v>
      </c>
      <c r="E107" s="88">
        <v>30666666666.667</v>
      </c>
      <c r="F107" s="88">
        <v>-37.699184000000002</v>
      </c>
    </row>
    <row r="108" spans="2:6" x14ac:dyDescent="0.25">
      <c r="B108" s="88">
        <v>31000000000</v>
      </c>
      <c r="C108" s="88">
        <v>-46.139026999999999</v>
      </c>
      <c r="E108" s="88">
        <v>31000000000</v>
      </c>
      <c r="F108" s="88">
        <v>-39.408729999999998</v>
      </c>
    </row>
    <row r="109" spans="2:6" x14ac:dyDescent="0.25">
      <c r="B109" s="88">
        <v>31333333333.333</v>
      </c>
      <c r="C109" s="88">
        <v>-47.321522000000002</v>
      </c>
      <c r="E109" s="88">
        <v>31333333333.333</v>
      </c>
      <c r="F109" s="88">
        <v>-39.990051000000001</v>
      </c>
    </row>
    <row r="110" spans="2:6" x14ac:dyDescent="0.25">
      <c r="B110" s="88">
        <v>31666666666.667</v>
      </c>
      <c r="C110" s="88">
        <v>-49.003109000000002</v>
      </c>
      <c r="E110" s="88">
        <v>31666666666.667</v>
      </c>
      <c r="F110" s="88">
        <v>-38.975619999999999</v>
      </c>
    </row>
    <row r="111" spans="2:6" x14ac:dyDescent="0.25">
      <c r="B111" s="88">
        <v>32000000000</v>
      </c>
      <c r="C111" s="88">
        <v>-50.301299999999998</v>
      </c>
      <c r="E111" s="88">
        <v>32000000000</v>
      </c>
      <c r="F111" s="88">
        <v>-37.676406999999998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252</v>
      </c>
      <c r="E116" s="88" t="s">
        <v>19</v>
      </c>
      <c r="F116" s="88" t="s">
        <v>252</v>
      </c>
    </row>
    <row r="117" spans="2:6" x14ac:dyDescent="0.25">
      <c r="B117" s="88">
        <v>24000000000</v>
      </c>
      <c r="C117" s="88">
        <v>-40.127769000000001</v>
      </c>
      <c r="E117" s="88">
        <v>24000000000</v>
      </c>
      <c r="F117" s="88">
        <v>-55.624279000000001</v>
      </c>
    </row>
    <row r="118" spans="2:6" x14ac:dyDescent="0.25">
      <c r="B118" s="88">
        <v>24166666666.667</v>
      </c>
      <c r="C118" s="88">
        <v>-39.934654000000002</v>
      </c>
      <c r="E118" s="88">
        <v>24166666666.667</v>
      </c>
      <c r="F118" s="88">
        <v>-55.606910999999997</v>
      </c>
    </row>
    <row r="119" spans="2:6" x14ac:dyDescent="0.25">
      <c r="B119" s="88">
        <v>24333333333.333</v>
      </c>
      <c r="C119" s="88">
        <v>-39.781894999999999</v>
      </c>
      <c r="E119" s="88">
        <v>24333333333.333</v>
      </c>
      <c r="F119" s="88">
        <v>-55.694847000000003</v>
      </c>
    </row>
    <row r="120" spans="2:6" x14ac:dyDescent="0.25">
      <c r="B120" s="88">
        <v>24500000000</v>
      </c>
      <c r="C120" s="88">
        <v>-39.507213999999998</v>
      </c>
      <c r="E120" s="88">
        <v>24500000000</v>
      </c>
      <c r="F120" s="88">
        <v>-55.590034000000003</v>
      </c>
    </row>
    <row r="121" spans="2:6" x14ac:dyDescent="0.25">
      <c r="B121" s="88">
        <v>24666666666.667</v>
      </c>
      <c r="C121" s="88">
        <v>-39.466225000000001</v>
      </c>
      <c r="E121" s="88">
        <v>24666666666.667</v>
      </c>
      <c r="F121" s="88">
        <v>-55.199955000000003</v>
      </c>
    </row>
    <row r="122" spans="2:6" x14ac:dyDescent="0.25">
      <c r="B122" s="88">
        <v>24833333333.333</v>
      </c>
      <c r="C122" s="88">
        <v>-39.198833</v>
      </c>
      <c r="E122" s="88">
        <v>24833333333.333</v>
      </c>
      <c r="F122" s="88">
        <v>-54.539413000000003</v>
      </c>
    </row>
    <row r="123" spans="2:6" x14ac:dyDescent="0.25">
      <c r="B123" s="88">
        <v>25000000000</v>
      </c>
      <c r="C123" s="88">
        <v>-39.286858000000002</v>
      </c>
      <c r="E123" s="88">
        <v>25000000000</v>
      </c>
      <c r="F123" s="88">
        <v>-54.53199</v>
      </c>
    </row>
    <row r="124" spans="2:6" x14ac:dyDescent="0.25">
      <c r="B124" s="88">
        <v>25166666666.667</v>
      </c>
      <c r="C124" s="88">
        <v>-39.838501000000001</v>
      </c>
      <c r="E124" s="88">
        <v>25166666666.667</v>
      </c>
      <c r="F124" s="88">
        <v>-55.108082000000003</v>
      </c>
    </row>
    <row r="125" spans="2:6" x14ac:dyDescent="0.25">
      <c r="B125" s="88">
        <v>25333333333.333</v>
      </c>
      <c r="C125" s="88">
        <v>-40.064236000000001</v>
      </c>
      <c r="E125" s="88">
        <v>25333333333.333</v>
      </c>
      <c r="F125" s="88">
        <v>-55.461390999999999</v>
      </c>
    </row>
    <row r="126" spans="2:6" x14ac:dyDescent="0.25">
      <c r="B126" s="88">
        <v>25500000000</v>
      </c>
      <c r="C126" s="88">
        <v>-40.017291999999998</v>
      </c>
      <c r="E126" s="88">
        <v>25500000000</v>
      </c>
      <c r="F126" s="88">
        <v>-55.532978</v>
      </c>
    </row>
    <row r="127" spans="2:6" x14ac:dyDescent="0.25">
      <c r="B127" s="88">
        <v>25666666666.667</v>
      </c>
      <c r="C127" s="88">
        <v>-39.676043999999997</v>
      </c>
      <c r="E127" s="88">
        <v>25666666666.667</v>
      </c>
      <c r="F127" s="88">
        <v>-55.334125999999998</v>
      </c>
    </row>
    <row r="128" spans="2:6" x14ac:dyDescent="0.25">
      <c r="B128" s="88">
        <v>25833333333.333</v>
      </c>
      <c r="C128" s="88">
        <v>-39.710124999999998</v>
      </c>
      <c r="E128" s="88">
        <v>25833333333.333</v>
      </c>
      <c r="F128" s="88">
        <v>-55.291778999999998</v>
      </c>
    </row>
    <row r="129" spans="2:6" x14ac:dyDescent="0.25">
      <c r="B129" s="88">
        <v>26000000000</v>
      </c>
      <c r="C129" s="88">
        <v>-39.638924000000003</v>
      </c>
      <c r="E129" s="88">
        <v>26000000000</v>
      </c>
      <c r="F129" s="88">
        <v>-54.963065999999998</v>
      </c>
    </row>
    <row r="130" spans="2:6" x14ac:dyDescent="0.25">
      <c r="B130" s="88">
        <v>26166666666.667</v>
      </c>
      <c r="C130" s="88">
        <v>-39.670937000000002</v>
      </c>
      <c r="E130" s="88">
        <v>26166666666.667</v>
      </c>
      <c r="F130" s="88">
        <v>-54.709583000000002</v>
      </c>
    </row>
    <row r="131" spans="2:6" x14ac:dyDescent="0.25">
      <c r="B131" s="88">
        <v>26333333333.333</v>
      </c>
      <c r="C131" s="88">
        <v>-40.123123</v>
      </c>
      <c r="E131" s="88">
        <v>26333333333.333</v>
      </c>
      <c r="F131" s="88">
        <v>-54.754505000000002</v>
      </c>
    </row>
    <row r="132" spans="2:6" x14ac:dyDescent="0.25">
      <c r="B132" s="88">
        <v>26500000000</v>
      </c>
      <c r="C132" s="88">
        <v>-40.141232000000002</v>
      </c>
      <c r="E132" s="88">
        <v>26500000000</v>
      </c>
      <c r="F132" s="88">
        <v>-54.109572999999997</v>
      </c>
    </row>
    <row r="133" spans="2:6" x14ac:dyDescent="0.25">
      <c r="B133" s="88">
        <v>26666666666.667</v>
      </c>
      <c r="C133" s="88">
        <v>-40.03492</v>
      </c>
      <c r="E133" s="88">
        <v>26666666666.667</v>
      </c>
      <c r="F133" s="88">
        <v>-54.159267</v>
      </c>
    </row>
    <row r="134" spans="2:6" x14ac:dyDescent="0.25">
      <c r="B134" s="88">
        <v>26833333333.333</v>
      </c>
      <c r="C134" s="88">
        <v>-39.661915</v>
      </c>
      <c r="E134" s="88">
        <v>26833333333.333</v>
      </c>
      <c r="F134" s="88">
        <v>-55.934615999999998</v>
      </c>
    </row>
    <row r="135" spans="2:6" x14ac:dyDescent="0.25">
      <c r="B135" s="88">
        <v>27000000000</v>
      </c>
      <c r="C135" s="88">
        <v>-39.539741999999997</v>
      </c>
      <c r="E135" s="88">
        <v>27000000000</v>
      </c>
      <c r="F135" s="88">
        <v>-58.110767000000003</v>
      </c>
    </row>
    <row r="136" spans="2:6" x14ac:dyDescent="0.25">
      <c r="B136" s="88">
        <v>27166666666.667</v>
      </c>
      <c r="C136" s="88">
        <v>-39.351928999999998</v>
      </c>
      <c r="E136" s="88">
        <v>27166666666.667</v>
      </c>
      <c r="F136" s="88">
        <v>-59.355319999999999</v>
      </c>
    </row>
    <row r="137" spans="2:6" x14ac:dyDescent="0.25">
      <c r="B137" s="88">
        <v>27333333333.333</v>
      </c>
      <c r="C137" s="88">
        <v>-39.301051999999999</v>
      </c>
      <c r="E137" s="88">
        <v>27333333333.333</v>
      </c>
      <c r="F137" s="88">
        <v>-58.505687999999999</v>
      </c>
    </row>
    <row r="138" spans="2:6" x14ac:dyDescent="0.25">
      <c r="B138" s="88">
        <v>27500000000</v>
      </c>
      <c r="C138" s="88">
        <v>-39.508175000000001</v>
      </c>
      <c r="E138" s="88">
        <v>27500000000</v>
      </c>
      <c r="F138" s="88">
        <v>-57.632046000000003</v>
      </c>
    </row>
    <row r="139" spans="2:6" x14ac:dyDescent="0.25">
      <c r="B139" s="88">
        <v>27666666666.667</v>
      </c>
      <c r="C139" s="88">
        <v>-39.796638000000002</v>
      </c>
      <c r="E139" s="88">
        <v>27666666666.667</v>
      </c>
      <c r="F139" s="88">
        <v>-56.642223000000001</v>
      </c>
    </row>
    <row r="140" spans="2:6" x14ac:dyDescent="0.25">
      <c r="B140" s="88">
        <v>27833333333.333</v>
      </c>
      <c r="C140" s="88">
        <v>-39.427112999999999</v>
      </c>
      <c r="E140" s="88">
        <v>27833333333.333</v>
      </c>
      <c r="F140" s="88">
        <v>-55.206490000000002</v>
      </c>
    </row>
    <row r="141" spans="2:6" x14ac:dyDescent="0.25">
      <c r="B141" s="88">
        <v>28000000000</v>
      </c>
      <c r="C141" s="88">
        <v>-39.196525999999999</v>
      </c>
      <c r="E141" s="88">
        <v>28000000000</v>
      </c>
      <c r="F141" s="88">
        <v>-54.195908000000003</v>
      </c>
    </row>
    <row r="142" spans="2:6" x14ac:dyDescent="0.25">
      <c r="B142" s="88">
        <v>28166666666.667</v>
      </c>
      <c r="C142" s="88">
        <v>-38.785235999999998</v>
      </c>
      <c r="E142" s="88">
        <v>28166666666.667</v>
      </c>
      <c r="F142" s="88">
        <v>-53.077666999999998</v>
      </c>
    </row>
    <row r="143" spans="2:6" x14ac:dyDescent="0.25">
      <c r="B143" s="88">
        <v>28333333333.333</v>
      </c>
      <c r="C143" s="88">
        <v>-38.989337999999996</v>
      </c>
      <c r="E143" s="88">
        <v>28333333333.333</v>
      </c>
      <c r="F143" s="88">
        <v>-52.440910000000002</v>
      </c>
    </row>
    <row r="144" spans="2:6" x14ac:dyDescent="0.25">
      <c r="B144" s="88">
        <v>28500000000</v>
      </c>
      <c r="C144" s="88">
        <v>-38.930866000000002</v>
      </c>
      <c r="E144" s="88">
        <v>28500000000</v>
      </c>
      <c r="F144" s="88">
        <v>-51.428097000000001</v>
      </c>
    </row>
    <row r="145" spans="2:6" x14ac:dyDescent="0.25">
      <c r="B145" s="88">
        <v>28666666666.667</v>
      </c>
      <c r="C145" s="88">
        <v>-38.948501999999998</v>
      </c>
      <c r="E145" s="88">
        <v>28666666666.667</v>
      </c>
      <c r="F145" s="88">
        <v>-50.585605999999999</v>
      </c>
    </row>
    <row r="146" spans="2:6" x14ac:dyDescent="0.25">
      <c r="B146" s="88">
        <v>28833333333.333</v>
      </c>
      <c r="C146" s="88">
        <v>-39.104140999999998</v>
      </c>
      <c r="E146" s="88">
        <v>28833333333.333</v>
      </c>
      <c r="F146" s="88">
        <v>-50.076321</v>
      </c>
    </row>
    <row r="147" spans="2:6" x14ac:dyDescent="0.25">
      <c r="B147" s="88">
        <v>29000000000</v>
      </c>
      <c r="C147" s="88">
        <v>-39.253070999999998</v>
      </c>
      <c r="E147" s="88">
        <v>29000000000</v>
      </c>
      <c r="F147" s="88">
        <v>-49.507491999999999</v>
      </c>
    </row>
    <row r="148" spans="2:6" x14ac:dyDescent="0.25">
      <c r="B148" s="88">
        <v>29166666666.667</v>
      </c>
      <c r="C148" s="88">
        <v>-39.582222000000002</v>
      </c>
      <c r="E148" s="88">
        <v>29166666666.667</v>
      </c>
      <c r="F148" s="88">
        <v>-49.21463</v>
      </c>
    </row>
    <row r="149" spans="2:6" x14ac:dyDescent="0.25">
      <c r="B149" s="88">
        <v>29333333333.333</v>
      </c>
      <c r="C149" s="88">
        <v>-39.670963</v>
      </c>
      <c r="E149" s="88">
        <v>29333333333.333</v>
      </c>
      <c r="F149" s="88">
        <v>-48.673656000000001</v>
      </c>
    </row>
    <row r="150" spans="2:6" x14ac:dyDescent="0.25">
      <c r="B150" s="88">
        <v>29500000000</v>
      </c>
      <c r="C150" s="88">
        <v>-39.798084000000003</v>
      </c>
      <c r="E150" s="88">
        <v>29500000000</v>
      </c>
      <c r="F150" s="88">
        <v>-48.279018000000001</v>
      </c>
    </row>
    <row r="151" spans="2:6" x14ac:dyDescent="0.25">
      <c r="B151" s="88">
        <v>29666666666.667</v>
      </c>
      <c r="C151" s="88">
        <v>-39.950935000000001</v>
      </c>
      <c r="E151" s="88">
        <v>29666666666.667</v>
      </c>
      <c r="F151" s="88">
        <v>-47.880744999999997</v>
      </c>
    </row>
    <row r="152" spans="2:6" x14ac:dyDescent="0.25">
      <c r="B152" s="88">
        <v>29833333333.333</v>
      </c>
      <c r="C152" s="88">
        <v>-39.797275999999997</v>
      </c>
      <c r="E152" s="88">
        <v>29833333333.333</v>
      </c>
      <c r="F152" s="88">
        <v>-47.241489000000001</v>
      </c>
    </row>
    <row r="153" spans="2:6" x14ac:dyDescent="0.25">
      <c r="B153" s="88">
        <v>30000000000</v>
      </c>
      <c r="C153" s="88">
        <v>-39.770535000000002</v>
      </c>
      <c r="E153" s="88">
        <v>30000000000</v>
      </c>
      <c r="F153" s="88">
        <v>-46.851886999999998</v>
      </c>
    </row>
    <row r="154" spans="2:6" x14ac:dyDescent="0.25">
      <c r="B154" s="88">
        <v>30166666666.667</v>
      </c>
      <c r="C154" s="88">
        <v>-39.811359000000003</v>
      </c>
      <c r="E154" s="88">
        <v>30166666666.667</v>
      </c>
      <c r="F154" s="88">
        <v>-46.606380000000001</v>
      </c>
    </row>
    <row r="155" spans="2:6" x14ac:dyDescent="0.25">
      <c r="B155" s="88">
        <v>30333333333.333</v>
      </c>
      <c r="C155" s="88">
        <v>-40.024445</v>
      </c>
      <c r="E155" s="88">
        <v>30333333333.333</v>
      </c>
      <c r="F155" s="88">
        <v>-46.582583999999997</v>
      </c>
    </row>
    <row r="156" spans="2:6" x14ac:dyDescent="0.25">
      <c r="B156" s="88">
        <v>30500000000</v>
      </c>
      <c r="C156" s="88">
        <v>-40.004406000000003</v>
      </c>
      <c r="E156" s="88">
        <v>30500000000</v>
      </c>
      <c r="F156" s="88">
        <v>-46.297600000000003</v>
      </c>
    </row>
    <row r="157" spans="2:6" x14ac:dyDescent="0.25">
      <c r="B157" s="88">
        <v>30666666666.667</v>
      </c>
      <c r="C157" s="88">
        <v>-39.734684000000001</v>
      </c>
      <c r="E157" s="88">
        <v>30666666666.667</v>
      </c>
      <c r="F157" s="88">
        <v>-45.785693999999999</v>
      </c>
    </row>
    <row r="158" spans="2:6" x14ac:dyDescent="0.25">
      <c r="B158" s="88">
        <v>30833333333.333</v>
      </c>
      <c r="C158" s="88">
        <v>-39.849910999999999</v>
      </c>
      <c r="E158" s="88">
        <v>30833333333.333</v>
      </c>
      <c r="F158" s="88">
        <v>-45.520065000000002</v>
      </c>
    </row>
    <row r="159" spans="2:6" x14ac:dyDescent="0.25">
      <c r="B159" s="88">
        <v>31000000000</v>
      </c>
      <c r="C159" s="88">
        <v>-39.872295000000001</v>
      </c>
      <c r="E159" s="88">
        <v>31000000000</v>
      </c>
      <c r="F159" s="88">
        <v>-44.968929000000003</v>
      </c>
    </row>
    <row r="160" spans="2:6" x14ac:dyDescent="0.25">
      <c r="B160" s="88">
        <v>31166666666.667</v>
      </c>
      <c r="C160" s="88">
        <v>-39.897446000000002</v>
      </c>
      <c r="E160" s="88">
        <v>31166666666.667</v>
      </c>
      <c r="F160" s="88">
        <v>-44.242558000000002</v>
      </c>
    </row>
    <row r="161" spans="2:6" x14ac:dyDescent="0.25">
      <c r="B161" s="88">
        <v>31333333333.333</v>
      </c>
      <c r="C161" s="88">
        <v>-40.143298999999999</v>
      </c>
      <c r="E161" s="88">
        <v>31333333333.333</v>
      </c>
      <c r="F161" s="88">
        <v>-43.567745000000002</v>
      </c>
    </row>
    <row r="162" spans="2:6" x14ac:dyDescent="0.25">
      <c r="B162" s="88">
        <v>31500000000</v>
      </c>
      <c r="C162" s="88">
        <v>-40.804993000000003</v>
      </c>
      <c r="E162" s="88">
        <v>31500000000</v>
      </c>
      <c r="F162" s="88">
        <v>-43.118397000000002</v>
      </c>
    </row>
    <row r="163" spans="2:6" x14ac:dyDescent="0.25">
      <c r="B163" s="88">
        <v>31666666666.667</v>
      </c>
      <c r="C163" s="88">
        <v>-41.497394999999997</v>
      </c>
      <c r="E163" s="88">
        <v>31666666666.667</v>
      </c>
      <c r="F163" s="88">
        <v>-42.545150999999997</v>
      </c>
    </row>
    <row r="164" spans="2:6" x14ac:dyDescent="0.25">
      <c r="B164" s="88">
        <v>31833333333.333</v>
      </c>
      <c r="C164" s="88">
        <v>-41.862209</v>
      </c>
      <c r="E164" s="88">
        <v>31833333333.333</v>
      </c>
      <c r="F164" s="88">
        <v>-41.673282999999998</v>
      </c>
    </row>
    <row r="165" spans="2:6" x14ac:dyDescent="0.25">
      <c r="B165" s="88">
        <v>32000000000</v>
      </c>
      <c r="C165" s="88">
        <v>-42.041370000000001</v>
      </c>
      <c r="E165" s="88">
        <v>32000000000</v>
      </c>
      <c r="F165" s="88">
        <v>-41.081097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294</v>
      </c>
      <c r="E170" s="88" t="s">
        <v>19</v>
      </c>
      <c r="F170" s="88" t="s">
        <v>294</v>
      </c>
    </row>
    <row r="171" spans="2:6" x14ac:dyDescent="0.25">
      <c r="B171" s="88">
        <v>28000000000</v>
      </c>
      <c r="C171" s="88">
        <v>-56.987144000000001</v>
      </c>
      <c r="E171" s="88">
        <v>28000000000</v>
      </c>
      <c r="F171" s="88">
        <v>-43.587063000000001</v>
      </c>
    </row>
    <row r="172" spans="2:6" x14ac:dyDescent="0.25">
      <c r="B172" s="88">
        <v>28083333333.333</v>
      </c>
      <c r="C172" s="88">
        <v>-56.280299999999997</v>
      </c>
      <c r="E172" s="88">
        <v>28083333333.333</v>
      </c>
      <c r="F172" s="88">
        <v>-43.520035</v>
      </c>
    </row>
    <row r="173" spans="2:6" x14ac:dyDescent="0.25">
      <c r="B173" s="88">
        <v>28166666666.667</v>
      </c>
      <c r="C173" s="88">
        <v>-56.351188999999998</v>
      </c>
      <c r="E173" s="88">
        <v>28166666666.667</v>
      </c>
      <c r="F173" s="88">
        <v>-43.72654</v>
      </c>
    </row>
    <row r="174" spans="2:6" x14ac:dyDescent="0.25">
      <c r="B174" s="88">
        <v>28250000000</v>
      </c>
      <c r="C174" s="88">
        <v>-55.882522999999999</v>
      </c>
      <c r="E174" s="88">
        <v>28250000000</v>
      </c>
      <c r="F174" s="88">
        <v>-43.161247000000003</v>
      </c>
    </row>
    <row r="175" spans="2:6" x14ac:dyDescent="0.25">
      <c r="B175" s="88">
        <v>28333333333.333</v>
      </c>
      <c r="C175" s="88">
        <v>-55.935744999999997</v>
      </c>
      <c r="E175" s="88">
        <v>28333333333.333</v>
      </c>
      <c r="F175" s="88">
        <v>-43.311416999999999</v>
      </c>
    </row>
    <row r="176" spans="2:6" x14ac:dyDescent="0.25">
      <c r="B176" s="88">
        <v>28416666666.667</v>
      </c>
      <c r="C176" s="88">
        <v>-55.394604000000001</v>
      </c>
      <c r="E176" s="88">
        <v>28416666666.667</v>
      </c>
      <c r="F176" s="88">
        <v>-43.435096999999999</v>
      </c>
    </row>
    <row r="177" spans="2:6" x14ac:dyDescent="0.25">
      <c r="B177" s="88">
        <v>28500000000</v>
      </c>
      <c r="C177" s="88">
        <v>-55.260078</v>
      </c>
      <c r="E177" s="88">
        <v>28500000000</v>
      </c>
      <c r="F177" s="88">
        <v>-42.920169999999999</v>
      </c>
    </row>
    <row r="178" spans="2:6" x14ac:dyDescent="0.25">
      <c r="B178" s="88">
        <v>28583333333.333</v>
      </c>
      <c r="C178" s="88">
        <v>-54.964740999999997</v>
      </c>
      <c r="E178" s="88">
        <v>28583333333.333</v>
      </c>
      <c r="F178" s="88">
        <v>-43.100085999999997</v>
      </c>
    </row>
    <row r="179" spans="2:6" x14ac:dyDescent="0.25">
      <c r="B179" s="88">
        <v>28666666666.667</v>
      </c>
      <c r="C179" s="88">
        <v>-54.67371</v>
      </c>
      <c r="E179" s="88">
        <v>28666666666.667</v>
      </c>
      <c r="F179" s="88">
        <v>-42.906857000000002</v>
      </c>
    </row>
    <row r="180" spans="2:6" x14ac:dyDescent="0.25">
      <c r="B180" s="88">
        <v>28750000000</v>
      </c>
      <c r="C180" s="88">
        <v>-54.419871999999998</v>
      </c>
      <c r="E180" s="88">
        <v>28750000000</v>
      </c>
      <c r="F180" s="88">
        <v>-42.965553</v>
      </c>
    </row>
    <row r="181" spans="2:6" x14ac:dyDescent="0.25">
      <c r="B181" s="88">
        <v>28833333333.333</v>
      </c>
      <c r="C181" s="88">
        <v>-54.091644000000002</v>
      </c>
      <c r="E181" s="88">
        <v>28833333333.333</v>
      </c>
      <c r="F181" s="88">
        <v>-43.178322000000001</v>
      </c>
    </row>
    <row r="182" spans="2:6" x14ac:dyDescent="0.25">
      <c r="B182" s="88">
        <v>28916666666.667</v>
      </c>
      <c r="C182" s="88">
        <v>-53.962257000000001</v>
      </c>
      <c r="E182" s="88">
        <v>28916666666.667</v>
      </c>
      <c r="F182" s="88">
        <v>-43.009284999999998</v>
      </c>
    </row>
    <row r="183" spans="2:6" x14ac:dyDescent="0.25">
      <c r="B183" s="88">
        <v>29000000000</v>
      </c>
      <c r="C183" s="88">
        <v>-54.017124000000003</v>
      </c>
      <c r="E183" s="88">
        <v>29000000000</v>
      </c>
      <c r="F183" s="88">
        <v>-43.315928999999997</v>
      </c>
    </row>
    <row r="184" spans="2:6" x14ac:dyDescent="0.25">
      <c r="B184" s="88">
        <v>29083333333.333</v>
      </c>
      <c r="C184" s="88">
        <v>-53.796332999999997</v>
      </c>
      <c r="E184" s="88">
        <v>29083333333.333</v>
      </c>
      <c r="F184" s="88">
        <v>-43.223190000000002</v>
      </c>
    </row>
    <row r="185" spans="2:6" x14ac:dyDescent="0.25">
      <c r="B185" s="88">
        <v>29166666666.667</v>
      </c>
      <c r="C185" s="88">
        <v>-53.510674000000002</v>
      </c>
      <c r="E185" s="88">
        <v>29166666666.667</v>
      </c>
      <c r="F185" s="88">
        <v>-43.057330999999998</v>
      </c>
    </row>
    <row r="186" spans="2:6" x14ac:dyDescent="0.25">
      <c r="B186" s="88">
        <v>29250000000</v>
      </c>
      <c r="C186" s="88">
        <v>-53.643791</v>
      </c>
      <c r="E186" s="88">
        <v>29250000000</v>
      </c>
      <c r="F186" s="88">
        <v>-43.440517</v>
      </c>
    </row>
    <row r="187" spans="2:6" x14ac:dyDescent="0.25">
      <c r="B187" s="88">
        <v>29333333333.333</v>
      </c>
      <c r="C187" s="88">
        <v>-53.374397000000002</v>
      </c>
      <c r="E187" s="88">
        <v>29333333333.333</v>
      </c>
      <c r="F187" s="88">
        <v>-43.648848999999998</v>
      </c>
    </row>
    <row r="188" spans="2:6" x14ac:dyDescent="0.25">
      <c r="B188" s="88">
        <v>29416666666.667</v>
      </c>
      <c r="C188" s="88">
        <v>-53.591552999999998</v>
      </c>
      <c r="E188" s="88">
        <v>29416666666.667</v>
      </c>
      <c r="F188" s="88">
        <v>-43.688811999999999</v>
      </c>
    </row>
    <row r="189" spans="2:6" x14ac:dyDescent="0.25">
      <c r="B189" s="88">
        <v>29500000000</v>
      </c>
      <c r="C189" s="88">
        <v>-53.614471000000002</v>
      </c>
      <c r="E189" s="88">
        <v>29500000000</v>
      </c>
      <c r="F189" s="88">
        <v>-43.899146999999999</v>
      </c>
    </row>
    <row r="190" spans="2:6" x14ac:dyDescent="0.25">
      <c r="B190" s="88">
        <v>29583333333.333</v>
      </c>
      <c r="C190" s="88">
        <v>-53.779850000000003</v>
      </c>
      <c r="E190" s="88">
        <v>29583333333.333</v>
      </c>
      <c r="F190" s="88">
        <v>-44.012267999999999</v>
      </c>
    </row>
    <row r="191" spans="2:6" x14ac:dyDescent="0.25">
      <c r="B191" s="88">
        <v>29666666666.667</v>
      </c>
      <c r="C191" s="88">
        <v>-54.104239999999997</v>
      </c>
      <c r="E191" s="88">
        <v>29666666666.667</v>
      </c>
      <c r="F191" s="88">
        <v>-44.384323000000002</v>
      </c>
    </row>
    <row r="192" spans="2:6" x14ac:dyDescent="0.25">
      <c r="B192" s="88">
        <v>29750000000</v>
      </c>
      <c r="C192" s="88">
        <v>-54.351292000000001</v>
      </c>
      <c r="E192" s="88">
        <v>29750000000</v>
      </c>
      <c r="F192" s="88">
        <v>-44.872886999999999</v>
      </c>
    </row>
    <row r="193" spans="2:6" x14ac:dyDescent="0.25">
      <c r="B193" s="88">
        <v>29833333333.333</v>
      </c>
      <c r="C193" s="88">
        <v>-54.268062999999998</v>
      </c>
      <c r="E193" s="88">
        <v>29833333333.333</v>
      </c>
      <c r="F193" s="88">
        <v>-45.044933</v>
      </c>
    </row>
    <row r="194" spans="2:6" x14ac:dyDescent="0.25">
      <c r="B194" s="88">
        <v>29916666666.667</v>
      </c>
      <c r="C194" s="88">
        <v>-54.582355</v>
      </c>
      <c r="E194" s="88">
        <v>29916666666.667</v>
      </c>
      <c r="F194" s="88">
        <v>-45.362212999999997</v>
      </c>
    </row>
    <row r="195" spans="2:6" x14ac:dyDescent="0.25">
      <c r="B195" s="88">
        <v>30000000000</v>
      </c>
      <c r="C195" s="88">
        <v>-54.667777999999998</v>
      </c>
      <c r="E195" s="88">
        <v>30000000000</v>
      </c>
      <c r="F195" s="88">
        <v>-45.963711000000004</v>
      </c>
    </row>
    <row r="196" spans="2:6" x14ac:dyDescent="0.25">
      <c r="B196" s="88">
        <v>30083333333.333</v>
      </c>
      <c r="C196" s="88">
        <v>-54.764507000000002</v>
      </c>
      <c r="E196" s="88">
        <v>30083333333.333</v>
      </c>
      <c r="F196" s="88">
        <v>-46.381573000000003</v>
      </c>
    </row>
    <row r="197" spans="2:6" x14ac:dyDescent="0.25">
      <c r="B197" s="88">
        <v>30166666666.667</v>
      </c>
      <c r="C197" s="88">
        <v>-55.202235999999999</v>
      </c>
      <c r="E197" s="88">
        <v>30166666666.667</v>
      </c>
      <c r="F197" s="88">
        <v>-46.550179</v>
      </c>
    </row>
    <row r="198" spans="2:6" x14ac:dyDescent="0.25">
      <c r="B198" s="88">
        <v>30250000000</v>
      </c>
      <c r="C198" s="88">
        <v>-55.175353999999999</v>
      </c>
      <c r="E198" s="88">
        <v>30250000000</v>
      </c>
      <c r="F198" s="88">
        <v>-46.864398999999999</v>
      </c>
    </row>
    <row r="199" spans="2:6" x14ac:dyDescent="0.25">
      <c r="B199" s="88">
        <v>30333333333.333</v>
      </c>
      <c r="C199" s="88">
        <v>-55.405956000000003</v>
      </c>
      <c r="E199" s="88">
        <v>30333333333.333</v>
      </c>
      <c r="F199" s="88">
        <v>-47.483212000000002</v>
      </c>
    </row>
    <row r="200" spans="2:6" x14ac:dyDescent="0.25">
      <c r="B200" s="88">
        <v>30416666666.667</v>
      </c>
      <c r="C200" s="88">
        <v>-55.364559</v>
      </c>
      <c r="E200" s="88">
        <v>30416666666.667</v>
      </c>
      <c r="F200" s="88">
        <v>-47.782863999999996</v>
      </c>
    </row>
    <row r="201" spans="2:6" x14ac:dyDescent="0.25">
      <c r="B201" s="88">
        <v>30500000000</v>
      </c>
      <c r="C201" s="88">
        <v>-55.730697999999997</v>
      </c>
      <c r="E201" s="88">
        <v>30500000000</v>
      </c>
      <c r="F201" s="88">
        <v>-48.510230999999997</v>
      </c>
    </row>
    <row r="202" spans="2:6" x14ac:dyDescent="0.25">
      <c r="B202" s="88">
        <v>30583333333.333</v>
      </c>
      <c r="C202" s="88">
        <v>-55.836123999999998</v>
      </c>
      <c r="E202" s="88">
        <v>30583333333.333</v>
      </c>
      <c r="F202" s="88">
        <v>-48.678654000000002</v>
      </c>
    </row>
    <row r="203" spans="2:6" x14ac:dyDescent="0.25">
      <c r="B203" s="88">
        <v>30666666666.667</v>
      </c>
      <c r="C203" s="88">
        <v>-56.193165</v>
      </c>
      <c r="E203" s="88">
        <v>30666666666.667</v>
      </c>
      <c r="F203" s="88">
        <v>-49.443390000000001</v>
      </c>
    </row>
    <row r="204" spans="2:6" x14ac:dyDescent="0.25">
      <c r="B204" s="88">
        <v>30750000000</v>
      </c>
      <c r="C204" s="88">
        <v>-56.461838</v>
      </c>
      <c r="E204" s="88">
        <v>30750000000</v>
      </c>
      <c r="F204" s="88">
        <v>-50.038738000000002</v>
      </c>
    </row>
    <row r="205" spans="2:6" x14ac:dyDescent="0.25">
      <c r="B205" s="88">
        <v>30833333333.333</v>
      </c>
      <c r="C205" s="88">
        <v>-57.049743999999997</v>
      </c>
      <c r="E205" s="88">
        <v>30833333333.333</v>
      </c>
      <c r="F205" s="88">
        <v>-50.473815999999999</v>
      </c>
    </row>
    <row r="206" spans="2:6" x14ac:dyDescent="0.25">
      <c r="B206" s="88">
        <v>30916666666.667</v>
      </c>
      <c r="C206" s="88">
        <v>-57.019165000000001</v>
      </c>
      <c r="E206" s="88">
        <v>30916666666.667</v>
      </c>
      <c r="F206" s="88">
        <v>-50.772469000000001</v>
      </c>
    </row>
    <row r="207" spans="2:6" x14ac:dyDescent="0.25">
      <c r="B207" s="88">
        <v>31000000000</v>
      </c>
      <c r="C207" s="88">
        <v>-57.284377999999997</v>
      </c>
      <c r="E207" s="88">
        <v>31000000000</v>
      </c>
      <c r="F207" s="88">
        <v>-51.405307999999998</v>
      </c>
    </row>
    <row r="208" spans="2:6" x14ac:dyDescent="0.25">
      <c r="B208" s="88">
        <v>31083333333.333</v>
      </c>
      <c r="C208" s="88">
        <v>-57.759799999999998</v>
      </c>
      <c r="E208" s="88">
        <v>31083333333.333</v>
      </c>
      <c r="F208" s="88">
        <v>-51.685023999999999</v>
      </c>
    </row>
    <row r="209" spans="2:6" x14ac:dyDescent="0.25">
      <c r="B209" s="88">
        <v>31166666666.667</v>
      </c>
      <c r="C209" s="88">
        <v>-57.630412999999997</v>
      </c>
      <c r="E209" s="88">
        <v>31166666666.667</v>
      </c>
      <c r="F209" s="88">
        <v>-51.879607999999998</v>
      </c>
    </row>
    <row r="210" spans="2:6" x14ac:dyDescent="0.25">
      <c r="B210" s="88">
        <v>31250000000</v>
      </c>
      <c r="C210" s="88">
        <v>-57.835270000000001</v>
      </c>
      <c r="E210" s="88">
        <v>31250000000</v>
      </c>
      <c r="F210" s="88">
        <v>-51.990181</v>
      </c>
    </row>
    <row r="211" spans="2:6" x14ac:dyDescent="0.25">
      <c r="B211" s="88">
        <v>31333333333.333</v>
      </c>
      <c r="C211" s="88">
        <v>-58.325966000000001</v>
      </c>
      <c r="E211" s="88">
        <v>31333333333.333</v>
      </c>
      <c r="F211" s="88">
        <v>-52.010117000000001</v>
      </c>
    </row>
    <row r="212" spans="2:6" x14ac:dyDescent="0.25">
      <c r="B212" s="88">
        <v>31416666666.667</v>
      </c>
      <c r="C212" s="88">
        <v>-58.291542</v>
      </c>
      <c r="E212" s="88">
        <v>31416666666.667</v>
      </c>
      <c r="F212" s="88">
        <v>-51.618858000000003</v>
      </c>
    </row>
    <row r="213" spans="2:6" x14ac:dyDescent="0.25">
      <c r="B213" s="88">
        <v>31500000000</v>
      </c>
      <c r="C213" s="88">
        <v>-58.438274</v>
      </c>
      <c r="E213" s="88">
        <v>31500000000</v>
      </c>
      <c r="F213" s="88">
        <v>-51.038662000000002</v>
      </c>
    </row>
    <row r="214" spans="2:6" x14ac:dyDescent="0.25">
      <c r="B214" s="88">
        <v>31583333333.333</v>
      </c>
      <c r="C214" s="88">
        <v>-59.363959999999999</v>
      </c>
      <c r="E214" s="88">
        <v>31583333333.333</v>
      </c>
      <c r="F214" s="88">
        <v>-51.321067999999997</v>
      </c>
    </row>
    <row r="215" spans="2:6" x14ac:dyDescent="0.25">
      <c r="B215" s="88">
        <v>31666666666.667</v>
      </c>
      <c r="C215" s="88">
        <v>-58.980083</v>
      </c>
      <c r="E215" s="88">
        <v>31666666666.667</v>
      </c>
      <c r="F215" s="88">
        <v>-50.226067</v>
      </c>
    </row>
    <row r="216" spans="2:6" x14ac:dyDescent="0.25">
      <c r="B216" s="88">
        <v>31750000000</v>
      </c>
      <c r="C216" s="88">
        <v>-59.961680999999999</v>
      </c>
      <c r="E216" s="88">
        <v>31750000000</v>
      </c>
      <c r="F216" s="88">
        <v>-49.810181</v>
      </c>
    </row>
    <row r="217" spans="2:6" x14ac:dyDescent="0.25">
      <c r="B217" s="88">
        <v>31833333333.333</v>
      </c>
      <c r="C217" s="88">
        <v>-60.003489999999999</v>
      </c>
      <c r="E217" s="88">
        <v>31833333333.333</v>
      </c>
      <c r="F217" s="88">
        <v>-48.852832999999997</v>
      </c>
    </row>
    <row r="218" spans="2:6" x14ac:dyDescent="0.25">
      <c r="B218" s="88">
        <v>31916666666.667</v>
      </c>
      <c r="C218" s="88">
        <v>-60.868721000000001</v>
      </c>
      <c r="E218" s="88">
        <v>31916666666.667</v>
      </c>
      <c r="F218" s="88">
        <v>-48.657307000000003</v>
      </c>
    </row>
    <row r="219" spans="2:6" x14ac:dyDescent="0.25">
      <c r="B219" s="88">
        <v>32000000000</v>
      </c>
      <c r="C219" s="88">
        <v>-61.365386999999998</v>
      </c>
      <c r="E219" s="88">
        <v>32000000000</v>
      </c>
      <c r="F219" s="88">
        <v>-47.578865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264</v>
      </c>
      <c r="E224" s="88" t="s">
        <v>19</v>
      </c>
      <c r="F224" s="88" t="s">
        <v>264</v>
      </c>
    </row>
    <row r="225" spans="2:6" x14ac:dyDescent="0.25">
      <c r="B225" s="88">
        <v>40000000000</v>
      </c>
      <c r="C225" s="88">
        <v>-53.057761999999997</v>
      </c>
      <c r="E225" s="88">
        <v>40000000000</v>
      </c>
      <c r="F225" s="88">
        <v>-67.717239000000006</v>
      </c>
    </row>
    <row r="226" spans="2:6" x14ac:dyDescent="0.25">
      <c r="B226" s="88">
        <v>39833333333.333</v>
      </c>
      <c r="C226" s="88">
        <v>-53.753127999999997</v>
      </c>
      <c r="E226" s="88">
        <v>39833333333.333</v>
      </c>
      <c r="F226" s="88">
        <v>-66.632644999999997</v>
      </c>
    </row>
    <row r="227" spans="2:6" x14ac:dyDescent="0.25">
      <c r="B227" s="88">
        <v>39666666666.667</v>
      </c>
      <c r="C227" s="88">
        <v>-54.058498</v>
      </c>
      <c r="E227" s="88">
        <v>39666666666.667</v>
      </c>
      <c r="F227" s="88">
        <v>-65.654899999999998</v>
      </c>
    </row>
    <row r="228" spans="2:6" x14ac:dyDescent="0.25">
      <c r="B228" s="88">
        <v>39500000000</v>
      </c>
      <c r="C228" s="88">
        <v>-54.712237999999999</v>
      </c>
      <c r="E228" s="88">
        <v>39500000000</v>
      </c>
      <c r="F228" s="88">
        <v>-65.910056999999995</v>
      </c>
    </row>
    <row r="229" spans="2:6" x14ac:dyDescent="0.25">
      <c r="B229" s="88">
        <v>39333333333.333</v>
      </c>
      <c r="C229" s="88">
        <v>-54.614811000000003</v>
      </c>
      <c r="E229" s="88">
        <v>39333333333.333</v>
      </c>
      <c r="F229" s="88">
        <v>-64.563231999999999</v>
      </c>
    </row>
    <row r="230" spans="2:6" x14ac:dyDescent="0.25">
      <c r="B230" s="88">
        <v>39166666666.667</v>
      </c>
      <c r="C230" s="88">
        <v>-55.298518999999999</v>
      </c>
      <c r="E230" s="88">
        <v>39166666666.667</v>
      </c>
      <c r="F230" s="88">
        <v>-64.992142000000001</v>
      </c>
    </row>
    <row r="231" spans="2:6" x14ac:dyDescent="0.25">
      <c r="B231" s="88">
        <v>39000000000</v>
      </c>
      <c r="C231" s="88">
        <v>-54.658371000000002</v>
      </c>
      <c r="E231" s="88">
        <v>39000000000</v>
      </c>
      <c r="F231" s="88">
        <v>-63.762619000000001</v>
      </c>
    </row>
    <row r="232" spans="2:6" x14ac:dyDescent="0.25">
      <c r="B232" s="88">
        <v>38833333333.333</v>
      </c>
      <c r="C232" s="88">
        <v>-54.368426999999997</v>
      </c>
      <c r="E232" s="88">
        <v>38833333333.333</v>
      </c>
      <c r="F232" s="88">
        <v>-63.893757000000001</v>
      </c>
    </row>
    <row r="233" spans="2:6" x14ac:dyDescent="0.25">
      <c r="B233" s="88">
        <v>38666666666.667</v>
      </c>
      <c r="C233" s="88">
        <v>-53.95467</v>
      </c>
      <c r="E233" s="88">
        <v>38666666666.667</v>
      </c>
      <c r="F233" s="88">
        <v>-63.670712000000002</v>
      </c>
    </row>
    <row r="234" spans="2:6" x14ac:dyDescent="0.25">
      <c r="B234" s="88">
        <v>38500000000</v>
      </c>
      <c r="C234" s="88">
        <v>-53.166420000000002</v>
      </c>
      <c r="E234" s="88">
        <v>38500000000</v>
      </c>
      <c r="F234" s="88">
        <v>-63.177593000000002</v>
      </c>
    </row>
    <row r="235" spans="2:6" x14ac:dyDescent="0.25">
      <c r="B235" s="88">
        <v>38333333333.333</v>
      </c>
      <c r="C235" s="88">
        <v>-52.499625999999999</v>
      </c>
      <c r="E235" s="88">
        <v>38333333333.333</v>
      </c>
      <c r="F235" s="88">
        <v>-63.15934</v>
      </c>
    </row>
    <row r="236" spans="2:6" x14ac:dyDescent="0.25">
      <c r="B236" s="88">
        <v>38166666666.667</v>
      </c>
      <c r="C236" s="88">
        <v>-52.292743999999999</v>
      </c>
      <c r="E236" s="88">
        <v>38166666666.667</v>
      </c>
      <c r="F236" s="88">
        <v>-63.811905000000003</v>
      </c>
    </row>
    <row r="237" spans="2:6" x14ac:dyDescent="0.25">
      <c r="B237" s="88">
        <v>38000000000</v>
      </c>
      <c r="C237" s="88">
        <v>-51.143253000000001</v>
      </c>
      <c r="E237" s="88">
        <v>38000000000</v>
      </c>
      <c r="F237" s="88">
        <v>-63.102673000000003</v>
      </c>
    </row>
    <row r="238" spans="2:6" x14ac:dyDescent="0.25">
      <c r="B238" s="88">
        <v>37833333333.333</v>
      </c>
      <c r="C238" s="88">
        <v>-50.332756000000003</v>
      </c>
      <c r="E238" s="88">
        <v>37833333333.333</v>
      </c>
      <c r="F238" s="88">
        <v>-62.750317000000003</v>
      </c>
    </row>
    <row r="239" spans="2:6" x14ac:dyDescent="0.25">
      <c r="B239" s="88">
        <v>37666666666.667</v>
      </c>
      <c r="C239" s="88">
        <v>-49.066929000000002</v>
      </c>
      <c r="E239" s="88">
        <v>37666666666.667</v>
      </c>
      <c r="F239" s="88">
        <v>-61.962516999999998</v>
      </c>
    </row>
    <row r="240" spans="2:6" x14ac:dyDescent="0.25">
      <c r="B240" s="88">
        <v>37500000000</v>
      </c>
      <c r="C240" s="88">
        <v>-48.554156999999996</v>
      </c>
      <c r="E240" s="88">
        <v>37500000000</v>
      </c>
      <c r="F240" s="88">
        <v>-62.319434999999999</v>
      </c>
    </row>
    <row r="241" spans="2:6" x14ac:dyDescent="0.25">
      <c r="B241" s="88">
        <v>37333333333.333</v>
      </c>
      <c r="C241" s="88">
        <v>-47.512661000000001</v>
      </c>
      <c r="E241" s="88">
        <v>37333333333.333</v>
      </c>
      <c r="F241" s="88">
        <v>-61.734253000000002</v>
      </c>
    </row>
    <row r="242" spans="2:6" x14ac:dyDescent="0.25">
      <c r="B242" s="88">
        <v>37166666666.667</v>
      </c>
      <c r="C242" s="88">
        <v>-46.819771000000003</v>
      </c>
      <c r="E242" s="88">
        <v>37166666666.667</v>
      </c>
      <c r="F242" s="88">
        <v>-61.282314</v>
      </c>
    </row>
    <row r="243" spans="2:6" x14ac:dyDescent="0.25">
      <c r="B243" s="88">
        <v>37000000000</v>
      </c>
      <c r="C243" s="88">
        <v>-46.231026</v>
      </c>
      <c r="E243" s="88">
        <v>37000000000</v>
      </c>
      <c r="F243" s="88">
        <v>-60.775421000000001</v>
      </c>
    </row>
    <row r="244" spans="2:6" x14ac:dyDescent="0.25">
      <c r="B244" s="88">
        <v>36833333333.333</v>
      </c>
      <c r="C244" s="88">
        <v>-45.888007999999999</v>
      </c>
      <c r="E244" s="88">
        <v>36833333333.333</v>
      </c>
      <c r="F244" s="88">
        <v>-59.776474</v>
      </c>
    </row>
    <row r="245" spans="2:6" x14ac:dyDescent="0.25">
      <c r="B245" s="88">
        <v>36666666666.667</v>
      </c>
      <c r="C245" s="88">
        <v>-45.091839</v>
      </c>
      <c r="E245" s="88">
        <v>36666666666.667</v>
      </c>
      <c r="F245" s="88">
        <v>-57.865707</v>
      </c>
    </row>
    <row r="246" spans="2:6" x14ac:dyDescent="0.25">
      <c r="B246" s="88">
        <v>36500000000</v>
      </c>
      <c r="C246" s="88">
        <v>-44.577399999999997</v>
      </c>
      <c r="E246" s="88">
        <v>36500000000</v>
      </c>
      <c r="F246" s="88">
        <v>-56.329132000000001</v>
      </c>
    </row>
    <row r="247" spans="2:6" x14ac:dyDescent="0.25">
      <c r="B247" s="88">
        <v>36333333333.333</v>
      </c>
      <c r="C247" s="88">
        <v>-44.717334999999999</v>
      </c>
      <c r="E247" s="88">
        <v>36333333333.333</v>
      </c>
      <c r="F247" s="88">
        <v>-56.027351000000003</v>
      </c>
    </row>
    <row r="248" spans="2:6" x14ac:dyDescent="0.25">
      <c r="B248" s="88">
        <v>36166666666.667</v>
      </c>
      <c r="C248" s="88">
        <v>-44.763306</v>
      </c>
      <c r="E248" s="88">
        <v>36166666666.667</v>
      </c>
      <c r="F248" s="88">
        <v>-55.957335999999998</v>
      </c>
    </row>
    <row r="249" spans="2:6" x14ac:dyDescent="0.25">
      <c r="B249" s="88">
        <v>36000000000</v>
      </c>
      <c r="C249" s="88">
        <v>-44.612380999999999</v>
      </c>
      <c r="E249" s="88">
        <v>36000000000</v>
      </c>
      <c r="F249" s="88">
        <v>-55.567996999999998</v>
      </c>
    </row>
    <row r="250" spans="2:6" x14ac:dyDescent="0.25">
      <c r="B250" s="88">
        <v>35833333333.333</v>
      </c>
      <c r="C250" s="88">
        <v>-44.869072000000003</v>
      </c>
      <c r="E250" s="88">
        <v>35833333333.333</v>
      </c>
      <c r="F250" s="88">
        <v>-56.400700000000001</v>
      </c>
    </row>
    <row r="251" spans="2:6" x14ac:dyDescent="0.25">
      <c r="B251" s="88">
        <v>35666666666.667</v>
      </c>
      <c r="C251" s="88">
        <v>-44.803417000000003</v>
      </c>
      <c r="E251" s="88">
        <v>35666666666.667</v>
      </c>
      <c r="F251" s="88">
        <v>-57.222630000000002</v>
      </c>
    </row>
    <row r="252" spans="2:6" x14ac:dyDescent="0.25">
      <c r="B252" s="88">
        <v>35500000000</v>
      </c>
      <c r="C252" s="88">
        <v>-44.527484999999999</v>
      </c>
      <c r="E252" s="88">
        <v>35500000000</v>
      </c>
      <c r="F252" s="88">
        <v>-58.335101999999999</v>
      </c>
    </row>
    <row r="253" spans="2:6" x14ac:dyDescent="0.25">
      <c r="B253" s="88">
        <v>35333333333.333</v>
      </c>
      <c r="C253" s="88">
        <v>-44.375369999999997</v>
      </c>
      <c r="E253" s="88">
        <v>35333333333.333</v>
      </c>
      <c r="F253" s="88">
        <v>-60.630504999999999</v>
      </c>
    </row>
    <row r="254" spans="2:6" x14ac:dyDescent="0.25">
      <c r="B254" s="88">
        <v>35166666666.667</v>
      </c>
      <c r="C254" s="88">
        <v>-44.900748999999998</v>
      </c>
      <c r="E254" s="88">
        <v>35166666666.667</v>
      </c>
      <c r="F254" s="88">
        <v>-63.358578000000001</v>
      </c>
    </row>
    <row r="255" spans="2:6" x14ac:dyDescent="0.25">
      <c r="B255" s="88">
        <v>35000000000</v>
      </c>
      <c r="C255" s="88">
        <v>-45.432476000000001</v>
      </c>
      <c r="E255" s="88">
        <v>35000000000</v>
      </c>
      <c r="F255" s="88">
        <v>-62.956341000000002</v>
      </c>
    </row>
    <row r="256" spans="2:6" x14ac:dyDescent="0.25">
      <c r="B256" s="88">
        <v>34833333333.333</v>
      </c>
      <c r="C256" s="88">
        <v>-45.690933000000001</v>
      </c>
      <c r="E256" s="88">
        <v>34833333333.333</v>
      </c>
      <c r="F256" s="88">
        <v>-60.092841999999997</v>
      </c>
    </row>
    <row r="257" spans="2:6" x14ac:dyDescent="0.25">
      <c r="B257" s="88">
        <v>34666666666.667</v>
      </c>
      <c r="C257" s="88">
        <v>-45.980564000000001</v>
      </c>
      <c r="E257" s="88">
        <v>34666666666.667</v>
      </c>
      <c r="F257" s="88">
        <v>-57.361480999999998</v>
      </c>
    </row>
    <row r="258" spans="2:6" x14ac:dyDescent="0.25">
      <c r="B258" s="88">
        <v>34500000000</v>
      </c>
      <c r="C258" s="88">
        <v>-46.507294000000002</v>
      </c>
      <c r="E258" s="88">
        <v>34500000000</v>
      </c>
      <c r="F258" s="88">
        <v>-55.599181999999999</v>
      </c>
    </row>
    <row r="259" spans="2:6" x14ac:dyDescent="0.25">
      <c r="B259" s="88">
        <v>34333333333.333</v>
      </c>
      <c r="C259" s="88">
        <v>-47.424160000000001</v>
      </c>
      <c r="E259" s="88">
        <v>34333333333.333</v>
      </c>
      <c r="F259" s="88">
        <v>-54.486626000000001</v>
      </c>
    </row>
    <row r="260" spans="2:6" x14ac:dyDescent="0.25">
      <c r="B260" s="88">
        <v>34166666666.667</v>
      </c>
      <c r="C260" s="88">
        <v>-47.796982</v>
      </c>
      <c r="E260" s="88">
        <v>34166666666.667</v>
      </c>
      <c r="F260" s="88">
        <v>-53.602817999999999</v>
      </c>
    </row>
    <row r="261" spans="2:6" x14ac:dyDescent="0.25">
      <c r="B261" s="88">
        <v>34000000000</v>
      </c>
      <c r="C261" s="88">
        <v>-48.638827999999997</v>
      </c>
      <c r="E261" s="88">
        <v>34000000000</v>
      </c>
      <c r="F261" s="88">
        <v>-53.463135000000001</v>
      </c>
    </row>
    <row r="262" spans="2:6" x14ac:dyDescent="0.25">
      <c r="B262" s="88">
        <v>33833333333.333</v>
      </c>
      <c r="C262" s="88">
        <v>-49.094012999999997</v>
      </c>
      <c r="E262" s="88">
        <v>33833333333.333</v>
      </c>
      <c r="F262" s="88">
        <v>-53.454757999999998</v>
      </c>
    </row>
    <row r="263" spans="2:6" x14ac:dyDescent="0.25">
      <c r="B263" s="88">
        <v>33666666666.667</v>
      </c>
      <c r="C263" s="88">
        <v>-49.767451999999999</v>
      </c>
      <c r="E263" s="88">
        <v>33666666666.667</v>
      </c>
      <c r="F263" s="88">
        <v>-53.443317</v>
      </c>
    </row>
    <row r="264" spans="2:6" x14ac:dyDescent="0.25">
      <c r="B264" s="88">
        <v>33500000000</v>
      </c>
      <c r="C264" s="88">
        <v>-49.588070000000002</v>
      </c>
      <c r="E264" s="88">
        <v>33500000000</v>
      </c>
      <c r="F264" s="88">
        <v>-52.446357999999996</v>
      </c>
    </row>
    <row r="265" spans="2:6" x14ac:dyDescent="0.25">
      <c r="B265" s="88">
        <v>33333333333.333</v>
      </c>
      <c r="C265" s="88">
        <v>-49.623748999999997</v>
      </c>
      <c r="E265" s="88">
        <v>33333333333.333</v>
      </c>
      <c r="F265" s="88">
        <v>-51.715747999999998</v>
      </c>
    </row>
    <row r="266" spans="2:6" x14ac:dyDescent="0.25">
      <c r="B266" s="88">
        <v>33166666666.667</v>
      </c>
      <c r="C266" s="88">
        <v>-49.674647999999998</v>
      </c>
      <c r="E266" s="88">
        <v>33166666666.667</v>
      </c>
      <c r="F266" s="88">
        <v>-51.012385999999999</v>
      </c>
    </row>
    <row r="267" spans="2:6" x14ac:dyDescent="0.25">
      <c r="B267" s="88">
        <v>33000000000</v>
      </c>
      <c r="C267" s="88">
        <v>-50.385196999999998</v>
      </c>
      <c r="E267" s="88">
        <v>33000000000</v>
      </c>
      <c r="F267" s="88">
        <v>-51.069000000000003</v>
      </c>
    </row>
    <row r="268" spans="2:6" x14ac:dyDescent="0.25">
      <c r="B268" s="88">
        <v>32833333333.333</v>
      </c>
      <c r="C268" s="88">
        <v>-51.111567999999998</v>
      </c>
      <c r="E268" s="88">
        <v>32833333333.333</v>
      </c>
      <c r="F268" s="88">
        <v>-50.925899999999999</v>
      </c>
    </row>
    <row r="269" spans="2:6" x14ac:dyDescent="0.25">
      <c r="B269" s="88">
        <v>32666666666.667</v>
      </c>
      <c r="C269" s="88">
        <v>-51.238337999999999</v>
      </c>
      <c r="E269" s="88">
        <v>32666666666.667</v>
      </c>
      <c r="F269" s="88">
        <v>-50.369838999999999</v>
      </c>
    </row>
    <row r="270" spans="2:6" x14ac:dyDescent="0.25">
      <c r="B270" s="88">
        <v>32500000000</v>
      </c>
      <c r="C270" s="88">
        <v>-50.681094999999999</v>
      </c>
      <c r="E270" s="88">
        <v>32500000000</v>
      </c>
      <c r="F270" s="88">
        <v>-49.404949000000002</v>
      </c>
    </row>
    <row r="271" spans="2:6" x14ac:dyDescent="0.25">
      <c r="B271" s="88">
        <v>32333333333.333</v>
      </c>
      <c r="C271" s="88">
        <v>-51.710383999999998</v>
      </c>
      <c r="E271" s="88">
        <v>32333333333.333</v>
      </c>
      <c r="F271" s="88">
        <v>-50.025092999999998</v>
      </c>
    </row>
    <row r="272" spans="2:6" x14ac:dyDescent="0.25">
      <c r="B272" s="88">
        <v>32166666666.667</v>
      </c>
      <c r="C272" s="88">
        <v>-51.215373999999997</v>
      </c>
      <c r="E272" s="88">
        <v>32166666666.667</v>
      </c>
      <c r="F272" s="88">
        <v>-49.479453999999997</v>
      </c>
    </row>
    <row r="273" spans="2:6" x14ac:dyDescent="0.25">
      <c r="B273" s="88">
        <v>32000000000</v>
      </c>
      <c r="C273" s="88">
        <v>-50.865929000000001</v>
      </c>
      <c r="E273" s="88">
        <v>32000000000</v>
      </c>
      <c r="F273" s="88">
        <v>-49.564072000000003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/>
  </sheetViews>
  <sheetFormatPr defaultRowHeight="15" x14ac:dyDescent="0.25"/>
  <cols>
    <col min="1" max="1" width="13.7109375" style="40" customWidth="1"/>
    <col min="2" max="2" width="13" style="87" customWidth="1"/>
    <col min="3" max="3" width="7.42578125" style="87" customWidth="1"/>
    <col min="4" max="4" width="10.140625" style="87" customWidth="1"/>
    <col min="5" max="5" width="10" style="81" bestFit="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0" width="13.140625" style="87" customWidth="1"/>
    <col min="11" max="11" width="10.42578125" style="87" customWidth="1"/>
    <col min="12" max="12" width="7.28515625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F1" s="6" t="s">
        <v>2</v>
      </c>
      <c r="G1" s="13" t="s">
        <v>107</v>
      </c>
      <c r="H1" s="44">
        <f>D112</f>
        <v>-38.551456000000002</v>
      </c>
      <c r="J1" s="88" t="s">
        <v>95</v>
      </c>
      <c r="K1" s="88"/>
      <c r="L1" s="88"/>
      <c r="N1" s="6" t="s">
        <v>2</v>
      </c>
      <c r="O1" s="13" t="s">
        <v>107</v>
      </c>
      <c r="P1" s="44">
        <f>L112</f>
        <v>-47.194564999999997</v>
      </c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81" t="s">
        <v>282</v>
      </c>
      <c r="H2" s="11"/>
      <c r="I2" s="50" t="s">
        <v>105</v>
      </c>
      <c r="J2" s="88" t="s">
        <v>249</v>
      </c>
      <c r="K2" s="88" t="s">
        <v>280</v>
      </c>
      <c r="L2" s="88" t="s">
        <v>281</v>
      </c>
      <c r="M2" s="9" t="s">
        <v>282</v>
      </c>
      <c r="P2" s="11"/>
    </row>
    <row r="3" spans="1:17" s="15" customFormat="1" x14ac:dyDescent="0.25">
      <c r="A3" s="40"/>
      <c r="B3" s="88" t="s">
        <v>209</v>
      </c>
      <c r="C3" s="88" t="s">
        <v>291</v>
      </c>
      <c r="D3" s="88" t="s">
        <v>295</v>
      </c>
      <c r="E3" s="81"/>
      <c r="F3" s="13" t="s">
        <v>12</v>
      </c>
      <c r="G3" s="13">
        <f>ABS(AVERAGE(G5:G103))</f>
        <v>52.570164484848469</v>
      </c>
      <c r="H3" s="82" t="s">
        <v>246</v>
      </c>
      <c r="I3" s="40"/>
      <c r="J3" s="88" t="s">
        <v>209</v>
      </c>
      <c r="K3" s="88" t="s">
        <v>291</v>
      </c>
      <c r="L3" s="88" t="s">
        <v>296</v>
      </c>
      <c r="M3" s="14"/>
      <c r="N3" s="13" t="s">
        <v>12</v>
      </c>
      <c r="O3" s="13">
        <f>ABS(AVERAGE(O5:O103))</f>
        <v>53.814290343434365</v>
      </c>
      <c r="P3" s="82" t="s">
        <v>246</v>
      </c>
      <c r="Q3" s="14"/>
    </row>
    <row r="4" spans="1:17" x14ac:dyDescent="0.25">
      <c r="B4" s="88" t="s">
        <v>98</v>
      </c>
      <c r="C4" s="88"/>
      <c r="D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F5" s="6">
        <f t="shared" ref="F5:F36" si="0">B113/1000000000</f>
        <v>8.2448979591836995</v>
      </c>
      <c r="G5" s="11">
        <f>H5-5</f>
        <v>-44.084651999999998</v>
      </c>
      <c r="H5" s="6">
        <f t="shared" ref="H5:H36" si="1">D113</f>
        <v>-39.084651999999998</v>
      </c>
      <c r="J5" s="88"/>
      <c r="K5" s="88"/>
      <c r="L5" s="88"/>
      <c r="N5" s="6">
        <f t="shared" ref="N5:N36" si="2">J113/1000000000</f>
        <v>8.2448979591836995</v>
      </c>
      <c r="O5" s="11">
        <f>P5-5</f>
        <v>-52.7239</v>
      </c>
      <c r="P5" s="6">
        <f t="shared" ref="P5:P36" si="3">L113</f>
        <v>-47.7239</v>
      </c>
    </row>
    <row r="6" spans="1:17" x14ac:dyDescent="0.25">
      <c r="B6" s="88" t="s">
        <v>99</v>
      </c>
      <c r="C6" s="88"/>
      <c r="D6" s="88"/>
      <c r="F6" s="6">
        <f t="shared" si="0"/>
        <v>8.4897959183672995</v>
      </c>
      <c r="G6" s="11">
        <f t="shared" ref="G6:G69" si="4">H6-5</f>
        <v>-44.902850999999998</v>
      </c>
      <c r="H6" s="6">
        <f t="shared" si="1"/>
        <v>-39.902850999999998</v>
      </c>
      <c r="J6" s="88" t="s">
        <v>99</v>
      </c>
      <c r="K6" s="88"/>
      <c r="L6" s="88"/>
      <c r="N6" s="6">
        <f t="shared" si="2"/>
        <v>8.4897959183672995</v>
      </c>
      <c r="O6" s="11">
        <f t="shared" ref="O6:O69" si="5">P6-5</f>
        <v>-53.935265000000001</v>
      </c>
      <c r="P6" s="6">
        <f t="shared" si="3"/>
        <v>-48.935265000000001</v>
      </c>
    </row>
    <row r="7" spans="1:17" x14ac:dyDescent="0.25">
      <c r="B7" s="88" t="s">
        <v>19</v>
      </c>
      <c r="C7" s="88" t="s">
        <v>108</v>
      </c>
      <c r="D7" s="88"/>
      <c r="F7" s="6">
        <f t="shared" si="0"/>
        <v>8.7346938775510008</v>
      </c>
      <c r="G7" s="11">
        <f t="shared" si="4"/>
        <v>-45.930892999999998</v>
      </c>
      <c r="H7" s="6">
        <f t="shared" si="1"/>
        <v>-40.930892999999998</v>
      </c>
      <c r="J7" s="88" t="s">
        <v>19</v>
      </c>
      <c r="K7" s="88" t="s">
        <v>108</v>
      </c>
      <c r="L7" s="88"/>
      <c r="N7" s="6">
        <f t="shared" si="2"/>
        <v>8.7346938775510008</v>
      </c>
      <c r="O7" s="11">
        <f t="shared" si="5"/>
        <v>-56.272300999999999</v>
      </c>
      <c r="P7" s="6">
        <f t="shared" si="3"/>
        <v>-51.272300999999999</v>
      </c>
    </row>
    <row r="8" spans="1:17" x14ac:dyDescent="0.25">
      <c r="B8" s="88">
        <v>8000000000</v>
      </c>
      <c r="C8" s="88">
        <v>-6.8752760999999998</v>
      </c>
      <c r="D8" s="88"/>
      <c r="F8" s="6">
        <f t="shared" si="0"/>
        <v>8.9795918367346985</v>
      </c>
      <c r="G8" s="11">
        <f t="shared" si="4"/>
        <v>-46.450256000000003</v>
      </c>
      <c r="H8" s="6">
        <f t="shared" si="1"/>
        <v>-41.450256000000003</v>
      </c>
      <c r="J8" s="88">
        <v>8000000000</v>
      </c>
      <c r="K8" s="88">
        <v>-10.306547999999999</v>
      </c>
      <c r="L8" s="88"/>
      <c r="N8" s="6">
        <f t="shared" si="2"/>
        <v>8.9795918367346985</v>
      </c>
      <c r="O8" s="11">
        <f t="shared" si="5"/>
        <v>-59.592528999999999</v>
      </c>
      <c r="P8" s="6">
        <f t="shared" si="3"/>
        <v>-54.592528999999999</v>
      </c>
    </row>
    <row r="9" spans="1:17" x14ac:dyDescent="0.25">
      <c r="B9" s="88">
        <v>8244897959.1836996</v>
      </c>
      <c r="C9" s="88">
        <v>-7.4887791000000004</v>
      </c>
      <c r="D9" s="88"/>
      <c r="F9" s="6">
        <f t="shared" si="0"/>
        <v>9.2244897959183998</v>
      </c>
      <c r="G9" s="11">
        <f t="shared" si="4"/>
        <v>-47.562438999999998</v>
      </c>
      <c r="H9" s="6">
        <f t="shared" si="1"/>
        <v>-42.562438999999998</v>
      </c>
      <c r="J9" s="88">
        <v>8244897959.1836996</v>
      </c>
      <c r="K9" s="88">
        <v>-10.819077999999999</v>
      </c>
      <c r="L9" s="88"/>
      <c r="N9" s="6">
        <f t="shared" si="2"/>
        <v>9.2244897959183998</v>
      </c>
      <c r="O9" s="11">
        <f t="shared" si="5"/>
        <v>-64.990184999999997</v>
      </c>
      <c r="P9" s="6">
        <f t="shared" si="3"/>
        <v>-59.990184999999997</v>
      </c>
    </row>
    <row r="10" spans="1:17" x14ac:dyDescent="0.25">
      <c r="B10" s="88">
        <v>8489795918.3673</v>
      </c>
      <c r="C10" s="88">
        <v>-7.3883752999999999</v>
      </c>
      <c r="D10" s="88"/>
      <c r="F10" s="6">
        <f t="shared" si="0"/>
        <v>9.4693877551019998</v>
      </c>
      <c r="G10" s="11">
        <f t="shared" si="4"/>
        <v>-48.911715999999998</v>
      </c>
      <c r="H10" s="6">
        <f t="shared" si="1"/>
        <v>-43.911715999999998</v>
      </c>
      <c r="J10" s="88">
        <v>8489795918.3673</v>
      </c>
      <c r="K10" s="88">
        <v>-10.421728</v>
      </c>
      <c r="L10" s="88"/>
      <c r="N10" s="6">
        <f t="shared" si="2"/>
        <v>9.4693877551019998</v>
      </c>
      <c r="O10" s="11">
        <f t="shared" si="5"/>
        <v>-67.579189</v>
      </c>
      <c r="P10" s="6">
        <f t="shared" si="3"/>
        <v>-62.579189</v>
      </c>
    </row>
    <row r="11" spans="1:17" x14ac:dyDescent="0.25">
      <c r="B11" s="88">
        <v>8734693877.5510006</v>
      </c>
      <c r="C11" s="88">
        <v>-7.4647784000000001</v>
      </c>
      <c r="D11" s="88"/>
      <c r="F11" s="6">
        <f t="shared" si="0"/>
        <v>9.7142857142856993</v>
      </c>
      <c r="G11" s="11">
        <f t="shared" si="4"/>
        <v>-50.660294</v>
      </c>
      <c r="H11" s="6">
        <f t="shared" si="1"/>
        <v>-45.660294</v>
      </c>
      <c r="J11" s="88">
        <v>8734693877.5510006</v>
      </c>
      <c r="K11" s="88">
        <v>-10.128401</v>
      </c>
      <c r="L11" s="88"/>
      <c r="N11" s="6">
        <f t="shared" si="2"/>
        <v>9.7142857142856993</v>
      </c>
      <c r="O11" s="11">
        <f t="shared" si="5"/>
        <v>-68.60455300000001</v>
      </c>
      <c r="P11" s="6">
        <f t="shared" si="3"/>
        <v>-63.604553000000003</v>
      </c>
    </row>
    <row r="12" spans="1:17" x14ac:dyDescent="0.25">
      <c r="B12" s="88">
        <v>8979591836.7346992</v>
      </c>
      <c r="C12" s="88">
        <v>-7.5473350999999997</v>
      </c>
      <c r="D12" s="88"/>
      <c r="F12" s="6">
        <f t="shared" si="0"/>
        <v>9.9591836734694006</v>
      </c>
      <c r="G12" s="11">
        <f t="shared" si="4"/>
        <v>-51.464077000000003</v>
      </c>
      <c r="H12" s="6">
        <f t="shared" si="1"/>
        <v>-46.464077000000003</v>
      </c>
      <c r="J12" s="88">
        <v>8979591836.7346992</v>
      </c>
      <c r="K12" s="88">
        <v>-9.9941625999999992</v>
      </c>
      <c r="L12" s="88"/>
      <c r="N12" s="6">
        <f t="shared" si="2"/>
        <v>9.9591836734694006</v>
      </c>
      <c r="O12" s="11">
        <f t="shared" si="5"/>
        <v>-69.537673999999996</v>
      </c>
      <c r="P12" s="6">
        <f t="shared" si="3"/>
        <v>-64.537673999999996</v>
      </c>
    </row>
    <row r="13" spans="1:17" x14ac:dyDescent="0.25">
      <c r="B13" s="88">
        <v>9224489795.9183998</v>
      </c>
      <c r="C13" s="88">
        <v>-7.6177115000000004</v>
      </c>
      <c r="D13" s="88"/>
      <c r="F13" s="6">
        <f t="shared" si="0"/>
        <v>10.204081632653001</v>
      </c>
      <c r="G13" s="11">
        <f t="shared" si="4"/>
        <v>-51.361995999999998</v>
      </c>
      <c r="H13" s="6">
        <f t="shared" si="1"/>
        <v>-46.361995999999998</v>
      </c>
      <c r="J13" s="88">
        <v>9224489795.9183998</v>
      </c>
      <c r="K13" s="88">
        <v>-9.9318419000000002</v>
      </c>
      <c r="L13" s="88"/>
      <c r="N13" s="6">
        <f t="shared" si="2"/>
        <v>10.204081632653001</v>
      </c>
      <c r="O13" s="11">
        <f t="shared" si="5"/>
        <v>-69.151580999999993</v>
      </c>
      <c r="P13" s="6">
        <f t="shared" si="3"/>
        <v>-64.151580999999993</v>
      </c>
    </row>
    <row r="14" spans="1:17" x14ac:dyDescent="0.25">
      <c r="B14" s="88">
        <v>9469387755.1019993</v>
      </c>
      <c r="C14" s="88">
        <v>-7.6470779999999996</v>
      </c>
      <c r="D14" s="88"/>
      <c r="F14" s="6">
        <f t="shared" si="0"/>
        <v>10.448979591837</v>
      </c>
      <c r="G14" s="11">
        <f t="shared" si="4"/>
        <v>-51.291851000000001</v>
      </c>
      <c r="H14" s="6">
        <f t="shared" si="1"/>
        <v>-46.291851000000001</v>
      </c>
      <c r="J14" s="88">
        <v>9469387755.1019993</v>
      </c>
      <c r="K14" s="88">
        <v>-10.053559</v>
      </c>
      <c r="L14" s="88"/>
      <c r="N14" s="6">
        <f t="shared" si="2"/>
        <v>10.448979591837</v>
      </c>
      <c r="O14" s="11">
        <f t="shared" si="5"/>
        <v>-70.253722999999994</v>
      </c>
      <c r="P14" s="6">
        <f t="shared" si="3"/>
        <v>-65.253722999999994</v>
      </c>
    </row>
    <row r="15" spans="1:17" x14ac:dyDescent="0.25">
      <c r="B15" s="88">
        <v>9714285714.2856998</v>
      </c>
      <c r="C15" s="88">
        <v>-7.6741175999999998</v>
      </c>
      <c r="D15" s="88"/>
      <c r="F15" s="6">
        <f t="shared" si="0"/>
        <v>10.69387755102</v>
      </c>
      <c r="G15" s="11">
        <f t="shared" si="4"/>
        <v>-52.428913000000001</v>
      </c>
      <c r="H15" s="6">
        <f t="shared" si="1"/>
        <v>-47.428913000000001</v>
      </c>
      <c r="J15" s="88">
        <v>9714285714.2856998</v>
      </c>
      <c r="K15" s="88">
        <v>-10.137371999999999</v>
      </c>
      <c r="L15" s="88"/>
      <c r="N15" s="6">
        <f t="shared" si="2"/>
        <v>10.69387755102</v>
      </c>
      <c r="O15" s="11">
        <f t="shared" si="5"/>
        <v>-68.648871999999997</v>
      </c>
      <c r="P15" s="6">
        <f t="shared" si="3"/>
        <v>-63.648871999999997</v>
      </c>
    </row>
    <row r="16" spans="1:17" x14ac:dyDescent="0.25">
      <c r="B16" s="88">
        <v>9959183673.4694004</v>
      </c>
      <c r="C16" s="88">
        <v>-7.730988</v>
      </c>
      <c r="D16" s="88"/>
      <c r="F16" s="6">
        <f t="shared" si="0"/>
        <v>10.938775510204</v>
      </c>
      <c r="G16" s="11">
        <f t="shared" si="4"/>
        <v>-54.641685000000003</v>
      </c>
      <c r="H16" s="6">
        <f t="shared" si="1"/>
        <v>-49.641685000000003</v>
      </c>
      <c r="J16" s="88">
        <v>9959183673.4694004</v>
      </c>
      <c r="K16" s="88">
        <v>-10.088533</v>
      </c>
      <c r="L16" s="88"/>
      <c r="N16" s="6">
        <f t="shared" si="2"/>
        <v>10.938775510204</v>
      </c>
      <c r="O16" s="11">
        <f t="shared" si="5"/>
        <v>-67.77892700000001</v>
      </c>
      <c r="P16" s="6">
        <f t="shared" si="3"/>
        <v>-62.778927000000003</v>
      </c>
    </row>
    <row r="17" spans="2:16" x14ac:dyDescent="0.25">
      <c r="B17" s="88">
        <v>10204081632.653</v>
      </c>
      <c r="C17" s="88">
        <v>-7.8476781999999998</v>
      </c>
      <c r="D17" s="88"/>
      <c r="F17" s="6">
        <f t="shared" si="0"/>
        <v>11.183673469388001</v>
      </c>
      <c r="G17" s="11">
        <f t="shared" si="4"/>
        <v>-57.499023000000001</v>
      </c>
      <c r="H17" s="6">
        <f t="shared" si="1"/>
        <v>-52.499023000000001</v>
      </c>
      <c r="J17" s="88">
        <v>10204081632.653</v>
      </c>
      <c r="K17" s="88">
        <v>-10.018188</v>
      </c>
      <c r="L17" s="88"/>
      <c r="N17" s="6">
        <f t="shared" si="2"/>
        <v>11.183673469388001</v>
      </c>
      <c r="O17" s="11">
        <f t="shared" si="5"/>
        <v>-66.276482000000001</v>
      </c>
      <c r="P17" s="6">
        <f t="shared" si="3"/>
        <v>-61.276482000000001</v>
      </c>
    </row>
    <row r="18" spans="2:16" x14ac:dyDescent="0.25">
      <c r="B18" s="88">
        <v>10448979591.837</v>
      </c>
      <c r="C18" s="88">
        <v>-7.9219885000000003</v>
      </c>
      <c r="D18" s="88"/>
      <c r="F18" s="6">
        <f t="shared" si="0"/>
        <v>11.428571428570999</v>
      </c>
      <c r="G18" s="11">
        <f t="shared" si="4"/>
        <v>-58.563094999999997</v>
      </c>
      <c r="H18" s="6">
        <f t="shared" si="1"/>
        <v>-53.563094999999997</v>
      </c>
      <c r="J18" s="88">
        <v>10448979591.837</v>
      </c>
      <c r="K18" s="88">
        <v>-9.9345836999999992</v>
      </c>
      <c r="L18" s="88"/>
      <c r="N18" s="6">
        <f t="shared" si="2"/>
        <v>11.428571428570999</v>
      </c>
      <c r="O18" s="11">
        <f t="shared" si="5"/>
        <v>-66.497723000000008</v>
      </c>
      <c r="P18" s="6">
        <f t="shared" si="3"/>
        <v>-61.497723000000001</v>
      </c>
    </row>
    <row r="19" spans="2:16" x14ac:dyDescent="0.25">
      <c r="B19" s="88">
        <v>10693877551.02</v>
      </c>
      <c r="C19" s="88">
        <v>-8.0276765999999995</v>
      </c>
      <c r="D19" s="88"/>
      <c r="F19" s="6">
        <f t="shared" si="0"/>
        <v>11.673469387754999</v>
      </c>
      <c r="G19" s="11">
        <f t="shared" si="4"/>
        <v>-60.918346</v>
      </c>
      <c r="H19" s="6">
        <f t="shared" si="1"/>
        <v>-55.918346</v>
      </c>
      <c r="J19" s="88">
        <v>10693877551.02</v>
      </c>
      <c r="K19" s="88">
        <v>-10.030673999999999</v>
      </c>
      <c r="L19" s="88"/>
      <c r="N19" s="6">
        <f t="shared" si="2"/>
        <v>11.673469387754999</v>
      </c>
      <c r="O19" s="11">
        <f t="shared" si="5"/>
        <v>-65.457595999999995</v>
      </c>
      <c r="P19" s="6">
        <f t="shared" si="3"/>
        <v>-60.457596000000002</v>
      </c>
    </row>
    <row r="20" spans="2:16" x14ac:dyDescent="0.25">
      <c r="B20" s="88">
        <v>10938775510.204</v>
      </c>
      <c r="C20" s="88">
        <v>-8.0945377000000001</v>
      </c>
      <c r="D20" s="88"/>
      <c r="F20" s="6">
        <f t="shared" si="0"/>
        <v>11.918367346938998</v>
      </c>
      <c r="G20" s="11">
        <f t="shared" si="4"/>
        <v>-61.160919</v>
      </c>
      <c r="H20" s="6">
        <f t="shared" si="1"/>
        <v>-56.160919</v>
      </c>
      <c r="J20" s="88">
        <v>10938775510.204</v>
      </c>
      <c r="K20" s="88">
        <v>-10.056404000000001</v>
      </c>
      <c r="L20" s="88"/>
      <c r="N20" s="6">
        <f t="shared" si="2"/>
        <v>11.918367346938998</v>
      </c>
      <c r="O20" s="11">
        <f t="shared" si="5"/>
        <v>-64.172386000000003</v>
      </c>
      <c r="P20" s="6">
        <f t="shared" si="3"/>
        <v>-59.172386000000003</v>
      </c>
    </row>
    <row r="21" spans="2:16" x14ac:dyDescent="0.25">
      <c r="B21" s="88">
        <v>11183673469.388</v>
      </c>
      <c r="C21" s="88">
        <v>-8.1738558000000001</v>
      </c>
      <c r="D21" s="88"/>
      <c r="F21" s="6">
        <f t="shared" si="0"/>
        <v>12.163265306122</v>
      </c>
      <c r="G21" s="11">
        <f t="shared" si="4"/>
        <v>-62.231724</v>
      </c>
      <c r="H21" s="6">
        <f t="shared" si="1"/>
        <v>-57.231724</v>
      </c>
      <c r="J21" s="88">
        <v>11183673469.388</v>
      </c>
      <c r="K21" s="88">
        <v>-9.9944649000000005</v>
      </c>
      <c r="L21" s="88"/>
      <c r="N21" s="6">
        <f t="shared" si="2"/>
        <v>12.163265306122</v>
      </c>
      <c r="O21" s="11">
        <f t="shared" si="5"/>
        <v>-61.625706000000001</v>
      </c>
      <c r="P21" s="6">
        <f t="shared" si="3"/>
        <v>-56.625706000000001</v>
      </c>
    </row>
    <row r="22" spans="2:16" x14ac:dyDescent="0.25">
      <c r="B22" s="88">
        <v>11428571428.570999</v>
      </c>
      <c r="C22" s="88">
        <v>-8.2388162999999999</v>
      </c>
      <c r="D22" s="88"/>
      <c r="F22" s="6">
        <f t="shared" si="0"/>
        <v>12.408163265305999</v>
      </c>
      <c r="G22" s="11">
        <f t="shared" si="4"/>
        <v>-63.973880999999999</v>
      </c>
      <c r="H22" s="6">
        <f t="shared" si="1"/>
        <v>-58.973880999999999</v>
      </c>
      <c r="J22" s="88">
        <v>11428571428.570999</v>
      </c>
      <c r="K22" s="88">
        <v>-9.9349250999999992</v>
      </c>
      <c r="L22" s="88"/>
      <c r="N22" s="6">
        <f t="shared" si="2"/>
        <v>12.408163265305999</v>
      </c>
      <c r="O22" s="11">
        <f t="shared" si="5"/>
        <v>-61.280341999999997</v>
      </c>
      <c r="P22" s="6">
        <f t="shared" si="3"/>
        <v>-56.280341999999997</v>
      </c>
    </row>
    <row r="23" spans="2:16" x14ac:dyDescent="0.25">
      <c r="B23" s="88">
        <v>11673469387.754999</v>
      </c>
      <c r="C23" s="88">
        <v>-8.2190312999999993</v>
      </c>
      <c r="D23" s="88"/>
      <c r="F23" s="6">
        <f t="shared" si="0"/>
        <v>12.653061224489999</v>
      </c>
      <c r="G23" s="11">
        <f t="shared" si="4"/>
        <v>-69.485373999999993</v>
      </c>
      <c r="H23" s="6">
        <f t="shared" si="1"/>
        <v>-64.485373999999993</v>
      </c>
      <c r="J23" s="88">
        <v>11673469387.754999</v>
      </c>
      <c r="K23" s="88">
        <v>-9.8148689000000005</v>
      </c>
      <c r="L23" s="88"/>
      <c r="N23" s="6">
        <f t="shared" si="2"/>
        <v>12.653061224489999</v>
      </c>
      <c r="O23" s="11">
        <f t="shared" si="5"/>
        <v>-61.108803000000002</v>
      </c>
      <c r="P23" s="6">
        <f t="shared" si="3"/>
        <v>-56.108803000000002</v>
      </c>
    </row>
    <row r="24" spans="2:16" x14ac:dyDescent="0.25">
      <c r="B24" s="88">
        <v>11918367346.938999</v>
      </c>
      <c r="C24" s="88">
        <v>-8.2118540000000007</v>
      </c>
      <c r="D24" s="88"/>
      <c r="F24" s="6">
        <f t="shared" si="0"/>
        <v>12.897959183673001</v>
      </c>
      <c r="G24" s="11">
        <f t="shared" si="4"/>
        <v>-73.876068000000004</v>
      </c>
      <c r="H24" s="6">
        <f t="shared" si="1"/>
        <v>-68.876068000000004</v>
      </c>
      <c r="J24" s="88">
        <v>11918367346.938999</v>
      </c>
      <c r="K24" s="88">
        <v>-9.6808844000000001</v>
      </c>
      <c r="L24" s="88"/>
      <c r="N24" s="6">
        <f t="shared" si="2"/>
        <v>12.897959183673001</v>
      </c>
      <c r="O24" s="11">
        <f t="shared" si="5"/>
        <v>-61.418655000000001</v>
      </c>
      <c r="P24" s="6">
        <f t="shared" si="3"/>
        <v>-56.418655000000001</v>
      </c>
    </row>
    <row r="25" spans="2:16" x14ac:dyDescent="0.25">
      <c r="B25" s="88">
        <v>12163265306.122</v>
      </c>
      <c r="C25" s="88">
        <v>-8.1624098000000007</v>
      </c>
      <c r="D25" s="88"/>
      <c r="F25" s="6">
        <f t="shared" si="0"/>
        <v>13.142857142857</v>
      </c>
      <c r="G25" s="11">
        <f t="shared" si="4"/>
        <v>-72.24588</v>
      </c>
      <c r="H25" s="6">
        <f t="shared" si="1"/>
        <v>-67.24588</v>
      </c>
      <c r="J25" s="88">
        <v>12163265306.122</v>
      </c>
      <c r="K25" s="88">
        <v>-9.5873250999999993</v>
      </c>
      <c r="L25" s="88"/>
      <c r="N25" s="6">
        <f t="shared" si="2"/>
        <v>13.142857142857</v>
      </c>
      <c r="O25" s="11">
        <f t="shared" si="5"/>
        <v>-62.185561999999997</v>
      </c>
      <c r="P25" s="6">
        <f t="shared" si="3"/>
        <v>-57.185561999999997</v>
      </c>
    </row>
    <row r="26" spans="2:16" x14ac:dyDescent="0.25">
      <c r="B26" s="88">
        <v>12408163265.306</v>
      </c>
      <c r="C26" s="88">
        <v>-8.1270962000000004</v>
      </c>
      <c r="D26" s="88"/>
      <c r="F26" s="6">
        <f t="shared" si="0"/>
        <v>13.387755102041</v>
      </c>
      <c r="G26" s="11">
        <f t="shared" si="4"/>
        <v>-68.354041999999993</v>
      </c>
      <c r="H26" s="6">
        <f t="shared" si="1"/>
        <v>-63.354042</v>
      </c>
      <c r="J26" s="88">
        <v>12408163265.306</v>
      </c>
      <c r="K26" s="88">
        <v>-9.4999485000000004</v>
      </c>
      <c r="L26" s="88"/>
      <c r="N26" s="6">
        <f t="shared" si="2"/>
        <v>13.387755102041</v>
      </c>
      <c r="O26" s="11">
        <f t="shared" si="5"/>
        <v>-62.860599999999998</v>
      </c>
      <c r="P26" s="6">
        <f t="shared" si="3"/>
        <v>-57.860599999999998</v>
      </c>
    </row>
    <row r="27" spans="2:16" x14ac:dyDescent="0.25">
      <c r="B27" s="88">
        <v>12653061224.49</v>
      </c>
      <c r="C27" s="88">
        <v>-8.1012229999999992</v>
      </c>
      <c r="D27" s="88"/>
      <c r="F27" s="6">
        <f t="shared" si="0"/>
        <v>13.632653061224001</v>
      </c>
      <c r="G27" s="11">
        <f t="shared" si="4"/>
        <v>-66.577315999999996</v>
      </c>
      <c r="H27" s="6">
        <f t="shared" si="1"/>
        <v>-61.577316000000003</v>
      </c>
      <c r="J27" s="88">
        <v>12653061224.49</v>
      </c>
      <c r="K27" s="88">
        <v>-9.3438625000000002</v>
      </c>
      <c r="L27" s="88"/>
      <c r="N27" s="6">
        <f t="shared" si="2"/>
        <v>13.632653061224001</v>
      </c>
      <c r="O27" s="11">
        <f t="shared" si="5"/>
        <v>-62.587608000000003</v>
      </c>
      <c r="P27" s="6">
        <f t="shared" si="3"/>
        <v>-57.587608000000003</v>
      </c>
    </row>
    <row r="28" spans="2:16" x14ac:dyDescent="0.25">
      <c r="B28" s="88">
        <v>12897959183.673</v>
      </c>
      <c r="C28" s="88">
        <v>-8.0448255999999994</v>
      </c>
      <c r="D28" s="88"/>
      <c r="F28" s="6">
        <f t="shared" si="0"/>
        <v>13.877551020408001</v>
      </c>
      <c r="G28" s="11">
        <f t="shared" si="4"/>
        <v>-70.443565000000007</v>
      </c>
      <c r="H28" s="6">
        <f t="shared" si="1"/>
        <v>-65.443565000000007</v>
      </c>
      <c r="J28" s="88">
        <v>12897959183.673</v>
      </c>
      <c r="K28" s="88">
        <v>-9.1671238000000006</v>
      </c>
      <c r="L28" s="88"/>
      <c r="N28" s="6">
        <f t="shared" si="2"/>
        <v>13.877551020408001</v>
      </c>
      <c r="O28" s="11">
        <f t="shared" si="5"/>
        <v>-62.689613000000001</v>
      </c>
      <c r="P28" s="6">
        <f t="shared" si="3"/>
        <v>-57.689613000000001</v>
      </c>
    </row>
    <row r="29" spans="2:16" x14ac:dyDescent="0.25">
      <c r="B29" s="88">
        <v>13142857142.857</v>
      </c>
      <c r="C29" s="88">
        <v>-7.9542136000000001</v>
      </c>
      <c r="D29" s="88"/>
      <c r="F29" s="6">
        <f t="shared" si="0"/>
        <v>14.122448979591999</v>
      </c>
      <c r="G29" s="11">
        <f t="shared" si="4"/>
        <v>-73.026283000000006</v>
      </c>
      <c r="H29" s="6">
        <f t="shared" si="1"/>
        <v>-68.026283000000006</v>
      </c>
      <c r="J29" s="88">
        <v>13142857142.857</v>
      </c>
      <c r="K29" s="88">
        <v>-9.0893574000000008</v>
      </c>
      <c r="L29" s="88"/>
      <c r="N29" s="6">
        <f t="shared" si="2"/>
        <v>14.122448979591999</v>
      </c>
      <c r="O29" s="11">
        <f t="shared" si="5"/>
        <v>-62.712581999999998</v>
      </c>
      <c r="P29" s="6">
        <f t="shared" si="3"/>
        <v>-57.712581999999998</v>
      </c>
    </row>
    <row r="30" spans="2:16" x14ac:dyDescent="0.25">
      <c r="B30" s="88">
        <v>13387755102.041</v>
      </c>
      <c r="C30" s="88">
        <v>-7.9599791</v>
      </c>
      <c r="D30" s="88"/>
      <c r="F30" s="6">
        <f t="shared" si="0"/>
        <v>14.367346938775999</v>
      </c>
      <c r="G30" s="11">
        <f t="shared" si="4"/>
        <v>-76.465477000000007</v>
      </c>
      <c r="H30" s="6">
        <f t="shared" si="1"/>
        <v>-71.465477000000007</v>
      </c>
      <c r="J30" s="88">
        <v>13387755102.041</v>
      </c>
      <c r="K30" s="88">
        <v>-9.1126088999999997</v>
      </c>
      <c r="L30" s="88"/>
      <c r="N30" s="6">
        <f t="shared" si="2"/>
        <v>14.367346938775999</v>
      </c>
      <c r="O30" s="11">
        <f t="shared" si="5"/>
        <v>-62.963763999999998</v>
      </c>
      <c r="P30" s="6">
        <f t="shared" si="3"/>
        <v>-57.963763999999998</v>
      </c>
    </row>
    <row r="31" spans="2:16" x14ac:dyDescent="0.25">
      <c r="B31" s="88">
        <v>13632653061.224001</v>
      </c>
      <c r="C31" s="88">
        <v>-7.9724006999999997</v>
      </c>
      <c r="D31" s="88"/>
      <c r="F31" s="6">
        <f t="shared" si="0"/>
        <v>14.612244897959</v>
      </c>
      <c r="G31" s="11">
        <f t="shared" si="4"/>
        <v>-73.925895999999995</v>
      </c>
      <c r="H31" s="6">
        <f t="shared" si="1"/>
        <v>-68.925895999999995</v>
      </c>
      <c r="J31" s="88">
        <v>13632653061.224001</v>
      </c>
      <c r="K31" s="88">
        <v>-9.1790027999999992</v>
      </c>
      <c r="L31" s="88"/>
      <c r="N31" s="6">
        <f t="shared" si="2"/>
        <v>14.612244897959</v>
      </c>
      <c r="O31" s="11">
        <f t="shared" si="5"/>
        <v>-63.672637999999999</v>
      </c>
      <c r="P31" s="6">
        <f t="shared" si="3"/>
        <v>-58.672637999999999</v>
      </c>
    </row>
    <row r="32" spans="2:16" x14ac:dyDescent="0.25">
      <c r="B32" s="88">
        <v>13877551020.408001</v>
      </c>
      <c r="C32" s="88">
        <v>-8.0544586000000002</v>
      </c>
      <c r="D32" s="88"/>
      <c r="F32" s="6">
        <f t="shared" si="0"/>
        <v>14.857142857143</v>
      </c>
      <c r="G32" s="11">
        <f t="shared" si="4"/>
        <v>-71.104301000000007</v>
      </c>
      <c r="H32" s="6">
        <f t="shared" si="1"/>
        <v>-66.104301000000007</v>
      </c>
      <c r="J32" s="88">
        <v>13877551020.408001</v>
      </c>
      <c r="K32" s="88">
        <v>-9.3346081000000005</v>
      </c>
      <c r="L32" s="88"/>
      <c r="N32" s="6">
        <f t="shared" si="2"/>
        <v>14.857142857143</v>
      </c>
      <c r="O32" s="11">
        <f t="shared" si="5"/>
        <v>-65.254276000000004</v>
      </c>
      <c r="P32" s="6">
        <f t="shared" si="3"/>
        <v>-60.254275999999997</v>
      </c>
    </row>
    <row r="33" spans="2:16" x14ac:dyDescent="0.25">
      <c r="B33" s="88">
        <v>14122448979.591999</v>
      </c>
      <c r="C33" s="88">
        <v>-8.1249789999999997</v>
      </c>
      <c r="D33" s="88"/>
      <c r="F33" s="6">
        <f t="shared" si="0"/>
        <v>15.102040816326999</v>
      </c>
      <c r="G33" s="11">
        <f t="shared" si="4"/>
        <v>-66.58682300000001</v>
      </c>
      <c r="H33" s="6">
        <f t="shared" si="1"/>
        <v>-61.586823000000003</v>
      </c>
      <c r="J33" s="88">
        <v>14122448979.591999</v>
      </c>
      <c r="K33" s="88">
        <v>-9.5295161999999998</v>
      </c>
      <c r="L33" s="88"/>
      <c r="N33" s="6">
        <f t="shared" si="2"/>
        <v>15.102040816326999</v>
      </c>
      <c r="O33" s="11">
        <f t="shared" si="5"/>
        <v>-64.764106999999996</v>
      </c>
      <c r="P33" s="6">
        <f t="shared" si="3"/>
        <v>-59.764107000000003</v>
      </c>
    </row>
    <row r="34" spans="2:16" x14ac:dyDescent="0.25">
      <c r="B34" s="88">
        <v>14367346938.775999</v>
      </c>
      <c r="C34" s="88">
        <v>-8.1739168000000006</v>
      </c>
      <c r="D34" s="88"/>
      <c r="F34" s="6">
        <f t="shared" si="0"/>
        <v>15.346938775510001</v>
      </c>
      <c r="G34" s="11">
        <f t="shared" si="4"/>
        <v>-64.939774</v>
      </c>
      <c r="H34" s="6">
        <f t="shared" si="1"/>
        <v>-59.939774</v>
      </c>
      <c r="J34" s="88">
        <v>14367346938.775999</v>
      </c>
      <c r="K34" s="88">
        <v>-9.7203511999999996</v>
      </c>
      <c r="L34" s="88"/>
      <c r="N34" s="6">
        <f t="shared" si="2"/>
        <v>15.346938775510001</v>
      </c>
      <c r="O34" s="11">
        <f t="shared" si="5"/>
        <v>-63.622314000000003</v>
      </c>
      <c r="P34" s="6">
        <f t="shared" si="3"/>
        <v>-58.622314000000003</v>
      </c>
    </row>
    <row r="35" spans="2:16" x14ac:dyDescent="0.25">
      <c r="B35" s="88">
        <v>14612244897.959</v>
      </c>
      <c r="C35" s="88">
        <v>-8.1840753999999993</v>
      </c>
      <c r="D35" s="88"/>
      <c r="F35" s="6">
        <f t="shared" si="0"/>
        <v>15.591836734694001</v>
      </c>
      <c r="G35" s="11">
        <f t="shared" si="4"/>
        <v>-63.415076999999997</v>
      </c>
      <c r="H35" s="6">
        <f t="shared" si="1"/>
        <v>-58.415076999999997</v>
      </c>
      <c r="J35" s="88">
        <v>14612244897.959</v>
      </c>
      <c r="K35" s="88">
        <v>-9.8433886000000008</v>
      </c>
      <c r="L35" s="88"/>
      <c r="N35" s="6">
        <f t="shared" si="2"/>
        <v>15.591836734694001</v>
      </c>
      <c r="O35" s="11">
        <f t="shared" si="5"/>
        <v>-62.445312999999999</v>
      </c>
      <c r="P35" s="6">
        <f t="shared" si="3"/>
        <v>-57.445312999999999</v>
      </c>
    </row>
    <row r="36" spans="2:16" x14ac:dyDescent="0.25">
      <c r="B36" s="88">
        <v>14857142857.143</v>
      </c>
      <c r="C36" s="88">
        <v>-8.1887588999999998</v>
      </c>
      <c r="D36" s="88"/>
      <c r="F36" s="6">
        <f t="shared" si="0"/>
        <v>15.836734693878</v>
      </c>
      <c r="G36" s="11">
        <f t="shared" si="4"/>
        <v>-63.892803000000001</v>
      </c>
      <c r="H36" s="6">
        <f t="shared" si="1"/>
        <v>-58.892803000000001</v>
      </c>
      <c r="J36" s="88">
        <v>14857142857.143</v>
      </c>
      <c r="K36" s="88">
        <v>-9.9604157999999998</v>
      </c>
      <c r="L36" s="88"/>
      <c r="N36" s="6">
        <f t="shared" si="2"/>
        <v>15.836734693878</v>
      </c>
      <c r="O36" s="11">
        <f t="shared" si="5"/>
        <v>-64.046535000000006</v>
      </c>
      <c r="P36" s="6">
        <f t="shared" si="3"/>
        <v>-59.046534999999999</v>
      </c>
    </row>
    <row r="37" spans="2:16" x14ac:dyDescent="0.25">
      <c r="B37" s="88">
        <v>15102040816.327</v>
      </c>
      <c r="C37" s="88">
        <v>-8.1721848999999995</v>
      </c>
      <c r="D37" s="88"/>
      <c r="F37" s="6">
        <f t="shared" ref="F37:F68" si="6">B145/1000000000</f>
        <v>16.081632653061</v>
      </c>
      <c r="G37" s="11">
        <f t="shared" si="4"/>
        <v>-62.434193</v>
      </c>
      <c r="H37" s="6">
        <f t="shared" ref="H37:H68" si="7">D145</f>
        <v>-57.434193</v>
      </c>
      <c r="J37" s="88">
        <v>15102040816.327</v>
      </c>
      <c r="K37" s="88">
        <v>-10.032277000000001</v>
      </c>
      <c r="L37" s="88"/>
      <c r="N37" s="6">
        <f t="shared" ref="N37:N68" si="8">J145/1000000000</f>
        <v>16.081632653061</v>
      </c>
      <c r="O37" s="11">
        <f t="shared" si="5"/>
        <v>-65.057868999999997</v>
      </c>
      <c r="P37" s="6">
        <f t="shared" ref="P37:P68" si="9">L145</f>
        <v>-60.057868999999997</v>
      </c>
    </row>
    <row r="38" spans="2:16" x14ac:dyDescent="0.25">
      <c r="B38" s="88">
        <v>15346938775.51</v>
      </c>
      <c r="C38" s="88">
        <v>-8.1450119000000001</v>
      </c>
      <c r="D38" s="88"/>
      <c r="F38" s="6">
        <f t="shared" si="6"/>
        <v>16.326530612245001</v>
      </c>
      <c r="G38" s="11">
        <f t="shared" si="4"/>
        <v>-61.469078000000003</v>
      </c>
      <c r="H38" s="6">
        <f t="shared" si="7"/>
        <v>-56.469078000000003</v>
      </c>
      <c r="J38" s="88">
        <v>15346938775.51</v>
      </c>
      <c r="K38" s="88">
        <v>-10.089124</v>
      </c>
      <c r="L38" s="88"/>
      <c r="N38" s="6">
        <f t="shared" si="8"/>
        <v>16.326530612245001</v>
      </c>
      <c r="O38" s="11">
        <f t="shared" si="5"/>
        <v>-66.168030000000002</v>
      </c>
      <c r="P38" s="6">
        <f t="shared" si="9"/>
        <v>-61.168030000000002</v>
      </c>
    </row>
    <row r="39" spans="2:16" x14ac:dyDescent="0.25">
      <c r="B39" s="88">
        <v>15591836734.694</v>
      </c>
      <c r="C39" s="88">
        <v>-8.1504068000000007</v>
      </c>
      <c r="D39" s="88"/>
      <c r="F39" s="6">
        <f t="shared" si="6"/>
        <v>16.571428571428999</v>
      </c>
      <c r="G39" s="11">
        <f t="shared" si="4"/>
        <v>-57.527000000000001</v>
      </c>
      <c r="H39" s="6">
        <f t="shared" si="7"/>
        <v>-52.527000000000001</v>
      </c>
      <c r="J39" s="88">
        <v>15591836734.694</v>
      </c>
      <c r="K39" s="88">
        <v>-10.138044000000001</v>
      </c>
      <c r="L39" s="88"/>
      <c r="N39" s="6">
        <f t="shared" si="8"/>
        <v>16.571428571428999</v>
      </c>
      <c r="O39" s="11">
        <f t="shared" si="5"/>
        <v>-65.616153999999995</v>
      </c>
      <c r="P39" s="6">
        <f t="shared" si="9"/>
        <v>-60.616154000000002</v>
      </c>
    </row>
    <row r="40" spans="2:16" x14ac:dyDescent="0.25">
      <c r="B40" s="88">
        <v>15836734693.878</v>
      </c>
      <c r="C40" s="88">
        <v>-8.1651229999999995</v>
      </c>
      <c r="D40" s="88"/>
      <c r="F40" s="6">
        <f t="shared" si="6"/>
        <v>16.816326530611999</v>
      </c>
      <c r="G40" s="11">
        <f t="shared" si="4"/>
        <v>-57.178001000000002</v>
      </c>
      <c r="H40" s="6">
        <f t="shared" si="7"/>
        <v>-52.178001000000002</v>
      </c>
      <c r="J40" s="88">
        <v>15836734693.878</v>
      </c>
      <c r="K40" s="88">
        <v>-10.142632000000001</v>
      </c>
      <c r="L40" s="88"/>
      <c r="N40" s="6">
        <f t="shared" si="8"/>
        <v>16.816326530611999</v>
      </c>
      <c r="O40" s="11">
        <f t="shared" si="5"/>
        <v>-64.912888000000009</v>
      </c>
      <c r="P40" s="6">
        <f t="shared" si="9"/>
        <v>-59.912888000000002</v>
      </c>
    </row>
    <row r="41" spans="2:16" x14ac:dyDescent="0.25">
      <c r="B41" s="88">
        <v>16081632653.061001</v>
      </c>
      <c r="C41" s="88">
        <v>-8.1960534999999997</v>
      </c>
      <c r="D41" s="88"/>
      <c r="F41" s="6">
        <f t="shared" si="6"/>
        <v>17.061224489796</v>
      </c>
      <c r="G41" s="11">
        <f t="shared" si="4"/>
        <v>-57.36927</v>
      </c>
      <c r="H41" s="6">
        <f t="shared" si="7"/>
        <v>-52.36927</v>
      </c>
      <c r="J41" s="88">
        <v>16081632653.061001</v>
      </c>
      <c r="K41" s="88">
        <v>-10.202646</v>
      </c>
      <c r="L41" s="88"/>
      <c r="N41" s="6">
        <f t="shared" si="8"/>
        <v>17.061224489796</v>
      </c>
      <c r="O41" s="11">
        <f t="shared" si="5"/>
        <v>-63.364922</v>
      </c>
      <c r="P41" s="6">
        <f t="shared" si="9"/>
        <v>-58.364922</v>
      </c>
    </row>
    <row r="42" spans="2:16" x14ac:dyDescent="0.25">
      <c r="B42" s="88">
        <v>16326530612.245001</v>
      </c>
      <c r="C42" s="88">
        <v>-8.2092723999999997</v>
      </c>
      <c r="D42" s="88"/>
      <c r="F42" s="6">
        <f t="shared" si="6"/>
        <v>17.306122448979998</v>
      </c>
      <c r="G42" s="11">
        <f t="shared" si="4"/>
        <v>-57.736908</v>
      </c>
      <c r="H42" s="6">
        <f t="shared" si="7"/>
        <v>-52.736908</v>
      </c>
      <c r="J42" s="88">
        <v>16326530612.245001</v>
      </c>
      <c r="K42" s="88">
        <v>-10.212045</v>
      </c>
      <c r="L42" s="88"/>
      <c r="N42" s="6">
        <f t="shared" si="8"/>
        <v>17.306122448979998</v>
      </c>
      <c r="O42" s="11">
        <f t="shared" si="5"/>
        <v>-62.151252999999997</v>
      </c>
      <c r="P42" s="6">
        <f t="shared" si="9"/>
        <v>-57.151252999999997</v>
      </c>
    </row>
    <row r="43" spans="2:16" x14ac:dyDescent="0.25">
      <c r="B43" s="88">
        <v>16571428571.429001</v>
      </c>
      <c r="C43" s="88">
        <v>-8.2468614999999996</v>
      </c>
      <c r="D43" s="88"/>
      <c r="F43" s="6">
        <f t="shared" si="6"/>
        <v>17.551020408162998</v>
      </c>
      <c r="G43" s="11">
        <f t="shared" si="4"/>
        <v>-57.142001999999998</v>
      </c>
      <c r="H43" s="6">
        <f t="shared" si="7"/>
        <v>-52.142001999999998</v>
      </c>
      <c r="J43" s="88">
        <v>16571428571.429001</v>
      </c>
      <c r="K43" s="88">
        <v>-10.23122</v>
      </c>
      <c r="L43" s="88"/>
      <c r="N43" s="6">
        <f t="shared" si="8"/>
        <v>17.551020408162998</v>
      </c>
      <c r="O43" s="11">
        <f t="shared" si="5"/>
        <v>-61.093699999999998</v>
      </c>
      <c r="P43" s="6">
        <f t="shared" si="9"/>
        <v>-56.093699999999998</v>
      </c>
    </row>
    <row r="44" spans="2:16" x14ac:dyDescent="0.25">
      <c r="B44" s="88">
        <v>16816326530.612</v>
      </c>
      <c r="C44" s="88">
        <v>-8.2858706000000009</v>
      </c>
      <c r="D44" s="88"/>
      <c r="F44" s="6">
        <f t="shared" si="6"/>
        <v>17.795918367346999</v>
      </c>
      <c r="G44" s="11">
        <f t="shared" si="4"/>
        <v>-56.095466999999999</v>
      </c>
      <c r="H44" s="6">
        <f t="shared" si="7"/>
        <v>-51.095466999999999</v>
      </c>
      <c r="J44" s="88">
        <v>16816326530.612</v>
      </c>
      <c r="K44" s="88">
        <v>-10.208508999999999</v>
      </c>
      <c r="L44" s="88"/>
      <c r="N44" s="6">
        <f t="shared" si="8"/>
        <v>17.795918367346999</v>
      </c>
      <c r="O44" s="11">
        <f t="shared" si="5"/>
        <v>-59.657024</v>
      </c>
      <c r="P44" s="6">
        <f t="shared" si="9"/>
        <v>-54.657024</v>
      </c>
    </row>
    <row r="45" spans="2:16" x14ac:dyDescent="0.25">
      <c r="B45" s="88">
        <v>17061224489.796</v>
      </c>
      <c r="C45" s="88">
        <v>-8.3075990999999991</v>
      </c>
      <c r="D45" s="88"/>
      <c r="F45" s="6">
        <f t="shared" si="6"/>
        <v>18.040816326530997</v>
      </c>
      <c r="G45" s="11">
        <f t="shared" si="4"/>
        <v>-55.383220999999999</v>
      </c>
      <c r="H45" s="6">
        <f t="shared" si="7"/>
        <v>-50.383220999999999</v>
      </c>
      <c r="J45" s="88">
        <v>17061224489.796</v>
      </c>
      <c r="K45" s="88">
        <v>-10.201560000000001</v>
      </c>
      <c r="L45" s="88"/>
      <c r="N45" s="6">
        <f t="shared" si="8"/>
        <v>18.040816326530997</v>
      </c>
      <c r="O45" s="11">
        <f t="shared" si="5"/>
        <v>-59.012711000000003</v>
      </c>
      <c r="P45" s="6">
        <f t="shared" si="9"/>
        <v>-54.012711000000003</v>
      </c>
    </row>
    <row r="46" spans="2:16" x14ac:dyDescent="0.25">
      <c r="B46" s="88">
        <v>17306122448.98</v>
      </c>
      <c r="C46" s="88">
        <v>-8.3748512000000002</v>
      </c>
      <c r="D46" s="88"/>
      <c r="F46" s="6">
        <f t="shared" si="6"/>
        <v>18.285714285714</v>
      </c>
      <c r="G46" s="11">
        <f t="shared" si="4"/>
        <v>-55.22757</v>
      </c>
      <c r="H46" s="6">
        <f t="shared" si="7"/>
        <v>-50.22757</v>
      </c>
      <c r="J46" s="88">
        <v>17306122448.98</v>
      </c>
      <c r="K46" s="88">
        <v>-10.192257</v>
      </c>
      <c r="L46" s="88"/>
      <c r="N46" s="6">
        <f t="shared" si="8"/>
        <v>18.285714285714</v>
      </c>
      <c r="O46" s="11">
        <f t="shared" si="5"/>
        <v>-59.879238000000001</v>
      </c>
      <c r="P46" s="6">
        <f t="shared" si="9"/>
        <v>-54.879238000000001</v>
      </c>
    </row>
    <row r="47" spans="2:16" x14ac:dyDescent="0.25">
      <c r="B47" s="88">
        <v>17551020408.162998</v>
      </c>
      <c r="C47" s="88">
        <v>-8.4104022999999994</v>
      </c>
      <c r="D47" s="88"/>
      <c r="F47" s="6">
        <f t="shared" si="6"/>
        <v>18.530612244897998</v>
      </c>
      <c r="G47" s="11">
        <f t="shared" si="4"/>
        <v>-55.106631999999998</v>
      </c>
      <c r="H47" s="6">
        <f t="shared" si="7"/>
        <v>-50.106631999999998</v>
      </c>
      <c r="J47" s="88">
        <v>17551020408.162998</v>
      </c>
      <c r="K47" s="88">
        <v>-10.164579</v>
      </c>
      <c r="L47" s="88"/>
      <c r="N47" s="6">
        <f t="shared" si="8"/>
        <v>18.530612244897998</v>
      </c>
      <c r="O47" s="11">
        <f t="shared" si="5"/>
        <v>-61.593811000000002</v>
      </c>
      <c r="P47" s="6">
        <f t="shared" si="9"/>
        <v>-56.593811000000002</v>
      </c>
    </row>
    <row r="48" spans="2:16" x14ac:dyDescent="0.25">
      <c r="B48" s="88">
        <v>17795918367.347</v>
      </c>
      <c r="C48" s="88">
        <v>-8.4634084999999999</v>
      </c>
      <c r="D48" s="88"/>
      <c r="F48" s="6">
        <f t="shared" si="6"/>
        <v>18.775510204082</v>
      </c>
      <c r="G48" s="11">
        <f t="shared" si="4"/>
        <v>-55.615223</v>
      </c>
      <c r="H48" s="6">
        <f t="shared" si="7"/>
        <v>-50.615223</v>
      </c>
      <c r="J48" s="88">
        <v>17795918367.347</v>
      </c>
      <c r="K48" s="88">
        <v>-10.146321</v>
      </c>
      <c r="L48" s="88"/>
      <c r="N48" s="6">
        <f t="shared" si="8"/>
        <v>18.775510204082</v>
      </c>
      <c r="O48" s="11">
        <f t="shared" si="5"/>
        <v>-63.548442999999999</v>
      </c>
      <c r="P48" s="6">
        <f t="shared" si="9"/>
        <v>-58.548442999999999</v>
      </c>
    </row>
    <row r="49" spans="2:16" x14ac:dyDescent="0.25">
      <c r="B49" s="88">
        <v>18040816326.530998</v>
      </c>
      <c r="C49" s="88">
        <v>-8.5025320000000004</v>
      </c>
      <c r="D49" s="88"/>
      <c r="F49" s="6">
        <f t="shared" si="6"/>
        <v>19.020408163265</v>
      </c>
      <c r="G49" s="11">
        <f t="shared" si="4"/>
        <v>-55.216498999999999</v>
      </c>
      <c r="H49" s="6">
        <f t="shared" si="7"/>
        <v>-50.216498999999999</v>
      </c>
      <c r="J49" s="88">
        <v>18040816326.530998</v>
      </c>
      <c r="K49" s="88">
        <v>-10.123267999999999</v>
      </c>
      <c r="L49" s="88"/>
      <c r="N49" s="6">
        <f t="shared" si="8"/>
        <v>19.020408163265</v>
      </c>
      <c r="O49" s="11">
        <f t="shared" si="5"/>
        <v>-63.039214999999999</v>
      </c>
      <c r="P49" s="6">
        <f t="shared" si="9"/>
        <v>-58.039214999999999</v>
      </c>
    </row>
    <row r="50" spans="2:16" x14ac:dyDescent="0.25">
      <c r="B50" s="88">
        <v>18285714285.714001</v>
      </c>
      <c r="C50" s="88">
        <v>-8.5328531000000005</v>
      </c>
      <c r="D50" s="88"/>
      <c r="F50" s="6">
        <f t="shared" si="6"/>
        <v>19.265306122449001</v>
      </c>
      <c r="G50" s="11">
        <f t="shared" si="4"/>
        <v>-54.757945999999997</v>
      </c>
      <c r="H50" s="6">
        <f t="shared" si="7"/>
        <v>-49.757945999999997</v>
      </c>
      <c r="J50" s="88">
        <v>18285714285.714001</v>
      </c>
      <c r="K50" s="88">
        <v>-10.088595</v>
      </c>
      <c r="L50" s="88"/>
      <c r="N50" s="6">
        <f t="shared" si="8"/>
        <v>19.265306122449001</v>
      </c>
      <c r="O50" s="11">
        <f t="shared" si="5"/>
        <v>-60.376384999999999</v>
      </c>
      <c r="P50" s="6">
        <f t="shared" si="9"/>
        <v>-55.376384999999999</v>
      </c>
    </row>
    <row r="51" spans="2:16" x14ac:dyDescent="0.25">
      <c r="B51" s="88">
        <v>18530612244.897999</v>
      </c>
      <c r="C51" s="88">
        <v>-8.5921307000000002</v>
      </c>
      <c r="D51" s="88"/>
      <c r="F51" s="6">
        <f t="shared" si="6"/>
        <v>19.510204081632999</v>
      </c>
      <c r="G51" s="11">
        <f t="shared" si="4"/>
        <v>-54.155856999999997</v>
      </c>
      <c r="H51" s="6">
        <f t="shared" si="7"/>
        <v>-49.155856999999997</v>
      </c>
      <c r="J51" s="88">
        <v>18530612244.897999</v>
      </c>
      <c r="K51" s="88">
        <v>-10.059979999999999</v>
      </c>
      <c r="L51" s="88"/>
      <c r="N51" s="6">
        <f t="shared" si="8"/>
        <v>19.510204081632999</v>
      </c>
      <c r="O51" s="11">
        <f t="shared" si="5"/>
        <v>-56.397263000000002</v>
      </c>
      <c r="P51" s="6">
        <f t="shared" si="9"/>
        <v>-51.397263000000002</v>
      </c>
    </row>
    <row r="52" spans="2:16" x14ac:dyDescent="0.25">
      <c r="B52" s="88">
        <v>18775510204.082001</v>
      </c>
      <c r="C52" s="88">
        <v>-8.61341</v>
      </c>
      <c r="D52" s="88"/>
      <c r="F52" s="6">
        <f t="shared" si="6"/>
        <v>19.755102040816002</v>
      </c>
      <c r="G52" s="11">
        <f t="shared" si="4"/>
        <v>-55.184108999999999</v>
      </c>
      <c r="H52" s="6">
        <f t="shared" si="7"/>
        <v>-50.184108999999999</v>
      </c>
      <c r="J52" s="88">
        <v>18775510204.082001</v>
      </c>
      <c r="K52" s="88">
        <v>-10.025188</v>
      </c>
      <c r="L52" s="88"/>
      <c r="N52" s="6">
        <f t="shared" si="8"/>
        <v>19.755102040816002</v>
      </c>
      <c r="O52" s="11">
        <f t="shared" si="5"/>
        <v>-53.401755999999999</v>
      </c>
      <c r="P52" s="6">
        <f t="shared" si="9"/>
        <v>-48.401755999999999</v>
      </c>
    </row>
    <row r="53" spans="2:16" x14ac:dyDescent="0.25">
      <c r="B53" s="88">
        <v>19020408163.264999</v>
      </c>
      <c r="C53" s="88">
        <v>-8.6589536999999996</v>
      </c>
      <c r="D53" s="88"/>
      <c r="F53" s="6">
        <f t="shared" si="6"/>
        <v>20</v>
      </c>
      <c r="G53" s="11">
        <f t="shared" si="4"/>
        <v>-56.587940000000003</v>
      </c>
      <c r="H53" s="6">
        <f t="shared" si="7"/>
        <v>-51.587940000000003</v>
      </c>
      <c r="J53" s="88">
        <v>19020408163.264999</v>
      </c>
      <c r="K53" s="88">
        <v>-9.9639424999999999</v>
      </c>
      <c r="L53" s="88"/>
      <c r="N53" s="6">
        <f t="shared" si="8"/>
        <v>20</v>
      </c>
      <c r="O53" s="11">
        <f t="shared" si="5"/>
        <v>-51.971843999999997</v>
      </c>
      <c r="P53" s="6">
        <f t="shared" si="9"/>
        <v>-46.971843999999997</v>
      </c>
    </row>
    <row r="54" spans="2:16" x14ac:dyDescent="0.25">
      <c r="B54" s="88">
        <v>19265306122.449001</v>
      </c>
      <c r="C54" s="88">
        <v>-8.7188224999999999</v>
      </c>
      <c r="D54" s="88"/>
      <c r="F54" s="6">
        <f t="shared" si="6"/>
        <v>20.244897959183998</v>
      </c>
      <c r="G54" s="11">
        <f t="shared" si="4"/>
        <v>-58.029212999999999</v>
      </c>
      <c r="H54" s="6">
        <f t="shared" si="7"/>
        <v>-53.029212999999999</v>
      </c>
      <c r="J54" s="88">
        <v>19265306122.449001</v>
      </c>
      <c r="K54" s="88">
        <v>-9.9132662000000007</v>
      </c>
      <c r="L54" s="88"/>
      <c r="N54" s="6">
        <f t="shared" si="8"/>
        <v>20.244897959183998</v>
      </c>
      <c r="O54" s="11">
        <f t="shared" si="5"/>
        <v>-51.096522999999998</v>
      </c>
      <c r="P54" s="6">
        <f t="shared" si="9"/>
        <v>-46.096522999999998</v>
      </c>
    </row>
    <row r="55" spans="2:16" x14ac:dyDescent="0.25">
      <c r="B55" s="88">
        <v>19510204081.632999</v>
      </c>
      <c r="C55" s="88">
        <v>-8.7578402000000004</v>
      </c>
      <c r="D55" s="88"/>
      <c r="F55" s="6">
        <f t="shared" si="6"/>
        <v>20.489795918367001</v>
      </c>
      <c r="G55" s="11">
        <f t="shared" si="4"/>
        <v>-58.373421</v>
      </c>
      <c r="H55" s="6">
        <f t="shared" si="7"/>
        <v>-53.373421</v>
      </c>
      <c r="J55" s="88">
        <v>19510204081.632999</v>
      </c>
      <c r="K55" s="88">
        <v>-9.8181533999999999</v>
      </c>
      <c r="L55" s="88"/>
      <c r="N55" s="6">
        <f t="shared" si="8"/>
        <v>20.489795918367001</v>
      </c>
      <c r="O55" s="11">
        <f t="shared" si="5"/>
        <v>-50.598025999999997</v>
      </c>
      <c r="P55" s="6">
        <f t="shared" si="9"/>
        <v>-45.598025999999997</v>
      </c>
    </row>
    <row r="56" spans="2:16" x14ac:dyDescent="0.25">
      <c r="B56" s="88">
        <v>19755102040.816002</v>
      </c>
      <c r="C56" s="88">
        <v>-8.8166180000000001</v>
      </c>
      <c r="D56" s="88"/>
      <c r="F56" s="6">
        <f t="shared" si="6"/>
        <v>20.734693877550999</v>
      </c>
      <c r="G56" s="11">
        <f t="shared" si="4"/>
        <v>-58.733814000000002</v>
      </c>
      <c r="H56" s="6">
        <f t="shared" si="7"/>
        <v>-53.733814000000002</v>
      </c>
      <c r="J56" s="88">
        <v>19755102040.816002</v>
      </c>
      <c r="K56" s="88">
        <v>-9.6957082999999997</v>
      </c>
      <c r="L56" s="88"/>
      <c r="N56" s="6">
        <f t="shared" si="8"/>
        <v>20.734693877550999</v>
      </c>
      <c r="O56" s="11">
        <f t="shared" si="5"/>
        <v>-50.515656</v>
      </c>
      <c r="P56" s="6">
        <f t="shared" si="9"/>
        <v>-45.515656</v>
      </c>
    </row>
    <row r="57" spans="2:16" x14ac:dyDescent="0.25">
      <c r="B57" s="88">
        <v>20000000000</v>
      </c>
      <c r="C57" s="88">
        <v>-8.8810997</v>
      </c>
      <c r="D57" s="88"/>
      <c r="F57" s="6">
        <f t="shared" si="6"/>
        <v>20.979591836735</v>
      </c>
      <c r="G57" s="11">
        <f t="shared" si="4"/>
        <v>-58.681621999999997</v>
      </c>
      <c r="H57" s="6">
        <f t="shared" si="7"/>
        <v>-53.681621999999997</v>
      </c>
      <c r="J57" s="88">
        <v>20000000000</v>
      </c>
      <c r="K57" s="88">
        <v>-9.5492705999999998</v>
      </c>
      <c r="L57" s="88"/>
      <c r="N57" s="6">
        <f t="shared" si="8"/>
        <v>20.979591836735</v>
      </c>
      <c r="O57" s="11">
        <f t="shared" si="5"/>
        <v>-51.028979999999997</v>
      </c>
      <c r="P57" s="6">
        <f t="shared" si="9"/>
        <v>-46.028979999999997</v>
      </c>
    </row>
    <row r="58" spans="2:16" x14ac:dyDescent="0.25">
      <c r="B58" s="88">
        <v>20244897959.183998</v>
      </c>
      <c r="C58" s="88">
        <v>-8.8904256999999998</v>
      </c>
      <c r="D58" s="88"/>
      <c r="F58" s="6">
        <f t="shared" si="6"/>
        <v>21.224489795918</v>
      </c>
      <c r="G58" s="11">
        <f t="shared" si="4"/>
        <v>-58.222572</v>
      </c>
      <c r="H58" s="6">
        <f t="shared" si="7"/>
        <v>-53.222572</v>
      </c>
      <c r="J58" s="88">
        <v>20244897959.183998</v>
      </c>
      <c r="K58" s="88">
        <v>-9.4736595000000001</v>
      </c>
      <c r="L58" s="88"/>
      <c r="N58" s="6">
        <f t="shared" si="8"/>
        <v>21.224489795918</v>
      </c>
      <c r="O58" s="11">
        <f t="shared" si="5"/>
        <v>-52.074416999999997</v>
      </c>
      <c r="P58" s="6">
        <f t="shared" si="9"/>
        <v>-47.074416999999997</v>
      </c>
    </row>
    <row r="59" spans="2:16" x14ac:dyDescent="0.25">
      <c r="B59" s="88">
        <v>20489795918.367001</v>
      </c>
      <c r="C59" s="88">
        <v>-8.9024257999999996</v>
      </c>
      <c r="D59" s="88"/>
      <c r="F59" s="6">
        <f t="shared" si="6"/>
        <v>21.469387755102002</v>
      </c>
      <c r="G59" s="11">
        <f t="shared" si="4"/>
        <v>-57.695328000000003</v>
      </c>
      <c r="H59" s="6">
        <f t="shared" si="7"/>
        <v>-52.695328000000003</v>
      </c>
      <c r="J59" s="88">
        <v>20489795918.367001</v>
      </c>
      <c r="K59" s="88">
        <v>-9.4270324999999993</v>
      </c>
      <c r="L59" s="88"/>
      <c r="N59" s="6">
        <f t="shared" si="8"/>
        <v>21.469387755102002</v>
      </c>
      <c r="O59" s="11">
        <f t="shared" si="5"/>
        <v>-52.781311000000002</v>
      </c>
      <c r="P59" s="6">
        <f t="shared" si="9"/>
        <v>-47.781311000000002</v>
      </c>
    </row>
    <row r="60" spans="2:16" x14ac:dyDescent="0.25">
      <c r="B60" s="88">
        <v>20734693877.550999</v>
      </c>
      <c r="C60" s="88">
        <v>-8.9538259999999994</v>
      </c>
      <c r="D60" s="88"/>
      <c r="F60" s="6">
        <f t="shared" si="6"/>
        <v>21.714285714286</v>
      </c>
      <c r="G60" s="11">
        <f t="shared" si="4"/>
        <v>-56.882198000000002</v>
      </c>
      <c r="H60" s="6">
        <f t="shared" si="7"/>
        <v>-51.882198000000002</v>
      </c>
      <c r="J60" s="88">
        <v>20734693877.550999</v>
      </c>
      <c r="K60" s="88">
        <v>-9.3576803000000002</v>
      </c>
      <c r="L60" s="88"/>
      <c r="N60" s="6">
        <f t="shared" si="8"/>
        <v>21.714285714286</v>
      </c>
      <c r="O60" s="11">
        <f t="shared" si="5"/>
        <v>-53.115195999999997</v>
      </c>
      <c r="P60" s="6">
        <f t="shared" si="9"/>
        <v>-48.115195999999997</v>
      </c>
    </row>
    <row r="61" spans="2:16" x14ac:dyDescent="0.25">
      <c r="B61" s="88">
        <v>20979591836.735001</v>
      </c>
      <c r="C61" s="88">
        <v>-8.9453182000000009</v>
      </c>
      <c r="D61" s="88"/>
      <c r="F61" s="6">
        <f t="shared" si="6"/>
        <v>21.959183673469003</v>
      </c>
      <c r="G61" s="11">
        <f t="shared" si="4"/>
        <v>-55.946907000000003</v>
      </c>
      <c r="H61" s="6">
        <f t="shared" si="7"/>
        <v>-50.946907000000003</v>
      </c>
      <c r="J61" s="88">
        <v>20979591836.735001</v>
      </c>
      <c r="K61" s="88">
        <v>-9.3216552999999998</v>
      </c>
      <c r="L61" s="88"/>
      <c r="N61" s="6">
        <f t="shared" si="8"/>
        <v>21.959183673469003</v>
      </c>
      <c r="O61" s="11">
        <f t="shared" si="5"/>
        <v>-52.118274999999997</v>
      </c>
      <c r="P61" s="6">
        <f t="shared" si="9"/>
        <v>-47.118274999999997</v>
      </c>
    </row>
    <row r="62" spans="2:16" x14ac:dyDescent="0.25">
      <c r="B62" s="88">
        <v>21224489795.917999</v>
      </c>
      <c r="C62" s="88">
        <v>-8.9216651999999996</v>
      </c>
      <c r="D62" s="88"/>
      <c r="F62" s="6">
        <f t="shared" si="6"/>
        <v>22.204081632653001</v>
      </c>
      <c r="G62" s="11">
        <f t="shared" si="4"/>
        <v>-54.525063000000003</v>
      </c>
      <c r="H62" s="6">
        <f t="shared" si="7"/>
        <v>-49.525063000000003</v>
      </c>
      <c r="J62" s="88">
        <v>21224489795.917999</v>
      </c>
      <c r="K62" s="88">
        <v>-9.3214293000000001</v>
      </c>
      <c r="L62" s="88"/>
      <c r="N62" s="6">
        <f t="shared" si="8"/>
        <v>22.204081632653001</v>
      </c>
      <c r="O62" s="11">
        <f t="shared" si="5"/>
        <v>-50.098945999999998</v>
      </c>
      <c r="P62" s="6">
        <f t="shared" si="9"/>
        <v>-45.098945999999998</v>
      </c>
    </row>
    <row r="63" spans="2:16" x14ac:dyDescent="0.25">
      <c r="B63" s="88">
        <v>21469387755.102001</v>
      </c>
      <c r="C63" s="88">
        <v>-8.9053974</v>
      </c>
      <c r="D63" s="88"/>
      <c r="F63" s="6">
        <f t="shared" si="6"/>
        <v>22.448979591837002</v>
      </c>
      <c r="G63" s="11">
        <f t="shared" si="4"/>
        <v>-53.187317</v>
      </c>
      <c r="H63" s="6">
        <f t="shared" si="7"/>
        <v>-48.187317</v>
      </c>
      <c r="J63" s="88">
        <v>21469387755.102001</v>
      </c>
      <c r="K63" s="88">
        <v>-9.3642511000000006</v>
      </c>
      <c r="L63" s="88"/>
      <c r="N63" s="6">
        <f t="shared" si="8"/>
        <v>22.448979591837002</v>
      </c>
      <c r="O63" s="11">
        <f t="shared" si="5"/>
        <v>-47.303744999999999</v>
      </c>
      <c r="P63" s="6">
        <f t="shared" si="9"/>
        <v>-42.303744999999999</v>
      </c>
    </row>
    <row r="64" spans="2:16" x14ac:dyDescent="0.25">
      <c r="B64" s="88">
        <v>21714285714.285999</v>
      </c>
      <c r="C64" s="88">
        <v>-8.9695701999999997</v>
      </c>
      <c r="D64" s="88"/>
      <c r="F64" s="6">
        <f t="shared" si="6"/>
        <v>22.693877551020002</v>
      </c>
      <c r="G64" s="11">
        <f t="shared" si="4"/>
        <v>-51.918838999999998</v>
      </c>
      <c r="H64" s="6">
        <f t="shared" si="7"/>
        <v>-46.918838999999998</v>
      </c>
      <c r="J64" s="88">
        <v>21714285714.285999</v>
      </c>
      <c r="K64" s="88">
        <v>-9.4940014000000001</v>
      </c>
      <c r="L64" s="88"/>
      <c r="N64" s="6">
        <f t="shared" si="8"/>
        <v>22.693877551020002</v>
      </c>
      <c r="O64" s="11">
        <f t="shared" si="5"/>
        <v>-45.407046999999999</v>
      </c>
      <c r="P64" s="6">
        <f t="shared" si="9"/>
        <v>-40.407046999999999</v>
      </c>
    </row>
    <row r="65" spans="2:16" x14ac:dyDescent="0.25">
      <c r="B65" s="88">
        <v>21959183673.469002</v>
      </c>
      <c r="C65" s="88">
        <v>-9.0966348999999997</v>
      </c>
      <c r="D65" s="88"/>
      <c r="F65" s="6">
        <f t="shared" si="6"/>
        <v>22.938775510204</v>
      </c>
      <c r="G65" s="11">
        <f t="shared" si="4"/>
        <v>-50.588222999999999</v>
      </c>
      <c r="H65" s="6">
        <f t="shared" si="7"/>
        <v>-45.588222999999999</v>
      </c>
      <c r="J65" s="88">
        <v>21959183673.469002</v>
      </c>
      <c r="K65" s="88">
        <v>-9.6606541000000004</v>
      </c>
      <c r="L65" s="88"/>
      <c r="N65" s="6">
        <f t="shared" si="8"/>
        <v>22.938775510204</v>
      </c>
      <c r="O65" s="11">
        <f t="shared" si="5"/>
        <v>-44.697704000000002</v>
      </c>
      <c r="P65" s="6">
        <f t="shared" si="9"/>
        <v>-39.697704000000002</v>
      </c>
    </row>
    <row r="66" spans="2:16" x14ac:dyDescent="0.25">
      <c r="B66" s="88">
        <v>22204081632.653</v>
      </c>
      <c r="C66" s="88">
        <v>-9.2574444000000007</v>
      </c>
      <c r="D66" s="88"/>
      <c r="F66" s="6">
        <f t="shared" si="6"/>
        <v>23.183673469388001</v>
      </c>
      <c r="G66" s="11">
        <f t="shared" si="4"/>
        <v>-49.398285000000001</v>
      </c>
      <c r="H66" s="6">
        <f t="shared" si="7"/>
        <v>-44.398285000000001</v>
      </c>
      <c r="J66" s="88">
        <v>22204081632.653</v>
      </c>
      <c r="K66" s="88">
        <v>-9.7535915000000006</v>
      </c>
      <c r="L66" s="88"/>
      <c r="N66" s="6">
        <f t="shared" si="8"/>
        <v>23.183673469388001</v>
      </c>
      <c r="O66" s="11">
        <f t="shared" si="5"/>
        <v>-44.419186000000003</v>
      </c>
      <c r="P66" s="6">
        <f t="shared" si="9"/>
        <v>-39.419186000000003</v>
      </c>
    </row>
    <row r="67" spans="2:16" x14ac:dyDescent="0.25">
      <c r="B67" s="88">
        <v>22448979591.837002</v>
      </c>
      <c r="C67" s="88">
        <v>-8.1122580000000006</v>
      </c>
      <c r="D67" s="88"/>
      <c r="F67" s="6">
        <f t="shared" si="6"/>
        <v>23.428571428571001</v>
      </c>
      <c r="G67" s="11">
        <f t="shared" si="4"/>
        <v>-48.534863000000001</v>
      </c>
      <c r="H67" s="6">
        <f t="shared" si="7"/>
        <v>-43.534863000000001</v>
      </c>
      <c r="J67" s="88">
        <v>22448979591.837002</v>
      </c>
      <c r="K67" s="88">
        <v>-8.6931629000000008</v>
      </c>
      <c r="L67" s="88"/>
      <c r="N67" s="6">
        <f t="shared" si="8"/>
        <v>23.428571428571001</v>
      </c>
      <c r="O67" s="11">
        <f t="shared" si="5"/>
        <v>-44.596634000000002</v>
      </c>
      <c r="P67" s="6">
        <f t="shared" si="9"/>
        <v>-39.596634000000002</v>
      </c>
    </row>
    <row r="68" spans="2:16" x14ac:dyDescent="0.25">
      <c r="B68" s="88">
        <v>22693877551.02</v>
      </c>
      <c r="C68" s="88">
        <v>-8.2376412999999999</v>
      </c>
      <c r="D68" s="88"/>
      <c r="F68" s="6">
        <f t="shared" si="6"/>
        <v>23.673469387755002</v>
      </c>
      <c r="G68" s="11">
        <f t="shared" si="4"/>
        <v>-48.241795000000003</v>
      </c>
      <c r="H68" s="6">
        <f t="shared" si="7"/>
        <v>-43.241795000000003</v>
      </c>
      <c r="J68" s="88">
        <v>22693877551.02</v>
      </c>
      <c r="K68" s="88">
        <v>-8.9160603999999992</v>
      </c>
      <c r="L68" s="88"/>
      <c r="N68" s="6">
        <f t="shared" si="8"/>
        <v>23.673469387755002</v>
      </c>
      <c r="O68" s="11">
        <f t="shared" si="5"/>
        <v>-44.930973000000002</v>
      </c>
      <c r="P68" s="6">
        <f t="shared" si="9"/>
        <v>-39.930973000000002</v>
      </c>
    </row>
    <row r="69" spans="2:16" x14ac:dyDescent="0.25">
      <c r="B69" s="88">
        <v>22938775510.203999</v>
      </c>
      <c r="C69" s="88">
        <v>-8.2936192000000002</v>
      </c>
      <c r="D69" s="88"/>
      <c r="F69" s="6">
        <f t="shared" ref="F69:F100" si="10">B177/1000000000</f>
        <v>23.918367346939</v>
      </c>
      <c r="G69" s="11">
        <f t="shared" si="4"/>
        <v>-48.303950999999998</v>
      </c>
      <c r="H69" s="6">
        <f t="shared" ref="H69:H100" si="11">D177</f>
        <v>-43.303950999999998</v>
      </c>
      <c r="J69" s="88">
        <v>22938775510.203999</v>
      </c>
      <c r="K69" s="88">
        <v>-9.0629329999999992</v>
      </c>
      <c r="L69" s="88"/>
      <c r="N69" s="6">
        <f t="shared" ref="N69:N100" si="12">J177/1000000000</f>
        <v>23.918367346939</v>
      </c>
      <c r="O69" s="11">
        <f t="shared" si="5"/>
        <v>-45.819110999999999</v>
      </c>
      <c r="P69" s="6">
        <f t="shared" ref="P69:P100" si="13">L177</f>
        <v>-40.819110999999999</v>
      </c>
    </row>
    <row r="70" spans="2:16" x14ac:dyDescent="0.25">
      <c r="B70" s="88">
        <v>23183673469.388</v>
      </c>
      <c r="C70" s="88">
        <v>-8.3184795000000005</v>
      </c>
      <c r="D70" s="88"/>
      <c r="F70" s="6">
        <f t="shared" si="10"/>
        <v>24.163265306122003</v>
      </c>
      <c r="G70" s="11">
        <f t="shared" ref="G70:G103" si="14">H70-5</f>
        <v>-48.313975999999997</v>
      </c>
      <c r="H70" s="6">
        <f t="shared" si="11"/>
        <v>-43.313975999999997</v>
      </c>
      <c r="J70" s="88">
        <v>23183673469.388</v>
      </c>
      <c r="K70" s="88">
        <v>-9.1703024000000006</v>
      </c>
      <c r="L70" s="88"/>
      <c r="N70" s="6">
        <f t="shared" si="12"/>
        <v>24.163265306122003</v>
      </c>
      <c r="O70" s="11">
        <f t="shared" ref="O70:O103" si="15">P70-5</f>
        <v>-46.501094999999999</v>
      </c>
      <c r="P70" s="6">
        <f t="shared" si="13"/>
        <v>-41.501094999999999</v>
      </c>
    </row>
    <row r="71" spans="2:16" x14ac:dyDescent="0.25">
      <c r="B71" s="88">
        <v>23428571428.570999</v>
      </c>
      <c r="C71" s="88">
        <v>-8.2704047999999997</v>
      </c>
      <c r="D71" s="88"/>
      <c r="F71" s="6">
        <f t="shared" si="10"/>
        <v>24.408163265306001</v>
      </c>
      <c r="G71" s="11">
        <f t="shared" si="14"/>
        <v>-48.671546999999997</v>
      </c>
      <c r="H71" s="6">
        <f t="shared" si="11"/>
        <v>-43.671546999999997</v>
      </c>
      <c r="J71" s="88">
        <v>23428571428.570999</v>
      </c>
      <c r="K71" s="88">
        <v>-9.2330693999999998</v>
      </c>
      <c r="L71" s="88"/>
      <c r="N71" s="6">
        <f t="shared" si="12"/>
        <v>24.408163265306001</v>
      </c>
      <c r="O71" s="11">
        <f t="shared" si="15"/>
        <v>-47.359081000000003</v>
      </c>
      <c r="P71" s="6">
        <f t="shared" si="13"/>
        <v>-42.359081000000003</v>
      </c>
    </row>
    <row r="72" spans="2:16" x14ac:dyDescent="0.25">
      <c r="B72" s="88">
        <v>23673469387.755001</v>
      </c>
      <c r="C72" s="88">
        <v>-8.2492075000000007</v>
      </c>
      <c r="D72" s="88"/>
      <c r="F72" s="6">
        <f t="shared" si="10"/>
        <v>24.653061224490003</v>
      </c>
      <c r="G72" s="11">
        <f t="shared" si="14"/>
        <v>-48.849781</v>
      </c>
      <c r="H72" s="6">
        <f t="shared" si="11"/>
        <v>-43.849781</v>
      </c>
      <c r="J72" s="88">
        <v>23673469387.755001</v>
      </c>
      <c r="K72" s="88">
        <v>-9.2424582999999991</v>
      </c>
      <c r="L72" s="88"/>
      <c r="N72" s="6">
        <f t="shared" si="12"/>
        <v>24.653061224490003</v>
      </c>
      <c r="O72" s="11">
        <f t="shared" si="15"/>
        <v>-48.007720999999997</v>
      </c>
      <c r="P72" s="6">
        <f t="shared" si="13"/>
        <v>-43.007720999999997</v>
      </c>
    </row>
    <row r="73" spans="2:16" x14ac:dyDescent="0.25">
      <c r="B73" s="88">
        <v>23918367346.938999</v>
      </c>
      <c r="C73" s="88">
        <v>-8.2100220000000004</v>
      </c>
      <c r="D73" s="88"/>
      <c r="F73" s="6">
        <f t="shared" si="10"/>
        <v>24.897959183672999</v>
      </c>
      <c r="G73" s="11">
        <f t="shared" si="14"/>
        <v>-48.983607999999997</v>
      </c>
      <c r="H73" s="6">
        <f t="shared" si="11"/>
        <v>-43.983607999999997</v>
      </c>
      <c r="J73" s="88">
        <v>23918367346.938999</v>
      </c>
      <c r="K73" s="88">
        <v>-9.3038205999999999</v>
      </c>
      <c r="L73" s="88"/>
      <c r="N73" s="6">
        <f t="shared" si="12"/>
        <v>24.897959183672999</v>
      </c>
      <c r="O73" s="11">
        <f t="shared" si="15"/>
        <v>-47.773369000000002</v>
      </c>
      <c r="P73" s="6">
        <f t="shared" si="13"/>
        <v>-42.773369000000002</v>
      </c>
    </row>
    <row r="74" spans="2:16" x14ac:dyDescent="0.25">
      <c r="B74" s="88">
        <v>24163265306.122002</v>
      </c>
      <c r="C74" s="88">
        <v>-8.1720723999999993</v>
      </c>
      <c r="D74" s="88"/>
      <c r="F74" s="6">
        <f t="shared" si="10"/>
        <v>25.142857142856997</v>
      </c>
      <c r="G74" s="11">
        <f t="shared" si="14"/>
        <v>-48.482669999999999</v>
      </c>
      <c r="H74" s="6">
        <f t="shared" si="11"/>
        <v>-43.482669999999999</v>
      </c>
      <c r="J74" s="88">
        <v>24163265306.122002</v>
      </c>
      <c r="K74" s="88">
        <v>-9.3946333000000006</v>
      </c>
      <c r="L74" s="88"/>
      <c r="N74" s="6">
        <f t="shared" si="12"/>
        <v>25.142857142856997</v>
      </c>
      <c r="O74" s="11">
        <f t="shared" si="15"/>
        <v>-47.023372999999999</v>
      </c>
      <c r="P74" s="6">
        <f t="shared" si="13"/>
        <v>-42.023372999999999</v>
      </c>
    </row>
    <row r="75" spans="2:16" x14ac:dyDescent="0.25">
      <c r="B75" s="88">
        <v>24408163265.306</v>
      </c>
      <c r="C75" s="88">
        <v>-8.1397057000000004</v>
      </c>
      <c r="D75" s="88"/>
      <c r="F75" s="6">
        <f t="shared" si="10"/>
        <v>25.387755102041002</v>
      </c>
      <c r="G75" s="11">
        <f t="shared" si="14"/>
        <v>-47.551291999999997</v>
      </c>
      <c r="H75" s="6">
        <f t="shared" si="11"/>
        <v>-42.551291999999997</v>
      </c>
      <c r="J75" s="88">
        <v>24408163265.306</v>
      </c>
      <c r="K75" s="88">
        <v>-9.4167643000000005</v>
      </c>
      <c r="L75" s="88"/>
      <c r="N75" s="6">
        <f t="shared" si="12"/>
        <v>25.387755102041002</v>
      </c>
      <c r="O75" s="11">
        <f t="shared" si="15"/>
        <v>-45.779747</v>
      </c>
      <c r="P75" s="6">
        <f t="shared" si="13"/>
        <v>-40.779747</v>
      </c>
    </row>
    <row r="76" spans="2:16" x14ac:dyDescent="0.25">
      <c r="B76" s="88">
        <v>24653061224.490002</v>
      </c>
      <c r="C76" s="88">
        <v>-8.1598700999999991</v>
      </c>
      <c r="D76" s="88"/>
      <c r="F76" s="6">
        <f t="shared" si="10"/>
        <v>25.632653061223998</v>
      </c>
      <c r="G76" s="11">
        <f t="shared" si="14"/>
        <v>-46.252353999999997</v>
      </c>
      <c r="H76" s="6">
        <f t="shared" si="11"/>
        <v>-41.252353999999997</v>
      </c>
      <c r="J76" s="88">
        <v>24653061224.490002</v>
      </c>
      <c r="K76" s="88">
        <v>-9.5399808999999998</v>
      </c>
      <c r="L76" s="88"/>
      <c r="N76" s="6">
        <f t="shared" si="12"/>
        <v>25.632653061223998</v>
      </c>
      <c r="O76" s="11">
        <f t="shared" si="15"/>
        <v>-45.138603000000003</v>
      </c>
      <c r="P76" s="6">
        <f t="shared" si="13"/>
        <v>-40.138603000000003</v>
      </c>
    </row>
    <row r="77" spans="2:16" x14ac:dyDescent="0.25">
      <c r="B77" s="88">
        <v>24897959183.673</v>
      </c>
      <c r="C77" s="88">
        <v>-8.1528510999999995</v>
      </c>
      <c r="D77" s="88"/>
      <c r="F77" s="6">
        <f t="shared" si="10"/>
        <v>25.877551020407999</v>
      </c>
      <c r="G77" s="11">
        <f t="shared" si="14"/>
        <v>-45.260325999999999</v>
      </c>
      <c r="H77" s="6">
        <f t="shared" si="11"/>
        <v>-40.260325999999999</v>
      </c>
      <c r="J77" s="88">
        <v>24897959183.673</v>
      </c>
      <c r="K77" s="88">
        <v>-9.6445761000000001</v>
      </c>
      <c r="L77" s="88"/>
      <c r="N77" s="6">
        <f t="shared" si="12"/>
        <v>25.877551020407999</v>
      </c>
      <c r="O77" s="11">
        <f t="shared" si="15"/>
        <v>-44.436397999999997</v>
      </c>
      <c r="P77" s="6">
        <f t="shared" si="13"/>
        <v>-39.436397999999997</v>
      </c>
    </row>
    <row r="78" spans="2:16" x14ac:dyDescent="0.25">
      <c r="B78" s="88">
        <v>25142857142.856998</v>
      </c>
      <c r="C78" s="88">
        <v>-8.1773310000000006</v>
      </c>
      <c r="D78" s="88"/>
      <c r="F78" s="6">
        <f t="shared" si="10"/>
        <v>26.122448979592001</v>
      </c>
      <c r="G78" s="11">
        <f t="shared" si="14"/>
        <v>-44.231341999999998</v>
      </c>
      <c r="H78" s="6">
        <f t="shared" si="11"/>
        <v>-39.231341999999998</v>
      </c>
      <c r="J78" s="88">
        <v>25142857142.856998</v>
      </c>
      <c r="K78" s="88">
        <v>-9.7558994000000006</v>
      </c>
      <c r="L78" s="88"/>
      <c r="N78" s="6">
        <f t="shared" si="12"/>
        <v>26.122448979592001</v>
      </c>
      <c r="O78" s="11">
        <f t="shared" si="15"/>
        <v>-43.648173999999997</v>
      </c>
      <c r="P78" s="6">
        <f t="shared" si="13"/>
        <v>-38.648173999999997</v>
      </c>
    </row>
    <row r="79" spans="2:16" x14ac:dyDescent="0.25">
      <c r="B79" s="88">
        <v>25387755102.041</v>
      </c>
      <c r="C79" s="88">
        <v>-8.2312136000000002</v>
      </c>
      <c r="D79" s="88"/>
      <c r="F79" s="6">
        <f t="shared" si="10"/>
        <v>26.367346938776002</v>
      </c>
      <c r="G79" s="11">
        <f t="shared" si="14"/>
        <v>-43.115437</v>
      </c>
      <c r="H79" s="6">
        <f t="shared" si="11"/>
        <v>-38.115437</v>
      </c>
      <c r="J79" s="88">
        <v>25387755102.041</v>
      </c>
      <c r="K79" s="88">
        <v>-9.8857993999999998</v>
      </c>
      <c r="L79" s="88"/>
      <c r="N79" s="6">
        <f t="shared" si="12"/>
        <v>26.367346938776002</v>
      </c>
      <c r="O79" s="11">
        <f t="shared" si="15"/>
        <v>-43.173099999999998</v>
      </c>
      <c r="P79" s="6">
        <f t="shared" si="13"/>
        <v>-38.173099999999998</v>
      </c>
    </row>
    <row r="80" spans="2:16" x14ac:dyDescent="0.25">
      <c r="B80" s="88">
        <v>25632653061.223999</v>
      </c>
      <c r="C80" s="88">
        <v>-8.2647200000000005</v>
      </c>
      <c r="D80" s="88"/>
      <c r="F80" s="6">
        <f t="shared" si="10"/>
        <v>26.612244897958998</v>
      </c>
      <c r="G80" s="11">
        <f t="shared" si="14"/>
        <v>-43.228535000000001</v>
      </c>
      <c r="H80" s="6">
        <f t="shared" si="11"/>
        <v>-38.228535000000001</v>
      </c>
      <c r="J80" s="88">
        <v>25632653061.223999</v>
      </c>
      <c r="K80" s="88">
        <v>-9.9736957999999998</v>
      </c>
      <c r="L80" s="88"/>
      <c r="N80" s="6">
        <f t="shared" si="12"/>
        <v>26.612244897958998</v>
      </c>
      <c r="O80" s="11">
        <f t="shared" si="15"/>
        <v>-45.194096000000002</v>
      </c>
      <c r="P80" s="6">
        <f t="shared" si="13"/>
        <v>-40.194096000000002</v>
      </c>
    </row>
    <row r="81" spans="2:16" x14ac:dyDescent="0.25">
      <c r="B81" s="88">
        <v>25877551020.408001</v>
      </c>
      <c r="C81" s="88">
        <v>-8.2927131999999997</v>
      </c>
      <c r="D81" s="88"/>
      <c r="F81" s="6">
        <f t="shared" si="10"/>
        <v>26.857142857143003</v>
      </c>
      <c r="G81" s="11">
        <f t="shared" si="14"/>
        <v>-46.35154</v>
      </c>
      <c r="H81" s="6">
        <f t="shared" si="11"/>
        <v>-41.35154</v>
      </c>
      <c r="J81" s="88">
        <v>25877551020.408001</v>
      </c>
      <c r="K81" s="88">
        <v>-10.060751</v>
      </c>
      <c r="L81" s="88"/>
      <c r="N81" s="6">
        <f t="shared" si="12"/>
        <v>26.857142857143003</v>
      </c>
      <c r="O81" s="11">
        <f t="shared" si="15"/>
        <v>-47.650317999999999</v>
      </c>
      <c r="P81" s="6">
        <f t="shared" si="13"/>
        <v>-42.650317999999999</v>
      </c>
    </row>
    <row r="82" spans="2:16" x14ac:dyDescent="0.25">
      <c r="B82" s="88">
        <v>26122448979.591999</v>
      </c>
      <c r="C82" s="88">
        <v>-8.3392782000000008</v>
      </c>
      <c r="D82" s="88"/>
      <c r="F82" s="6">
        <f t="shared" si="10"/>
        <v>27.102040816327001</v>
      </c>
      <c r="G82" s="11">
        <f t="shared" si="14"/>
        <v>-49.424553000000003</v>
      </c>
      <c r="H82" s="6">
        <f t="shared" si="11"/>
        <v>-44.424553000000003</v>
      </c>
      <c r="J82" s="88">
        <v>26122448979.591999</v>
      </c>
      <c r="K82" s="88">
        <v>-10.150971999999999</v>
      </c>
      <c r="L82" s="88"/>
      <c r="N82" s="6">
        <f t="shared" si="12"/>
        <v>27.102040816327001</v>
      </c>
      <c r="O82" s="11">
        <f t="shared" si="15"/>
        <v>-48.752719999999997</v>
      </c>
      <c r="P82" s="6">
        <f t="shared" si="13"/>
        <v>-43.752719999999997</v>
      </c>
    </row>
    <row r="83" spans="2:16" x14ac:dyDescent="0.25">
      <c r="B83" s="88">
        <v>26367346938.776001</v>
      </c>
      <c r="C83" s="88">
        <v>-8.4447545999999996</v>
      </c>
      <c r="D83" s="88"/>
      <c r="F83" s="6">
        <f t="shared" si="10"/>
        <v>27.346938775509997</v>
      </c>
      <c r="G83" s="11">
        <f t="shared" si="14"/>
        <v>-50.899681000000001</v>
      </c>
      <c r="H83" s="6">
        <f t="shared" si="11"/>
        <v>-45.899681000000001</v>
      </c>
      <c r="J83" s="88">
        <v>26367346938.776001</v>
      </c>
      <c r="K83" s="88">
        <v>-10.273341</v>
      </c>
      <c r="L83" s="88"/>
      <c r="N83" s="6">
        <f t="shared" si="12"/>
        <v>27.346938775509997</v>
      </c>
      <c r="O83" s="11">
        <f t="shared" si="15"/>
        <v>-46.517665999999998</v>
      </c>
      <c r="P83" s="6">
        <f t="shared" si="13"/>
        <v>-41.517665999999998</v>
      </c>
    </row>
    <row r="84" spans="2:16" x14ac:dyDescent="0.25">
      <c r="B84" s="88">
        <v>26612244897.959</v>
      </c>
      <c r="C84" s="88">
        <v>-8.6003284000000004</v>
      </c>
      <c r="D84" s="88"/>
      <c r="F84" s="6">
        <f t="shared" si="10"/>
        <v>27.591836734693999</v>
      </c>
      <c r="G84" s="11">
        <f t="shared" si="14"/>
        <v>-49.167202000000003</v>
      </c>
      <c r="H84" s="6">
        <f t="shared" si="11"/>
        <v>-44.167202000000003</v>
      </c>
      <c r="J84" s="88">
        <v>26612244897.959</v>
      </c>
      <c r="K84" s="88">
        <v>-10.472435000000001</v>
      </c>
      <c r="L84" s="88"/>
      <c r="N84" s="6">
        <f t="shared" si="12"/>
        <v>27.591836734693999</v>
      </c>
      <c r="O84" s="11">
        <f t="shared" si="15"/>
        <v>-44.097794</v>
      </c>
      <c r="P84" s="6">
        <f t="shared" si="13"/>
        <v>-39.097794</v>
      </c>
    </row>
    <row r="85" spans="2:16" x14ac:dyDescent="0.25">
      <c r="B85" s="88">
        <v>26857142857.143002</v>
      </c>
      <c r="C85" s="88">
        <v>-8.6253653000000003</v>
      </c>
      <c r="D85" s="88"/>
      <c r="F85" s="6">
        <f t="shared" si="10"/>
        <v>27.836734693877997</v>
      </c>
      <c r="G85" s="11">
        <f t="shared" si="14"/>
        <v>-47.153530000000003</v>
      </c>
      <c r="H85" s="6">
        <f t="shared" si="11"/>
        <v>-42.153530000000003</v>
      </c>
      <c r="J85" s="88">
        <v>26857142857.143002</v>
      </c>
      <c r="K85" s="88">
        <v>-10.368734999999999</v>
      </c>
      <c r="L85" s="88"/>
      <c r="N85" s="6">
        <f t="shared" si="12"/>
        <v>27.836734693877997</v>
      </c>
      <c r="O85" s="11">
        <f t="shared" si="15"/>
        <v>-42.614787999999997</v>
      </c>
      <c r="P85" s="6">
        <f t="shared" si="13"/>
        <v>-37.614787999999997</v>
      </c>
    </row>
    <row r="86" spans="2:16" x14ac:dyDescent="0.25">
      <c r="B86" s="88">
        <v>27102040816.327</v>
      </c>
      <c r="C86" s="88">
        <v>-8.4353570999999992</v>
      </c>
      <c r="D86" s="88"/>
      <c r="F86" s="6">
        <f t="shared" si="10"/>
        <v>28.081632653061</v>
      </c>
      <c r="G86" s="11">
        <f t="shared" si="14"/>
        <v>-45.034889</v>
      </c>
      <c r="H86" s="6">
        <f t="shared" si="11"/>
        <v>-40.034889</v>
      </c>
      <c r="J86" s="88">
        <v>27102040816.327</v>
      </c>
      <c r="K86" s="88">
        <v>-10.142296</v>
      </c>
      <c r="L86" s="88"/>
      <c r="N86" s="6">
        <f t="shared" si="12"/>
        <v>28.081632653061</v>
      </c>
      <c r="O86" s="11">
        <f t="shared" si="15"/>
        <v>-42.233283999999998</v>
      </c>
      <c r="P86" s="6">
        <f t="shared" si="13"/>
        <v>-37.233283999999998</v>
      </c>
    </row>
    <row r="87" spans="2:16" x14ac:dyDescent="0.25">
      <c r="B87" s="88">
        <v>27346938775.509998</v>
      </c>
      <c r="C87" s="88">
        <v>-8.4384089000000007</v>
      </c>
      <c r="D87" s="88"/>
      <c r="F87" s="6">
        <f t="shared" si="10"/>
        <v>28.326530612244998</v>
      </c>
      <c r="G87" s="11">
        <f t="shared" si="14"/>
        <v>-43.186492999999999</v>
      </c>
      <c r="H87" s="6">
        <f t="shared" si="11"/>
        <v>-38.186492999999999</v>
      </c>
      <c r="J87" s="88">
        <v>27346938775.509998</v>
      </c>
      <c r="K87" s="88">
        <v>-10.152702</v>
      </c>
      <c r="L87" s="88"/>
      <c r="N87" s="6">
        <f t="shared" si="12"/>
        <v>28.326530612244998</v>
      </c>
      <c r="O87" s="11">
        <f t="shared" si="15"/>
        <v>-42.172741000000002</v>
      </c>
      <c r="P87" s="6">
        <f t="shared" si="13"/>
        <v>-37.172741000000002</v>
      </c>
    </row>
    <row r="88" spans="2:16" x14ac:dyDescent="0.25">
      <c r="B88" s="88">
        <v>27591836734.694</v>
      </c>
      <c r="C88" s="88">
        <v>-8.4029378999999995</v>
      </c>
      <c r="D88" s="88"/>
      <c r="F88" s="6">
        <f t="shared" si="10"/>
        <v>28.571428571428999</v>
      </c>
      <c r="G88" s="11">
        <f t="shared" si="14"/>
        <v>-42.046711000000002</v>
      </c>
      <c r="H88" s="6">
        <f t="shared" si="11"/>
        <v>-37.046711000000002</v>
      </c>
      <c r="J88" s="88">
        <v>27591836734.694</v>
      </c>
      <c r="K88" s="88">
        <v>-10.162706999999999</v>
      </c>
      <c r="L88" s="88"/>
      <c r="N88" s="6">
        <f t="shared" si="12"/>
        <v>28.571428571428999</v>
      </c>
      <c r="O88" s="11">
        <f t="shared" si="15"/>
        <v>-42.692534999999999</v>
      </c>
      <c r="P88" s="6">
        <f t="shared" si="13"/>
        <v>-37.692534999999999</v>
      </c>
    </row>
    <row r="89" spans="2:16" x14ac:dyDescent="0.25">
      <c r="B89" s="88">
        <v>27836734693.877998</v>
      </c>
      <c r="C89" s="88">
        <v>-8.5074986999999993</v>
      </c>
      <c r="D89" s="88"/>
      <c r="F89" s="6">
        <f t="shared" si="10"/>
        <v>28.816326530611999</v>
      </c>
      <c r="G89" s="11">
        <f t="shared" si="14"/>
        <v>-41.635914</v>
      </c>
      <c r="H89" s="6">
        <f t="shared" si="11"/>
        <v>-36.635914</v>
      </c>
      <c r="J89" s="88">
        <v>27836734693.877998</v>
      </c>
      <c r="K89" s="88">
        <v>-10.220673</v>
      </c>
      <c r="L89" s="88"/>
      <c r="N89" s="6">
        <f t="shared" si="12"/>
        <v>28.816326530611999</v>
      </c>
      <c r="O89" s="11">
        <f t="shared" si="15"/>
        <v>-43.182453000000002</v>
      </c>
      <c r="P89" s="6">
        <f t="shared" si="13"/>
        <v>-38.182453000000002</v>
      </c>
    </row>
    <row r="90" spans="2:16" x14ac:dyDescent="0.25">
      <c r="B90" s="88">
        <v>28081632653.061001</v>
      </c>
      <c r="C90" s="88">
        <v>-8.5535716999999991</v>
      </c>
      <c r="D90" s="88"/>
      <c r="F90" s="6">
        <f t="shared" si="10"/>
        <v>29.061224489796</v>
      </c>
      <c r="G90" s="11">
        <f t="shared" si="14"/>
        <v>-41.495944999999999</v>
      </c>
      <c r="H90" s="6">
        <f t="shared" si="11"/>
        <v>-36.495944999999999</v>
      </c>
      <c r="J90" s="88">
        <v>28081632653.061001</v>
      </c>
      <c r="K90" s="88">
        <v>-10.264608000000001</v>
      </c>
      <c r="L90" s="88"/>
      <c r="N90" s="6">
        <f t="shared" si="12"/>
        <v>29.061224489796</v>
      </c>
      <c r="O90" s="11">
        <f t="shared" si="15"/>
        <v>-44.084296999999999</v>
      </c>
      <c r="P90" s="6">
        <f t="shared" si="13"/>
        <v>-39.084296999999999</v>
      </c>
    </row>
    <row r="91" spans="2:16" x14ac:dyDescent="0.25">
      <c r="B91" s="88">
        <v>28326530612.244999</v>
      </c>
      <c r="C91" s="88">
        <v>-8.6625022999999999</v>
      </c>
      <c r="D91" s="88"/>
      <c r="F91" s="6">
        <f t="shared" si="10"/>
        <v>29.306122448979998</v>
      </c>
      <c r="G91" s="11">
        <f t="shared" si="14"/>
        <v>-40.938724999999998</v>
      </c>
      <c r="H91" s="6">
        <f t="shared" si="11"/>
        <v>-35.938724999999998</v>
      </c>
      <c r="J91" s="88">
        <v>28326530612.244999</v>
      </c>
      <c r="K91" s="88">
        <v>-10.347994999999999</v>
      </c>
      <c r="L91" s="88"/>
      <c r="N91" s="6">
        <f t="shared" si="12"/>
        <v>29.306122448979998</v>
      </c>
      <c r="O91" s="11">
        <f t="shared" si="15"/>
        <v>-44.945053000000001</v>
      </c>
      <c r="P91" s="6">
        <f t="shared" si="13"/>
        <v>-39.945053000000001</v>
      </c>
    </row>
    <row r="92" spans="2:16" x14ac:dyDescent="0.25">
      <c r="B92" s="88">
        <v>28571428571.429001</v>
      </c>
      <c r="C92" s="88">
        <v>-8.8011950999999993</v>
      </c>
      <c r="D92" s="88"/>
      <c r="F92" s="6">
        <f t="shared" si="10"/>
        <v>29.551020408162998</v>
      </c>
      <c r="G92" s="11">
        <f t="shared" si="14"/>
        <v>-40.365326000000003</v>
      </c>
      <c r="H92" s="6">
        <f t="shared" si="11"/>
        <v>-35.365326000000003</v>
      </c>
      <c r="J92" s="88">
        <v>28571428571.429001</v>
      </c>
      <c r="K92" s="88">
        <v>-10.429990999999999</v>
      </c>
      <c r="L92" s="88"/>
      <c r="N92" s="6">
        <f t="shared" si="12"/>
        <v>29.551020408162998</v>
      </c>
      <c r="O92" s="11">
        <f t="shared" si="15"/>
        <v>-45.913215999999998</v>
      </c>
      <c r="P92" s="6">
        <f t="shared" si="13"/>
        <v>-40.913215999999998</v>
      </c>
    </row>
    <row r="93" spans="2:16" x14ac:dyDescent="0.25">
      <c r="B93" s="88">
        <v>28816326530.612</v>
      </c>
      <c r="C93" s="88">
        <v>-9.010643</v>
      </c>
      <c r="D93" s="88"/>
      <c r="F93" s="6">
        <f t="shared" si="10"/>
        <v>29.795918367346999</v>
      </c>
      <c r="G93" s="11">
        <f t="shared" si="14"/>
        <v>-39.528072000000002</v>
      </c>
      <c r="H93" s="6">
        <f t="shared" si="11"/>
        <v>-34.528072000000002</v>
      </c>
      <c r="J93" s="88">
        <v>28816326530.612</v>
      </c>
      <c r="K93" s="88">
        <v>-10.614598000000001</v>
      </c>
      <c r="L93" s="88"/>
      <c r="N93" s="6">
        <f t="shared" si="12"/>
        <v>29.795918367346999</v>
      </c>
      <c r="O93" s="11">
        <f t="shared" si="15"/>
        <v>-45.552836999999997</v>
      </c>
      <c r="P93" s="6">
        <f t="shared" si="13"/>
        <v>-40.552836999999997</v>
      </c>
    </row>
    <row r="94" spans="2:16" x14ac:dyDescent="0.25">
      <c r="B94" s="88">
        <v>29061224489.796001</v>
      </c>
      <c r="C94" s="88">
        <v>-9.1889590999999999</v>
      </c>
      <c r="D94" s="88"/>
      <c r="F94" s="6">
        <f t="shared" si="10"/>
        <v>30.040816326530997</v>
      </c>
      <c r="G94" s="11">
        <f t="shared" si="14"/>
        <v>-38.826084000000002</v>
      </c>
      <c r="H94" s="6">
        <f t="shared" si="11"/>
        <v>-33.826084000000002</v>
      </c>
      <c r="J94" s="88">
        <v>29061224489.796001</v>
      </c>
      <c r="K94" s="88">
        <v>-10.848141</v>
      </c>
      <c r="L94" s="88"/>
      <c r="N94" s="6">
        <f t="shared" si="12"/>
        <v>30.040816326530997</v>
      </c>
      <c r="O94" s="11">
        <f t="shared" si="15"/>
        <v>-44.633929999999999</v>
      </c>
      <c r="P94" s="6">
        <f t="shared" si="13"/>
        <v>-39.633929999999999</v>
      </c>
    </row>
    <row r="95" spans="2:16" x14ac:dyDescent="0.25">
      <c r="B95" s="88">
        <v>29306122448.98</v>
      </c>
      <c r="C95" s="88">
        <v>-9.4196118999999996</v>
      </c>
      <c r="D95" s="88"/>
      <c r="F95" s="6">
        <f t="shared" si="10"/>
        <v>30.285714285714</v>
      </c>
      <c r="G95" s="11">
        <f t="shared" si="14"/>
        <v>-37.015362000000003</v>
      </c>
      <c r="H95" s="6">
        <f t="shared" si="11"/>
        <v>-32.015362000000003</v>
      </c>
      <c r="J95" s="88">
        <v>29306122448.98</v>
      </c>
      <c r="K95" s="88">
        <v>-11.180769</v>
      </c>
      <c r="L95" s="88"/>
      <c r="N95" s="6">
        <f t="shared" si="12"/>
        <v>30.285714285714</v>
      </c>
      <c r="O95" s="11">
        <f t="shared" si="15"/>
        <v>-42.788544000000002</v>
      </c>
      <c r="P95" s="6">
        <f t="shared" si="13"/>
        <v>-37.788544000000002</v>
      </c>
    </row>
    <row r="96" spans="2:16" x14ac:dyDescent="0.25">
      <c r="B96" s="88">
        <v>29551020408.162998</v>
      </c>
      <c r="C96" s="88">
        <v>-9.7099457000000005</v>
      </c>
      <c r="D96" s="88"/>
      <c r="F96" s="6">
        <f t="shared" si="10"/>
        <v>30.530612244897998</v>
      </c>
      <c r="G96" s="11">
        <f t="shared" si="14"/>
        <v>-35.274192999999997</v>
      </c>
      <c r="H96" s="6">
        <f t="shared" si="11"/>
        <v>-30.274193</v>
      </c>
      <c r="J96" s="88">
        <v>29551020408.162998</v>
      </c>
      <c r="K96" s="88">
        <v>-11.611912999999999</v>
      </c>
      <c r="L96" s="88"/>
      <c r="N96" s="6">
        <f t="shared" si="12"/>
        <v>30.530612244897998</v>
      </c>
      <c r="O96" s="11">
        <f t="shared" si="15"/>
        <v>-41.617049999999999</v>
      </c>
      <c r="P96" s="6">
        <f t="shared" si="13"/>
        <v>-36.617049999999999</v>
      </c>
    </row>
    <row r="97" spans="2:16" x14ac:dyDescent="0.25">
      <c r="B97" s="88">
        <v>29795918367.347</v>
      </c>
      <c r="C97" s="88">
        <v>-9.9699744999999993</v>
      </c>
      <c r="D97" s="88"/>
      <c r="F97" s="6">
        <f t="shared" si="10"/>
        <v>30.775510204082</v>
      </c>
      <c r="G97" s="11">
        <f t="shared" si="14"/>
        <v>-34.177706000000001</v>
      </c>
      <c r="H97" s="6">
        <f t="shared" si="11"/>
        <v>-29.177706000000001</v>
      </c>
      <c r="J97" s="88">
        <v>29795918367.347</v>
      </c>
      <c r="K97" s="88">
        <v>-12.201224</v>
      </c>
      <c r="L97" s="88"/>
      <c r="N97" s="6">
        <f t="shared" si="12"/>
        <v>30.775510204082</v>
      </c>
      <c r="O97" s="11">
        <f t="shared" si="15"/>
        <v>-40.454192999999997</v>
      </c>
      <c r="P97" s="6">
        <f t="shared" si="13"/>
        <v>-35.454192999999997</v>
      </c>
    </row>
    <row r="98" spans="2:16" x14ac:dyDescent="0.25">
      <c r="B98" s="88">
        <v>30040816326.530998</v>
      </c>
      <c r="C98" s="88">
        <v>-10.408255</v>
      </c>
      <c r="D98" s="88"/>
      <c r="F98" s="6">
        <f t="shared" si="10"/>
        <v>31.020408163265</v>
      </c>
      <c r="G98" s="11">
        <f t="shared" si="14"/>
        <v>-34.696426000000002</v>
      </c>
      <c r="H98" s="6">
        <f t="shared" si="11"/>
        <v>-29.696425999999999</v>
      </c>
      <c r="J98" s="88">
        <v>30040816326.530998</v>
      </c>
      <c r="K98" s="88">
        <v>-12.989376</v>
      </c>
      <c r="L98" s="88"/>
      <c r="N98" s="6">
        <f t="shared" si="12"/>
        <v>31.020408163265</v>
      </c>
      <c r="O98" s="11">
        <f t="shared" si="15"/>
        <v>-40.552311000000003</v>
      </c>
      <c r="P98" s="6">
        <f t="shared" si="13"/>
        <v>-35.552311000000003</v>
      </c>
    </row>
    <row r="99" spans="2:16" x14ac:dyDescent="0.25">
      <c r="B99" s="88">
        <v>30285714285.714001</v>
      </c>
      <c r="C99" s="88">
        <v>-10.854986</v>
      </c>
      <c r="D99" s="88"/>
      <c r="F99" s="6">
        <f t="shared" si="10"/>
        <v>31.265306122449001</v>
      </c>
      <c r="G99" s="11">
        <f t="shared" si="14"/>
        <v>-36.393371999999999</v>
      </c>
      <c r="H99" s="6">
        <f t="shared" si="11"/>
        <v>-31.393371999999999</v>
      </c>
      <c r="J99" s="88">
        <v>30285714285.714001</v>
      </c>
      <c r="K99" s="88">
        <v>-14.085324999999999</v>
      </c>
      <c r="L99" s="88"/>
      <c r="N99" s="6">
        <f t="shared" si="12"/>
        <v>31.265306122449001</v>
      </c>
      <c r="O99" s="11">
        <f t="shared" si="15"/>
        <v>-41.128345000000003</v>
      </c>
      <c r="P99" s="6">
        <f t="shared" si="13"/>
        <v>-36.128345000000003</v>
      </c>
    </row>
    <row r="100" spans="2:16" x14ac:dyDescent="0.25">
      <c r="B100" s="88">
        <v>30530612244.897999</v>
      </c>
      <c r="C100" s="88">
        <v>-11.462173</v>
      </c>
      <c r="D100" s="88"/>
      <c r="F100" s="6">
        <f t="shared" si="10"/>
        <v>31.510204081632999</v>
      </c>
      <c r="G100" s="11">
        <f t="shared" si="14"/>
        <v>-42.242412999999999</v>
      </c>
      <c r="H100" s="6">
        <f t="shared" si="11"/>
        <v>-37.242412999999999</v>
      </c>
      <c r="J100" s="88">
        <v>30530612244.897999</v>
      </c>
      <c r="K100" s="88">
        <v>-15.386933000000001</v>
      </c>
      <c r="L100" s="88"/>
      <c r="N100" s="6">
        <f t="shared" si="12"/>
        <v>31.510204081632999</v>
      </c>
      <c r="O100" s="11">
        <f t="shared" si="15"/>
        <v>-43.062668000000002</v>
      </c>
      <c r="P100" s="6">
        <f t="shared" si="13"/>
        <v>-38.062668000000002</v>
      </c>
    </row>
    <row r="101" spans="2:16" x14ac:dyDescent="0.25">
      <c r="B101" s="88">
        <v>30775510204.082001</v>
      </c>
      <c r="C101" s="88">
        <v>-12.114675999999999</v>
      </c>
      <c r="D101" s="88"/>
      <c r="F101" s="6">
        <f t="shared" ref="F101:F103" si="16">B209/1000000000</f>
        <v>31.755102040816002</v>
      </c>
      <c r="G101" s="11">
        <f t="shared" si="14"/>
        <v>-44.617939</v>
      </c>
      <c r="H101" s="6">
        <f t="shared" ref="H101:H103" si="17">D209</f>
        <v>-39.617939</v>
      </c>
      <c r="J101" s="88">
        <v>30775510204.082001</v>
      </c>
      <c r="K101" s="88">
        <v>-16.864985999999998</v>
      </c>
      <c r="L101" s="88"/>
      <c r="N101" s="6">
        <f t="shared" ref="N101:N103" si="18">J209/1000000000</f>
        <v>31.755102040816002</v>
      </c>
      <c r="O101" s="11">
        <f t="shared" si="15"/>
        <v>-44.240935999999998</v>
      </c>
      <c r="P101" s="6">
        <f t="shared" ref="P101:P103" si="19">L209</f>
        <v>-39.240935999999998</v>
      </c>
    </row>
    <row r="102" spans="2:16" x14ac:dyDescent="0.25">
      <c r="B102" s="88">
        <v>31020408163.264999</v>
      </c>
      <c r="C102" s="88">
        <v>-12.914291</v>
      </c>
      <c r="D102" s="88"/>
      <c r="F102" s="6">
        <f t="shared" si="16"/>
        <v>32</v>
      </c>
      <c r="G102" s="11">
        <f t="shared" si="14"/>
        <v>-46.205722999999999</v>
      </c>
      <c r="H102" s="6">
        <f t="shared" si="17"/>
        <v>-41.205722999999999</v>
      </c>
      <c r="J102" s="88">
        <v>31020408163.264999</v>
      </c>
      <c r="K102" s="88">
        <v>-18.338629000000001</v>
      </c>
      <c r="L102" s="88"/>
      <c r="N102" s="6">
        <f t="shared" si="18"/>
        <v>32</v>
      </c>
      <c r="O102" s="11">
        <f t="shared" si="15"/>
        <v>-45.136768000000004</v>
      </c>
      <c r="P102" s="6">
        <f t="shared" si="19"/>
        <v>-40.136768000000004</v>
      </c>
    </row>
    <row r="103" spans="2:16" x14ac:dyDescent="0.25">
      <c r="B103" s="88">
        <v>31265306122.449001</v>
      </c>
      <c r="C103" s="88">
        <v>-13.50445</v>
      </c>
      <c r="D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31265306122.449001</v>
      </c>
      <c r="K103" s="88">
        <v>-19.273769000000001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31510204081.632999</v>
      </c>
      <c r="C104" s="88">
        <v>-13.330301</v>
      </c>
      <c r="D104" s="88"/>
      <c r="J104" s="88">
        <v>31510204081.632999</v>
      </c>
      <c r="K104" s="88">
        <v>-19.011696000000001</v>
      </c>
      <c r="L104" s="88"/>
      <c r="O104" s="11"/>
    </row>
    <row r="105" spans="2:16" x14ac:dyDescent="0.25">
      <c r="B105" s="88">
        <v>31755102040.816002</v>
      </c>
      <c r="C105" s="88">
        <v>-12.885399</v>
      </c>
      <c r="D105" s="88"/>
      <c r="J105" s="88">
        <v>31755102040.816002</v>
      </c>
      <c r="K105" s="88">
        <v>-17.465440999999998</v>
      </c>
      <c r="L105" s="88"/>
    </row>
    <row r="106" spans="2:16" x14ac:dyDescent="0.25">
      <c r="B106" s="88">
        <v>32000000000</v>
      </c>
      <c r="C106" s="88">
        <v>-12.542450000000001</v>
      </c>
      <c r="D106" s="88"/>
      <c r="J106" s="88">
        <v>32000000000</v>
      </c>
      <c r="K106" s="88">
        <v>-15.419883</v>
      </c>
      <c r="L106" s="88"/>
    </row>
    <row r="107" spans="2:16" x14ac:dyDescent="0.25">
      <c r="B107" s="88" t="s">
        <v>21</v>
      </c>
      <c r="C107" s="88"/>
      <c r="D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J108" s="88"/>
      <c r="K108" s="88"/>
      <c r="L108" s="88"/>
    </row>
    <row r="109" spans="2:16" x14ac:dyDescent="0.25">
      <c r="B109" s="88"/>
      <c r="C109" s="88"/>
      <c r="D109" s="88"/>
      <c r="J109" s="88"/>
      <c r="K109" s="88"/>
      <c r="L109" s="88"/>
    </row>
    <row r="110" spans="2:16" x14ac:dyDescent="0.25">
      <c r="B110" s="88" t="s">
        <v>35</v>
      </c>
      <c r="C110" s="88"/>
      <c r="D110" s="88"/>
      <c r="J110" s="88" t="s">
        <v>35</v>
      </c>
      <c r="K110" s="88"/>
      <c r="L110" s="88"/>
    </row>
    <row r="111" spans="2:16" x14ac:dyDescent="0.25">
      <c r="B111" s="88" t="s">
        <v>19</v>
      </c>
      <c r="C111" s="88" t="s">
        <v>109</v>
      </c>
      <c r="D111" s="88" t="s">
        <v>36</v>
      </c>
      <c r="J111" s="88" t="s">
        <v>19</v>
      </c>
      <c r="K111" s="88" t="s">
        <v>109</v>
      </c>
      <c r="L111" s="88" t="s">
        <v>36</v>
      </c>
    </row>
    <row r="112" spans="2:16" x14ac:dyDescent="0.25">
      <c r="B112" s="88">
        <v>8000000000</v>
      </c>
      <c r="C112" s="88">
        <v>-45.504074000000003</v>
      </c>
      <c r="D112" s="88">
        <v>-38.551456000000002</v>
      </c>
      <c r="J112" s="88">
        <v>8000000000</v>
      </c>
      <c r="K112" s="88">
        <v>-56.824688000000002</v>
      </c>
      <c r="L112" s="88">
        <v>-47.194564999999997</v>
      </c>
    </row>
    <row r="113" spans="2:12" x14ac:dyDescent="0.25">
      <c r="B113" s="88">
        <v>8244897959.1836996</v>
      </c>
      <c r="C113" s="88">
        <v>-45.885562999999998</v>
      </c>
      <c r="D113" s="88">
        <v>-39.084651999999998</v>
      </c>
      <c r="J113" s="88">
        <v>8244897959.1836996</v>
      </c>
      <c r="K113" s="88">
        <v>-59.366497000000003</v>
      </c>
      <c r="L113" s="88">
        <v>-47.7239</v>
      </c>
    </row>
    <row r="114" spans="2:12" x14ac:dyDescent="0.25">
      <c r="B114" s="88">
        <v>8489795918.3673</v>
      </c>
      <c r="C114" s="88">
        <v>-47.616753000000003</v>
      </c>
      <c r="D114" s="88">
        <v>-39.902850999999998</v>
      </c>
      <c r="J114" s="88">
        <v>8489795918.3673</v>
      </c>
      <c r="K114" s="88">
        <v>-58.527873999999997</v>
      </c>
      <c r="L114" s="88">
        <v>-48.935265000000001</v>
      </c>
    </row>
    <row r="115" spans="2:12" x14ac:dyDescent="0.25">
      <c r="B115" s="88">
        <v>8734693877.5510006</v>
      </c>
      <c r="C115" s="88">
        <v>-48.548164</v>
      </c>
      <c r="D115" s="88">
        <v>-40.930892999999998</v>
      </c>
      <c r="J115" s="88">
        <v>8734693877.5510006</v>
      </c>
      <c r="K115" s="88">
        <v>-60.280631999999997</v>
      </c>
      <c r="L115" s="88">
        <v>-51.272300999999999</v>
      </c>
    </row>
    <row r="116" spans="2:12" x14ac:dyDescent="0.25">
      <c r="B116" s="88">
        <v>8979591836.7346992</v>
      </c>
      <c r="C116" s="88">
        <v>-49.028244000000001</v>
      </c>
      <c r="D116" s="88">
        <v>-41.450256000000003</v>
      </c>
      <c r="J116" s="88">
        <v>8979591836.7346992</v>
      </c>
      <c r="K116" s="88">
        <v>-65.552689000000001</v>
      </c>
      <c r="L116" s="88">
        <v>-54.592528999999999</v>
      </c>
    </row>
    <row r="117" spans="2:12" x14ac:dyDescent="0.25">
      <c r="B117" s="88">
        <v>9224489795.9183998</v>
      </c>
      <c r="C117" s="88">
        <v>-49.404175000000002</v>
      </c>
      <c r="D117" s="88">
        <v>-42.562438999999998</v>
      </c>
      <c r="J117" s="88">
        <v>9224489795.9183998</v>
      </c>
      <c r="K117" s="88">
        <v>-67.998665000000003</v>
      </c>
      <c r="L117" s="88">
        <v>-59.990184999999997</v>
      </c>
    </row>
    <row r="118" spans="2:12" x14ac:dyDescent="0.25">
      <c r="B118" s="88">
        <v>9469387755.1019993</v>
      </c>
      <c r="C118" s="88">
        <v>-52.067013000000003</v>
      </c>
      <c r="D118" s="88">
        <v>-43.911715999999998</v>
      </c>
      <c r="J118" s="88">
        <v>9469387755.1019993</v>
      </c>
      <c r="K118" s="88">
        <v>-76.398758000000001</v>
      </c>
      <c r="L118" s="88">
        <v>-62.579189</v>
      </c>
    </row>
    <row r="119" spans="2:12" x14ac:dyDescent="0.25">
      <c r="B119" s="88">
        <v>9714285714.2856998</v>
      </c>
      <c r="C119" s="88">
        <v>-53.202862000000003</v>
      </c>
      <c r="D119" s="88">
        <v>-45.660294</v>
      </c>
      <c r="J119" s="88">
        <v>9714285714.2856998</v>
      </c>
      <c r="K119" s="88">
        <v>-73.462913999999998</v>
      </c>
      <c r="L119" s="88">
        <v>-63.604553000000003</v>
      </c>
    </row>
    <row r="120" spans="2:12" x14ac:dyDescent="0.25">
      <c r="B120" s="88">
        <v>9959183673.4694004</v>
      </c>
      <c r="C120" s="88">
        <v>-54.763187000000002</v>
      </c>
      <c r="D120" s="88">
        <v>-46.464077000000003</v>
      </c>
      <c r="J120" s="88">
        <v>9959183673.4694004</v>
      </c>
      <c r="K120" s="88">
        <v>-71.231453000000002</v>
      </c>
      <c r="L120" s="88">
        <v>-64.537673999999996</v>
      </c>
    </row>
    <row r="121" spans="2:12" x14ac:dyDescent="0.25">
      <c r="B121" s="88">
        <v>10204081632.653</v>
      </c>
      <c r="C121" s="88">
        <v>-54.678963000000003</v>
      </c>
      <c r="D121" s="88">
        <v>-46.361995999999998</v>
      </c>
      <c r="J121" s="88">
        <v>10204081632.653</v>
      </c>
      <c r="K121" s="88">
        <v>-79.162757999999997</v>
      </c>
      <c r="L121" s="88">
        <v>-64.151580999999993</v>
      </c>
    </row>
    <row r="122" spans="2:12" x14ac:dyDescent="0.25">
      <c r="B122" s="88">
        <v>10448979591.837</v>
      </c>
      <c r="C122" s="88">
        <v>-53.144492999999997</v>
      </c>
      <c r="D122" s="88">
        <v>-46.291851000000001</v>
      </c>
      <c r="J122" s="88">
        <v>10448979591.837</v>
      </c>
      <c r="K122" s="88">
        <v>-72.101821999999999</v>
      </c>
      <c r="L122" s="88">
        <v>-65.253722999999994</v>
      </c>
    </row>
    <row r="123" spans="2:12" x14ac:dyDescent="0.25">
      <c r="B123" s="88">
        <v>10693877551.02</v>
      </c>
      <c r="C123" s="88">
        <v>-54.849437999999999</v>
      </c>
      <c r="D123" s="88">
        <v>-47.428913000000001</v>
      </c>
      <c r="J123" s="88">
        <v>10693877551.02</v>
      </c>
      <c r="K123" s="88">
        <v>-74.480034000000003</v>
      </c>
      <c r="L123" s="88">
        <v>-63.648871999999997</v>
      </c>
    </row>
    <row r="124" spans="2:12" x14ac:dyDescent="0.25">
      <c r="B124" s="88">
        <v>10938775510.204</v>
      </c>
      <c r="C124" s="88">
        <v>-58.337012999999999</v>
      </c>
      <c r="D124" s="88">
        <v>-49.641685000000003</v>
      </c>
      <c r="J124" s="88">
        <v>10938775510.204</v>
      </c>
      <c r="K124" s="88">
        <v>-74.386420999999999</v>
      </c>
      <c r="L124" s="88">
        <v>-62.778927000000003</v>
      </c>
    </row>
    <row r="125" spans="2:12" x14ac:dyDescent="0.25">
      <c r="B125" s="88">
        <v>11183673469.388</v>
      </c>
      <c r="C125" s="88">
        <v>-60.034678999999997</v>
      </c>
      <c r="D125" s="88">
        <v>-52.499023000000001</v>
      </c>
      <c r="J125" s="88">
        <v>11183673469.388</v>
      </c>
      <c r="K125" s="88">
        <v>-69.551872000000003</v>
      </c>
      <c r="L125" s="88">
        <v>-61.276482000000001</v>
      </c>
    </row>
    <row r="126" spans="2:12" x14ac:dyDescent="0.25">
      <c r="B126" s="88">
        <v>11428571428.570999</v>
      </c>
      <c r="C126" s="88">
        <v>-63.632590999999998</v>
      </c>
      <c r="D126" s="88">
        <v>-53.563094999999997</v>
      </c>
      <c r="J126" s="88">
        <v>11428571428.570999</v>
      </c>
      <c r="K126" s="88">
        <v>-69.876937999999996</v>
      </c>
      <c r="L126" s="88">
        <v>-61.497723000000001</v>
      </c>
    </row>
    <row r="127" spans="2:12" x14ac:dyDescent="0.25">
      <c r="B127" s="88">
        <v>11673469387.754999</v>
      </c>
      <c r="C127" s="88">
        <v>-61.653720999999997</v>
      </c>
      <c r="D127" s="88">
        <v>-55.918346</v>
      </c>
      <c r="J127" s="88">
        <v>11673469387.754999</v>
      </c>
      <c r="K127" s="88">
        <v>-74.808616999999998</v>
      </c>
      <c r="L127" s="88">
        <v>-60.457596000000002</v>
      </c>
    </row>
    <row r="128" spans="2:12" x14ac:dyDescent="0.25">
      <c r="B128" s="88">
        <v>11918367346.938999</v>
      </c>
      <c r="C128" s="88">
        <v>-67.138428000000005</v>
      </c>
      <c r="D128" s="88">
        <v>-56.160919</v>
      </c>
      <c r="J128" s="88">
        <v>11918367346.938999</v>
      </c>
      <c r="K128" s="88">
        <v>-66.117919999999998</v>
      </c>
      <c r="L128" s="88">
        <v>-59.172386000000003</v>
      </c>
    </row>
    <row r="129" spans="2:12" x14ac:dyDescent="0.25">
      <c r="B129" s="88">
        <v>12163265306.122</v>
      </c>
      <c r="C129" s="88">
        <v>-64.283912999999998</v>
      </c>
      <c r="D129" s="88">
        <v>-57.231724</v>
      </c>
      <c r="J129" s="88">
        <v>12163265306.122</v>
      </c>
      <c r="K129" s="88">
        <v>-65.673705999999996</v>
      </c>
      <c r="L129" s="88">
        <v>-56.625706000000001</v>
      </c>
    </row>
    <row r="130" spans="2:12" x14ac:dyDescent="0.25">
      <c r="B130" s="88">
        <v>12408163265.306</v>
      </c>
      <c r="C130" s="88">
        <v>-64.774192999999997</v>
      </c>
      <c r="D130" s="88">
        <v>-58.973880999999999</v>
      </c>
      <c r="J130" s="88">
        <v>12408163265.306</v>
      </c>
      <c r="K130" s="88">
        <v>-66.853652999999994</v>
      </c>
      <c r="L130" s="88">
        <v>-56.280341999999997</v>
      </c>
    </row>
    <row r="131" spans="2:12" x14ac:dyDescent="0.25">
      <c r="B131" s="88">
        <v>12653061224.49</v>
      </c>
      <c r="C131" s="88">
        <v>-72.254272</v>
      </c>
      <c r="D131" s="88">
        <v>-64.485373999999993</v>
      </c>
      <c r="J131" s="88">
        <v>12653061224.49</v>
      </c>
      <c r="K131" s="88">
        <v>-64.744797000000005</v>
      </c>
      <c r="L131" s="88">
        <v>-56.108803000000002</v>
      </c>
    </row>
    <row r="132" spans="2:12" x14ac:dyDescent="0.25">
      <c r="B132" s="88">
        <v>12897959183.673</v>
      </c>
      <c r="C132" s="88">
        <v>-80.700798000000006</v>
      </c>
      <c r="D132" s="88">
        <v>-68.876068000000004</v>
      </c>
      <c r="J132" s="88">
        <v>12897959183.673</v>
      </c>
      <c r="K132" s="88">
        <v>-64.738883999999999</v>
      </c>
      <c r="L132" s="88">
        <v>-56.418655000000001</v>
      </c>
    </row>
    <row r="133" spans="2:12" x14ac:dyDescent="0.25">
      <c r="B133" s="88">
        <v>13142857142.857</v>
      </c>
      <c r="C133" s="88">
        <v>-77.773398999999998</v>
      </c>
      <c r="D133" s="88">
        <v>-67.24588</v>
      </c>
      <c r="J133" s="88">
        <v>13142857142.857</v>
      </c>
      <c r="K133" s="88">
        <v>-67.372619999999998</v>
      </c>
      <c r="L133" s="88">
        <v>-57.185561999999997</v>
      </c>
    </row>
    <row r="134" spans="2:12" x14ac:dyDescent="0.25">
      <c r="B134" s="88">
        <v>13387755102.041</v>
      </c>
      <c r="C134" s="88">
        <v>-67.222449999999995</v>
      </c>
      <c r="D134" s="88">
        <v>-63.354042</v>
      </c>
      <c r="J134" s="88">
        <v>13387755102.041</v>
      </c>
      <c r="K134" s="88">
        <v>-66.814269999999993</v>
      </c>
      <c r="L134" s="88">
        <v>-57.860599999999998</v>
      </c>
    </row>
    <row r="135" spans="2:12" x14ac:dyDescent="0.25">
      <c r="B135" s="88">
        <v>13632653061.224001</v>
      </c>
      <c r="C135" s="88">
        <v>-68.952866</v>
      </c>
      <c r="D135" s="88">
        <v>-61.577316000000003</v>
      </c>
      <c r="J135" s="88">
        <v>13632653061.224001</v>
      </c>
      <c r="K135" s="88">
        <v>-66.775879000000003</v>
      </c>
      <c r="L135" s="88">
        <v>-57.587608000000003</v>
      </c>
    </row>
    <row r="136" spans="2:12" x14ac:dyDescent="0.25">
      <c r="B136" s="88">
        <v>13877551020.408001</v>
      </c>
      <c r="C136" s="88">
        <v>-72.543471999999994</v>
      </c>
      <c r="D136" s="88">
        <v>-65.443565000000007</v>
      </c>
      <c r="J136" s="88">
        <v>13877551020.408001</v>
      </c>
      <c r="K136" s="88">
        <v>-66.798896999999997</v>
      </c>
      <c r="L136" s="88">
        <v>-57.689613000000001</v>
      </c>
    </row>
    <row r="137" spans="2:12" x14ac:dyDescent="0.25">
      <c r="B137" s="88">
        <v>14122448979.591999</v>
      </c>
      <c r="C137" s="88">
        <v>-78.986198000000002</v>
      </c>
      <c r="D137" s="88">
        <v>-68.026283000000006</v>
      </c>
      <c r="J137" s="88">
        <v>14122448979.591999</v>
      </c>
      <c r="K137" s="88">
        <v>-67.537193000000002</v>
      </c>
      <c r="L137" s="88">
        <v>-57.712581999999998</v>
      </c>
    </row>
    <row r="138" spans="2:12" x14ac:dyDescent="0.25">
      <c r="B138" s="88">
        <v>14367346938.775999</v>
      </c>
      <c r="C138" s="88">
        <v>-76.902541999999997</v>
      </c>
      <c r="D138" s="88">
        <v>-71.465477000000007</v>
      </c>
      <c r="J138" s="88">
        <v>14367346938.775999</v>
      </c>
      <c r="K138" s="88">
        <v>-67.386131000000006</v>
      </c>
      <c r="L138" s="88">
        <v>-57.963763999999998</v>
      </c>
    </row>
    <row r="139" spans="2:12" x14ac:dyDescent="0.25">
      <c r="B139" s="88">
        <v>14612244897.959</v>
      </c>
      <c r="C139" s="88">
        <v>-82.990662</v>
      </c>
      <c r="D139" s="88">
        <v>-68.925895999999995</v>
      </c>
      <c r="J139" s="88">
        <v>14612244897.959</v>
      </c>
      <c r="K139" s="88">
        <v>-68.061226000000005</v>
      </c>
      <c r="L139" s="88">
        <v>-58.672637999999999</v>
      </c>
    </row>
    <row r="140" spans="2:12" x14ac:dyDescent="0.25">
      <c r="B140" s="88">
        <v>14857142857.143</v>
      </c>
      <c r="C140" s="88">
        <v>-71.431229000000002</v>
      </c>
      <c r="D140" s="88">
        <v>-66.104301000000007</v>
      </c>
      <c r="J140" s="88">
        <v>14857142857.143</v>
      </c>
      <c r="K140" s="88">
        <v>-70.094711000000004</v>
      </c>
      <c r="L140" s="88">
        <v>-60.254275999999997</v>
      </c>
    </row>
    <row r="141" spans="2:12" x14ac:dyDescent="0.25">
      <c r="B141" s="88">
        <v>15102040816.327</v>
      </c>
      <c r="C141" s="88">
        <v>-68.436042999999998</v>
      </c>
      <c r="D141" s="88">
        <v>-61.586823000000003</v>
      </c>
      <c r="J141" s="88">
        <v>15102040816.327</v>
      </c>
      <c r="K141" s="88">
        <v>-72.442970000000003</v>
      </c>
      <c r="L141" s="88">
        <v>-59.764107000000003</v>
      </c>
    </row>
    <row r="142" spans="2:12" x14ac:dyDescent="0.25">
      <c r="B142" s="88">
        <v>15346938775.51</v>
      </c>
      <c r="C142" s="88">
        <v>-69.399154999999993</v>
      </c>
      <c r="D142" s="88">
        <v>-59.939774</v>
      </c>
      <c r="J142" s="88">
        <v>15346938775.51</v>
      </c>
      <c r="K142" s="88">
        <v>-66.836455999999998</v>
      </c>
      <c r="L142" s="88">
        <v>-58.622314000000003</v>
      </c>
    </row>
    <row r="143" spans="2:12" x14ac:dyDescent="0.25">
      <c r="B143" s="88">
        <v>15591836734.694</v>
      </c>
      <c r="C143" s="88">
        <v>-66.451729</v>
      </c>
      <c r="D143" s="88">
        <v>-58.415076999999997</v>
      </c>
      <c r="J143" s="88">
        <v>15591836734.694</v>
      </c>
      <c r="K143" s="88">
        <v>-66.846953999999997</v>
      </c>
      <c r="L143" s="88">
        <v>-57.445312999999999</v>
      </c>
    </row>
    <row r="144" spans="2:12" x14ac:dyDescent="0.25">
      <c r="B144" s="88">
        <v>15836734693.878</v>
      </c>
      <c r="C144" s="88">
        <v>-63.854892999999997</v>
      </c>
      <c r="D144" s="88">
        <v>-58.892803000000001</v>
      </c>
      <c r="J144" s="88">
        <v>15836734693.878</v>
      </c>
      <c r="K144" s="88">
        <v>-69.022323999999998</v>
      </c>
      <c r="L144" s="88">
        <v>-59.046534999999999</v>
      </c>
    </row>
    <row r="145" spans="2:12" x14ac:dyDescent="0.25">
      <c r="B145" s="88">
        <v>16081632653.061001</v>
      </c>
      <c r="C145" s="88">
        <v>-70.883369000000002</v>
      </c>
      <c r="D145" s="88">
        <v>-57.434193</v>
      </c>
      <c r="J145" s="88">
        <v>16081632653.061001</v>
      </c>
      <c r="K145" s="88">
        <v>-71.753647000000001</v>
      </c>
      <c r="L145" s="88">
        <v>-60.057868999999997</v>
      </c>
    </row>
    <row r="146" spans="2:12" x14ac:dyDescent="0.25">
      <c r="B146" s="88">
        <v>16326530612.245001</v>
      </c>
      <c r="C146" s="88">
        <v>-62.134757999999998</v>
      </c>
      <c r="D146" s="88">
        <v>-56.469078000000003</v>
      </c>
      <c r="J146" s="88">
        <v>16326530612.245001</v>
      </c>
      <c r="K146" s="88">
        <v>-69.954964000000004</v>
      </c>
      <c r="L146" s="88">
        <v>-61.168030000000002</v>
      </c>
    </row>
    <row r="147" spans="2:12" x14ac:dyDescent="0.25">
      <c r="B147" s="88">
        <v>16571428571.429001</v>
      </c>
      <c r="C147" s="88">
        <v>-61.041289999999996</v>
      </c>
      <c r="D147" s="88">
        <v>-52.527000000000001</v>
      </c>
      <c r="J147" s="88">
        <v>16571428571.429001</v>
      </c>
      <c r="K147" s="88">
        <v>-72.441390999999996</v>
      </c>
      <c r="L147" s="88">
        <v>-60.616154000000002</v>
      </c>
    </row>
    <row r="148" spans="2:12" x14ac:dyDescent="0.25">
      <c r="B148" s="88">
        <v>16816326530.612</v>
      </c>
      <c r="C148" s="88">
        <v>-59.146957</v>
      </c>
      <c r="D148" s="88">
        <v>-52.178001000000002</v>
      </c>
      <c r="J148" s="88">
        <v>16816326530.612</v>
      </c>
      <c r="K148" s="88">
        <v>-70.103881999999999</v>
      </c>
      <c r="L148" s="88">
        <v>-59.912888000000002</v>
      </c>
    </row>
    <row r="149" spans="2:12" x14ac:dyDescent="0.25">
      <c r="B149" s="88">
        <v>17061224489.796</v>
      </c>
      <c r="C149" s="88">
        <v>-61.186084999999999</v>
      </c>
      <c r="D149" s="88">
        <v>-52.36927</v>
      </c>
      <c r="J149" s="88">
        <v>17061224489.796</v>
      </c>
      <c r="K149" s="88">
        <v>-67.834678999999994</v>
      </c>
      <c r="L149" s="88">
        <v>-58.364922</v>
      </c>
    </row>
    <row r="150" spans="2:12" x14ac:dyDescent="0.25">
      <c r="B150" s="88">
        <v>17306122448.98</v>
      </c>
      <c r="C150" s="88">
        <v>-61.743088</v>
      </c>
      <c r="D150" s="88">
        <v>-52.736908</v>
      </c>
      <c r="J150" s="88">
        <v>17306122448.98</v>
      </c>
      <c r="K150" s="88">
        <v>-67.758529999999993</v>
      </c>
      <c r="L150" s="88">
        <v>-57.151252999999997</v>
      </c>
    </row>
    <row r="151" spans="2:12" x14ac:dyDescent="0.25">
      <c r="B151" s="88">
        <v>17551020408.162998</v>
      </c>
      <c r="C151" s="88">
        <v>-60.374409</v>
      </c>
      <c r="D151" s="88">
        <v>-52.142001999999998</v>
      </c>
      <c r="J151" s="88">
        <v>17551020408.162998</v>
      </c>
      <c r="K151" s="88">
        <v>-66.418937999999997</v>
      </c>
      <c r="L151" s="88">
        <v>-56.093699999999998</v>
      </c>
    </row>
    <row r="152" spans="2:12" x14ac:dyDescent="0.25">
      <c r="B152" s="88">
        <v>17795918367.347</v>
      </c>
      <c r="C152" s="88">
        <v>-59.557175000000001</v>
      </c>
      <c r="D152" s="88">
        <v>-51.095466999999999</v>
      </c>
      <c r="J152" s="88">
        <v>17795918367.347</v>
      </c>
      <c r="K152" s="88">
        <v>-64.606780999999998</v>
      </c>
      <c r="L152" s="88">
        <v>-54.657024</v>
      </c>
    </row>
    <row r="153" spans="2:12" x14ac:dyDescent="0.25">
      <c r="B153" s="88">
        <v>18040816326.530998</v>
      </c>
      <c r="C153" s="88">
        <v>-58.731163000000002</v>
      </c>
      <c r="D153" s="88">
        <v>-50.383220999999999</v>
      </c>
      <c r="J153" s="88">
        <v>18040816326.530998</v>
      </c>
      <c r="K153" s="88">
        <v>-63.379519999999999</v>
      </c>
      <c r="L153" s="88">
        <v>-54.012711000000003</v>
      </c>
    </row>
    <row r="154" spans="2:12" x14ac:dyDescent="0.25">
      <c r="B154" s="88">
        <v>18285714285.714001</v>
      </c>
      <c r="C154" s="88">
        <v>-58.360118999999997</v>
      </c>
      <c r="D154" s="88">
        <v>-50.22757</v>
      </c>
      <c r="J154" s="88">
        <v>18285714285.714001</v>
      </c>
      <c r="K154" s="88">
        <v>-64.410019000000005</v>
      </c>
      <c r="L154" s="88">
        <v>-54.879238000000001</v>
      </c>
    </row>
    <row r="155" spans="2:12" x14ac:dyDescent="0.25">
      <c r="B155" s="88">
        <v>18530612244.897999</v>
      </c>
      <c r="C155" s="88">
        <v>-59.218936999999997</v>
      </c>
      <c r="D155" s="88">
        <v>-50.106631999999998</v>
      </c>
      <c r="J155" s="88">
        <v>18530612244.897999</v>
      </c>
      <c r="K155" s="88">
        <v>-67.120018000000002</v>
      </c>
      <c r="L155" s="88">
        <v>-56.593811000000002</v>
      </c>
    </row>
    <row r="156" spans="2:12" x14ac:dyDescent="0.25">
      <c r="B156" s="88">
        <v>18775510204.082001</v>
      </c>
      <c r="C156" s="88">
        <v>-58.479236999999998</v>
      </c>
      <c r="D156" s="88">
        <v>-50.615223</v>
      </c>
      <c r="J156" s="88">
        <v>18775510204.082001</v>
      </c>
      <c r="K156" s="88">
        <v>-68.425156000000001</v>
      </c>
      <c r="L156" s="88">
        <v>-58.548442999999999</v>
      </c>
    </row>
    <row r="157" spans="2:12" x14ac:dyDescent="0.25">
      <c r="B157" s="88">
        <v>19020408163.264999</v>
      </c>
      <c r="C157" s="88">
        <v>-60.011989999999997</v>
      </c>
      <c r="D157" s="88">
        <v>-50.216498999999999</v>
      </c>
      <c r="J157" s="88">
        <v>19020408163.264999</v>
      </c>
      <c r="K157" s="88">
        <v>-70.149260999999996</v>
      </c>
      <c r="L157" s="88">
        <v>-58.039214999999999</v>
      </c>
    </row>
    <row r="158" spans="2:12" x14ac:dyDescent="0.25">
      <c r="B158" s="88">
        <v>19265306122.449001</v>
      </c>
      <c r="C158" s="88">
        <v>-58.149456000000001</v>
      </c>
      <c r="D158" s="88">
        <v>-49.757945999999997</v>
      </c>
      <c r="J158" s="88">
        <v>19265306122.449001</v>
      </c>
      <c r="K158" s="88">
        <v>-65.445625000000007</v>
      </c>
      <c r="L158" s="88">
        <v>-55.376384999999999</v>
      </c>
    </row>
    <row r="159" spans="2:12" x14ac:dyDescent="0.25">
      <c r="B159" s="88">
        <v>19510204081.632999</v>
      </c>
      <c r="C159" s="88">
        <v>-57.248013</v>
      </c>
      <c r="D159" s="88">
        <v>-49.155856999999997</v>
      </c>
      <c r="J159" s="88">
        <v>19510204081.632999</v>
      </c>
      <c r="K159" s="88">
        <v>-60.22963</v>
      </c>
      <c r="L159" s="88">
        <v>-51.397263000000002</v>
      </c>
    </row>
    <row r="160" spans="2:12" x14ac:dyDescent="0.25">
      <c r="B160" s="88">
        <v>19755102040.816002</v>
      </c>
      <c r="C160" s="88">
        <v>-58.363379999999999</v>
      </c>
      <c r="D160" s="88">
        <v>-50.184108999999999</v>
      </c>
      <c r="J160" s="88">
        <v>19755102040.816002</v>
      </c>
      <c r="K160" s="88">
        <v>-57.943660999999999</v>
      </c>
      <c r="L160" s="88">
        <v>-48.401755999999999</v>
      </c>
    </row>
    <row r="161" spans="2:12" x14ac:dyDescent="0.25">
      <c r="B161" s="88">
        <v>20000000000</v>
      </c>
      <c r="C161" s="88">
        <v>-61.396495999999999</v>
      </c>
      <c r="D161" s="88">
        <v>-51.587940000000003</v>
      </c>
      <c r="J161" s="88">
        <v>20000000000</v>
      </c>
      <c r="K161" s="88">
        <v>-56.095112</v>
      </c>
      <c r="L161" s="88">
        <v>-46.971843999999997</v>
      </c>
    </row>
    <row r="162" spans="2:12" x14ac:dyDescent="0.25">
      <c r="B162" s="88">
        <v>20244897959.183998</v>
      </c>
      <c r="C162" s="88">
        <v>-61.592091000000003</v>
      </c>
      <c r="D162" s="88">
        <v>-53.029212999999999</v>
      </c>
      <c r="J162" s="88">
        <v>20244897959.183998</v>
      </c>
      <c r="K162" s="88">
        <v>-55.595398000000003</v>
      </c>
      <c r="L162" s="88">
        <v>-46.096522999999998</v>
      </c>
    </row>
    <row r="163" spans="2:12" x14ac:dyDescent="0.25">
      <c r="B163" s="88">
        <v>20489795918.367001</v>
      </c>
      <c r="C163" s="88">
        <v>-62.772998999999999</v>
      </c>
      <c r="D163" s="88">
        <v>-53.373421</v>
      </c>
      <c r="J163" s="88">
        <v>20489795918.367001</v>
      </c>
      <c r="K163" s="88">
        <v>-55.049030000000002</v>
      </c>
      <c r="L163" s="88">
        <v>-45.598025999999997</v>
      </c>
    </row>
    <row r="164" spans="2:12" x14ac:dyDescent="0.25">
      <c r="B164" s="88">
        <v>20734693877.550999</v>
      </c>
      <c r="C164" s="88">
        <v>-62.501854000000002</v>
      </c>
      <c r="D164" s="88">
        <v>-53.733814000000002</v>
      </c>
      <c r="J164" s="88">
        <v>20734693877.550999</v>
      </c>
      <c r="K164" s="88">
        <v>-54.40802</v>
      </c>
      <c r="L164" s="88">
        <v>-45.515656</v>
      </c>
    </row>
    <row r="165" spans="2:12" x14ac:dyDescent="0.25">
      <c r="B165" s="88">
        <v>20979591836.735001</v>
      </c>
      <c r="C165" s="88">
        <v>-62.728161</v>
      </c>
      <c r="D165" s="88">
        <v>-53.681621999999997</v>
      </c>
      <c r="J165" s="88">
        <v>20979591836.735001</v>
      </c>
      <c r="K165" s="88">
        <v>-55.196280999999999</v>
      </c>
      <c r="L165" s="88">
        <v>-46.028979999999997</v>
      </c>
    </row>
    <row r="166" spans="2:12" x14ac:dyDescent="0.25">
      <c r="B166" s="88">
        <v>21224489795.917999</v>
      </c>
      <c r="C166" s="88">
        <v>-62.152237</v>
      </c>
      <c r="D166" s="88">
        <v>-53.222572</v>
      </c>
      <c r="J166" s="88">
        <v>21224489795.917999</v>
      </c>
      <c r="K166" s="88">
        <v>-56.483398000000001</v>
      </c>
      <c r="L166" s="88">
        <v>-47.074416999999997</v>
      </c>
    </row>
    <row r="167" spans="2:12" x14ac:dyDescent="0.25">
      <c r="B167" s="88">
        <v>21469387755.102001</v>
      </c>
      <c r="C167" s="88">
        <v>-61.551147</v>
      </c>
      <c r="D167" s="88">
        <v>-52.695328000000003</v>
      </c>
      <c r="J167" s="88">
        <v>21469387755.102001</v>
      </c>
      <c r="K167" s="88">
        <v>-57.550910999999999</v>
      </c>
      <c r="L167" s="88">
        <v>-47.781311000000002</v>
      </c>
    </row>
    <row r="168" spans="2:12" x14ac:dyDescent="0.25">
      <c r="B168" s="88">
        <v>21714285714.285999</v>
      </c>
      <c r="C168" s="88">
        <v>-61.179234000000001</v>
      </c>
      <c r="D168" s="88">
        <v>-51.882198000000002</v>
      </c>
      <c r="J168" s="88">
        <v>21714285714.285999</v>
      </c>
      <c r="K168" s="88">
        <v>-57.489303999999997</v>
      </c>
      <c r="L168" s="88">
        <v>-48.115195999999997</v>
      </c>
    </row>
    <row r="169" spans="2:12" x14ac:dyDescent="0.25">
      <c r="B169" s="88">
        <v>21959183673.469002</v>
      </c>
      <c r="C169" s="88">
        <v>-59.887813999999999</v>
      </c>
      <c r="D169" s="88">
        <v>-50.946907000000003</v>
      </c>
      <c r="J169" s="88">
        <v>21959183673.469002</v>
      </c>
      <c r="K169" s="88">
        <v>-57.824283999999999</v>
      </c>
      <c r="L169" s="88">
        <v>-47.118274999999997</v>
      </c>
    </row>
    <row r="170" spans="2:12" x14ac:dyDescent="0.25">
      <c r="B170" s="88">
        <v>22204081632.653</v>
      </c>
      <c r="C170" s="88">
        <v>-59.097321000000001</v>
      </c>
      <c r="D170" s="88">
        <v>-49.525063000000003</v>
      </c>
      <c r="J170" s="88">
        <v>22204081632.653</v>
      </c>
      <c r="K170" s="88">
        <v>-54.949492999999997</v>
      </c>
      <c r="L170" s="88">
        <v>-45.098945999999998</v>
      </c>
    </row>
    <row r="171" spans="2:12" x14ac:dyDescent="0.25">
      <c r="B171" s="88">
        <v>22448979591.837002</v>
      </c>
      <c r="C171" s="88">
        <v>-56.056389000000003</v>
      </c>
      <c r="D171" s="88">
        <v>-48.187317</v>
      </c>
      <c r="J171" s="88">
        <v>22448979591.837002</v>
      </c>
      <c r="K171" s="88">
        <v>-50.630465999999998</v>
      </c>
      <c r="L171" s="88">
        <v>-42.303744999999999</v>
      </c>
    </row>
    <row r="172" spans="2:12" x14ac:dyDescent="0.25">
      <c r="B172" s="88">
        <v>22693877551.02</v>
      </c>
      <c r="C172" s="88">
        <v>-55.015582999999999</v>
      </c>
      <c r="D172" s="88">
        <v>-46.918838999999998</v>
      </c>
      <c r="J172" s="88">
        <v>22693877551.02</v>
      </c>
      <c r="K172" s="88">
        <v>-48.694091999999998</v>
      </c>
      <c r="L172" s="88">
        <v>-40.407046999999999</v>
      </c>
    </row>
    <row r="173" spans="2:12" x14ac:dyDescent="0.25">
      <c r="B173" s="88">
        <v>22938775510.203999</v>
      </c>
      <c r="C173" s="88">
        <v>-54.328060000000001</v>
      </c>
      <c r="D173" s="88">
        <v>-45.588222999999999</v>
      </c>
      <c r="J173" s="88">
        <v>22938775510.203999</v>
      </c>
      <c r="K173" s="88">
        <v>-48.568741000000003</v>
      </c>
      <c r="L173" s="88">
        <v>-39.697704000000002</v>
      </c>
    </row>
    <row r="174" spans="2:12" x14ac:dyDescent="0.25">
      <c r="B174" s="88">
        <v>23183673469.388</v>
      </c>
      <c r="C174" s="88">
        <v>-52.270763000000002</v>
      </c>
      <c r="D174" s="88">
        <v>-44.398285000000001</v>
      </c>
      <c r="J174" s="88">
        <v>23183673469.388</v>
      </c>
      <c r="K174" s="88">
        <v>-48.979571999999997</v>
      </c>
      <c r="L174" s="88">
        <v>-39.419186000000003</v>
      </c>
    </row>
    <row r="175" spans="2:12" x14ac:dyDescent="0.25">
      <c r="B175" s="88">
        <v>23428571428.570999</v>
      </c>
      <c r="C175" s="88">
        <v>-51.478535000000001</v>
      </c>
      <c r="D175" s="88">
        <v>-43.534863000000001</v>
      </c>
      <c r="J175" s="88">
        <v>23428571428.570999</v>
      </c>
      <c r="K175" s="88">
        <v>-48.175541000000003</v>
      </c>
      <c r="L175" s="88">
        <v>-39.596634000000002</v>
      </c>
    </row>
    <row r="176" spans="2:12" x14ac:dyDescent="0.25">
      <c r="B176" s="88">
        <v>23673469387.755001</v>
      </c>
      <c r="C176" s="88">
        <v>-51.693382</v>
      </c>
      <c r="D176" s="88">
        <v>-43.241795000000003</v>
      </c>
      <c r="J176" s="88">
        <v>23673469387.755001</v>
      </c>
      <c r="K176" s="88">
        <v>-49.280616999999999</v>
      </c>
      <c r="L176" s="88">
        <v>-39.930973000000002</v>
      </c>
    </row>
    <row r="177" spans="2:12" x14ac:dyDescent="0.25">
      <c r="B177" s="88">
        <v>23918367346.938999</v>
      </c>
      <c r="C177" s="88">
        <v>-51.283099999999997</v>
      </c>
      <c r="D177" s="88">
        <v>-43.303950999999998</v>
      </c>
      <c r="J177" s="88">
        <v>23918367346.938999</v>
      </c>
      <c r="K177" s="88">
        <v>-50.116112000000001</v>
      </c>
      <c r="L177" s="88">
        <v>-40.819110999999999</v>
      </c>
    </row>
    <row r="178" spans="2:12" x14ac:dyDescent="0.25">
      <c r="B178" s="88">
        <v>24163265306.122002</v>
      </c>
      <c r="C178" s="88">
        <v>-51.566668999999997</v>
      </c>
      <c r="D178" s="88">
        <v>-43.313975999999997</v>
      </c>
      <c r="J178" s="88">
        <v>24163265306.122002</v>
      </c>
      <c r="K178" s="88">
        <v>-51.001514</v>
      </c>
      <c r="L178" s="88">
        <v>-41.501094999999999</v>
      </c>
    </row>
    <row r="179" spans="2:12" x14ac:dyDescent="0.25">
      <c r="B179" s="88">
        <v>24408163265.306</v>
      </c>
      <c r="C179" s="88">
        <v>-51.613959999999999</v>
      </c>
      <c r="D179" s="88">
        <v>-43.671546999999997</v>
      </c>
      <c r="J179" s="88">
        <v>24408163265.306</v>
      </c>
      <c r="K179" s="88">
        <v>-51.500881</v>
      </c>
      <c r="L179" s="88">
        <v>-42.359081000000003</v>
      </c>
    </row>
    <row r="180" spans="2:12" x14ac:dyDescent="0.25">
      <c r="B180" s="88">
        <v>24653061224.490002</v>
      </c>
      <c r="C180" s="88">
        <v>-52.305664</v>
      </c>
      <c r="D180" s="88">
        <v>-43.849781</v>
      </c>
      <c r="J180" s="88">
        <v>24653061224.490002</v>
      </c>
      <c r="K180" s="88">
        <v>-52.926231000000001</v>
      </c>
      <c r="L180" s="88">
        <v>-43.007720999999997</v>
      </c>
    </row>
    <row r="181" spans="2:12" x14ac:dyDescent="0.25">
      <c r="B181" s="88">
        <v>24897959183.673</v>
      </c>
      <c r="C181" s="88">
        <v>-52.082149999999999</v>
      </c>
      <c r="D181" s="88">
        <v>-43.983607999999997</v>
      </c>
      <c r="J181" s="88">
        <v>24897959183.673</v>
      </c>
      <c r="K181" s="88">
        <v>-53.197369000000002</v>
      </c>
      <c r="L181" s="88">
        <v>-42.773369000000002</v>
      </c>
    </row>
    <row r="182" spans="2:12" x14ac:dyDescent="0.25">
      <c r="B182" s="88">
        <v>25142857142.856998</v>
      </c>
      <c r="C182" s="88">
        <v>-52.053061999999997</v>
      </c>
      <c r="D182" s="88">
        <v>-43.482669999999999</v>
      </c>
      <c r="J182" s="88">
        <v>25142857142.856998</v>
      </c>
      <c r="K182" s="88">
        <v>-51.136966999999999</v>
      </c>
      <c r="L182" s="88">
        <v>-42.023372999999999</v>
      </c>
    </row>
    <row r="183" spans="2:12" x14ac:dyDescent="0.25">
      <c r="B183" s="88">
        <v>25387755102.041</v>
      </c>
      <c r="C183" s="88">
        <v>-50.874198999999997</v>
      </c>
      <c r="D183" s="88">
        <v>-42.551291999999997</v>
      </c>
      <c r="J183" s="88">
        <v>25387755102.041</v>
      </c>
      <c r="K183" s="88">
        <v>-51.022060000000003</v>
      </c>
      <c r="L183" s="88">
        <v>-40.779747</v>
      </c>
    </row>
    <row r="184" spans="2:12" x14ac:dyDescent="0.25">
      <c r="B184" s="88">
        <v>25632653061.223999</v>
      </c>
      <c r="C184" s="88">
        <v>-49.399883000000003</v>
      </c>
      <c r="D184" s="88">
        <v>-41.252353999999997</v>
      </c>
      <c r="J184" s="88">
        <v>25632653061.223999</v>
      </c>
      <c r="K184" s="88">
        <v>-49.795608999999999</v>
      </c>
      <c r="L184" s="88">
        <v>-40.138603000000003</v>
      </c>
    </row>
    <row r="185" spans="2:12" x14ac:dyDescent="0.25">
      <c r="B185" s="88">
        <v>25877551020.408001</v>
      </c>
      <c r="C185" s="88">
        <v>-48.271625999999998</v>
      </c>
      <c r="D185" s="88">
        <v>-40.260325999999999</v>
      </c>
      <c r="J185" s="88">
        <v>25877551020.408001</v>
      </c>
      <c r="K185" s="88">
        <v>-49.518394000000001</v>
      </c>
      <c r="L185" s="88">
        <v>-39.436397999999997</v>
      </c>
    </row>
    <row r="186" spans="2:12" x14ac:dyDescent="0.25">
      <c r="B186" s="88">
        <v>26122448979.591999</v>
      </c>
      <c r="C186" s="88">
        <v>-48.006183999999998</v>
      </c>
      <c r="D186" s="88">
        <v>-39.231341999999998</v>
      </c>
      <c r="J186" s="88">
        <v>26122448979.591999</v>
      </c>
      <c r="K186" s="88">
        <v>-49.180610999999999</v>
      </c>
      <c r="L186" s="88">
        <v>-38.648173999999997</v>
      </c>
    </row>
    <row r="187" spans="2:12" x14ac:dyDescent="0.25">
      <c r="B187" s="88">
        <v>26367346938.776001</v>
      </c>
      <c r="C187" s="88">
        <v>-46.49297</v>
      </c>
      <c r="D187" s="88">
        <v>-38.115437</v>
      </c>
      <c r="J187" s="88">
        <v>26367346938.776001</v>
      </c>
      <c r="K187" s="88">
        <v>-47.730590999999997</v>
      </c>
      <c r="L187" s="88">
        <v>-38.173099999999998</v>
      </c>
    </row>
    <row r="188" spans="2:12" x14ac:dyDescent="0.25">
      <c r="B188" s="88">
        <v>26612244897.959</v>
      </c>
      <c r="C188" s="88">
        <v>-45.231521999999998</v>
      </c>
      <c r="D188" s="88">
        <v>-38.228535000000001</v>
      </c>
      <c r="J188" s="88">
        <v>26612244897.959</v>
      </c>
      <c r="K188" s="88">
        <v>-48.504845000000003</v>
      </c>
      <c r="L188" s="88">
        <v>-40.194096000000002</v>
      </c>
    </row>
    <row r="189" spans="2:12" x14ac:dyDescent="0.25">
      <c r="B189" s="88">
        <v>26857142857.143002</v>
      </c>
      <c r="C189" s="88">
        <v>-48.631565000000002</v>
      </c>
      <c r="D189" s="88">
        <v>-41.35154</v>
      </c>
      <c r="J189" s="88">
        <v>26857142857.143002</v>
      </c>
      <c r="K189" s="88">
        <v>-55.461357</v>
      </c>
      <c r="L189" s="88">
        <v>-42.650317999999999</v>
      </c>
    </row>
    <row r="190" spans="2:12" x14ac:dyDescent="0.25">
      <c r="B190" s="88">
        <v>27102040816.327</v>
      </c>
      <c r="C190" s="88">
        <v>-55.852581000000001</v>
      </c>
      <c r="D190" s="88">
        <v>-44.424553000000003</v>
      </c>
      <c r="J190" s="88">
        <v>27102040816.327</v>
      </c>
      <c r="K190" s="88">
        <v>-54.968212000000001</v>
      </c>
      <c r="L190" s="88">
        <v>-43.752719999999997</v>
      </c>
    </row>
    <row r="191" spans="2:12" x14ac:dyDescent="0.25">
      <c r="B191" s="88">
        <v>27346938775.509998</v>
      </c>
      <c r="C191" s="88">
        <v>-54.288646999999997</v>
      </c>
      <c r="D191" s="88">
        <v>-45.899681000000001</v>
      </c>
      <c r="J191" s="88">
        <v>27346938775.509998</v>
      </c>
      <c r="K191" s="88">
        <v>-51.492325000000001</v>
      </c>
      <c r="L191" s="88">
        <v>-41.517665999999998</v>
      </c>
    </row>
    <row r="192" spans="2:12" x14ac:dyDescent="0.25">
      <c r="B192" s="88">
        <v>27591836734.694</v>
      </c>
      <c r="C192" s="88">
        <v>-52.834510999999999</v>
      </c>
      <c r="D192" s="88">
        <v>-44.167202000000003</v>
      </c>
      <c r="J192" s="88">
        <v>27591836734.694</v>
      </c>
      <c r="K192" s="88">
        <v>-48.550175000000003</v>
      </c>
      <c r="L192" s="88">
        <v>-39.097794</v>
      </c>
    </row>
    <row r="193" spans="2:12" x14ac:dyDescent="0.25">
      <c r="B193" s="88">
        <v>27836734693.877998</v>
      </c>
      <c r="C193" s="88">
        <v>-50.727286999999997</v>
      </c>
      <c r="D193" s="88">
        <v>-42.153530000000003</v>
      </c>
      <c r="J193" s="88">
        <v>27836734693.877998</v>
      </c>
      <c r="K193" s="88">
        <v>-47.786971999999999</v>
      </c>
      <c r="L193" s="88">
        <v>-37.614787999999997</v>
      </c>
    </row>
    <row r="194" spans="2:12" x14ac:dyDescent="0.25">
      <c r="B194" s="88">
        <v>28081632653.061001</v>
      </c>
      <c r="C194" s="88">
        <v>-48.362788999999999</v>
      </c>
      <c r="D194" s="88">
        <v>-40.034889</v>
      </c>
      <c r="J194" s="88">
        <v>28081632653.061001</v>
      </c>
      <c r="K194" s="88">
        <v>-47.155200999999998</v>
      </c>
      <c r="L194" s="88">
        <v>-37.233283999999998</v>
      </c>
    </row>
    <row r="195" spans="2:12" x14ac:dyDescent="0.25">
      <c r="B195" s="88">
        <v>28326530612.244999</v>
      </c>
      <c r="C195" s="88">
        <v>-46.738159000000003</v>
      </c>
      <c r="D195" s="88">
        <v>-38.186492999999999</v>
      </c>
      <c r="J195" s="88">
        <v>28326530612.244999</v>
      </c>
      <c r="K195" s="88">
        <v>-47.590954000000004</v>
      </c>
      <c r="L195" s="88">
        <v>-37.172741000000002</v>
      </c>
    </row>
    <row r="196" spans="2:12" x14ac:dyDescent="0.25">
      <c r="B196" s="88">
        <v>28571428571.429001</v>
      </c>
      <c r="C196" s="88">
        <v>-45.475802999999999</v>
      </c>
      <c r="D196" s="88">
        <v>-37.046711000000002</v>
      </c>
      <c r="J196" s="88">
        <v>28571428571.429001</v>
      </c>
      <c r="K196" s="88">
        <v>-47.814663000000003</v>
      </c>
      <c r="L196" s="88">
        <v>-37.692534999999999</v>
      </c>
    </row>
    <row r="197" spans="2:12" x14ac:dyDescent="0.25">
      <c r="B197" s="88">
        <v>28816326530.612</v>
      </c>
      <c r="C197" s="88">
        <v>-45.400512999999997</v>
      </c>
      <c r="D197" s="88">
        <v>-36.635914</v>
      </c>
      <c r="J197" s="88">
        <v>28816326530.612</v>
      </c>
      <c r="K197" s="88">
        <v>-49.064571000000001</v>
      </c>
      <c r="L197" s="88">
        <v>-38.182453000000002</v>
      </c>
    </row>
    <row r="198" spans="2:12" x14ac:dyDescent="0.25">
      <c r="B198" s="88">
        <v>29061224489.796001</v>
      </c>
      <c r="C198" s="88">
        <v>-46.032218999999998</v>
      </c>
      <c r="D198" s="88">
        <v>-36.495944999999999</v>
      </c>
      <c r="J198" s="88">
        <v>29061224489.796001</v>
      </c>
      <c r="K198" s="88">
        <v>-49.560856000000001</v>
      </c>
      <c r="L198" s="88">
        <v>-39.084296999999999</v>
      </c>
    </row>
    <row r="199" spans="2:12" x14ac:dyDescent="0.25">
      <c r="B199" s="88">
        <v>29306122448.98</v>
      </c>
      <c r="C199" s="88">
        <v>-45.674312999999998</v>
      </c>
      <c r="D199" s="88">
        <v>-35.938724999999998</v>
      </c>
      <c r="J199" s="88">
        <v>29306122448.98</v>
      </c>
      <c r="K199" s="88">
        <v>-51.270969000000001</v>
      </c>
      <c r="L199" s="88">
        <v>-39.945053000000001</v>
      </c>
    </row>
    <row r="200" spans="2:12" x14ac:dyDescent="0.25">
      <c r="B200" s="88">
        <v>29551020408.162998</v>
      </c>
      <c r="C200" s="88">
        <v>-44.428158000000003</v>
      </c>
      <c r="D200" s="88">
        <v>-35.365326000000003</v>
      </c>
      <c r="J200" s="88">
        <v>29551020408.162998</v>
      </c>
      <c r="K200" s="88">
        <v>-52.644154</v>
      </c>
      <c r="L200" s="88">
        <v>-40.913215999999998</v>
      </c>
    </row>
    <row r="201" spans="2:12" x14ac:dyDescent="0.25">
      <c r="B201" s="88">
        <v>29795918367.347</v>
      </c>
      <c r="C201" s="88">
        <v>-45.093037000000002</v>
      </c>
      <c r="D201" s="88">
        <v>-34.528072000000002</v>
      </c>
      <c r="J201" s="88">
        <v>29795918367.347</v>
      </c>
      <c r="K201" s="88">
        <v>-53.818432000000001</v>
      </c>
      <c r="L201" s="88">
        <v>-40.552836999999997</v>
      </c>
    </row>
    <row r="202" spans="2:12" x14ac:dyDescent="0.25">
      <c r="B202" s="88">
        <v>30040816326.530998</v>
      </c>
      <c r="C202" s="88">
        <v>-44.151198999999998</v>
      </c>
      <c r="D202" s="88">
        <v>-33.826084000000002</v>
      </c>
      <c r="J202" s="88">
        <v>30040816326.530998</v>
      </c>
      <c r="K202" s="88">
        <v>-51.998443999999999</v>
      </c>
      <c r="L202" s="88">
        <v>-39.633929999999999</v>
      </c>
    </row>
    <row r="203" spans="2:12" x14ac:dyDescent="0.25">
      <c r="B203" s="88">
        <v>30285714285.714001</v>
      </c>
      <c r="C203" s="88">
        <v>-43.467232000000003</v>
      </c>
      <c r="D203" s="88">
        <v>-32.015362000000003</v>
      </c>
      <c r="J203" s="88">
        <v>30285714285.714001</v>
      </c>
      <c r="K203" s="88">
        <v>-52.360847</v>
      </c>
      <c r="L203" s="88">
        <v>-37.788544000000002</v>
      </c>
    </row>
    <row r="204" spans="2:12" x14ac:dyDescent="0.25">
      <c r="B204" s="88">
        <v>30530612244.897999</v>
      </c>
      <c r="C204" s="88">
        <v>-41.153072000000002</v>
      </c>
      <c r="D204" s="88">
        <v>-30.274193</v>
      </c>
      <c r="J204" s="88">
        <v>30530612244.897999</v>
      </c>
      <c r="K204" s="88">
        <v>-51.467972000000003</v>
      </c>
      <c r="L204" s="88">
        <v>-36.617049999999999</v>
      </c>
    </row>
    <row r="205" spans="2:12" x14ac:dyDescent="0.25">
      <c r="B205" s="88">
        <v>30775510204.082001</v>
      </c>
      <c r="C205" s="88">
        <v>-40.634117000000003</v>
      </c>
      <c r="D205" s="88">
        <v>-29.177706000000001</v>
      </c>
      <c r="J205" s="88">
        <v>30775510204.082001</v>
      </c>
      <c r="K205" s="88">
        <v>-52.359569999999998</v>
      </c>
      <c r="L205" s="88">
        <v>-35.454192999999997</v>
      </c>
    </row>
    <row r="206" spans="2:12" x14ac:dyDescent="0.25">
      <c r="B206" s="88">
        <v>31020408163.264999</v>
      </c>
      <c r="C206" s="88">
        <v>-42.237076000000002</v>
      </c>
      <c r="D206" s="88">
        <v>-29.696425999999999</v>
      </c>
      <c r="J206" s="88">
        <v>31020408163.264999</v>
      </c>
      <c r="K206" s="88">
        <v>-53.125584000000003</v>
      </c>
      <c r="L206" s="88">
        <v>-35.552311000000003</v>
      </c>
    </row>
    <row r="207" spans="2:12" x14ac:dyDescent="0.25">
      <c r="B207" s="88">
        <v>31265306122.449001</v>
      </c>
      <c r="C207" s="88">
        <v>-44.751506999999997</v>
      </c>
      <c r="D207" s="88">
        <v>-31.393371999999999</v>
      </c>
      <c r="J207" s="88">
        <v>31265306122.449001</v>
      </c>
      <c r="K207" s="88">
        <v>-55.649158</v>
      </c>
      <c r="L207" s="88">
        <v>-36.128345000000003</v>
      </c>
    </row>
    <row r="208" spans="2:12" x14ac:dyDescent="0.25">
      <c r="B208" s="88">
        <v>31510204081.632999</v>
      </c>
      <c r="C208" s="88">
        <v>-46.940570999999998</v>
      </c>
      <c r="D208" s="88">
        <v>-37.242412999999999</v>
      </c>
      <c r="J208" s="88">
        <v>31510204081.632999</v>
      </c>
      <c r="K208" s="88">
        <v>-56.234383000000001</v>
      </c>
      <c r="L208" s="88">
        <v>-38.062668000000002</v>
      </c>
    </row>
    <row r="209" spans="2:12" x14ac:dyDescent="0.25">
      <c r="B209" s="88">
        <v>31755102040.816002</v>
      </c>
      <c r="C209" s="88">
        <v>-59.755310000000001</v>
      </c>
      <c r="D209" s="88">
        <v>-39.617939</v>
      </c>
      <c r="J209" s="88">
        <v>31755102040.816002</v>
      </c>
      <c r="K209" s="88">
        <v>-58.055370000000003</v>
      </c>
      <c r="L209" s="88">
        <v>-39.240935999999998</v>
      </c>
    </row>
    <row r="210" spans="2:12" x14ac:dyDescent="0.25">
      <c r="B210" s="88">
        <v>32000000000</v>
      </c>
      <c r="C210" s="88">
        <v>-50.916080000000001</v>
      </c>
      <c r="D210" s="88">
        <v>-41.205722999999999</v>
      </c>
      <c r="J210" s="88">
        <v>32000000000</v>
      </c>
      <c r="K210" s="88">
        <v>-55.330069999999999</v>
      </c>
      <c r="L210" s="88">
        <v>-40.136768000000004</v>
      </c>
    </row>
    <row r="211" spans="2:12" x14ac:dyDescent="0.25">
      <c r="B211" s="88" t="s">
        <v>21</v>
      </c>
      <c r="C211" s="88"/>
      <c r="D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J212" s="88"/>
      <c r="K212" s="88"/>
      <c r="L212" s="88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/>
  </sheetViews>
  <sheetFormatPr defaultRowHeight="15" x14ac:dyDescent="0.25"/>
  <cols>
    <col min="1" max="1" width="13.7109375" style="40" customWidth="1"/>
    <col min="2" max="3" width="10.85546875" style="87" customWidth="1"/>
    <col min="4" max="4" width="8.5703125" style="87" customWidth="1"/>
    <col min="5" max="5" width="5.570312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0" width="13.85546875" style="87" customWidth="1"/>
    <col min="11" max="11" width="7.5703125" style="87" customWidth="1"/>
    <col min="12" max="12" width="9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E1" s="88"/>
      <c r="F1" s="6" t="s">
        <v>2</v>
      </c>
      <c r="G1" s="13" t="s">
        <v>107</v>
      </c>
      <c r="H1" s="44">
        <f>D112</f>
        <v>-48.549747000000004</v>
      </c>
      <c r="J1" s="88" t="s">
        <v>95</v>
      </c>
      <c r="K1" s="88"/>
      <c r="L1" s="88"/>
      <c r="N1" s="6" t="s">
        <v>2</v>
      </c>
      <c r="O1" s="13" t="s">
        <v>107</v>
      </c>
      <c r="P1" s="44">
        <f>L112</f>
        <v>-47.891204999999999</v>
      </c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88" t="s">
        <v>282</v>
      </c>
      <c r="H2" s="11"/>
      <c r="I2" s="50" t="s">
        <v>105</v>
      </c>
      <c r="J2" s="88" t="s">
        <v>249</v>
      </c>
      <c r="K2" s="88" t="s">
        <v>280</v>
      </c>
      <c r="L2" s="88" t="s">
        <v>281</v>
      </c>
      <c r="M2" s="9" t="s">
        <v>282</v>
      </c>
      <c r="P2" s="11"/>
    </row>
    <row r="3" spans="1:17" s="15" customFormat="1" x14ac:dyDescent="0.25">
      <c r="A3" s="40"/>
      <c r="B3" s="88" t="s">
        <v>209</v>
      </c>
      <c r="C3" s="88" t="s">
        <v>291</v>
      </c>
      <c r="D3" s="88" t="s">
        <v>297</v>
      </c>
      <c r="E3" s="88"/>
      <c r="F3" s="13" t="s">
        <v>12</v>
      </c>
      <c r="G3" s="13">
        <f>ABS(AVERAGE(G5:G103))</f>
        <v>57.222865131313135</v>
      </c>
      <c r="H3" s="82" t="s">
        <v>246</v>
      </c>
      <c r="I3" s="40"/>
      <c r="J3" s="88" t="s">
        <v>209</v>
      </c>
      <c r="K3" s="88" t="s">
        <v>291</v>
      </c>
      <c r="L3" s="88" t="s">
        <v>298</v>
      </c>
      <c r="M3" s="14"/>
      <c r="N3" s="13" t="s">
        <v>12</v>
      </c>
      <c r="O3" s="13">
        <f>ABS(AVERAGE(O5:O103))</f>
        <v>54.220963505050513</v>
      </c>
      <c r="P3" s="82" t="s">
        <v>246</v>
      </c>
      <c r="Q3" s="14"/>
    </row>
    <row r="4" spans="1:17" x14ac:dyDescent="0.25">
      <c r="B4" s="88" t="s">
        <v>98</v>
      </c>
      <c r="C4" s="88"/>
      <c r="D4" s="88"/>
      <c r="E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E5" s="88"/>
      <c r="F5" s="6">
        <f t="shared" ref="F5:F36" si="0">B113/1000000000</f>
        <v>8.2263469387754995</v>
      </c>
      <c r="G5" s="11">
        <f>H5-5</f>
        <v>-50.878352999999997</v>
      </c>
      <c r="H5" s="6">
        <f t="shared" ref="H5:H36" si="1">D113</f>
        <v>-45.878352999999997</v>
      </c>
      <c r="J5" s="88"/>
      <c r="K5" s="88"/>
      <c r="L5" s="88"/>
      <c r="N5" s="6">
        <f t="shared" ref="N5:N36" si="2">J113/1000000000</f>
        <v>8.2263469387754995</v>
      </c>
      <c r="O5" s="11">
        <f>P5-5</f>
        <v>-54.595238000000002</v>
      </c>
      <c r="P5" s="6">
        <f t="shared" ref="P5:P36" si="3">L113</f>
        <v>-49.595238000000002</v>
      </c>
    </row>
    <row r="6" spans="1:17" x14ac:dyDescent="0.25">
      <c r="B6" s="88" t="s">
        <v>99</v>
      </c>
      <c r="C6" s="88"/>
      <c r="D6" s="88"/>
      <c r="E6" s="88"/>
      <c r="F6" s="6">
        <f t="shared" si="0"/>
        <v>8.452693877550999</v>
      </c>
      <c r="G6" s="11">
        <f t="shared" ref="G6:G69" si="4">H6-5</f>
        <v>-48.039867000000001</v>
      </c>
      <c r="H6" s="6">
        <f t="shared" si="1"/>
        <v>-43.039867000000001</v>
      </c>
      <c r="J6" s="88" t="s">
        <v>99</v>
      </c>
      <c r="K6" s="88"/>
      <c r="L6" s="88"/>
      <c r="N6" s="6">
        <f t="shared" si="2"/>
        <v>8.452693877550999</v>
      </c>
      <c r="O6" s="11">
        <f t="shared" ref="O6:O69" si="5">P6-5</f>
        <v>-54.717711999999999</v>
      </c>
      <c r="P6" s="6">
        <f t="shared" si="3"/>
        <v>-49.717711999999999</v>
      </c>
    </row>
    <row r="7" spans="1:17" x14ac:dyDescent="0.25">
      <c r="B7" s="88" t="s">
        <v>19</v>
      </c>
      <c r="C7" s="88" t="s">
        <v>111</v>
      </c>
      <c r="D7" s="88"/>
      <c r="E7" s="88"/>
      <c r="F7" s="6">
        <f t="shared" si="0"/>
        <v>8.6790408163265003</v>
      </c>
      <c r="G7" s="11">
        <f t="shared" si="4"/>
        <v>-47.639384999999997</v>
      </c>
      <c r="H7" s="6">
        <f t="shared" si="1"/>
        <v>-42.639384999999997</v>
      </c>
      <c r="J7" s="88" t="s">
        <v>19</v>
      </c>
      <c r="K7" s="88" t="s">
        <v>111</v>
      </c>
      <c r="L7" s="88"/>
      <c r="N7" s="6">
        <f t="shared" si="2"/>
        <v>8.6790408163265003</v>
      </c>
      <c r="O7" s="11">
        <f t="shared" si="5"/>
        <v>-54.274563000000001</v>
      </c>
      <c r="P7" s="6">
        <f t="shared" si="3"/>
        <v>-49.274563000000001</v>
      </c>
    </row>
    <row r="8" spans="1:17" x14ac:dyDescent="0.25">
      <c r="B8" s="88">
        <v>8000000000</v>
      </c>
      <c r="C8" s="88">
        <v>-9.5272570000000005</v>
      </c>
      <c r="D8" s="88"/>
      <c r="E8" s="88"/>
      <c r="F8" s="6">
        <f t="shared" si="0"/>
        <v>8.9053877551019998</v>
      </c>
      <c r="G8" s="11">
        <f t="shared" si="4"/>
        <v>-48.042431000000001</v>
      </c>
      <c r="H8" s="6">
        <f t="shared" si="1"/>
        <v>-43.042431000000001</v>
      </c>
      <c r="J8" s="88">
        <v>8000000000</v>
      </c>
      <c r="K8" s="88">
        <v>-12.713157000000001</v>
      </c>
      <c r="L8" s="88"/>
      <c r="N8" s="6">
        <f t="shared" si="2"/>
        <v>8.9053877551019998</v>
      </c>
      <c r="O8" s="11">
        <f t="shared" si="5"/>
        <v>-51.241672999999999</v>
      </c>
      <c r="P8" s="6">
        <f t="shared" si="3"/>
        <v>-46.241672999999999</v>
      </c>
    </row>
    <row r="9" spans="1:17" x14ac:dyDescent="0.25">
      <c r="B9" s="88">
        <v>8225418367.3469</v>
      </c>
      <c r="C9" s="88">
        <v>-5.864738</v>
      </c>
      <c r="D9" s="88"/>
      <c r="E9" s="88"/>
      <c r="F9" s="6">
        <f t="shared" si="0"/>
        <v>9.1317346938776005</v>
      </c>
      <c r="G9" s="11">
        <f t="shared" si="4"/>
        <v>-48.821734999999997</v>
      </c>
      <c r="H9" s="6">
        <f t="shared" si="1"/>
        <v>-43.821734999999997</v>
      </c>
      <c r="J9" s="88">
        <v>8225418367.3469</v>
      </c>
      <c r="K9" s="88">
        <v>-9.7198914999999992</v>
      </c>
      <c r="L9" s="88"/>
      <c r="N9" s="6">
        <f t="shared" si="2"/>
        <v>9.1317346938776005</v>
      </c>
      <c r="O9" s="11">
        <f t="shared" si="5"/>
        <v>-50.686954</v>
      </c>
      <c r="P9" s="6">
        <f t="shared" si="3"/>
        <v>-45.686954</v>
      </c>
    </row>
    <row r="10" spans="1:17" x14ac:dyDescent="0.25">
      <c r="B10" s="88">
        <v>8450836734.6939001</v>
      </c>
      <c r="C10" s="88">
        <v>-5.5276021999999996</v>
      </c>
      <c r="D10" s="88"/>
      <c r="E10" s="88"/>
      <c r="F10" s="6">
        <f t="shared" si="0"/>
        <v>9.3580816326530982</v>
      </c>
      <c r="G10" s="11">
        <f t="shared" si="4"/>
        <v>-49.406967000000002</v>
      </c>
      <c r="H10" s="6">
        <f t="shared" si="1"/>
        <v>-44.406967000000002</v>
      </c>
      <c r="J10" s="88">
        <v>8450836734.6939001</v>
      </c>
      <c r="K10" s="88">
        <v>-9.1805886999999995</v>
      </c>
      <c r="L10" s="88"/>
      <c r="N10" s="6">
        <f t="shared" si="2"/>
        <v>9.3580816326530982</v>
      </c>
      <c r="O10" s="11">
        <f t="shared" si="5"/>
        <v>-50.841301000000001</v>
      </c>
      <c r="P10" s="6">
        <f t="shared" si="3"/>
        <v>-45.841301000000001</v>
      </c>
    </row>
    <row r="11" spans="1:17" x14ac:dyDescent="0.25">
      <c r="B11" s="88">
        <v>8676255102.0408001</v>
      </c>
      <c r="C11" s="88">
        <v>-5.4026221999999997</v>
      </c>
      <c r="D11" s="88"/>
      <c r="E11" s="88"/>
      <c r="F11" s="6">
        <f t="shared" si="0"/>
        <v>9.5844285714285995</v>
      </c>
      <c r="G11" s="11">
        <f t="shared" si="4"/>
        <v>-49.274338</v>
      </c>
      <c r="H11" s="6">
        <f t="shared" si="1"/>
        <v>-44.274338</v>
      </c>
      <c r="J11" s="88">
        <v>8676255102.0408001</v>
      </c>
      <c r="K11" s="88">
        <v>-8.8659592000000007</v>
      </c>
      <c r="L11" s="88"/>
      <c r="N11" s="6">
        <f t="shared" si="2"/>
        <v>9.5844285714285995</v>
      </c>
      <c r="O11" s="11">
        <f t="shared" si="5"/>
        <v>-52.060935999999998</v>
      </c>
      <c r="P11" s="6">
        <f t="shared" si="3"/>
        <v>-47.060935999999998</v>
      </c>
    </row>
    <row r="12" spans="1:17" x14ac:dyDescent="0.25">
      <c r="B12" s="88">
        <v>8901673469.3878002</v>
      </c>
      <c r="C12" s="88">
        <v>-5.4442148000000001</v>
      </c>
      <c r="D12" s="88"/>
      <c r="E12" s="88"/>
      <c r="F12" s="6">
        <f t="shared" si="0"/>
        <v>9.810775510204099</v>
      </c>
      <c r="G12" s="11">
        <f t="shared" si="4"/>
        <v>-49.394733000000002</v>
      </c>
      <c r="H12" s="6">
        <f t="shared" si="1"/>
        <v>-44.394733000000002</v>
      </c>
      <c r="J12" s="88">
        <v>8901673469.3878002</v>
      </c>
      <c r="K12" s="88">
        <v>-8.6464061999999995</v>
      </c>
      <c r="L12" s="88"/>
      <c r="N12" s="6">
        <f t="shared" si="2"/>
        <v>9.810775510204099</v>
      </c>
      <c r="O12" s="11">
        <f t="shared" si="5"/>
        <v>-52.355362</v>
      </c>
      <c r="P12" s="6">
        <f t="shared" si="3"/>
        <v>-47.355362</v>
      </c>
    </row>
    <row r="13" spans="1:17" x14ac:dyDescent="0.25">
      <c r="B13" s="88">
        <v>9127091836.7346992</v>
      </c>
      <c r="C13" s="88">
        <v>-5.4043030999999999</v>
      </c>
      <c r="D13" s="88"/>
      <c r="E13" s="88"/>
      <c r="F13" s="6">
        <f t="shared" si="0"/>
        <v>10.03712244898</v>
      </c>
      <c r="G13" s="11">
        <f t="shared" si="4"/>
        <v>-49.937320999999997</v>
      </c>
      <c r="H13" s="6">
        <f t="shared" si="1"/>
        <v>-44.937320999999997</v>
      </c>
      <c r="J13" s="88">
        <v>9127091836.7346992</v>
      </c>
      <c r="K13" s="88">
        <v>-8.4138947000000002</v>
      </c>
      <c r="L13" s="88"/>
      <c r="N13" s="6">
        <f t="shared" si="2"/>
        <v>10.03712244898</v>
      </c>
      <c r="O13" s="11">
        <f t="shared" si="5"/>
        <v>-52.70919</v>
      </c>
      <c r="P13" s="6">
        <f t="shared" si="3"/>
        <v>-47.70919</v>
      </c>
    </row>
    <row r="14" spans="1:17" x14ac:dyDescent="0.25">
      <c r="B14" s="88">
        <v>9352510204.0816002</v>
      </c>
      <c r="C14" s="88">
        <v>-5.4948230000000002</v>
      </c>
      <c r="D14" s="88"/>
      <c r="E14" s="88"/>
      <c r="F14" s="6">
        <f t="shared" si="0"/>
        <v>10.263469387754999</v>
      </c>
      <c r="G14" s="11">
        <f t="shared" si="4"/>
        <v>-51.092700999999998</v>
      </c>
      <c r="H14" s="6">
        <f t="shared" si="1"/>
        <v>-46.092700999999998</v>
      </c>
      <c r="J14" s="88">
        <v>9352510204.0816002</v>
      </c>
      <c r="K14" s="88">
        <v>-8.3446549999999995</v>
      </c>
      <c r="L14" s="88"/>
      <c r="N14" s="6">
        <f t="shared" si="2"/>
        <v>10.263469387754999</v>
      </c>
      <c r="O14" s="11">
        <f t="shared" si="5"/>
        <v>-52.444564999999997</v>
      </c>
      <c r="P14" s="6">
        <f t="shared" si="3"/>
        <v>-47.444564999999997</v>
      </c>
    </row>
    <row r="15" spans="1:17" x14ac:dyDescent="0.25">
      <c r="B15" s="88">
        <v>9577928571.4286003</v>
      </c>
      <c r="C15" s="88">
        <v>-5.5342994000000001</v>
      </c>
      <c r="D15" s="88"/>
      <c r="E15" s="88"/>
      <c r="F15" s="6">
        <f t="shared" si="0"/>
        <v>10.489816326531001</v>
      </c>
      <c r="G15" s="11">
        <f t="shared" si="4"/>
        <v>-52.311661000000001</v>
      </c>
      <c r="H15" s="6">
        <f t="shared" si="1"/>
        <v>-47.311661000000001</v>
      </c>
      <c r="J15" s="88">
        <v>9577928571.4286003</v>
      </c>
      <c r="K15" s="88">
        <v>-8.2694644999999998</v>
      </c>
      <c r="L15" s="88"/>
      <c r="N15" s="6">
        <f t="shared" si="2"/>
        <v>10.489816326531001</v>
      </c>
      <c r="O15" s="11">
        <f t="shared" si="5"/>
        <v>-52.875197999999997</v>
      </c>
      <c r="P15" s="6">
        <f t="shared" si="3"/>
        <v>-47.875197999999997</v>
      </c>
    </row>
    <row r="16" spans="1:17" x14ac:dyDescent="0.25">
      <c r="B16" s="88">
        <v>9803346938.7754993</v>
      </c>
      <c r="C16" s="88">
        <v>-5.5283623000000004</v>
      </c>
      <c r="D16" s="88"/>
      <c r="E16" s="88"/>
      <c r="F16" s="6">
        <f t="shared" si="0"/>
        <v>10.716163265305999</v>
      </c>
      <c r="G16" s="11">
        <f t="shared" si="4"/>
        <v>-54.402523000000002</v>
      </c>
      <c r="H16" s="6">
        <f t="shared" si="1"/>
        <v>-49.402523000000002</v>
      </c>
      <c r="J16" s="88">
        <v>9803346938.7754993</v>
      </c>
      <c r="K16" s="88">
        <v>-8.1313019000000004</v>
      </c>
      <c r="L16" s="88"/>
      <c r="N16" s="6">
        <f t="shared" si="2"/>
        <v>10.716163265305999</v>
      </c>
      <c r="O16" s="11">
        <f t="shared" si="5"/>
        <v>-53.188541000000001</v>
      </c>
      <c r="P16" s="6">
        <f t="shared" si="3"/>
        <v>-48.188541000000001</v>
      </c>
    </row>
    <row r="17" spans="2:16" x14ac:dyDescent="0.25">
      <c r="B17" s="88">
        <v>10028765306.122</v>
      </c>
      <c r="C17" s="88">
        <v>-5.6337770999999996</v>
      </c>
      <c r="D17" s="88"/>
      <c r="E17" s="88"/>
      <c r="F17" s="6">
        <f t="shared" si="0"/>
        <v>10.942510204082001</v>
      </c>
      <c r="G17" s="11">
        <f t="shared" si="4"/>
        <v>-56.372757</v>
      </c>
      <c r="H17" s="6">
        <f t="shared" si="1"/>
        <v>-51.372757</v>
      </c>
      <c r="J17" s="88">
        <v>10028765306.122</v>
      </c>
      <c r="K17" s="88">
        <v>-8.0897818000000008</v>
      </c>
      <c r="L17" s="88"/>
      <c r="N17" s="6">
        <f t="shared" si="2"/>
        <v>10.942510204082001</v>
      </c>
      <c r="O17" s="11">
        <f t="shared" si="5"/>
        <v>-54.235607000000002</v>
      </c>
      <c r="P17" s="6">
        <f t="shared" si="3"/>
        <v>-49.235607000000002</v>
      </c>
    </row>
    <row r="18" spans="2:16" x14ac:dyDescent="0.25">
      <c r="B18" s="88">
        <v>10254183673.469</v>
      </c>
      <c r="C18" s="88">
        <v>-5.6709619</v>
      </c>
      <c r="D18" s="88"/>
      <c r="E18" s="88"/>
      <c r="F18" s="6">
        <f t="shared" si="0"/>
        <v>11.168857142857</v>
      </c>
      <c r="G18" s="11">
        <f t="shared" si="4"/>
        <v>-57.808041000000003</v>
      </c>
      <c r="H18" s="6">
        <f t="shared" si="1"/>
        <v>-52.808041000000003</v>
      </c>
      <c r="J18" s="88">
        <v>10254183673.469</v>
      </c>
      <c r="K18" s="88">
        <v>-7.9632677999999997</v>
      </c>
      <c r="L18" s="88"/>
      <c r="N18" s="6">
        <f t="shared" si="2"/>
        <v>11.168857142857</v>
      </c>
      <c r="O18" s="11">
        <f t="shared" si="5"/>
        <v>-53.787841999999998</v>
      </c>
      <c r="P18" s="6">
        <f t="shared" si="3"/>
        <v>-48.787841999999998</v>
      </c>
    </row>
    <row r="19" spans="2:16" x14ac:dyDescent="0.25">
      <c r="B19" s="88">
        <v>10479602040.816</v>
      </c>
      <c r="C19" s="88">
        <v>-5.7841810999999996</v>
      </c>
      <c r="D19" s="88"/>
      <c r="E19" s="88"/>
      <c r="F19" s="6">
        <f t="shared" si="0"/>
        <v>11.395204081632999</v>
      </c>
      <c r="G19" s="11">
        <f t="shared" si="4"/>
        <v>-57.930222000000001</v>
      </c>
      <c r="H19" s="6">
        <f t="shared" si="1"/>
        <v>-52.930222000000001</v>
      </c>
      <c r="J19" s="88">
        <v>10479602040.816</v>
      </c>
      <c r="K19" s="88">
        <v>-7.9165063</v>
      </c>
      <c r="L19" s="88"/>
      <c r="N19" s="6">
        <f t="shared" si="2"/>
        <v>11.395204081632999</v>
      </c>
      <c r="O19" s="11">
        <f t="shared" si="5"/>
        <v>-53.624363000000002</v>
      </c>
      <c r="P19" s="6">
        <f t="shared" si="3"/>
        <v>-48.624363000000002</v>
      </c>
    </row>
    <row r="20" spans="2:16" x14ac:dyDescent="0.25">
      <c r="B20" s="88">
        <v>10705020408.163</v>
      </c>
      <c r="C20" s="88">
        <v>-5.8547577999999998</v>
      </c>
      <c r="D20" s="88"/>
      <c r="E20" s="88"/>
      <c r="F20" s="6">
        <f t="shared" si="0"/>
        <v>11.621551020408001</v>
      </c>
      <c r="G20" s="11">
        <f t="shared" si="4"/>
        <v>-59.011566000000002</v>
      </c>
      <c r="H20" s="6">
        <f t="shared" si="1"/>
        <v>-54.011566000000002</v>
      </c>
      <c r="J20" s="88">
        <v>10705020408.163</v>
      </c>
      <c r="K20" s="88">
        <v>-7.9069009000000001</v>
      </c>
      <c r="L20" s="88"/>
      <c r="N20" s="6">
        <f t="shared" si="2"/>
        <v>11.621551020408001</v>
      </c>
      <c r="O20" s="11">
        <f t="shared" si="5"/>
        <v>-53.006934999999999</v>
      </c>
      <c r="P20" s="6">
        <f t="shared" si="3"/>
        <v>-48.006934999999999</v>
      </c>
    </row>
    <row r="21" spans="2:16" x14ac:dyDescent="0.25">
      <c r="B21" s="88">
        <v>10930438775.51</v>
      </c>
      <c r="C21" s="88">
        <v>-5.9315042</v>
      </c>
      <c r="D21" s="88"/>
      <c r="E21" s="88"/>
      <c r="F21" s="6">
        <f t="shared" si="0"/>
        <v>11.847897959183999</v>
      </c>
      <c r="G21" s="11">
        <f t="shared" si="4"/>
        <v>-60.084927</v>
      </c>
      <c r="H21" s="6">
        <f t="shared" si="1"/>
        <v>-55.084927</v>
      </c>
      <c r="J21" s="88">
        <v>10930438775.51</v>
      </c>
      <c r="K21" s="88">
        <v>-7.9862184999999997</v>
      </c>
      <c r="L21" s="88"/>
      <c r="N21" s="6">
        <f t="shared" si="2"/>
        <v>11.847897959183999</v>
      </c>
      <c r="O21" s="11">
        <f t="shared" si="5"/>
        <v>-53.456127000000002</v>
      </c>
      <c r="P21" s="6">
        <f t="shared" si="3"/>
        <v>-48.456127000000002</v>
      </c>
    </row>
    <row r="22" spans="2:16" x14ac:dyDescent="0.25">
      <c r="B22" s="88">
        <v>11155857142.857</v>
      </c>
      <c r="C22" s="88">
        <v>-5.9934788000000001</v>
      </c>
      <c r="D22" s="88"/>
      <c r="E22" s="88"/>
      <c r="F22" s="6">
        <f t="shared" si="0"/>
        <v>12.074244897959</v>
      </c>
      <c r="G22" s="11">
        <f t="shared" si="4"/>
        <v>-61.979267</v>
      </c>
      <c r="H22" s="6">
        <f t="shared" si="1"/>
        <v>-56.979267</v>
      </c>
      <c r="J22" s="88">
        <v>11155857142.857</v>
      </c>
      <c r="K22" s="88">
        <v>-7.9231939000000002</v>
      </c>
      <c r="L22" s="88"/>
      <c r="N22" s="6">
        <f t="shared" si="2"/>
        <v>12.074244897959</v>
      </c>
      <c r="O22" s="11">
        <f t="shared" si="5"/>
        <v>-53.612090999999999</v>
      </c>
      <c r="P22" s="6">
        <f t="shared" si="3"/>
        <v>-48.612090999999999</v>
      </c>
    </row>
    <row r="23" spans="2:16" x14ac:dyDescent="0.25">
      <c r="B23" s="88">
        <v>11381275510.204</v>
      </c>
      <c r="C23" s="88">
        <v>-6.0130505999999997</v>
      </c>
      <c r="D23" s="88"/>
      <c r="E23" s="88"/>
      <c r="F23" s="6">
        <f t="shared" si="0"/>
        <v>12.300591836735</v>
      </c>
      <c r="G23" s="11">
        <f t="shared" si="4"/>
        <v>-63.705638999999998</v>
      </c>
      <c r="H23" s="6">
        <f t="shared" si="1"/>
        <v>-58.705638999999998</v>
      </c>
      <c r="J23" s="88">
        <v>11381275510.204</v>
      </c>
      <c r="K23" s="88">
        <v>-7.8665428000000004</v>
      </c>
      <c r="L23" s="88"/>
      <c r="N23" s="6">
        <f t="shared" si="2"/>
        <v>12.300591836735</v>
      </c>
      <c r="O23" s="11">
        <f t="shared" si="5"/>
        <v>-54.406104999999997</v>
      </c>
      <c r="P23" s="6">
        <f t="shared" si="3"/>
        <v>-49.406104999999997</v>
      </c>
    </row>
    <row r="24" spans="2:16" x14ac:dyDescent="0.25">
      <c r="B24" s="88">
        <v>11606693877.551001</v>
      </c>
      <c r="C24" s="88">
        <v>-6.0471215000000003</v>
      </c>
      <c r="D24" s="88"/>
      <c r="E24" s="88"/>
      <c r="F24" s="6">
        <f t="shared" si="0"/>
        <v>12.526938775510001</v>
      </c>
      <c r="G24" s="11">
        <f t="shared" si="4"/>
        <v>-68.504005000000006</v>
      </c>
      <c r="H24" s="6">
        <f t="shared" si="1"/>
        <v>-63.504004999999999</v>
      </c>
      <c r="J24" s="88">
        <v>11606693877.551001</v>
      </c>
      <c r="K24" s="88">
        <v>-7.8120684999999996</v>
      </c>
      <c r="L24" s="88"/>
      <c r="N24" s="6">
        <f t="shared" si="2"/>
        <v>12.526938775510001</v>
      </c>
      <c r="O24" s="11">
        <f t="shared" si="5"/>
        <v>-55.8979</v>
      </c>
      <c r="P24" s="6">
        <f t="shared" si="3"/>
        <v>-50.8979</v>
      </c>
    </row>
    <row r="25" spans="2:16" x14ac:dyDescent="0.25">
      <c r="B25" s="88">
        <v>11832112244.898001</v>
      </c>
      <c r="C25" s="88">
        <v>-6.0499368000000002</v>
      </c>
      <c r="D25" s="88"/>
      <c r="E25" s="88"/>
      <c r="F25" s="6">
        <f t="shared" si="0"/>
        <v>12.753285714285999</v>
      </c>
      <c r="G25" s="11">
        <f t="shared" si="4"/>
        <v>-70.190323000000006</v>
      </c>
      <c r="H25" s="6">
        <f t="shared" si="1"/>
        <v>-65.190323000000006</v>
      </c>
      <c r="J25" s="88">
        <v>11832112244.898001</v>
      </c>
      <c r="K25" s="88">
        <v>-7.7481017000000003</v>
      </c>
      <c r="L25" s="88"/>
      <c r="N25" s="6">
        <f t="shared" si="2"/>
        <v>12.753285714285999</v>
      </c>
      <c r="O25" s="11">
        <f t="shared" si="5"/>
        <v>-57.236755000000002</v>
      </c>
      <c r="P25" s="6">
        <f t="shared" si="3"/>
        <v>-52.236755000000002</v>
      </c>
    </row>
    <row r="26" spans="2:16" x14ac:dyDescent="0.25">
      <c r="B26" s="88">
        <v>12057530612.245001</v>
      </c>
      <c r="C26" s="88">
        <v>-6.0473470999999996</v>
      </c>
      <c r="D26" s="88"/>
      <c r="E26" s="88"/>
      <c r="F26" s="6">
        <f t="shared" si="0"/>
        <v>12.979632653061001</v>
      </c>
      <c r="G26" s="11">
        <f t="shared" si="4"/>
        <v>-69.904876999999999</v>
      </c>
      <c r="H26" s="6">
        <f t="shared" si="1"/>
        <v>-64.904876999999999</v>
      </c>
      <c r="J26" s="88">
        <v>12057530612.245001</v>
      </c>
      <c r="K26" s="88">
        <v>-7.6594033000000001</v>
      </c>
      <c r="L26" s="88"/>
      <c r="N26" s="6">
        <f t="shared" si="2"/>
        <v>12.979632653061001</v>
      </c>
      <c r="O26" s="11">
        <f t="shared" si="5"/>
        <v>-57.385170000000002</v>
      </c>
      <c r="P26" s="6">
        <f t="shared" si="3"/>
        <v>-52.385170000000002</v>
      </c>
    </row>
    <row r="27" spans="2:16" x14ac:dyDescent="0.25">
      <c r="B27" s="88">
        <v>12282948979.591999</v>
      </c>
      <c r="C27" s="88">
        <v>-6.0385059999999999</v>
      </c>
      <c r="D27" s="88"/>
      <c r="E27" s="88"/>
      <c r="F27" s="6">
        <f t="shared" si="0"/>
        <v>13.205979591837</v>
      </c>
      <c r="G27" s="11">
        <f t="shared" si="4"/>
        <v>-66.262935999999996</v>
      </c>
      <c r="H27" s="6">
        <f t="shared" si="1"/>
        <v>-61.262936000000003</v>
      </c>
      <c r="J27" s="88">
        <v>12282948979.591999</v>
      </c>
      <c r="K27" s="88">
        <v>-7.5453887000000002</v>
      </c>
      <c r="L27" s="88"/>
      <c r="N27" s="6">
        <f t="shared" si="2"/>
        <v>13.205979591837</v>
      </c>
      <c r="O27" s="11">
        <f t="shared" si="5"/>
        <v>-55.934531999999997</v>
      </c>
      <c r="P27" s="6">
        <f t="shared" si="3"/>
        <v>-50.934531999999997</v>
      </c>
    </row>
    <row r="28" spans="2:16" x14ac:dyDescent="0.25">
      <c r="B28" s="88">
        <v>12508367346.938999</v>
      </c>
      <c r="C28" s="88">
        <v>-5.9824356999999999</v>
      </c>
      <c r="D28" s="88"/>
      <c r="E28" s="88"/>
      <c r="F28" s="6">
        <f t="shared" si="0"/>
        <v>13.432326530612</v>
      </c>
      <c r="G28" s="11">
        <f t="shared" si="4"/>
        <v>-66.576194999999998</v>
      </c>
      <c r="H28" s="6">
        <f t="shared" si="1"/>
        <v>-61.576194999999998</v>
      </c>
      <c r="J28" s="88">
        <v>12508367346.938999</v>
      </c>
      <c r="K28" s="88">
        <v>-7.505477</v>
      </c>
      <c r="L28" s="88"/>
      <c r="N28" s="6">
        <f t="shared" si="2"/>
        <v>13.432326530612</v>
      </c>
      <c r="O28" s="11">
        <f t="shared" si="5"/>
        <v>-54.793770000000002</v>
      </c>
      <c r="P28" s="6">
        <f t="shared" si="3"/>
        <v>-49.793770000000002</v>
      </c>
    </row>
    <row r="29" spans="2:16" x14ac:dyDescent="0.25">
      <c r="B29" s="88">
        <v>12733785714.285999</v>
      </c>
      <c r="C29" s="88">
        <v>-5.9248862000000004</v>
      </c>
      <c r="D29" s="88"/>
      <c r="E29" s="88"/>
      <c r="F29" s="6">
        <f t="shared" si="0"/>
        <v>13.658673469388001</v>
      </c>
      <c r="G29" s="11">
        <f t="shared" si="4"/>
        <v>-66.658221999999995</v>
      </c>
      <c r="H29" s="6">
        <f t="shared" si="1"/>
        <v>-61.658222000000002</v>
      </c>
      <c r="J29" s="88">
        <v>12733785714.285999</v>
      </c>
      <c r="K29" s="88">
        <v>-7.3589468</v>
      </c>
      <c r="L29" s="88"/>
      <c r="N29" s="6">
        <f t="shared" si="2"/>
        <v>13.658673469388001</v>
      </c>
      <c r="O29" s="11">
        <f t="shared" si="5"/>
        <v>-54.568680000000001</v>
      </c>
      <c r="P29" s="6">
        <f t="shared" si="3"/>
        <v>-49.568680000000001</v>
      </c>
    </row>
    <row r="30" spans="2:16" x14ac:dyDescent="0.25">
      <c r="B30" s="88">
        <v>12959204081.632999</v>
      </c>
      <c r="C30" s="88">
        <v>-5.8923310999999998</v>
      </c>
      <c r="D30" s="88"/>
      <c r="E30" s="88"/>
      <c r="F30" s="6">
        <f t="shared" si="0"/>
        <v>13.885020408162999</v>
      </c>
      <c r="G30" s="11">
        <f t="shared" si="4"/>
        <v>-65.622375000000005</v>
      </c>
      <c r="H30" s="6">
        <f t="shared" si="1"/>
        <v>-60.622374999999998</v>
      </c>
      <c r="J30" s="88">
        <v>12959204081.632999</v>
      </c>
      <c r="K30" s="88">
        <v>-7.2468881999999999</v>
      </c>
      <c r="L30" s="88"/>
      <c r="N30" s="6">
        <f t="shared" si="2"/>
        <v>13.885020408162999</v>
      </c>
      <c r="O30" s="11">
        <f t="shared" si="5"/>
        <v>-55.194983999999998</v>
      </c>
      <c r="P30" s="6">
        <f t="shared" si="3"/>
        <v>-50.194983999999998</v>
      </c>
    </row>
    <row r="31" spans="2:16" x14ac:dyDescent="0.25">
      <c r="B31" s="88">
        <v>13184622448.98</v>
      </c>
      <c r="C31" s="88">
        <v>-5.8854284000000003</v>
      </c>
      <c r="D31" s="88"/>
      <c r="E31" s="88"/>
      <c r="F31" s="6">
        <f t="shared" si="0"/>
        <v>14.111367346939</v>
      </c>
      <c r="G31" s="11">
        <f t="shared" si="4"/>
        <v>-63.137104000000001</v>
      </c>
      <c r="H31" s="6">
        <f t="shared" si="1"/>
        <v>-58.137104000000001</v>
      </c>
      <c r="J31" s="88">
        <v>13184622448.98</v>
      </c>
      <c r="K31" s="88">
        <v>-7.2137380000000002</v>
      </c>
      <c r="L31" s="88"/>
      <c r="N31" s="6">
        <f t="shared" si="2"/>
        <v>14.111367346939</v>
      </c>
      <c r="O31" s="11">
        <f t="shared" si="5"/>
        <v>-55.189433999999999</v>
      </c>
      <c r="P31" s="6">
        <f t="shared" si="3"/>
        <v>-50.189433999999999</v>
      </c>
    </row>
    <row r="32" spans="2:16" x14ac:dyDescent="0.25">
      <c r="B32" s="88">
        <v>13410040816.327</v>
      </c>
      <c r="C32" s="88">
        <v>-5.8981342000000003</v>
      </c>
      <c r="D32" s="88"/>
      <c r="E32" s="88"/>
      <c r="F32" s="6">
        <f t="shared" si="0"/>
        <v>14.337714285714</v>
      </c>
      <c r="G32" s="11">
        <f t="shared" si="4"/>
        <v>-63.481135999999999</v>
      </c>
      <c r="H32" s="6">
        <f t="shared" si="1"/>
        <v>-58.481135999999999</v>
      </c>
      <c r="J32" s="88">
        <v>13410040816.327</v>
      </c>
      <c r="K32" s="88">
        <v>-7.2730826999999998</v>
      </c>
      <c r="L32" s="88"/>
      <c r="N32" s="6">
        <f t="shared" si="2"/>
        <v>14.337714285714</v>
      </c>
      <c r="O32" s="11">
        <f t="shared" si="5"/>
        <v>-55.677567000000003</v>
      </c>
      <c r="P32" s="6">
        <f t="shared" si="3"/>
        <v>-50.677567000000003</v>
      </c>
    </row>
    <row r="33" spans="2:16" x14ac:dyDescent="0.25">
      <c r="B33" s="88">
        <v>13635459183.673</v>
      </c>
      <c r="C33" s="88">
        <v>-5.9487052</v>
      </c>
      <c r="D33" s="88"/>
      <c r="E33" s="88"/>
      <c r="F33" s="6">
        <f t="shared" si="0"/>
        <v>14.564061224490001</v>
      </c>
      <c r="G33" s="11">
        <f t="shared" si="4"/>
        <v>-65.176388000000003</v>
      </c>
      <c r="H33" s="6">
        <f t="shared" si="1"/>
        <v>-60.176388000000003</v>
      </c>
      <c r="J33" s="88">
        <v>13635459183.673</v>
      </c>
      <c r="K33" s="88">
        <v>-7.3637037000000003</v>
      </c>
      <c r="L33" s="88"/>
      <c r="N33" s="6">
        <f t="shared" si="2"/>
        <v>14.564061224490001</v>
      </c>
      <c r="O33" s="11">
        <f t="shared" si="5"/>
        <v>-55.766883999999997</v>
      </c>
      <c r="P33" s="6">
        <f t="shared" si="3"/>
        <v>-50.766883999999997</v>
      </c>
    </row>
    <row r="34" spans="2:16" x14ac:dyDescent="0.25">
      <c r="B34" s="88">
        <v>13860877551.02</v>
      </c>
      <c r="C34" s="88">
        <v>-5.9860034000000004</v>
      </c>
      <c r="D34" s="88"/>
      <c r="E34" s="88"/>
      <c r="F34" s="6">
        <f t="shared" si="0"/>
        <v>14.790408163264999</v>
      </c>
      <c r="G34" s="11">
        <f t="shared" si="4"/>
        <v>-69.043091000000004</v>
      </c>
      <c r="H34" s="6">
        <f t="shared" si="1"/>
        <v>-64.043091000000004</v>
      </c>
      <c r="J34" s="88">
        <v>13860877551.02</v>
      </c>
      <c r="K34" s="88">
        <v>-7.5074515000000002</v>
      </c>
      <c r="L34" s="88"/>
      <c r="N34" s="6">
        <f t="shared" si="2"/>
        <v>14.790408163264999</v>
      </c>
      <c r="O34" s="11">
        <f t="shared" si="5"/>
        <v>-56.436337000000002</v>
      </c>
      <c r="P34" s="6">
        <f t="shared" si="3"/>
        <v>-51.436337000000002</v>
      </c>
    </row>
    <row r="35" spans="2:16" x14ac:dyDescent="0.25">
      <c r="B35" s="88">
        <v>14086295918.367001</v>
      </c>
      <c r="C35" s="88">
        <v>-6.0312780999999998</v>
      </c>
      <c r="D35" s="88"/>
      <c r="E35" s="88"/>
      <c r="F35" s="6">
        <f t="shared" si="0"/>
        <v>15.016755102041</v>
      </c>
      <c r="G35" s="11">
        <f t="shared" si="4"/>
        <v>-71.751868999999999</v>
      </c>
      <c r="H35" s="6">
        <f t="shared" si="1"/>
        <v>-66.751868999999999</v>
      </c>
      <c r="J35" s="88">
        <v>14086295918.367001</v>
      </c>
      <c r="K35" s="88">
        <v>-7.6536469</v>
      </c>
      <c r="L35" s="88"/>
      <c r="N35" s="6">
        <f t="shared" si="2"/>
        <v>15.016755102041</v>
      </c>
      <c r="O35" s="11">
        <f t="shared" si="5"/>
        <v>-57.078254999999999</v>
      </c>
      <c r="P35" s="6">
        <f t="shared" si="3"/>
        <v>-52.078254999999999</v>
      </c>
    </row>
    <row r="36" spans="2:16" x14ac:dyDescent="0.25">
      <c r="B36" s="88">
        <v>14311714285.714001</v>
      </c>
      <c r="C36" s="88">
        <v>-6.0457387000000002</v>
      </c>
      <c r="D36" s="88"/>
      <c r="E36" s="88"/>
      <c r="F36" s="6">
        <f t="shared" si="0"/>
        <v>15.243102040816</v>
      </c>
      <c r="G36" s="11">
        <f t="shared" si="4"/>
        <v>-75.368965000000003</v>
      </c>
      <c r="H36" s="6">
        <f t="shared" si="1"/>
        <v>-70.368965000000003</v>
      </c>
      <c r="J36" s="88">
        <v>14311714285.714001</v>
      </c>
      <c r="K36" s="88">
        <v>-7.7794794999999999</v>
      </c>
      <c r="L36" s="88"/>
      <c r="N36" s="6">
        <f t="shared" si="2"/>
        <v>15.243102040816</v>
      </c>
      <c r="O36" s="11">
        <f t="shared" si="5"/>
        <v>-58.984814</v>
      </c>
      <c r="P36" s="6">
        <f t="shared" si="3"/>
        <v>-53.984814</v>
      </c>
    </row>
    <row r="37" spans="2:16" x14ac:dyDescent="0.25">
      <c r="B37" s="88">
        <v>14537132653.061001</v>
      </c>
      <c r="C37" s="88">
        <v>-6.0789084000000004</v>
      </c>
      <c r="D37" s="88"/>
      <c r="E37" s="88"/>
      <c r="F37" s="6">
        <f t="shared" ref="F37:F68" si="6">B145/1000000000</f>
        <v>15.469448979591998</v>
      </c>
      <c r="G37" s="11">
        <f t="shared" si="4"/>
        <v>-77.338202999999993</v>
      </c>
      <c r="H37" s="6">
        <f t="shared" ref="H37:H68" si="7">D145</f>
        <v>-72.338202999999993</v>
      </c>
      <c r="J37" s="88">
        <v>14537132653.061001</v>
      </c>
      <c r="K37" s="88">
        <v>-7.8753175999999998</v>
      </c>
      <c r="L37" s="88"/>
      <c r="N37" s="6">
        <f t="shared" ref="N37:N68" si="8">J145/1000000000</f>
        <v>15.469448979591998</v>
      </c>
      <c r="O37" s="11">
        <f t="shared" si="5"/>
        <v>-61.396850999999998</v>
      </c>
      <c r="P37" s="6">
        <f t="shared" ref="P37:P68" si="9">L145</f>
        <v>-56.396850999999998</v>
      </c>
    </row>
    <row r="38" spans="2:16" x14ac:dyDescent="0.25">
      <c r="B38" s="88">
        <v>14762551020.408001</v>
      </c>
      <c r="C38" s="88">
        <v>-6.0411004999999998</v>
      </c>
      <c r="D38" s="88"/>
      <c r="E38" s="88"/>
      <c r="F38" s="6">
        <f t="shared" si="6"/>
        <v>15.695795918367001</v>
      </c>
      <c r="G38" s="11">
        <f t="shared" si="4"/>
        <v>-73.419669999999996</v>
      </c>
      <c r="H38" s="6">
        <f t="shared" si="7"/>
        <v>-68.419669999999996</v>
      </c>
      <c r="J38" s="88">
        <v>14762551020.408001</v>
      </c>
      <c r="K38" s="88">
        <v>-7.9489669999999997</v>
      </c>
      <c r="L38" s="88"/>
      <c r="N38" s="6">
        <f t="shared" si="8"/>
        <v>15.695795918367001</v>
      </c>
      <c r="O38" s="11">
        <f t="shared" si="5"/>
        <v>-61.791652999999997</v>
      </c>
      <c r="P38" s="6">
        <f t="shared" si="9"/>
        <v>-56.791652999999997</v>
      </c>
    </row>
    <row r="39" spans="2:16" x14ac:dyDescent="0.25">
      <c r="B39" s="88">
        <v>14987969387.754999</v>
      </c>
      <c r="C39" s="88">
        <v>-6.0239425000000004</v>
      </c>
      <c r="D39" s="88"/>
      <c r="E39" s="88"/>
      <c r="F39" s="6">
        <f t="shared" si="6"/>
        <v>15.922142857142999</v>
      </c>
      <c r="G39" s="11">
        <f t="shared" si="4"/>
        <v>-68.629283999999998</v>
      </c>
      <c r="H39" s="6">
        <f t="shared" si="7"/>
        <v>-63.629283999999998</v>
      </c>
      <c r="J39" s="88">
        <v>14987969387.754999</v>
      </c>
      <c r="K39" s="88">
        <v>-7.9923390999999997</v>
      </c>
      <c r="L39" s="88"/>
      <c r="N39" s="6">
        <f t="shared" si="8"/>
        <v>15.922142857142999</v>
      </c>
      <c r="O39" s="11">
        <f t="shared" si="5"/>
        <v>-60.482601000000003</v>
      </c>
      <c r="P39" s="6">
        <f t="shared" si="9"/>
        <v>-55.482601000000003</v>
      </c>
    </row>
    <row r="40" spans="2:16" x14ac:dyDescent="0.25">
      <c r="B40" s="88">
        <v>15213387755.101999</v>
      </c>
      <c r="C40" s="88">
        <v>-6.0066937999999999</v>
      </c>
      <c r="D40" s="88"/>
      <c r="E40" s="88"/>
      <c r="F40" s="6">
        <f t="shared" si="6"/>
        <v>16.148489795918</v>
      </c>
      <c r="G40" s="11">
        <f t="shared" si="4"/>
        <v>-63.210461000000002</v>
      </c>
      <c r="H40" s="6">
        <f t="shared" si="7"/>
        <v>-58.210461000000002</v>
      </c>
      <c r="J40" s="88">
        <v>15213387755.101999</v>
      </c>
      <c r="K40" s="88">
        <v>-8.0262642</v>
      </c>
      <c r="L40" s="88"/>
      <c r="N40" s="6">
        <f t="shared" si="8"/>
        <v>16.148489795918</v>
      </c>
      <c r="O40" s="11">
        <f t="shared" si="5"/>
        <v>-58.240616000000003</v>
      </c>
      <c r="P40" s="6">
        <f t="shared" si="9"/>
        <v>-53.240616000000003</v>
      </c>
    </row>
    <row r="41" spans="2:16" x14ac:dyDescent="0.25">
      <c r="B41" s="88">
        <v>15438806122.448999</v>
      </c>
      <c r="C41" s="88">
        <v>-6.0126495000000002</v>
      </c>
      <c r="D41" s="88"/>
      <c r="E41" s="88"/>
      <c r="F41" s="6">
        <f t="shared" si="6"/>
        <v>16.374836734694</v>
      </c>
      <c r="G41" s="11">
        <f t="shared" si="4"/>
        <v>-62.913455999999996</v>
      </c>
      <c r="H41" s="6">
        <f t="shared" si="7"/>
        <v>-57.913455999999996</v>
      </c>
      <c r="J41" s="88">
        <v>15438806122.448999</v>
      </c>
      <c r="K41" s="88">
        <v>-8.0618086000000009</v>
      </c>
      <c r="L41" s="88"/>
      <c r="N41" s="6">
        <f t="shared" si="8"/>
        <v>16.374836734694</v>
      </c>
      <c r="O41" s="11">
        <f t="shared" si="5"/>
        <v>-57.532276000000003</v>
      </c>
      <c r="P41" s="6">
        <f t="shared" si="9"/>
        <v>-52.532276000000003</v>
      </c>
    </row>
    <row r="42" spans="2:16" x14ac:dyDescent="0.25">
      <c r="B42" s="88">
        <v>15664224489.796</v>
      </c>
      <c r="C42" s="88">
        <v>-6.0466246999999997</v>
      </c>
      <c r="D42" s="88"/>
      <c r="E42" s="88"/>
      <c r="F42" s="6">
        <f t="shared" si="6"/>
        <v>16.601183673468999</v>
      </c>
      <c r="G42" s="11">
        <f t="shared" si="4"/>
        <v>-62.810893999999998</v>
      </c>
      <c r="H42" s="6">
        <f t="shared" si="7"/>
        <v>-57.810893999999998</v>
      </c>
      <c r="J42" s="88">
        <v>15664224489.796</v>
      </c>
      <c r="K42" s="88">
        <v>-8.0911244999999994</v>
      </c>
      <c r="L42" s="88"/>
      <c r="N42" s="6">
        <f t="shared" si="8"/>
        <v>16.601183673468999</v>
      </c>
      <c r="O42" s="11">
        <f t="shared" si="5"/>
        <v>-57.080334000000001</v>
      </c>
      <c r="P42" s="6">
        <f t="shared" si="9"/>
        <v>-52.080334000000001</v>
      </c>
    </row>
    <row r="43" spans="2:16" x14ac:dyDescent="0.25">
      <c r="B43" s="88">
        <v>15889642857.143</v>
      </c>
      <c r="C43" s="88">
        <v>-6.0789232000000002</v>
      </c>
      <c r="D43" s="88"/>
      <c r="E43" s="88"/>
      <c r="F43" s="6">
        <f t="shared" si="6"/>
        <v>16.827530612245003</v>
      </c>
      <c r="G43" s="11">
        <f t="shared" si="4"/>
        <v>-62.905258000000003</v>
      </c>
      <c r="H43" s="6">
        <f t="shared" si="7"/>
        <v>-57.905258000000003</v>
      </c>
      <c r="J43" s="88">
        <v>15889642857.143</v>
      </c>
      <c r="K43" s="88">
        <v>-8.1110887999999992</v>
      </c>
      <c r="L43" s="88"/>
      <c r="N43" s="6">
        <f t="shared" si="8"/>
        <v>16.827530612245003</v>
      </c>
      <c r="O43" s="11">
        <f t="shared" si="5"/>
        <v>-56.648955999999998</v>
      </c>
      <c r="P43" s="6">
        <f t="shared" si="9"/>
        <v>-51.648955999999998</v>
      </c>
    </row>
    <row r="44" spans="2:16" x14ac:dyDescent="0.25">
      <c r="B44" s="88">
        <v>16115061224.49</v>
      </c>
      <c r="C44" s="88">
        <v>-6.1074295000000003</v>
      </c>
      <c r="D44" s="88"/>
      <c r="E44" s="88"/>
      <c r="F44" s="6">
        <f t="shared" si="6"/>
        <v>17.053877551020001</v>
      </c>
      <c r="G44" s="11">
        <f t="shared" si="4"/>
        <v>-63.139366000000003</v>
      </c>
      <c r="H44" s="6">
        <f t="shared" si="7"/>
        <v>-58.139366000000003</v>
      </c>
      <c r="J44" s="88">
        <v>16115061224.49</v>
      </c>
      <c r="K44" s="88">
        <v>-8.0872440000000001</v>
      </c>
      <c r="L44" s="88"/>
      <c r="N44" s="6">
        <f t="shared" si="8"/>
        <v>17.053877551020001</v>
      </c>
      <c r="O44" s="11">
        <f t="shared" si="5"/>
        <v>-56.193913000000002</v>
      </c>
      <c r="P44" s="6">
        <f t="shared" si="9"/>
        <v>-51.193913000000002</v>
      </c>
    </row>
    <row r="45" spans="2:16" x14ac:dyDescent="0.25">
      <c r="B45" s="88">
        <v>16340479591.837</v>
      </c>
      <c r="C45" s="88">
        <v>-6.1238913999999998</v>
      </c>
      <c r="D45" s="88"/>
      <c r="E45" s="88"/>
      <c r="F45" s="6">
        <f t="shared" si="6"/>
        <v>17.280224489796002</v>
      </c>
      <c r="G45" s="11">
        <f t="shared" si="4"/>
        <v>-63.558971</v>
      </c>
      <c r="H45" s="6">
        <f t="shared" si="7"/>
        <v>-58.558971</v>
      </c>
      <c r="J45" s="88">
        <v>16340479591.837</v>
      </c>
      <c r="K45" s="88">
        <v>-8.0690193000000008</v>
      </c>
      <c r="L45" s="88"/>
      <c r="N45" s="6">
        <f t="shared" si="8"/>
        <v>17.280224489796002</v>
      </c>
      <c r="O45" s="11">
        <f t="shared" si="5"/>
        <v>-56.741173000000003</v>
      </c>
      <c r="P45" s="6">
        <f t="shared" si="9"/>
        <v>-51.741173000000003</v>
      </c>
    </row>
    <row r="46" spans="2:16" x14ac:dyDescent="0.25">
      <c r="B46" s="88">
        <v>16565897959.184</v>
      </c>
      <c r="C46" s="88">
        <v>-6.1463827999999996</v>
      </c>
      <c r="D46" s="88"/>
      <c r="E46" s="88"/>
      <c r="F46" s="6">
        <f t="shared" si="6"/>
        <v>17.506571428571</v>
      </c>
      <c r="G46" s="11">
        <f t="shared" si="4"/>
        <v>-64.01492300000001</v>
      </c>
      <c r="H46" s="6">
        <f t="shared" si="7"/>
        <v>-59.014923000000003</v>
      </c>
      <c r="J46" s="88">
        <v>16565897959.184</v>
      </c>
      <c r="K46" s="88">
        <v>-8.0586251999999998</v>
      </c>
      <c r="L46" s="88"/>
      <c r="N46" s="6">
        <f t="shared" si="8"/>
        <v>17.506571428571</v>
      </c>
      <c r="O46" s="11">
        <f t="shared" si="5"/>
        <v>-57.576698</v>
      </c>
      <c r="P46" s="6">
        <f t="shared" si="9"/>
        <v>-52.576698</v>
      </c>
    </row>
    <row r="47" spans="2:16" x14ac:dyDescent="0.25">
      <c r="B47" s="88">
        <v>16791316326.531</v>
      </c>
      <c r="C47" s="88">
        <v>-6.1844448999999999</v>
      </c>
      <c r="D47" s="88"/>
      <c r="E47" s="88"/>
      <c r="F47" s="6">
        <f t="shared" si="6"/>
        <v>17.732918367347001</v>
      </c>
      <c r="G47" s="11">
        <f t="shared" si="4"/>
        <v>-63.551051999999999</v>
      </c>
      <c r="H47" s="6">
        <f t="shared" si="7"/>
        <v>-58.551051999999999</v>
      </c>
      <c r="J47" s="88">
        <v>16791316326.531</v>
      </c>
      <c r="K47" s="88">
        <v>-8.0256348000000006</v>
      </c>
      <c r="L47" s="88"/>
      <c r="N47" s="6">
        <f t="shared" si="8"/>
        <v>17.732918367347001</v>
      </c>
      <c r="O47" s="11">
        <f t="shared" si="5"/>
        <v>-59.224742999999997</v>
      </c>
      <c r="P47" s="6">
        <f t="shared" si="9"/>
        <v>-54.224742999999997</v>
      </c>
    </row>
    <row r="48" spans="2:16" x14ac:dyDescent="0.25">
      <c r="B48" s="88">
        <v>17016734693.878</v>
      </c>
      <c r="C48" s="88">
        <v>-6.2110266999999997</v>
      </c>
      <c r="D48" s="88"/>
      <c r="E48" s="88"/>
      <c r="F48" s="6">
        <f t="shared" si="6"/>
        <v>17.959265306122003</v>
      </c>
      <c r="G48" s="11">
        <f t="shared" si="4"/>
        <v>-61.504447999999996</v>
      </c>
      <c r="H48" s="6">
        <f t="shared" si="7"/>
        <v>-56.504447999999996</v>
      </c>
      <c r="J48" s="88">
        <v>17016734693.878</v>
      </c>
      <c r="K48" s="88">
        <v>-7.9935365000000003</v>
      </c>
      <c r="L48" s="88"/>
      <c r="N48" s="6">
        <f t="shared" si="8"/>
        <v>17.959265306122003</v>
      </c>
      <c r="O48" s="11">
        <f t="shared" si="5"/>
        <v>-61.990783999999998</v>
      </c>
      <c r="P48" s="6">
        <f t="shared" si="9"/>
        <v>-56.990783999999998</v>
      </c>
    </row>
    <row r="49" spans="2:16" x14ac:dyDescent="0.25">
      <c r="B49" s="88">
        <v>17242153061.223999</v>
      </c>
      <c r="C49" s="88">
        <v>-6.2775506999999999</v>
      </c>
      <c r="D49" s="88"/>
      <c r="E49" s="88"/>
      <c r="F49" s="6">
        <f t="shared" si="6"/>
        <v>18.185612244898</v>
      </c>
      <c r="G49" s="11">
        <f t="shared" si="4"/>
        <v>-58.424950000000003</v>
      </c>
      <c r="H49" s="6">
        <f t="shared" si="7"/>
        <v>-53.424950000000003</v>
      </c>
      <c r="J49" s="88">
        <v>17242153061.223999</v>
      </c>
      <c r="K49" s="88">
        <v>-7.9417290999999999</v>
      </c>
      <c r="L49" s="88"/>
      <c r="N49" s="6">
        <f t="shared" si="8"/>
        <v>18.185612244898</v>
      </c>
      <c r="O49" s="11">
        <f t="shared" si="5"/>
        <v>-64.719017000000008</v>
      </c>
      <c r="P49" s="6">
        <f t="shared" si="9"/>
        <v>-59.719017000000001</v>
      </c>
    </row>
    <row r="50" spans="2:16" x14ac:dyDescent="0.25">
      <c r="B50" s="88">
        <v>17467571428.570999</v>
      </c>
      <c r="C50" s="88">
        <v>-6.3294058</v>
      </c>
      <c r="D50" s="88"/>
      <c r="E50" s="88"/>
      <c r="F50" s="6">
        <f t="shared" si="6"/>
        <v>18.411959183673002</v>
      </c>
      <c r="G50" s="11">
        <f t="shared" si="4"/>
        <v>-56.258369000000002</v>
      </c>
      <c r="H50" s="6">
        <f t="shared" si="7"/>
        <v>-51.258369000000002</v>
      </c>
      <c r="J50" s="88">
        <v>17467571428.570999</v>
      </c>
      <c r="K50" s="88">
        <v>-7.8956059999999999</v>
      </c>
      <c r="L50" s="88"/>
      <c r="N50" s="6">
        <f t="shared" si="8"/>
        <v>18.411959183673002</v>
      </c>
      <c r="O50" s="11">
        <f t="shared" si="5"/>
        <v>-67.369324000000006</v>
      </c>
      <c r="P50" s="6">
        <f t="shared" si="9"/>
        <v>-62.369323999999999</v>
      </c>
    </row>
    <row r="51" spans="2:16" x14ac:dyDescent="0.25">
      <c r="B51" s="88">
        <v>17692989795.917999</v>
      </c>
      <c r="C51" s="88">
        <v>-6.3535446999999996</v>
      </c>
      <c r="D51" s="88"/>
      <c r="E51" s="88"/>
      <c r="F51" s="6">
        <f t="shared" si="6"/>
        <v>18.638306122449002</v>
      </c>
      <c r="G51" s="11">
        <f t="shared" si="4"/>
        <v>-55.661597999999998</v>
      </c>
      <c r="H51" s="6">
        <f t="shared" si="7"/>
        <v>-50.661597999999998</v>
      </c>
      <c r="J51" s="88">
        <v>17692989795.917999</v>
      </c>
      <c r="K51" s="88">
        <v>-7.8585776999999997</v>
      </c>
      <c r="L51" s="88"/>
      <c r="N51" s="6">
        <f t="shared" si="8"/>
        <v>18.638306122449002</v>
      </c>
      <c r="O51" s="11">
        <f t="shared" si="5"/>
        <v>-67.968356999999997</v>
      </c>
      <c r="P51" s="6">
        <f t="shared" si="9"/>
        <v>-62.968356999999997</v>
      </c>
    </row>
    <row r="52" spans="2:16" x14ac:dyDescent="0.25">
      <c r="B52" s="88">
        <v>17918408163.264999</v>
      </c>
      <c r="C52" s="88">
        <v>-6.3981776000000004</v>
      </c>
      <c r="D52" s="88"/>
      <c r="E52" s="88"/>
      <c r="F52" s="6">
        <f t="shared" si="6"/>
        <v>18.864653061224001</v>
      </c>
      <c r="G52" s="11">
        <f t="shared" si="4"/>
        <v>-55.966239999999999</v>
      </c>
      <c r="H52" s="6">
        <f t="shared" si="7"/>
        <v>-50.966239999999999</v>
      </c>
      <c r="J52" s="88">
        <v>17918408163.264999</v>
      </c>
      <c r="K52" s="88">
        <v>-7.8083501000000002</v>
      </c>
      <c r="L52" s="88"/>
      <c r="N52" s="6">
        <f t="shared" si="8"/>
        <v>18.864653061224001</v>
      </c>
      <c r="O52" s="11">
        <f t="shared" si="5"/>
        <v>-67.823441000000003</v>
      </c>
      <c r="P52" s="6">
        <f t="shared" si="9"/>
        <v>-62.823441000000003</v>
      </c>
    </row>
    <row r="53" spans="2:16" x14ac:dyDescent="0.25">
      <c r="B53" s="88">
        <v>18143826530.612</v>
      </c>
      <c r="C53" s="88">
        <v>-6.4229554999999996</v>
      </c>
      <c r="D53" s="88"/>
      <c r="E53" s="88"/>
      <c r="F53" s="6">
        <f t="shared" si="6"/>
        <v>19.091000000000001</v>
      </c>
      <c r="G53" s="11">
        <f t="shared" si="4"/>
        <v>-57.379168999999997</v>
      </c>
      <c r="H53" s="6">
        <f t="shared" si="7"/>
        <v>-52.379168999999997</v>
      </c>
      <c r="J53" s="88">
        <v>18143826530.612</v>
      </c>
      <c r="K53" s="88">
        <v>-7.7792219999999999</v>
      </c>
      <c r="L53" s="88"/>
      <c r="N53" s="6">
        <f t="shared" si="8"/>
        <v>19.091000000000001</v>
      </c>
      <c r="O53" s="11">
        <f t="shared" si="5"/>
        <v>-66.065680999999998</v>
      </c>
      <c r="P53" s="6">
        <f t="shared" si="9"/>
        <v>-61.065680999999998</v>
      </c>
    </row>
    <row r="54" spans="2:16" x14ac:dyDescent="0.25">
      <c r="B54" s="88">
        <v>18369244897.959</v>
      </c>
      <c r="C54" s="88">
        <v>-6.469595</v>
      </c>
      <c r="D54" s="88"/>
      <c r="E54" s="88"/>
      <c r="F54" s="6">
        <f t="shared" si="6"/>
        <v>19.317346938776002</v>
      </c>
      <c r="G54" s="11">
        <f t="shared" si="4"/>
        <v>-58.167408000000002</v>
      </c>
      <c r="H54" s="6">
        <f t="shared" si="7"/>
        <v>-53.167408000000002</v>
      </c>
      <c r="J54" s="88">
        <v>18369244897.959</v>
      </c>
      <c r="K54" s="88">
        <v>-7.7575827000000004</v>
      </c>
      <c r="L54" s="88"/>
      <c r="N54" s="6">
        <f t="shared" si="8"/>
        <v>19.317346938776002</v>
      </c>
      <c r="O54" s="11">
        <f t="shared" si="5"/>
        <v>-64.449005</v>
      </c>
      <c r="P54" s="6">
        <f t="shared" si="9"/>
        <v>-59.449005</v>
      </c>
    </row>
    <row r="55" spans="2:16" x14ac:dyDescent="0.25">
      <c r="B55" s="88">
        <v>18594663265.306</v>
      </c>
      <c r="C55" s="88">
        <v>-6.5251049999999999</v>
      </c>
      <c r="D55" s="88"/>
      <c r="E55" s="88"/>
      <c r="F55" s="6">
        <f t="shared" si="6"/>
        <v>19.543693877551</v>
      </c>
      <c r="G55" s="11">
        <f t="shared" si="4"/>
        <v>-58.277831999999997</v>
      </c>
      <c r="H55" s="6">
        <f t="shared" si="7"/>
        <v>-53.277831999999997</v>
      </c>
      <c r="J55" s="88">
        <v>18594663265.306</v>
      </c>
      <c r="K55" s="88">
        <v>-7.7266607</v>
      </c>
      <c r="L55" s="88"/>
      <c r="N55" s="6">
        <f t="shared" si="8"/>
        <v>19.543693877551</v>
      </c>
      <c r="O55" s="11">
        <f t="shared" si="5"/>
        <v>-64.449184000000002</v>
      </c>
      <c r="P55" s="6">
        <f t="shared" si="9"/>
        <v>-59.449184000000002</v>
      </c>
    </row>
    <row r="56" spans="2:16" x14ac:dyDescent="0.25">
      <c r="B56" s="88">
        <v>18820081632.653</v>
      </c>
      <c r="C56" s="88">
        <v>-6.5646171999999998</v>
      </c>
      <c r="D56" s="88"/>
      <c r="E56" s="88"/>
      <c r="F56" s="6">
        <f t="shared" si="6"/>
        <v>19.770040816327</v>
      </c>
      <c r="G56" s="11">
        <f t="shared" si="4"/>
        <v>-57.286265999999998</v>
      </c>
      <c r="H56" s="6">
        <f t="shared" si="7"/>
        <v>-52.286265999999998</v>
      </c>
      <c r="J56" s="88">
        <v>18820081632.653</v>
      </c>
      <c r="K56" s="88">
        <v>-7.7170228999999999</v>
      </c>
      <c r="L56" s="88"/>
      <c r="N56" s="6">
        <f t="shared" si="8"/>
        <v>19.770040816327</v>
      </c>
      <c r="O56" s="11">
        <f t="shared" si="5"/>
        <v>-65.445098999999999</v>
      </c>
      <c r="P56" s="6">
        <f t="shared" si="9"/>
        <v>-60.445098999999999</v>
      </c>
    </row>
    <row r="57" spans="2:16" x14ac:dyDescent="0.25">
      <c r="B57" s="88">
        <v>19045500000</v>
      </c>
      <c r="C57" s="88">
        <v>-6.6449547000000004</v>
      </c>
      <c r="D57" s="88"/>
      <c r="E57" s="88"/>
      <c r="F57" s="6">
        <f t="shared" si="6"/>
        <v>19.996387755102003</v>
      </c>
      <c r="G57" s="11">
        <f t="shared" si="4"/>
        <v>-56.180678999999998</v>
      </c>
      <c r="H57" s="6">
        <f t="shared" si="7"/>
        <v>-51.180678999999998</v>
      </c>
      <c r="J57" s="88">
        <v>19045500000</v>
      </c>
      <c r="K57" s="88">
        <v>-7.6720233000000002</v>
      </c>
      <c r="L57" s="88"/>
      <c r="N57" s="6">
        <f t="shared" si="8"/>
        <v>19.996387755102003</v>
      </c>
      <c r="O57" s="11">
        <f t="shared" si="5"/>
        <v>-64.734272000000004</v>
      </c>
      <c r="P57" s="6">
        <f t="shared" si="9"/>
        <v>-59.734271999999997</v>
      </c>
    </row>
    <row r="58" spans="2:16" x14ac:dyDescent="0.25">
      <c r="B58" s="88">
        <v>19270918367.347</v>
      </c>
      <c r="C58" s="88">
        <v>-6.7131901000000003</v>
      </c>
      <c r="D58" s="88"/>
      <c r="E58" s="88"/>
      <c r="F58" s="6">
        <f t="shared" si="6"/>
        <v>20.222734693877999</v>
      </c>
      <c r="G58" s="11">
        <f t="shared" si="4"/>
        <v>-55.281466999999999</v>
      </c>
      <c r="H58" s="6">
        <f t="shared" si="7"/>
        <v>-50.281466999999999</v>
      </c>
      <c r="J58" s="88">
        <v>19270918367.347</v>
      </c>
      <c r="K58" s="88">
        <v>-7.6535777999999999</v>
      </c>
      <c r="L58" s="88"/>
      <c r="N58" s="6">
        <f t="shared" si="8"/>
        <v>20.222734693877999</v>
      </c>
      <c r="O58" s="11">
        <f t="shared" si="5"/>
        <v>-63.578316000000001</v>
      </c>
      <c r="P58" s="6">
        <f t="shared" si="9"/>
        <v>-58.578316000000001</v>
      </c>
    </row>
    <row r="59" spans="2:16" x14ac:dyDescent="0.25">
      <c r="B59" s="88">
        <v>19496336734.694</v>
      </c>
      <c r="C59" s="88">
        <v>-6.7705731</v>
      </c>
      <c r="D59" s="88"/>
      <c r="E59" s="88"/>
      <c r="F59" s="6">
        <f t="shared" si="6"/>
        <v>20.449081632653002</v>
      </c>
      <c r="G59" s="11">
        <f t="shared" si="4"/>
        <v>-54.269835999999998</v>
      </c>
      <c r="H59" s="6">
        <f t="shared" si="7"/>
        <v>-49.269835999999998</v>
      </c>
      <c r="J59" s="88">
        <v>19496336734.694</v>
      </c>
      <c r="K59" s="88">
        <v>-7.6195183000000002</v>
      </c>
      <c r="L59" s="88"/>
      <c r="N59" s="6">
        <f t="shared" si="8"/>
        <v>20.449081632653002</v>
      </c>
      <c r="O59" s="11">
        <f t="shared" si="5"/>
        <v>-62.533360000000002</v>
      </c>
      <c r="P59" s="6">
        <f t="shared" si="9"/>
        <v>-57.533360000000002</v>
      </c>
    </row>
    <row r="60" spans="2:16" x14ac:dyDescent="0.25">
      <c r="B60" s="88">
        <v>19721755102.041</v>
      </c>
      <c r="C60" s="88">
        <v>-6.8450531999999997</v>
      </c>
      <c r="D60" s="88"/>
      <c r="E60" s="88"/>
      <c r="F60" s="6">
        <f t="shared" si="6"/>
        <v>20.675428571429002</v>
      </c>
      <c r="G60" s="11">
        <f t="shared" si="4"/>
        <v>-54.050593999999997</v>
      </c>
      <c r="H60" s="6">
        <f t="shared" si="7"/>
        <v>-49.050593999999997</v>
      </c>
      <c r="J60" s="88">
        <v>19721755102.041</v>
      </c>
      <c r="K60" s="88">
        <v>-7.5393151999999999</v>
      </c>
      <c r="L60" s="88"/>
      <c r="N60" s="6">
        <f t="shared" si="8"/>
        <v>20.675428571429002</v>
      </c>
      <c r="O60" s="11">
        <f t="shared" si="5"/>
        <v>-62.678176999999998</v>
      </c>
      <c r="P60" s="6">
        <f t="shared" si="9"/>
        <v>-57.678176999999998</v>
      </c>
    </row>
    <row r="61" spans="2:16" x14ac:dyDescent="0.25">
      <c r="B61" s="88">
        <v>19947173469.388</v>
      </c>
      <c r="C61" s="88">
        <v>-6.8874535999999997</v>
      </c>
      <c r="D61" s="88"/>
      <c r="E61" s="88"/>
      <c r="F61" s="6">
        <f t="shared" si="6"/>
        <v>20.901775510203997</v>
      </c>
      <c r="G61" s="11">
        <f t="shared" si="4"/>
        <v>-54.250996000000001</v>
      </c>
      <c r="H61" s="6">
        <f t="shared" si="7"/>
        <v>-49.250996000000001</v>
      </c>
      <c r="J61" s="88">
        <v>19947173469.388</v>
      </c>
      <c r="K61" s="88">
        <v>-7.4533215000000004</v>
      </c>
      <c r="L61" s="88"/>
      <c r="N61" s="6">
        <f t="shared" si="8"/>
        <v>20.901775510203997</v>
      </c>
      <c r="O61" s="11">
        <f t="shared" si="5"/>
        <v>-62.155529000000001</v>
      </c>
      <c r="P61" s="6">
        <f t="shared" si="9"/>
        <v>-57.155529000000001</v>
      </c>
    </row>
    <row r="62" spans="2:16" x14ac:dyDescent="0.25">
      <c r="B62" s="88">
        <v>20172591836.735001</v>
      </c>
      <c r="C62" s="88">
        <v>-6.9647765000000001</v>
      </c>
      <c r="D62" s="88"/>
      <c r="E62" s="88"/>
      <c r="F62" s="6">
        <f t="shared" si="6"/>
        <v>21.128122448980001</v>
      </c>
      <c r="G62" s="11">
        <f t="shared" si="4"/>
        <v>-54.821182</v>
      </c>
      <c r="H62" s="6">
        <f t="shared" si="7"/>
        <v>-49.821182</v>
      </c>
      <c r="J62" s="88">
        <v>20172591836.735001</v>
      </c>
      <c r="K62" s="88">
        <v>-7.3328676000000002</v>
      </c>
      <c r="L62" s="88"/>
      <c r="N62" s="6">
        <f t="shared" si="8"/>
        <v>21.128122448980001</v>
      </c>
      <c r="O62" s="11">
        <f t="shared" si="5"/>
        <v>-61.772174999999997</v>
      </c>
      <c r="P62" s="6">
        <f t="shared" si="9"/>
        <v>-56.772174999999997</v>
      </c>
    </row>
    <row r="63" spans="2:16" x14ac:dyDescent="0.25">
      <c r="B63" s="88">
        <v>20398010204.082001</v>
      </c>
      <c r="C63" s="88">
        <v>-7.0195164999999999</v>
      </c>
      <c r="D63" s="88"/>
      <c r="E63" s="88"/>
      <c r="F63" s="6">
        <f t="shared" si="6"/>
        <v>21.354469387755</v>
      </c>
      <c r="G63" s="11">
        <f t="shared" si="4"/>
        <v>-55.271377999999999</v>
      </c>
      <c r="H63" s="6">
        <f t="shared" si="7"/>
        <v>-50.271377999999999</v>
      </c>
      <c r="J63" s="88">
        <v>20398010204.082001</v>
      </c>
      <c r="K63" s="88">
        <v>-7.2910595000000002</v>
      </c>
      <c r="L63" s="88"/>
      <c r="N63" s="6">
        <f t="shared" si="8"/>
        <v>21.354469387755</v>
      </c>
      <c r="O63" s="11">
        <f t="shared" si="5"/>
        <v>-62.302630999999998</v>
      </c>
      <c r="P63" s="6">
        <f t="shared" si="9"/>
        <v>-57.302630999999998</v>
      </c>
    </row>
    <row r="64" spans="2:16" x14ac:dyDescent="0.25">
      <c r="B64" s="88">
        <v>20623428571.429001</v>
      </c>
      <c r="C64" s="88">
        <v>-7.0683603000000002</v>
      </c>
      <c r="D64" s="88"/>
      <c r="E64" s="88"/>
      <c r="F64" s="6">
        <f t="shared" si="6"/>
        <v>21.580816326530996</v>
      </c>
      <c r="G64" s="11">
        <f t="shared" si="4"/>
        <v>-55.500895999999997</v>
      </c>
      <c r="H64" s="6">
        <f t="shared" si="7"/>
        <v>-50.500895999999997</v>
      </c>
      <c r="J64" s="88">
        <v>20623428571.429001</v>
      </c>
      <c r="K64" s="88">
        <v>-7.2622613999999999</v>
      </c>
      <c r="L64" s="88"/>
      <c r="N64" s="6">
        <f t="shared" si="8"/>
        <v>21.580816326530996</v>
      </c>
      <c r="O64" s="11">
        <f t="shared" si="5"/>
        <v>-62.720191999999997</v>
      </c>
      <c r="P64" s="6">
        <f t="shared" si="9"/>
        <v>-57.720191999999997</v>
      </c>
    </row>
    <row r="65" spans="2:16" x14ac:dyDescent="0.25">
      <c r="B65" s="88">
        <v>20848846938.776001</v>
      </c>
      <c r="C65" s="88">
        <v>-7.1304993999999997</v>
      </c>
      <c r="D65" s="88"/>
      <c r="E65" s="88"/>
      <c r="F65" s="6">
        <f t="shared" si="6"/>
        <v>21.807163265305999</v>
      </c>
      <c r="G65" s="11">
        <f t="shared" si="4"/>
        <v>-55.538592999999999</v>
      </c>
      <c r="H65" s="6">
        <f t="shared" si="7"/>
        <v>-50.538592999999999</v>
      </c>
      <c r="J65" s="88">
        <v>20848846938.776001</v>
      </c>
      <c r="K65" s="88">
        <v>-7.2167763999999996</v>
      </c>
      <c r="L65" s="88"/>
      <c r="N65" s="6">
        <f t="shared" si="8"/>
        <v>21.807163265305999</v>
      </c>
      <c r="O65" s="11">
        <f t="shared" si="5"/>
        <v>-63.091946</v>
      </c>
      <c r="P65" s="6">
        <f t="shared" si="9"/>
        <v>-58.091946</v>
      </c>
    </row>
    <row r="66" spans="2:16" x14ac:dyDescent="0.25">
      <c r="B66" s="88">
        <v>21074265306.122002</v>
      </c>
      <c r="C66" s="88">
        <v>-7.1435208000000001</v>
      </c>
      <c r="D66" s="88"/>
      <c r="E66" s="88"/>
      <c r="F66" s="6">
        <f t="shared" si="6"/>
        <v>22.033510204081999</v>
      </c>
      <c r="G66" s="11">
        <f t="shared" si="4"/>
        <v>-55.254916999999999</v>
      </c>
      <c r="H66" s="6">
        <f t="shared" si="7"/>
        <v>-50.254916999999999</v>
      </c>
      <c r="J66" s="88">
        <v>21074265306.122002</v>
      </c>
      <c r="K66" s="88">
        <v>-7.2405337999999997</v>
      </c>
      <c r="L66" s="88"/>
      <c r="N66" s="6">
        <f t="shared" si="8"/>
        <v>22.033510204081999</v>
      </c>
      <c r="O66" s="11">
        <f t="shared" si="5"/>
        <v>-62.361438999999997</v>
      </c>
      <c r="P66" s="6">
        <f t="shared" si="9"/>
        <v>-57.361438999999997</v>
      </c>
    </row>
    <row r="67" spans="2:16" x14ac:dyDescent="0.25">
      <c r="B67" s="88">
        <v>21299683673.469002</v>
      </c>
      <c r="C67" s="88">
        <v>-7.1575746999999996</v>
      </c>
      <c r="D67" s="88"/>
      <c r="E67" s="88"/>
      <c r="F67" s="6">
        <f t="shared" si="6"/>
        <v>22.259857142856998</v>
      </c>
      <c r="G67" s="11">
        <f t="shared" si="4"/>
        <v>-54.977221999999998</v>
      </c>
      <c r="H67" s="6">
        <f t="shared" si="7"/>
        <v>-49.977221999999998</v>
      </c>
      <c r="J67" s="88">
        <v>21299683673.469002</v>
      </c>
      <c r="K67" s="88">
        <v>-7.3217831000000002</v>
      </c>
      <c r="L67" s="88"/>
      <c r="N67" s="6">
        <f t="shared" si="8"/>
        <v>22.259857142856998</v>
      </c>
      <c r="O67" s="11">
        <f t="shared" si="5"/>
        <v>-61.376185999999997</v>
      </c>
      <c r="P67" s="6">
        <f t="shared" si="9"/>
        <v>-56.376185999999997</v>
      </c>
    </row>
    <row r="68" spans="2:16" x14ac:dyDescent="0.25">
      <c r="B68" s="88">
        <v>21525102040.816002</v>
      </c>
      <c r="C68" s="88">
        <v>-7.1580873</v>
      </c>
      <c r="D68" s="88"/>
      <c r="E68" s="88"/>
      <c r="F68" s="6">
        <f t="shared" si="6"/>
        <v>22.486204081632998</v>
      </c>
      <c r="G68" s="11">
        <f t="shared" si="4"/>
        <v>-54.835571000000002</v>
      </c>
      <c r="H68" s="6">
        <f t="shared" si="7"/>
        <v>-49.835571000000002</v>
      </c>
      <c r="J68" s="88">
        <v>21525102040.816002</v>
      </c>
      <c r="K68" s="88">
        <v>-7.4221491999999998</v>
      </c>
      <c r="L68" s="88"/>
      <c r="N68" s="6">
        <f t="shared" si="8"/>
        <v>22.486204081632998</v>
      </c>
      <c r="O68" s="11">
        <f t="shared" si="5"/>
        <v>-59.535075999999997</v>
      </c>
      <c r="P68" s="6">
        <f t="shared" si="9"/>
        <v>-54.535075999999997</v>
      </c>
    </row>
    <row r="69" spans="2:16" x14ac:dyDescent="0.25">
      <c r="B69" s="88">
        <v>21750520408.162998</v>
      </c>
      <c r="C69" s="88">
        <v>-7.1245121999999999</v>
      </c>
      <c r="D69" s="88"/>
      <c r="E69" s="88"/>
      <c r="F69" s="6">
        <f t="shared" ref="F69:F100" si="10">B177/1000000000</f>
        <v>22.712551020408</v>
      </c>
      <c r="G69" s="11">
        <f t="shared" si="4"/>
        <v>-54.608711</v>
      </c>
      <c r="H69" s="6">
        <f t="shared" ref="H69:H100" si="11">D177</f>
        <v>-49.608711</v>
      </c>
      <c r="J69" s="88">
        <v>21750520408.162998</v>
      </c>
      <c r="K69" s="88">
        <v>-7.5824088999999999</v>
      </c>
      <c r="L69" s="88"/>
      <c r="N69" s="6">
        <f t="shared" ref="N69:N100" si="12">J177/1000000000</f>
        <v>22.712551020408</v>
      </c>
      <c r="O69" s="11">
        <f t="shared" si="5"/>
        <v>-57.372311000000003</v>
      </c>
      <c r="P69" s="6">
        <f t="shared" ref="P69:P100" si="13">L177</f>
        <v>-52.372311000000003</v>
      </c>
    </row>
    <row r="70" spans="2:16" x14ac:dyDescent="0.25">
      <c r="B70" s="88">
        <v>21975938775.509998</v>
      </c>
      <c r="C70" s="88">
        <v>-7.2125038999999997</v>
      </c>
      <c r="D70" s="88"/>
      <c r="E70" s="88"/>
      <c r="F70" s="6">
        <f t="shared" si="10"/>
        <v>22.938897959183997</v>
      </c>
      <c r="G70" s="11">
        <f t="shared" ref="G70:G103" si="14">H70-5</f>
        <v>-54.609912999999999</v>
      </c>
      <c r="H70" s="6">
        <f t="shared" si="11"/>
        <v>-49.609912999999999</v>
      </c>
      <c r="J70" s="88">
        <v>21975938775.509998</v>
      </c>
      <c r="K70" s="88">
        <v>-7.7535366999999997</v>
      </c>
      <c r="L70" s="88"/>
      <c r="N70" s="6">
        <f t="shared" si="12"/>
        <v>22.938897959183997</v>
      </c>
      <c r="O70" s="11">
        <f t="shared" ref="O70:O103" si="15">P70-5</f>
        <v>-54.989899000000001</v>
      </c>
      <c r="P70" s="6">
        <f t="shared" si="13"/>
        <v>-49.989899000000001</v>
      </c>
    </row>
    <row r="71" spans="2:16" x14ac:dyDescent="0.25">
      <c r="B71" s="88">
        <v>22201357142.856998</v>
      </c>
      <c r="C71" s="88">
        <v>-7.3996943999999996</v>
      </c>
      <c r="D71" s="88"/>
      <c r="E71" s="88"/>
      <c r="F71" s="6">
        <f t="shared" si="10"/>
        <v>23.165244897958999</v>
      </c>
      <c r="G71" s="11">
        <f t="shared" si="14"/>
        <v>-57.741385999999999</v>
      </c>
      <c r="H71" s="6">
        <f t="shared" si="11"/>
        <v>-52.741385999999999</v>
      </c>
      <c r="J71" s="88">
        <v>22201357142.856998</v>
      </c>
      <c r="K71" s="88">
        <v>-7.8808546000000002</v>
      </c>
      <c r="L71" s="88"/>
      <c r="N71" s="6">
        <f t="shared" si="12"/>
        <v>23.165244897958999</v>
      </c>
      <c r="O71" s="11">
        <f t="shared" si="15"/>
        <v>-52.073711000000003</v>
      </c>
      <c r="P71" s="6">
        <f t="shared" si="13"/>
        <v>-47.073711000000003</v>
      </c>
    </row>
    <row r="72" spans="2:16" x14ac:dyDescent="0.25">
      <c r="B72" s="88">
        <v>22426775510.203999</v>
      </c>
      <c r="C72" s="88">
        <v>-7.4987678999999998</v>
      </c>
      <c r="D72" s="88"/>
      <c r="E72" s="88"/>
      <c r="F72" s="6">
        <f t="shared" si="10"/>
        <v>23.391591836735</v>
      </c>
      <c r="G72" s="11">
        <f t="shared" si="14"/>
        <v>-63.097168000000003</v>
      </c>
      <c r="H72" s="6">
        <f t="shared" si="11"/>
        <v>-58.097168000000003</v>
      </c>
      <c r="J72" s="88">
        <v>22426775510.203999</v>
      </c>
      <c r="K72" s="88">
        <v>-7.9547577</v>
      </c>
      <c r="L72" s="88"/>
      <c r="N72" s="6">
        <f t="shared" si="12"/>
        <v>23.391591836735</v>
      </c>
      <c r="O72" s="11">
        <f t="shared" si="15"/>
        <v>-50.494396000000002</v>
      </c>
      <c r="P72" s="6">
        <f t="shared" si="13"/>
        <v>-45.494396000000002</v>
      </c>
    </row>
    <row r="73" spans="2:16" x14ac:dyDescent="0.25">
      <c r="B73" s="88">
        <v>22652193877.550999</v>
      </c>
      <c r="C73" s="88">
        <v>-7.5349082999999997</v>
      </c>
      <c r="D73" s="88"/>
      <c r="E73" s="88"/>
      <c r="F73" s="6">
        <f t="shared" si="10"/>
        <v>23.617938775509998</v>
      </c>
      <c r="G73" s="11">
        <f t="shared" si="14"/>
        <v>-68.893940000000001</v>
      </c>
      <c r="H73" s="6">
        <f t="shared" si="11"/>
        <v>-63.893940000000001</v>
      </c>
      <c r="J73" s="88">
        <v>22652193877.550999</v>
      </c>
      <c r="K73" s="88">
        <v>-8.0381298000000001</v>
      </c>
      <c r="L73" s="88"/>
      <c r="N73" s="6">
        <f t="shared" si="12"/>
        <v>23.617938775509998</v>
      </c>
      <c r="O73" s="11">
        <f t="shared" si="15"/>
        <v>-49.352943000000003</v>
      </c>
      <c r="P73" s="6">
        <f t="shared" si="13"/>
        <v>-44.352943000000003</v>
      </c>
    </row>
    <row r="74" spans="2:16" x14ac:dyDescent="0.25">
      <c r="B74" s="88">
        <v>22877612244.897999</v>
      </c>
      <c r="C74" s="88">
        <v>-8.6595344999999995</v>
      </c>
      <c r="D74" s="88"/>
      <c r="E74" s="88"/>
      <c r="F74" s="6">
        <f t="shared" si="10"/>
        <v>23.844285714285999</v>
      </c>
      <c r="G74" s="11">
        <f t="shared" si="14"/>
        <v>-72.095466999999999</v>
      </c>
      <c r="H74" s="6">
        <f t="shared" si="11"/>
        <v>-67.095466999999999</v>
      </c>
      <c r="J74" s="88">
        <v>22877612244.897999</v>
      </c>
      <c r="K74" s="88">
        <v>-9.2650708999999996</v>
      </c>
      <c r="L74" s="88"/>
      <c r="N74" s="6">
        <f t="shared" si="12"/>
        <v>23.844285714285999</v>
      </c>
      <c r="O74" s="11">
        <f t="shared" si="15"/>
        <v>-49.629452000000001</v>
      </c>
      <c r="P74" s="6">
        <f t="shared" si="13"/>
        <v>-44.629452000000001</v>
      </c>
    </row>
    <row r="75" spans="2:16" x14ac:dyDescent="0.25">
      <c r="B75" s="88">
        <v>23103030612.244999</v>
      </c>
      <c r="C75" s="88">
        <v>-8.6371926999999999</v>
      </c>
      <c r="D75" s="88"/>
      <c r="E75" s="88"/>
      <c r="F75" s="6">
        <f t="shared" si="10"/>
        <v>24.070632653061001</v>
      </c>
      <c r="G75" s="11">
        <f t="shared" si="14"/>
        <v>-69.785247999999996</v>
      </c>
      <c r="H75" s="6">
        <f t="shared" si="11"/>
        <v>-64.785247999999996</v>
      </c>
      <c r="J75" s="88">
        <v>23103030612.244999</v>
      </c>
      <c r="K75" s="88">
        <v>-9.3230915000000003</v>
      </c>
      <c r="L75" s="88"/>
      <c r="N75" s="6">
        <f t="shared" si="12"/>
        <v>24.070632653061001</v>
      </c>
      <c r="O75" s="11">
        <f t="shared" si="15"/>
        <v>-50.133873000000001</v>
      </c>
      <c r="P75" s="6">
        <f t="shared" si="13"/>
        <v>-45.133873000000001</v>
      </c>
    </row>
    <row r="76" spans="2:16" x14ac:dyDescent="0.25">
      <c r="B76" s="88">
        <v>23328448979.591999</v>
      </c>
      <c r="C76" s="88">
        <v>-8.5872974000000006</v>
      </c>
      <c r="D76" s="88"/>
      <c r="E76" s="88"/>
      <c r="F76" s="6">
        <f t="shared" si="10"/>
        <v>24.296979591837001</v>
      </c>
      <c r="G76" s="11">
        <f t="shared" si="14"/>
        <v>-68.852615</v>
      </c>
      <c r="H76" s="6">
        <f t="shared" si="11"/>
        <v>-63.852615</v>
      </c>
      <c r="J76" s="88">
        <v>23328448979.591999</v>
      </c>
      <c r="K76" s="88">
        <v>-9.3482064999999999</v>
      </c>
      <c r="L76" s="88"/>
      <c r="N76" s="6">
        <f t="shared" si="12"/>
        <v>24.296979591837001</v>
      </c>
      <c r="O76" s="11">
        <f t="shared" si="15"/>
        <v>-50.302070999999998</v>
      </c>
      <c r="P76" s="6">
        <f t="shared" si="13"/>
        <v>-45.302070999999998</v>
      </c>
    </row>
    <row r="77" spans="2:16" x14ac:dyDescent="0.25">
      <c r="B77" s="88">
        <v>23553867346.938999</v>
      </c>
      <c r="C77" s="88">
        <v>-8.5497370000000004</v>
      </c>
      <c r="D77" s="88"/>
      <c r="E77" s="88"/>
      <c r="F77" s="6">
        <f t="shared" si="10"/>
        <v>24.523326530612</v>
      </c>
      <c r="G77" s="11">
        <f t="shared" si="14"/>
        <v>-67.155563000000001</v>
      </c>
      <c r="H77" s="6">
        <f t="shared" si="11"/>
        <v>-62.155563000000001</v>
      </c>
      <c r="J77" s="88">
        <v>23553867346.938999</v>
      </c>
      <c r="K77" s="88">
        <v>-9.3531283999999992</v>
      </c>
      <c r="L77" s="88"/>
      <c r="N77" s="6">
        <f t="shared" si="12"/>
        <v>24.523326530612</v>
      </c>
      <c r="O77" s="11">
        <f t="shared" si="15"/>
        <v>-49.832400999999997</v>
      </c>
      <c r="P77" s="6">
        <f t="shared" si="13"/>
        <v>-44.832400999999997</v>
      </c>
    </row>
    <row r="78" spans="2:16" x14ac:dyDescent="0.25">
      <c r="B78" s="88">
        <v>23779285714.285999</v>
      </c>
      <c r="C78" s="88">
        <v>-8.4964551999999998</v>
      </c>
      <c r="D78" s="88"/>
      <c r="E78" s="88"/>
      <c r="F78" s="6">
        <f t="shared" si="10"/>
        <v>24.749673469388</v>
      </c>
      <c r="G78" s="11">
        <f t="shared" si="14"/>
        <v>-74.828902999999997</v>
      </c>
      <c r="H78" s="6">
        <f t="shared" si="11"/>
        <v>-69.828902999999997</v>
      </c>
      <c r="J78" s="88">
        <v>23779285714.285999</v>
      </c>
      <c r="K78" s="88">
        <v>-9.4321070000000002</v>
      </c>
      <c r="L78" s="88"/>
      <c r="N78" s="6">
        <f t="shared" si="12"/>
        <v>24.749673469388</v>
      </c>
      <c r="O78" s="11">
        <f t="shared" si="15"/>
        <v>-48.801842000000001</v>
      </c>
      <c r="P78" s="6">
        <f t="shared" si="13"/>
        <v>-43.801842000000001</v>
      </c>
    </row>
    <row r="79" spans="2:16" x14ac:dyDescent="0.25">
      <c r="B79" s="88">
        <v>24004704081.632999</v>
      </c>
      <c r="C79" s="88">
        <v>-8.4562044000000007</v>
      </c>
      <c r="D79" s="88"/>
      <c r="E79" s="88"/>
      <c r="F79" s="6">
        <f t="shared" si="10"/>
        <v>24.976020408162999</v>
      </c>
      <c r="G79" s="11">
        <f t="shared" si="14"/>
        <v>-73.476601000000002</v>
      </c>
      <c r="H79" s="6">
        <f t="shared" si="11"/>
        <v>-68.476601000000002</v>
      </c>
      <c r="J79" s="88">
        <v>24004704081.632999</v>
      </c>
      <c r="K79" s="88">
        <v>-9.4717015999999994</v>
      </c>
      <c r="L79" s="88"/>
      <c r="N79" s="6">
        <f t="shared" si="12"/>
        <v>24.976020408162999</v>
      </c>
      <c r="O79" s="11">
        <f t="shared" si="15"/>
        <v>-47.907780000000002</v>
      </c>
      <c r="P79" s="6">
        <f t="shared" si="13"/>
        <v>-42.907780000000002</v>
      </c>
    </row>
    <row r="80" spans="2:16" x14ac:dyDescent="0.25">
      <c r="B80" s="88">
        <v>24230122448.98</v>
      </c>
      <c r="C80" s="88">
        <v>-8.4505414999999999</v>
      </c>
      <c r="D80" s="88"/>
      <c r="E80" s="88"/>
      <c r="F80" s="6">
        <f t="shared" si="10"/>
        <v>25.202367346938999</v>
      </c>
      <c r="G80" s="11">
        <f t="shared" si="14"/>
        <v>-71.458236999999997</v>
      </c>
      <c r="H80" s="6">
        <f t="shared" si="11"/>
        <v>-66.458236999999997</v>
      </c>
      <c r="J80" s="88">
        <v>24230122448.98</v>
      </c>
      <c r="K80" s="88">
        <v>-9.4560633000000003</v>
      </c>
      <c r="L80" s="88"/>
      <c r="N80" s="6">
        <f t="shared" si="12"/>
        <v>25.202367346938999</v>
      </c>
      <c r="O80" s="11">
        <f t="shared" si="15"/>
        <v>-47.048374000000003</v>
      </c>
      <c r="P80" s="6">
        <f t="shared" si="13"/>
        <v>-42.048374000000003</v>
      </c>
    </row>
    <row r="81" spans="2:16" x14ac:dyDescent="0.25">
      <c r="B81" s="88">
        <v>24455540816.327</v>
      </c>
      <c r="C81" s="88">
        <v>-8.4147853999999995</v>
      </c>
      <c r="D81" s="88"/>
      <c r="E81" s="88"/>
      <c r="F81" s="6">
        <f t="shared" si="10"/>
        <v>25.428714285714001</v>
      </c>
      <c r="G81" s="11">
        <f t="shared" si="14"/>
        <v>-62.797432000000001</v>
      </c>
      <c r="H81" s="6">
        <f t="shared" si="11"/>
        <v>-57.797432000000001</v>
      </c>
      <c r="J81" s="88">
        <v>24455540816.327</v>
      </c>
      <c r="K81" s="88">
        <v>-9.5459337000000009</v>
      </c>
      <c r="L81" s="88"/>
      <c r="N81" s="6">
        <f t="shared" si="12"/>
        <v>25.428714285714001</v>
      </c>
      <c r="O81" s="11">
        <f t="shared" si="15"/>
        <v>-46.566116000000001</v>
      </c>
      <c r="P81" s="6">
        <f t="shared" si="13"/>
        <v>-41.566116000000001</v>
      </c>
    </row>
    <row r="82" spans="2:16" x14ac:dyDescent="0.25">
      <c r="B82" s="88">
        <v>24680959183.673</v>
      </c>
      <c r="C82" s="88">
        <v>-8.4415998000000005</v>
      </c>
      <c r="D82" s="88"/>
      <c r="E82" s="88"/>
      <c r="F82" s="6">
        <f t="shared" si="10"/>
        <v>25.655061224490002</v>
      </c>
      <c r="G82" s="11">
        <f t="shared" si="14"/>
        <v>-61.024146999999999</v>
      </c>
      <c r="H82" s="6">
        <f t="shared" si="11"/>
        <v>-56.024146999999999</v>
      </c>
      <c r="J82" s="88">
        <v>24680959183.673</v>
      </c>
      <c r="K82" s="88">
        <v>-9.6099347999999996</v>
      </c>
      <c r="L82" s="88"/>
      <c r="N82" s="6">
        <f t="shared" si="12"/>
        <v>25.655061224490002</v>
      </c>
      <c r="O82" s="11">
        <f t="shared" si="15"/>
        <v>-46.378677000000003</v>
      </c>
      <c r="P82" s="6">
        <f t="shared" si="13"/>
        <v>-41.378677000000003</v>
      </c>
    </row>
    <row r="83" spans="2:16" x14ac:dyDescent="0.25">
      <c r="B83" s="88">
        <v>24906377551.02</v>
      </c>
      <c r="C83" s="88">
        <v>-8.4414605999999992</v>
      </c>
      <c r="D83" s="88"/>
      <c r="E83" s="88"/>
      <c r="F83" s="6">
        <f t="shared" si="10"/>
        <v>25.881408163265</v>
      </c>
      <c r="G83" s="11">
        <f t="shared" si="14"/>
        <v>-58.836193000000002</v>
      </c>
      <c r="H83" s="6">
        <f t="shared" si="11"/>
        <v>-53.836193000000002</v>
      </c>
      <c r="J83" s="88">
        <v>24906377551.02</v>
      </c>
      <c r="K83" s="88">
        <v>-9.6336268999999994</v>
      </c>
      <c r="L83" s="88"/>
      <c r="N83" s="6">
        <f t="shared" si="12"/>
        <v>25.881408163265</v>
      </c>
      <c r="O83" s="11">
        <f t="shared" si="15"/>
        <v>-46.483887000000003</v>
      </c>
      <c r="P83" s="6">
        <f t="shared" si="13"/>
        <v>-41.483887000000003</v>
      </c>
    </row>
    <row r="84" spans="2:16" x14ac:dyDescent="0.25">
      <c r="B84" s="88">
        <v>25131795918.367001</v>
      </c>
      <c r="C84" s="88">
        <v>-8.4333086000000002</v>
      </c>
      <c r="D84" s="88"/>
      <c r="E84" s="88"/>
      <c r="F84" s="6">
        <f t="shared" si="10"/>
        <v>26.107755102041001</v>
      </c>
      <c r="G84" s="11">
        <f t="shared" si="14"/>
        <v>-56.875534000000002</v>
      </c>
      <c r="H84" s="6">
        <f t="shared" si="11"/>
        <v>-51.875534000000002</v>
      </c>
      <c r="J84" s="88">
        <v>25131795918.367001</v>
      </c>
      <c r="K84" s="88">
        <v>-9.6920652</v>
      </c>
      <c r="L84" s="88"/>
      <c r="N84" s="6">
        <f t="shared" si="12"/>
        <v>26.107755102041001</v>
      </c>
      <c r="O84" s="11">
        <f t="shared" si="15"/>
        <v>-46.810718999999999</v>
      </c>
      <c r="P84" s="6">
        <f t="shared" si="13"/>
        <v>-41.810718999999999</v>
      </c>
    </row>
    <row r="85" spans="2:16" x14ac:dyDescent="0.25">
      <c r="B85" s="88">
        <v>25357214285.714001</v>
      </c>
      <c r="C85" s="88">
        <v>-8.4653969</v>
      </c>
      <c r="D85" s="88"/>
      <c r="E85" s="88"/>
      <c r="F85" s="6">
        <f t="shared" si="10"/>
        <v>26.334102040816003</v>
      </c>
      <c r="G85" s="11">
        <f t="shared" si="14"/>
        <v>-54.232872</v>
      </c>
      <c r="H85" s="6">
        <f t="shared" si="11"/>
        <v>-49.232872</v>
      </c>
      <c r="J85" s="88">
        <v>25357214285.714001</v>
      </c>
      <c r="K85" s="88">
        <v>-9.7431544999999993</v>
      </c>
      <c r="L85" s="88"/>
      <c r="N85" s="6">
        <f t="shared" si="12"/>
        <v>26.334102040816003</v>
      </c>
      <c r="O85" s="11">
        <f t="shared" si="15"/>
        <v>-46.985526999999998</v>
      </c>
      <c r="P85" s="6">
        <f t="shared" si="13"/>
        <v>-41.985526999999998</v>
      </c>
    </row>
    <row r="86" spans="2:16" x14ac:dyDescent="0.25">
      <c r="B86" s="88">
        <v>25582632653.061001</v>
      </c>
      <c r="C86" s="88">
        <v>-8.4353789999999993</v>
      </c>
      <c r="D86" s="88"/>
      <c r="E86" s="88"/>
      <c r="F86" s="6">
        <f t="shared" si="10"/>
        <v>26.560448979592</v>
      </c>
      <c r="G86" s="11">
        <f t="shared" si="14"/>
        <v>-53.370753999999998</v>
      </c>
      <c r="H86" s="6">
        <f t="shared" si="11"/>
        <v>-48.370753999999998</v>
      </c>
      <c r="J86" s="88">
        <v>25582632653.061001</v>
      </c>
      <c r="K86" s="88">
        <v>-9.8250016999999996</v>
      </c>
      <c r="L86" s="88"/>
      <c r="N86" s="6">
        <f t="shared" si="12"/>
        <v>26.560448979592</v>
      </c>
      <c r="O86" s="11">
        <f t="shared" si="15"/>
        <v>-47.170444000000003</v>
      </c>
      <c r="P86" s="6">
        <f t="shared" si="13"/>
        <v>-42.170444000000003</v>
      </c>
    </row>
    <row r="87" spans="2:16" x14ac:dyDescent="0.25">
      <c r="B87" s="88">
        <v>25808051020.408001</v>
      </c>
      <c r="C87" s="88">
        <v>-8.4126805999999998</v>
      </c>
      <c r="D87" s="88"/>
      <c r="E87" s="88"/>
      <c r="F87" s="6">
        <f t="shared" si="10"/>
        <v>26.786795918367002</v>
      </c>
      <c r="G87" s="11">
        <f t="shared" si="14"/>
        <v>-56.782215000000001</v>
      </c>
      <c r="H87" s="6">
        <f t="shared" si="11"/>
        <v>-51.782215000000001</v>
      </c>
      <c r="J87" s="88">
        <v>25808051020.408001</v>
      </c>
      <c r="K87" s="88">
        <v>-9.8736476999999994</v>
      </c>
      <c r="L87" s="88"/>
      <c r="N87" s="6">
        <f t="shared" si="12"/>
        <v>26.786795918367002</v>
      </c>
      <c r="O87" s="11">
        <f t="shared" si="15"/>
        <v>-48.232075000000002</v>
      </c>
      <c r="P87" s="6">
        <f t="shared" si="13"/>
        <v>-43.232075000000002</v>
      </c>
    </row>
    <row r="88" spans="2:16" x14ac:dyDescent="0.25">
      <c r="B88" s="88">
        <v>26033469387.755001</v>
      </c>
      <c r="C88" s="88">
        <v>-8.4333390999999995</v>
      </c>
      <c r="D88" s="88"/>
      <c r="E88" s="88"/>
      <c r="F88" s="6">
        <f t="shared" si="10"/>
        <v>27.013142857143002</v>
      </c>
      <c r="G88" s="11">
        <f t="shared" si="14"/>
        <v>-56.396988</v>
      </c>
      <c r="H88" s="6">
        <f t="shared" si="11"/>
        <v>-51.396988</v>
      </c>
      <c r="J88" s="88">
        <v>26033469387.755001</v>
      </c>
      <c r="K88" s="88">
        <v>-9.8932313999999995</v>
      </c>
      <c r="L88" s="88"/>
      <c r="N88" s="6">
        <f t="shared" si="12"/>
        <v>27.013142857143002</v>
      </c>
      <c r="O88" s="11">
        <f t="shared" si="15"/>
        <v>-49.384788999999998</v>
      </c>
      <c r="P88" s="6">
        <f t="shared" si="13"/>
        <v>-44.384788999999998</v>
      </c>
    </row>
    <row r="89" spans="2:16" x14ac:dyDescent="0.25">
      <c r="B89" s="88">
        <v>26258887755.102001</v>
      </c>
      <c r="C89" s="88">
        <v>-8.4984330999999997</v>
      </c>
      <c r="D89" s="88"/>
      <c r="E89" s="88"/>
      <c r="F89" s="6">
        <f t="shared" si="10"/>
        <v>27.239489795918001</v>
      </c>
      <c r="G89" s="11">
        <f t="shared" si="14"/>
        <v>-54.131107</v>
      </c>
      <c r="H89" s="6">
        <f t="shared" si="11"/>
        <v>-49.131107</v>
      </c>
      <c r="J89" s="88">
        <v>26258887755.102001</v>
      </c>
      <c r="K89" s="88">
        <v>-9.9638147000000004</v>
      </c>
      <c r="L89" s="88"/>
      <c r="N89" s="6">
        <f t="shared" si="12"/>
        <v>27.239489795918001</v>
      </c>
      <c r="O89" s="11">
        <f t="shared" si="15"/>
        <v>-49.461609000000003</v>
      </c>
      <c r="P89" s="6">
        <f t="shared" si="13"/>
        <v>-44.461609000000003</v>
      </c>
    </row>
    <row r="90" spans="2:16" x14ac:dyDescent="0.25">
      <c r="B90" s="88">
        <v>26484306122.449001</v>
      </c>
      <c r="C90" s="88">
        <v>-8.6602315999999995</v>
      </c>
      <c r="D90" s="88"/>
      <c r="E90" s="88"/>
      <c r="F90" s="6">
        <f t="shared" si="10"/>
        <v>27.465836734694001</v>
      </c>
      <c r="G90" s="11">
        <f t="shared" si="14"/>
        <v>-47.280242999999999</v>
      </c>
      <c r="H90" s="6">
        <f t="shared" si="11"/>
        <v>-42.280242999999999</v>
      </c>
      <c r="J90" s="88">
        <v>26484306122.449001</v>
      </c>
      <c r="K90" s="88">
        <v>-10.102062999999999</v>
      </c>
      <c r="L90" s="88"/>
      <c r="N90" s="6">
        <f t="shared" si="12"/>
        <v>27.465836734694001</v>
      </c>
      <c r="O90" s="11">
        <f t="shared" si="15"/>
        <v>-48.431263000000001</v>
      </c>
      <c r="P90" s="6">
        <f t="shared" si="13"/>
        <v>-43.431263000000001</v>
      </c>
    </row>
    <row r="91" spans="2:16" x14ac:dyDescent="0.25">
      <c r="B91" s="88">
        <v>26709724489.796001</v>
      </c>
      <c r="C91" s="88">
        <v>-8.6307497000000009</v>
      </c>
      <c r="D91" s="88"/>
      <c r="E91" s="88"/>
      <c r="F91" s="6">
        <f t="shared" si="10"/>
        <v>27.692183673469003</v>
      </c>
      <c r="G91" s="11">
        <f t="shared" si="14"/>
        <v>-44.872554999999998</v>
      </c>
      <c r="H91" s="6">
        <f t="shared" si="11"/>
        <v>-39.872554999999998</v>
      </c>
      <c r="J91" s="88">
        <v>26709724489.796001</v>
      </c>
      <c r="K91" s="88">
        <v>-9.9427985999999997</v>
      </c>
      <c r="L91" s="88"/>
      <c r="N91" s="6">
        <f t="shared" si="12"/>
        <v>27.692183673469003</v>
      </c>
      <c r="O91" s="11">
        <f t="shared" si="15"/>
        <v>-48.432639999999999</v>
      </c>
      <c r="P91" s="6">
        <f t="shared" si="13"/>
        <v>-43.432639999999999</v>
      </c>
    </row>
    <row r="92" spans="2:16" x14ac:dyDescent="0.25">
      <c r="B92" s="88">
        <v>26935142857.143002</v>
      </c>
      <c r="C92" s="88">
        <v>-8.5405616999999996</v>
      </c>
      <c r="D92" s="88"/>
      <c r="E92" s="88"/>
      <c r="F92" s="6">
        <f t="shared" si="10"/>
        <v>27.918530612245</v>
      </c>
      <c r="G92" s="11">
        <f t="shared" si="14"/>
        <v>-43.584522</v>
      </c>
      <c r="H92" s="6">
        <f t="shared" si="11"/>
        <v>-38.584522</v>
      </c>
      <c r="J92" s="88">
        <v>26935142857.143002</v>
      </c>
      <c r="K92" s="88">
        <v>-9.7961024999999999</v>
      </c>
      <c r="L92" s="88"/>
      <c r="N92" s="6">
        <f t="shared" si="12"/>
        <v>27.918530612245</v>
      </c>
      <c r="O92" s="11">
        <f t="shared" si="15"/>
        <v>-48.807330999999998</v>
      </c>
      <c r="P92" s="6">
        <f t="shared" si="13"/>
        <v>-43.807330999999998</v>
      </c>
    </row>
    <row r="93" spans="2:16" x14ac:dyDescent="0.25">
      <c r="B93" s="88">
        <v>27160561224.490002</v>
      </c>
      <c r="C93" s="88">
        <v>-8.4457760000000004</v>
      </c>
      <c r="D93" s="88"/>
      <c r="E93" s="88"/>
      <c r="F93" s="6">
        <f t="shared" si="10"/>
        <v>28.144877551020002</v>
      </c>
      <c r="G93" s="11">
        <f t="shared" si="14"/>
        <v>-42.793368999999998</v>
      </c>
      <c r="H93" s="6">
        <f t="shared" si="11"/>
        <v>-37.793368999999998</v>
      </c>
      <c r="J93" s="88">
        <v>27160561224.490002</v>
      </c>
      <c r="K93" s="88">
        <v>-9.7748241</v>
      </c>
      <c r="L93" s="88"/>
      <c r="N93" s="6">
        <f t="shared" si="12"/>
        <v>28.144877551020002</v>
      </c>
      <c r="O93" s="11">
        <f t="shared" si="15"/>
        <v>-48.687401000000001</v>
      </c>
      <c r="P93" s="6">
        <f t="shared" si="13"/>
        <v>-43.687401000000001</v>
      </c>
    </row>
    <row r="94" spans="2:16" x14ac:dyDescent="0.25">
      <c r="B94" s="88">
        <v>27385979591.837002</v>
      </c>
      <c r="C94" s="88">
        <v>-8.3982925000000002</v>
      </c>
      <c r="D94" s="88"/>
      <c r="E94" s="88"/>
      <c r="F94" s="6">
        <f t="shared" si="10"/>
        <v>28.371224489796003</v>
      </c>
      <c r="G94" s="11">
        <f t="shared" si="14"/>
        <v>-42.674633</v>
      </c>
      <c r="H94" s="6">
        <f t="shared" si="11"/>
        <v>-37.674633</v>
      </c>
      <c r="J94" s="88">
        <v>27385979591.837002</v>
      </c>
      <c r="K94" s="88">
        <v>-9.7499275000000001</v>
      </c>
      <c r="L94" s="88"/>
      <c r="N94" s="6">
        <f t="shared" si="12"/>
        <v>28.371224489796003</v>
      </c>
      <c r="O94" s="11">
        <f t="shared" si="15"/>
        <v>-48.692425</v>
      </c>
      <c r="P94" s="6">
        <f t="shared" si="13"/>
        <v>-43.692425</v>
      </c>
    </row>
    <row r="95" spans="2:16" x14ac:dyDescent="0.25">
      <c r="B95" s="88">
        <v>27611397959.183998</v>
      </c>
      <c r="C95" s="88">
        <v>-8.3959351000000009</v>
      </c>
      <c r="D95" s="88"/>
      <c r="E95" s="88"/>
      <c r="F95" s="6">
        <f t="shared" si="10"/>
        <v>28.597571428570998</v>
      </c>
      <c r="G95" s="11">
        <f t="shared" si="14"/>
        <v>-42.802334000000002</v>
      </c>
      <c r="H95" s="6">
        <f t="shared" si="11"/>
        <v>-37.802334000000002</v>
      </c>
      <c r="J95" s="88">
        <v>27611397959.183998</v>
      </c>
      <c r="K95" s="88">
        <v>-9.6710738999999997</v>
      </c>
      <c r="L95" s="88"/>
      <c r="N95" s="6">
        <f t="shared" si="12"/>
        <v>28.597571428570998</v>
      </c>
      <c r="O95" s="11">
        <f t="shared" si="15"/>
        <v>-48.216106000000003</v>
      </c>
      <c r="P95" s="6">
        <f t="shared" si="13"/>
        <v>-43.216106000000003</v>
      </c>
    </row>
    <row r="96" spans="2:16" x14ac:dyDescent="0.25">
      <c r="B96" s="88">
        <v>27836816326.530998</v>
      </c>
      <c r="C96" s="88">
        <v>-8.3586626000000006</v>
      </c>
      <c r="D96" s="88"/>
      <c r="E96" s="88"/>
      <c r="F96" s="6">
        <f t="shared" si="10"/>
        <v>28.823918367347002</v>
      </c>
      <c r="G96" s="11">
        <f t="shared" si="14"/>
        <v>-42.932246999999997</v>
      </c>
      <c r="H96" s="6">
        <f t="shared" si="11"/>
        <v>-37.932246999999997</v>
      </c>
      <c r="J96" s="88">
        <v>27836816326.530998</v>
      </c>
      <c r="K96" s="88">
        <v>-9.6114016000000007</v>
      </c>
      <c r="L96" s="88"/>
      <c r="N96" s="6">
        <f t="shared" si="12"/>
        <v>28.823918367347002</v>
      </c>
      <c r="O96" s="11">
        <f t="shared" si="15"/>
        <v>-47.522830999999996</v>
      </c>
      <c r="P96" s="6">
        <f t="shared" si="13"/>
        <v>-42.522830999999996</v>
      </c>
    </row>
    <row r="97" spans="2:16" x14ac:dyDescent="0.25">
      <c r="B97" s="88">
        <v>28062234693.877998</v>
      </c>
      <c r="C97" s="88">
        <v>-8.4405622000000005</v>
      </c>
      <c r="D97" s="88"/>
      <c r="E97" s="88"/>
      <c r="F97" s="6">
        <f t="shared" si="10"/>
        <v>29.050265306122</v>
      </c>
      <c r="G97" s="11">
        <f t="shared" si="14"/>
        <v>-42.929431999999998</v>
      </c>
      <c r="H97" s="6">
        <f t="shared" si="11"/>
        <v>-37.929431999999998</v>
      </c>
      <c r="J97" s="88">
        <v>28062234693.877998</v>
      </c>
      <c r="K97" s="88">
        <v>-9.6143397999999998</v>
      </c>
      <c r="L97" s="88"/>
      <c r="N97" s="6">
        <f t="shared" si="12"/>
        <v>29.050265306122</v>
      </c>
      <c r="O97" s="11">
        <f t="shared" si="15"/>
        <v>-46.384998000000003</v>
      </c>
      <c r="P97" s="6">
        <f t="shared" si="13"/>
        <v>-41.384998000000003</v>
      </c>
    </row>
    <row r="98" spans="2:16" x14ac:dyDescent="0.25">
      <c r="B98" s="88">
        <v>28287653061.223999</v>
      </c>
      <c r="C98" s="88">
        <v>-8.5394325000000002</v>
      </c>
      <c r="D98" s="88"/>
      <c r="E98" s="88"/>
      <c r="F98" s="6">
        <f t="shared" si="10"/>
        <v>29.276612244897997</v>
      </c>
      <c r="G98" s="11">
        <f t="shared" si="14"/>
        <v>-42.559573999999998</v>
      </c>
      <c r="H98" s="6">
        <f t="shared" si="11"/>
        <v>-37.559573999999998</v>
      </c>
      <c r="J98" s="88">
        <v>28287653061.223999</v>
      </c>
      <c r="K98" s="88">
        <v>-9.5515308000000001</v>
      </c>
      <c r="L98" s="88"/>
      <c r="N98" s="6">
        <f t="shared" si="12"/>
        <v>29.276612244897997</v>
      </c>
      <c r="O98" s="11">
        <f t="shared" si="15"/>
        <v>-45.779719999999998</v>
      </c>
      <c r="P98" s="6">
        <f t="shared" si="13"/>
        <v>-40.779719999999998</v>
      </c>
    </row>
    <row r="99" spans="2:16" x14ac:dyDescent="0.25">
      <c r="B99" s="88">
        <v>28513071428.570999</v>
      </c>
      <c r="C99" s="88">
        <v>-8.6307106000000005</v>
      </c>
      <c r="D99" s="88"/>
      <c r="E99" s="88"/>
      <c r="F99" s="6">
        <f t="shared" si="10"/>
        <v>29.502959183672999</v>
      </c>
      <c r="G99" s="11">
        <f t="shared" si="14"/>
        <v>-40.895279000000002</v>
      </c>
      <c r="H99" s="6">
        <f t="shared" si="11"/>
        <v>-35.895279000000002</v>
      </c>
      <c r="J99" s="88">
        <v>28513071428.570999</v>
      </c>
      <c r="K99" s="88">
        <v>-9.5598202000000008</v>
      </c>
      <c r="L99" s="88"/>
      <c r="N99" s="6">
        <f t="shared" si="12"/>
        <v>29.502959183672999</v>
      </c>
      <c r="O99" s="11">
        <f t="shared" si="15"/>
        <v>-44.916083999999998</v>
      </c>
      <c r="P99" s="6">
        <f t="shared" si="13"/>
        <v>-39.916083999999998</v>
      </c>
    </row>
    <row r="100" spans="2:16" x14ac:dyDescent="0.25">
      <c r="B100" s="88">
        <v>28738489795.917999</v>
      </c>
      <c r="C100" s="88">
        <v>-8.8203420999999995</v>
      </c>
      <c r="D100" s="88"/>
      <c r="E100" s="88"/>
      <c r="F100" s="6">
        <f t="shared" si="10"/>
        <v>29.729306122449</v>
      </c>
      <c r="G100" s="11">
        <f t="shared" si="14"/>
        <v>-39.130363000000003</v>
      </c>
      <c r="H100" s="6">
        <f t="shared" si="11"/>
        <v>-34.130363000000003</v>
      </c>
      <c r="J100" s="88">
        <v>28738489795.917999</v>
      </c>
      <c r="K100" s="88">
        <v>-9.6615982000000002</v>
      </c>
      <c r="L100" s="88"/>
      <c r="N100" s="6">
        <f t="shared" si="12"/>
        <v>29.729306122449</v>
      </c>
      <c r="O100" s="11">
        <f t="shared" si="15"/>
        <v>-44.119064000000002</v>
      </c>
      <c r="P100" s="6">
        <f t="shared" si="13"/>
        <v>-39.119064000000002</v>
      </c>
    </row>
    <row r="101" spans="2:16" x14ac:dyDescent="0.25">
      <c r="B101" s="88">
        <v>28963908163.264999</v>
      </c>
      <c r="C101" s="88">
        <v>-9.0177364000000004</v>
      </c>
      <c r="D101" s="88"/>
      <c r="E101" s="88"/>
      <c r="F101" s="6">
        <f t="shared" ref="F101:F103" si="16">B209/1000000000</f>
        <v>29.955653061223998</v>
      </c>
      <c r="G101" s="11">
        <f t="shared" si="14"/>
        <v>-37.216248</v>
      </c>
      <c r="H101" s="6">
        <f t="shared" ref="H101:H103" si="17">D209</f>
        <v>-32.216248</v>
      </c>
      <c r="J101" s="88">
        <v>28963908163.264999</v>
      </c>
      <c r="K101" s="88">
        <v>-9.7224207000000007</v>
      </c>
      <c r="L101" s="88"/>
      <c r="N101" s="6">
        <f t="shared" ref="N101:N103" si="18">J209/1000000000</f>
        <v>29.955653061223998</v>
      </c>
      <c r="O101" s="11">
        <f t="shared" si="15"/>
        <v>-43.496516999999997</v>
      </c>
      <c r="P101" s="6">
        <f t="shared" ref="P101:P103" si="19">L209</f>
        <v>-38.496516999999997</v>
      </c>
    </row>
    <row r="102" spans="2:16" x14ac:dyDescent="0.25">
      <c r="B102" s="88">
        <v>29189326530.612</v>
      </c>
      <c r="C102" s="88">
        <v>-9.2101707000000008</v>
      </c>
      <c r="D102" s="88"/>
      <c r="E102" s="88"/>
      <c r="F102" s="6">
        <f t="shared" si="16"/>
        <v>30.181999999999999</v>
      </c>
      <c r="G102" s="11">
        <f t="shared" si="14"/>
        <v>-36.878786000000005</v>
      </c>
      <c r="H102" s="6">
        <f t="shared" si="17"/>
        <v>-31.878786000000002</v>
      </c>
      <c r="J102" s="88">
        <v>29189326530.612</v>
      </c>
      <c r="K102" s="88">
        <v>-9.9104814999999995</v>
      </c>
      <c r="L102" s="88"/>
      <c r="N102" s="6">
        <f t="shared" si="18"/>
        <v>30.181999999999999</v>
      </c>
      <c r="O102" s="11">
        <f t="shared" si="15"/>
        <v>-43.681721000000003</v>
      </c>
      <c r="P102" s="6">
        <f t="shared" si="19"/>
        <v>-38.681721000000003</v>
      </c>
    </row>
    <row r="103" spans="2:16" x14ac:dyDescent="0.25">
      <c r="B103" s="88">
        <v>29414744897.959</v>
      </c>
      <c r="C103" s="88">
        <v>-9.4263753999999995</v>
      </c>
      <c r="D103" s="88"/>
      <c r="E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29414744897.959</v>
      </c>
      <c r="K103" s="88">
        <v>-10.134509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29640163265.306</v>
      </c>
      <c r="C104" s="88">
        <v>-9.7495670000000008</v>
      </c>
      <c r="D104" s="88"/>
      <c r="E104" s="88"/>
      <c r="J104" s="88">
        <v>29640163265.306</v>
      </c>
      <c r="K104" s="88">
        <v>-10.448627999999999</v>
      </c>
      <c r="L104" s="88"/>
    </row>
    <row r="105" spans="2:16" x14ac:dyDescent="0.25">
      <c r="B105" s="88">
        <v>29865581632.653</v>
      </c>
      <c r="C105" s="88">
        <v>-9.9727516000000005</v>
      </c>
      <c r="D105" s="88"/>
      <c r="E105" s="88"/>
      <c r="J105" s="88">
        <v>29865581632.653</v>
      </c>
      <c r="K105" s="88">
        <v>-10.787717000000001</v>
      </c>
      <c r="L105" s="88"/>
    </row>
    <row r="106" spans="2:16" x14ac:dyDescent="0.25">
      <c r="B106" s="88">
        <v>30091000000</v>
      </c>
      <c r="C106" s="88">
        <v>-10.262098</v>
      </c>
      <c r="D106" s="88"/>
      <c r="E106" s="88"/>
      <c r="J106" s="88">
        <v>30091000000</v>
      </c>
      <c r="K106" s="88">
        <v>-11.268858</v>
      </c>
      <c r="L106" s="88"/>
    </row>
    <row r="107" spans="2:16" x14ac:dyDescent="0.25">
      <c r="B107" s="88" t="s">
        <v>21</v>
      </c>
      <c r="C107" s="88"/>
      <c r="D107" s="88"/>
      <c r="E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E108" s="88"/>
      <c r="J108" s="88"/>
      <c r="K108" s="88"/>
      <c r="L108" s="88"/>
    </row>
    <row r="109" spans="2:16" x14ac:dyDescent="0.25">
      <c r="B109" s="88"/>
      <c r="C109" s="88"/>
      <c r="D109" s="88"/>
      <c r="E109" s="88"/>
      <c r="J109" s="88"/>
      <c r="K109" s="88"/>
      <c r="L109" s="88"/>
    </row>
    <row r="110" spans="2:16" x14ac:dyDescent="0.25">
      <c r="B110" s="88" t="s">
        <v>25</v>
      </c>
      <c r="C110" s="88"/>
      <c r="D110" s="88"/>
      <c r="E110" s="88"/>
      <c r="J110" s="88" t="s">
        <v>25</v>
      </c>
      <c r="K110" s="88"/>
      <c r="L110" s="88"/>
    </row>
    <row r="111" spans="2:16" x14ac:dyDescent="0.25">
      <c r="B111" s="88" t="s">
        <v>19</v>
      </c>
      <c r="C111" s="88" t="s">
        <v>112</v>
      </c>
      <c r="D111" s="88" t="s">
        <v>75</v>
      </c>
      <c r="E111" s="88"/>
      <c r="J111" s="88" t="s">
        <v>19</v>
      </c>
      <c r="K111" s="88" t="s">
        <v>112</v>
      </c>
      <c r="L111" s="88" t="s">
        <v>75</v>
      </c>
    </row>
    <row r="112" spans="2:16" x14ac:dyDescent="0.25">
      <c r="B112" s="88">
        <v>8000000000</v>
      </c>
      <c r="C112" s="88">
        <v>-60.373379</v>
      </c>
      <c r="D112" s="88">
        <v>-48.549747000000004</v>
      </c>
      <c r="E112" s="88"/>
      <c r="J112" s="88">
        <v>8000000000</v>
      </c>
      <c r="K112" s="88">
        <v>-60.541958000000001</v>
      </c>
      <c r="L112" s="88">
        <v>-47.891204999999999</v>
      </c>
    </row>
    <row r="113" spans="2:12" x14ac:dyDescent="0.25">
      <c r="B113" s="88">
        <v>8226346938.7755003</v>
      </c>
      <c r="C113" s="88">
        <v>-49.821731999999997</v>
      </c>
      <c r="D113" s="88">
        <v>-45.878352999999997</v>
      </c>
      <c r="E113" s="88"/>
      <c r="J113" s="88">
        <v>8226346938.7755003</v>
      </c>
      <c r="K113" s="88">
        <v>-57.735900999999998</v>
      </c>
      <c r="L113" s="88">
        <v>-49.595238000000002</v>
      </c>
    </row>
    <row r="114" spans="2:12" x14ac:dyDescent="0.25">
      <c r="B114" s="88">
        <v>8452693877.5509996</v>
      </c>
      <c r="C114" s="88">
        <v>-48.359546999999999</v>
      </c>
      <c r="D114" s="88">
        <v>-43.039867000000001</v>
      </c>
      <c r="E114" s="88"/>
      <c r="J114" s="88">
        <v>8452693877.5509996</v>
      </c>
      <c r="K114" s="88">
        <v>-62.121493999999998</v>
      </c>
      <c r="L114" s="88">
        <v>-49.717711999999999</v>
      </c>
    </row>
    <row r="115" spans="2:12" x14ac:dyDescent="0.25">
      <c r="B115" s="88">
        <v>8679040816.3264999</v>
      </c>
      <c r="C115" s="88">
        <v>-47.733283999999998</v>
      </c>
      <c r="D115" s="88">
        <v>-42.639384999999997</v>
      </c>
      <c r="E115" s="88"/>
      <c r="J115" s="88">
        <v>8679040816.3264999</v>
      </c>
      <c r="K115" s="88">
        <v>-57.062176000000001</v>
      </c>
      <c r="L115" s="88">
        <v>-49.274563000000001</v>
      </c>
    </row>
    <row r="116" spans="2:12" x14ac:dyDescent="0.25">
      <c r="B116" s="88">
        <v>8905387755.1019993</v>
      </c>
      <c r="C116" s="88">
        <v>-48.199764000000002</v>
      </c>
      <c r="D116" s="88">
        <v>-43.042431000000001</v>
      </c>
      <c r="E116" s="88"/>
      <c r="J116" s="88">
        <v>8905387755.1019993</v>
      </c>
      <c r="K116" s="88">
        <v>-55.332973000000003</v>
      </c>
      <c r="L116" s="88">
        <v>-46.241672999999999</v>
      </c>
    </row>
    <row r="117" spans="2:12" x14ac:dyDescent="0.25">
      <c r="B117" s="88">
        <v>9131734693.8775997</v>
      </c>
      <c r="C117" s="88">
        <v>-49.445380999999998</v>
      </c>
      <c r="D117" s="88">
        <v>-43.821734999999997</v>
      </c>
      <c r="E117" s="88"/>
      <c r="J117" s="88">
        <v>9131734693.8775997</v>
      </c>
      <c r="K117" s="88">
        <v>-52.256126000000002</v>
      </c>
      <c r="L117" s="88">
        <v>-45.686954</v>
      </c>
    </row>
    <row r="118" spans="2:12" x14ac:dyDescent="0.25">
      <c r="B118" s="88">
        <v>9358081632.6530991</v>
      </c>
      <c r="C118" s="88">
        <v>-50.163406000000002</v>
      </c>
      <c r="D118" s="88">
        <v>-44.406967000000002</v>
      </c>
      <c r="E118" s="88"/>
      <c r="J118" s="88">
        <v>9358081632.6530991</v>
      </c>
      <c r="K118" s="88">
        <v>-54.876713000000002</v>
      </c>
      <c r="L118" s="88">
        <v>-45.841301000000001</v>
      </c>
    </row>
    <row r="119" spans="2:12" x14ac:dyDescent="0.25">
      <c r="B119" s="88">
        <v>9584428571.4286003</v>
      </c>
      <c r="C119" s="88">
        <v>-50.045546999999999</v>
      </c>
      <c r="D119" s="88">
        <v>-44.274338</v>
      </c>
      <c r="E119" s="88"/>
      <c r="J119" s="88">
        <v>9584428571.4286003</v>
      </c>
      <c r="K119" s="88">
        <v>-55.419074999999999</v>
      </c>
      <c r="L119" s="88">
        <v>-47.060935999999998</v>
      </c>
    </row>
    <row r="120" spans="2:12" x14ac:dyDescent="0.25">
      <c r="B120" s="88">
        <v>9810775510.2040997</v>
      </c>
      <c r="C120" s="88">
        <v>-49.171546999999997</v>
      </c>
      <c r="D120" s="88">
        <v>-44.394733000000002</v>
      </c>
      <c r="E120" s="88"/>
      <c r="J120" s="88">
        <v>9810775510.2040997</v>
      </c>
      <c r="K120" s="88">
        <v>-55.632441999999998</v>
      </c>
      <c r="L120" s="88">
        <v>-47.355362</v>
      </c>
    </row>
    <row r="121" spans="2:12" x14ac:dyDescent="0.25">
      <c r="B121" s="88">
        <v>10037122448.98</v>
      </c>
      <c r="C121" s="88">
        <v>-50.663547999999999</v>
      </c>
      <c r="D121" s="88">
        <v>-44.937320999999997</v>
      </c>
      <c r="E121" s="88"/>
      <c r="J121" s="88">
        <v>10037122448.98</v>
      </c>
      <c r="K121" s="88">
        <v>-55.505111999999997</v>
      </c>
      <c r="L121" s="88">
        <v>-47.70919</v>
      </c>
    </row>
    <row r="122" spans="2:12" x14ac:dyDescent="0.25">
      <c r="B122" s="88">
        <v>10263469387.754999</v>
      </c>
      <c r="C122" s="88">
        <v>-51.809967</v>
      </c>
      <c r="D122" s="88">
        <v>-46.092700999999998</v>
      </c>
      <c r="E122" s="88"/>
      <c r="J122" s="88">
        <v>10263469387.754999</v>
      </c>
      <c r="K122" s="88">
        <v>-56.174365999999999</v>
      </c>
      <c r="L122" s="88">
        <v>-47.444564999999997</v>
      </c>
    </row>
    <row r="123" spans="2:12" x14ac:dyDescent="0.25">
      <c r="B123" s="88">
        <v>10489816326.531</v>
      </c>
      <c r="C123" s="88">
        <v>-52.893509000000002</v>
      </c>
      <c r="D123" s="88">
        <v>-47.311661000000001</v>
      </c>
      <c r="E123" s="88"/>
      <c r="J123" s="88">
        <v>10489816326.531</v>
      </c>
      <c r="K123" s="88">
        <v>-54.623778999999999</v>
      </c>
      <c r="L123" s="88">
        <v>-47.875197999999997</v>
      </c>
    </row>
    <row r="124" spans="2:12" x14ac:dyDescent="0.25">
      <c r="B124" s="88">
        <v>10716163265.306</v>
      </c>
      <c r="C124" s="88">
        <v>-54.541401</v>
      </c>
      <c r="D124" s="88">
        <v>-49.402523000000002</v>
      </c>
      <c r="E124" s="88"/>
      <c r="J124" s="88">
        <v>10716163265.306</v>
      </c>
      <c r="K124" s="88">
        <v>-56.614128000000001</v>
      </c>
      <c r="L124" s="88">
        <v>-48.188541000000001</v>
      </c>
    </row>
    <row r="125" spans="2:12" x14ac:dyDescent="0.25">
      <c r="B125" s="88">
        <v>10942510204.082001</v>
      </c>
      <c r="C125" s="88">
        <v>-58.343108999999998</v>
      </c>
      <c r="D125" s="88">
        <v>-51.372757</v>
      </c>
      <c r="E125" s="88"/>
      <c r="J125" s="88">
        <v>10942510204.082001</v>
      </c>
      <c r="K125" s="88">
        <v>-57.137337000000002</v>
      </c>
      <c r="L125" s="88">
        <v>-49.235607000000002</v>
      </c>
    </row>
    <row r="126" spans="2:12" x14ac:dyDescent="0.25">
      <c r="B126" s="88">
        <v>11168857142.857</v>
      </c>
      <c r="C126" s="88">
        <v>-59.013503999999998</v>
      </c>
      <c r="D126" s="88">
        <v>-52.808041000000003</v>
      </c>
      <c r="E126" s="88"/>
      <c r="J126" s="88">
        <v>11168857142.857</v>
      </c>
      <c r="K126" s="88">
        <v>-57.771667000000001</v>
      </c>
      <c r="L126" s="88">
        <v>-48.787841999999998</v>
      </c>
    </row>
    <row r="127" spans="2:12" x14ac:dyDescent="0.25">
      <c r="B127" s="88">
        <v>11395204081.632999</v>
      </c>
      <c r="C127" s="88">
        <v>-59.005543000000003</v>
      </c>
      <c r="D127" s="88">
        <v>-52.930222000000001</v>
      </c>
      <c r="E127" s="88"/>
      <c r="J127" s="88">
        <v>11395204081.632999</v>
      </c>
      <c r="K127" s="88">
        <v>-55.230476000000003</v>
      </c>
      <c r="L127" s="88">
        <v>-48.624363000000002</v>
      </c>
    </row>
    <row r="128" spans="2:12" x14ac:dyDescent="0.25">
      <c r="B128" s="88">
        <v>11621551020.408001</v>
      </c>
      <c r="C128" s="88">
        <v>-58.82526</v>
      </c>
      <c r="D128" s="88">
        <v>-54.011566000000002</v>
      </c>
      <c r="E128" s="88"/>
      <c r="J128" s="88">
        <v>11621551020.408001</v>
      </c>
      <c r="K128" s="88">
        <v>-56.472752</v>
      </c>
      <c r="L128" s="88">
        <v>-48.006934999999999</v>
      </c>
    </row>
    <row r="129" spans="2:12" x14ac:dyDescent="0.25">
      <c r="B129" s="88">
        <v>11847897959.184</v>
      </c>
      <c r="C129" s="88">
        <v>-62.313999000000003</v>
      </c>
      <c r="D129" s="88">
        <v>-55.084927</v>
      </c>
      <c r="E129" s="88"/>
      <c r="J129" s="88">
        <v>11847897959.184</v>
      </c>
      <c r="K129" s="88">
        <v>-55.744286000000002</v>
      </c>
      <c r="L129" s="88">
        <v>-48.456127000000002</v>
      </c>
    </row>
    <row r="130" spans="2:12" x14ac:dyDescent="0.25">
      <c r="B130" s="88">
        <v>12074244897.959</v>
      </c>
      <c r="C130" s="88">
        <v>-62.259926</v>
      </c>
      <c r="D130" s="88">
        <v>-56.979267</v>
      </c>
      <c r="E130" s="88"/>
      <c r="J130" s="88">
        <v>12074244897.959</v>
      </c>
      <c r="K130" s="88">
        <v>-56.370911</v>
      </c>
      <c r="L130" s="88">
        <v>-48.612090999999999</v>
      </c>
    </row>
    <row r="131" spans="2:12" x14ac:dyDescent="0.25">
      <c r="B131" s="88">
        <v>12300591836.735001</v>
      </c>
      <c r="C131" s="88">
        <v>-64.499672000000004</v>
      </c>
      <c r="D131" s="88">
        <v>-58.705638999999998</v>
      </c>
      <c r="E131" s="88"/>
      <c r="J131" s="88">
        <v>12300591836.735001</v>
      </c>
      <c r="K131" s="88">
        <v>-56.673969</v>
      </c>
      <c r="L131" s="88">
        <v>-49.406104999999997</v>
      </c>
    </row>
    <row r="132" spans="2:12" x14ac:dyDescent="0.25">
      <c r="B132" s="88">
        <v>12526938775.51</v>
      </c>
      <c r="C132" s="88">
        <v>-67.425612999999998</v>
      </c>
      <c r="D132" s="88">
        <v>-63.504004999999999</v>
      </c>
      <c r="E132" s="88"/>
      <c r="J132" s="88">
        <v>12526938775.51</v>
      </c>
      <c r="K132" s="88">
        <v>-57.883698000000003</v>
      </c>
      <c r="L132" s="88">
        <v>-50.8979</v>
      </c>
    </row>
    <row r="133" spans="2:12" x14ac:dyDescent="0.25">
      <c r="B133" s="88">
        <v>12753285714.285999</v>
      </c>
      <c r="C133" s="88">
        <v>-76.532561999999999</v>
      </c>
      <c r="D133" s="88">
        <v>-65.190323000000006</v>
      </c>
      <c r="E133" s="88"/>
      <c r="J133" s="88">
        <v>12753285714.285999</v>
      </c>
      <c r="K133" s="88">
        <v>-60.545841000000003</v>
      </c>
      <c r="L133" s="88">
        <v>-52.236755000000002</v>
      </c>
    </row>
    <row r="134" spans="2:12" x14ac:dyDescent="0.25">
      <c r="B134" s="88">
        <v>12979632653.061001</v>
      </c>
      <c r="C134" s="88">
        <v>-69.412430000000001</v>
      </c>
      <c r="D134" s="88">
        <v>-64.904876999999999</v>
      </c>
      <c r="E134" s="88"/>
      <c r="J134" s="88">
        <v>12979632653.061001</v>
      </c>
      <c r="K134" s="88">
        <v>-60.392040000000001</v>
      </c>
      <c r="L134" s="88">
        <v>-52.385170000000002</v>
      </c>
    </row>
    <row r="135" spans="2:12" x14ac:dyDescent="0.25">
      <c r="B135" s="88">
        <v>13205979591.837</v>
      </c>
      <c r="C135" s="88">
        <v>-66.472274999999996</v>
      </c>
      <c r="D135" s="88">
        <v>-61.262936000000003</v>
      </c>
      <c r="E135" s="88"/>
      <c r="J135" s="88">
        <v>13205979591.837</v>
      </c>
      <c r="K135" s="88">
        <v>-58.037208999999997</v>
      </c>
      <c r="L135" s="88">
        <v>-50.934531999999997</v>
      </c>
    </row>
    <row r="136" spans="2:12" x14ac:dyDescent="0.25">
      <c r="B136" s="88">
        <v>13432326530.612</v>
      </c>
      <c r="C136" s="88">
        <v>-65.580001999999993</v>
      </c>
      <c r="D136" s="88">
        <v>-61.576194999999998</v>
      </c>
      <c r="E136" s="88"/>
      <c r="J136" s="88">
        <v>13432326530.612</v>
      </c>
      <c r="K136" s="88">
        <v>-56.108058999999997</v>
      </c>
      <c r="L136" s="88">
        <v>-49.793770000000002</v>
      </c>
    </row>
    <row r="137" spans="2:12" x14ac:dyDescent="0.25">
      <c r="B137" s="88">
        <v>13658673469.388</v>
      </c>
      <c r="C137" s="88">
        <v>-70.408576999999994</v>
      </c>
      <c r="D137" s="88">
        <v>-61.658222000000002</v>
      </c>
      <c r="E137" s="88"/>
      <c r="J137" s="88">
        <v>13658673469.388</v>
      </c>
      <c r="K137" s="88">
        <v>-57.086567000000002</v>
      </c>
      <c r="L137" s="88">
        <v>-49.568680000000001</v>
      </c>
    </row>
    <row r="138" spans="2:12" x14ac:dyDescent="0.25">
      <c r="B138" s="88">
        <v>13885020408.163</v>
      </c>
      <c r="C138" s="88">
        <v>-66.818923999999996</v>
      </c>
      <c r="D138" s="88">
        <v>-60.622374999999998</v>
      </c>
      <c r="E138" s="88"/>
      <c r="J138" s="88">
        <v>13885020408.163</v>
      </c>
      <c r="K138" s="88">
        <v>-57.655655000000003</v>
      </c>
      <c r="L138" s="88">
        <v>-50.194983999999998</v>
      </c>
    </row>
    <row r="139" spans="2:12" x14ac:dyDescent="0.25">
      <c r="B139" s="88">
        <v>14111367346.938999</v>
      </c>
      <c r="C139" s="88">
        <v>-62.605606000000002</v>
      </c>
      <c r="D139" s="88">
        <v>-58.137104000000001</v>
      </c>
      <c r="E139" s="88"/>
      <c r="J139" s="88">
        <v>14111367346.938999</v>
      </c>
      <c r="K139" s="88">
        <v>-58.367527000000003</v>
      </c>
      <c r="L139" s="88">
        <v>-50.189433999999999</v>
      </c>
    </row>
    <row r="140" spans="2:12" x14ac:dyDescent="0.25">
      <c r="B140" s="88">
        <v>14337714285.714001</v>
      </c>
      <c r="C140" s="88">
        <v>-63.049801000000002</v>
      </c>
      <c r="D140" s="88">
        <v>-58.481135999999999</v>
      </c>
      <c r="E140" s="88"/>
      <c r="J140" s="88">
        <v>14337714285.714001</v>
      </c>
      <c r="K140" s="88">
        <v>-57.485695</v>
      </c>
      <c r="L140" s="88">
        <v>-50.677567000000003</v>
      </c>
    </row>
    <row r="141" spans="2:12" x14ac:dyDescent="0.25">
      <c r="B141" s="88">
        <v>14564061224.49</v>
      </c>
      <c r="C141" s="88">
        <v>-67.943923999999996</v>
      </c>
      <c r="D141" s="88">
        <v>-60.176388000000003</v>
      </c>
      <c r="E141" s="88"/>
      <c r="J141" s="88">
        <v>14564061224.49</v>
      </c>
      <c r="K141" s="88">
        <v>-59.487923000000002</v>
      </c>
      <c r="L141" s="88">
        <v>-50.766883999999997</v>
      </c>
    </row>
    <row r="142" spans="2:12" x14ac:dyDescent="0.25">
      <c r="B142" s="88">
        <v>14790408163.264999</v>
      </c>
      <c r="C142" s="88">
        <v>-67.701187000000004</v>
      </c>
      <c r="D142" s="88">
        <v>-64.043091000000004</v>
      </c>
      <c r="E142" s="88"/>
      <c r="J142" s="88">
        <v>14790408163.264999</v>
      </c>
      <c r="K142" s="88">
        <v>-58.930798000000003</v>
      </c>
      <c r="L142" s="88">
        <v>-51.436337000000002</v>
      </c>
    </row>
    <row r="143" spans="2:12" x14ac:dyDescent="0.25">
      <c r="B143" s="88">
        <v>15016755102.041</v>
      </c>
      <c r="C143" s="88">
        <v>-74.628128000000004</v>
      </c>
      <c r="D143" s="88">
        <v>-66.751868999999999</v>
      </c>
      <c r="E143" s="88"/>
      <c r="J143" s="88">
        <v>15016755102.041</v>
      </c>
      <c r="K143" s="88">
        <v>-59.706909000000003</v>
      </c>
      <c r="L143" s="88">
        <v>-52.078254999999999</v>
      </c>
    </row>
    <row r="144" spans="2:12" x14ac:dyDescent="0.25">
      <c r="B144" s="88">
        <v>15243102040.816</v>
      </c>
      <c r="C144" s="88">
        <v>-75.998024000000001</v>
      </c>
      <c r="D144" s="88">
        <v>-70.368965000000003</v>
      </c>
      <c r="E144" s="88"/>
      <c r="J144" s="88">
        <v>15243102040.816</v>
      </c>
      <c r="K144" s="88">
        <v>-61.564624999999999</v>
      </c>
      <c r="L144" s="88">
        <v>-53.984814</v>
      </c>
    </row>
    <row r="145" spans="2:12" x14ac:dyDescent="0.25">
      <c r="B145" s="88">
        <v>15469448979.591999</v>
      </c>
      <c r="C145" s="88">
        <v>-78.524017000000001</v>
      </c>
      <c r="D145" s="88">
        <v>-72.338202999999993</v>
      </c>
      <c r="E145" s="88"/>
      <c r="J145" s="88">
        <v>15469448979.591999</v>
      </c>
      <c r="K145" s="88">
        <v>-64.763321000000005</v>
      </c>
      <c r="L145" s="88">
        <v>-56.396850999999998</v>
      </c>
    </row>
    <row r="146" spans="2:12" x14ac:dyDescent="0.25">
      <c r="B146" s="88">
        <v>15695795918.367001</v>
      </c>
      <c r="C146" s="88">
        <v>-80.558539999999994</v>
      </c>
      <c r="D146" s="88">
        <v>-68.419669999999996</v>
      </c>
      <c r="E146" s="88"/>
      <c r="J146" s="88">
        <v>15695795918.367001</v>
      </c>
      <c r="K146" s="88">
        <v>-67.041793999999996</v>
      </c>
      <c r="L146" s="88">
        <v>-56.791652999999997</v>
      </c>
    </row>
    <row r="147" spans="2:12" x14ac:dyDescent="0.25">
      <c r="B147" s="88">
        <v>15922142857.143</v>
      </c>
      <c r="C147" s="88">
        <v>-64.314659000000006</v>
      </c>
      <c r="D147" s="88">
        <v>-63.629283999999998</v>
      </c>
      <c r="E147" s="88"/>
      <c r="J147" s="88">
        <v>15922142857.143</v>
      </c>
      <c r="K147" s="88">
        <v>-62.833855</v>
      </c>
      <c r="L147" s="88">
        <v>-55.482601000000003</v>
      </c>
    </row>
    <row r="148" spans="2:12" x14ac:dyDescent="0.25">
      <c r="B148" s="88">
        <v>16148489795.917999</v>
      </c>
      <c r="C148" s="88">
        <v>-64.247626999999994</v>
      </c>
      <c r="D148" s="88">
        <v>-58.210461000000002</v>
      </c>
      <c r="E148" s="88"/>
      <c r="J148" s="88">
        <v>16148489795.917999</v>
      </c>
      <c r="K148" s="88">
        <v>-60.861606999999999</v>
      </c>
      <c r="L148" s="88">
        <v>-53.240616000000003</v>
      </c>
    </row>
    <row r="149" spans="2:12" x14ac:dyDescent="0.25">
      <c r="B149" s="88">
        <v>16374836734.694</v>
      </c>
      <c r="C149" s="88">
        <v>-64.379340999999997</v>
      </c>
      <c r="D149" s="88">
        <v>-57.913455999999996</v>
      </c>
      <c r="E149" s="88"/>
      <c r="J149" s="88">
        <v>16374836734.694</v>
      </c>
      <c r="K149" s="88">
        <v>-60.293739000000002</v>
      </c>
      <c r="L149" s="88">
        <v>-52.532276000000003</v>
      </c>
    </row>
    <row r="150" spans="2:12" x14ac:dyDescent="0.25">
      <c r="B150" s="88">
        <v>16601183673.469</v>
      </c>
      <c r="C150" s="88">
        <v>-63.491092999999999</v>
      </c>
      <c r="D150" s="88">
        <v>-57.810893999999998</v>
      </c>
      <c r="E150" s="88"/>
      <c r="J150" s="88">
        <v>16601183673.469</v>
      </c>
      <c r="K150" s="88">
        <v>-60.656379999999999</v>
      </c>
      <c r="L150" s="88">
        <v>-52.080334000000001</v>
      </c>
    </row>
    <row r="151" spans="2:12" x14ac:dyDescent="0.25">
      <c r="B151" s="88">
        <v>16827530612.245001</v>
      </c>
      <c r="C151" s="88">
        <v>-64.016959999999997</v>
      </c>
      <c r="D151" s="88">
        <v>-57.905258000000003</v>
      </c>
      <c r="E151" s="88"/>
      <c r="J151" s="88">
        <v>16827530612.245001</v>
      </c>
      <c r="K151" s="88">
        <v>-59.444164000000001</v>
      </c>
      <c r="L151" s="88">
        <v>-51.648955999999998</v>
      </c>
    </row>
    <row r="152" spans="2:12" x14ac:dyDescent="0.25">
      <c r="B152" s="88">
        <v>17053877551.02</v>
      </c>
      <c r="C152" s="88">
        <v>-64.749579999999995</v>
      </c>
      <c r="D152" s="88">
        <v>-58.139366000000003</v>
      </c>
      <c r="E152" s="88"/>
      <c r="J152" s="88">
        <v>17053877551.02</v>
      </c>
      <c r="K152" s="88">
        <v>-58.924126000000001</v>
      </c>
      <c r="L152" s="88">
        <v>-51.193913000000002</v>
      </c>
    </row>
    <row r="153" spans="2:12" x14ac:dyDescent="0.25">
      <c r="B153" s="88">
        <v>17280224489.796001</v>
      </c>
      <c r="C153" s="88">
        <v>-64.324577000000005</v>
      </c>
      <c r="D153" s="88">
        <v>-58.558971</v>
      </c>
      <c r="E153" s="88"/>
      <c r="J153" s="88">
        <v>17280224489.796001</v>
      </c>
      <c r="K153" s="88">
        <v>-59.174354999999998</v>
      </c>
      <c r="L153" s="88">
        <v>-51.741173000000003</v>
      </c>
    </row>
    <row r="154" spans="2:12" x14ac:dyDescent="0.25">
      <c r="B154" s="88">
        <v>17506571428.570999</v>
      </c>
      <c r="C154" s="88">
        <v>-65.420738</v>
      </c>
      <c r="D154" s="88">
        <v>-59.014923000000003</v>
      </c>
      <c r="E154" s="88"/>
      <c r="J154" s="88">
        <v>17506571428.570999</v>
      </c>
      <c r="K154" s="88">
        <v>-60.955914</v>
      </c>
      <c r="L154" s="88">
        <v>-52.576698</v>
      </c>
    </row>
    <row r="155" spans="2:12" x14ac:dyDescent="0.25">
      <c r="B155" s="88">
        <v>17732918367.347</v>
      </c>
      <c r="C155" s="88">
        <v>-66.259949000000006</v>
      </c>
      <c r="D155" s="88">
        <v>-58.551051999999999</v>
      </c>
      <c r="E155" s="88"/>
      <c r="J155" s="88">
        <v>17732918367.347</v>
      </c>
      <c r="K155" s="88">
        <v>-61.295741999999997</v>
      </c>
      <c r="L155" s="88">
        <v>-54.224742999999997</v>
      </c>
    </row>
    <row r="156" spans="2:12" x14ac:dyDescent="0.25">
      <c r="B156" s="88">
        <v>17959265306.122002</v>
      </c>
      <c r="C156" s="88">
        <v>-63.053595999999999</v>
      </c>
      <c r="D156" s="88">
        <v>-56.504447999999996</v>
      </c>
      <c r="E156" s="88"/>
      <c r="J156" s="88">
        <v>17959265306.122002</v>
      </c>
      <c r="K156" s="88">
        <v>-63.985106999999999</v>
      </c>
      <c r="L156" s="88">
        <v>-56.990783999999998</v>
      </c>
    </row>
    <row r="157" spans="2:12" x14ac:dyDescent="0.25">
      <c r="B157" s="88">
        <v>18185612244.897999</v>
      </c>
      <c r="C157" s="88">
        <v>-59.374470000000002</v>
      </c>
      <c r="D157" s="88">
        <v>-53.424950000000003</v>
      </c>
      <c r="E157" s="88"/>
      <c r="J157" s="88">
        <v>18185612244.897999</v>
      </c>
      <c r="K157" s="88">
        <v>-69.137657000000004</v>
      </c>
      <c r="L157" s="88">
        <v>-59.719017000000001</v>
      </c>
    </row>
    <row r="158" spans="2:12" x14ac:dyDescent="0.25">
      <c r="B158" s="88">
        <v>18411959183.673</v>
      </c>
      <c r="C158" s="88">
        <v>-57.137512000000001</v>
      </c>
      <c r="D158" s="88">
        <v>-51.258369000000002</v>
      </c>
      <c r="E158" s="88"/>
      <c r="J158" s="88">
        <v>18411959183.673</v>
      </c>
      <c r="K158" s="88">
        <v>-69.379447999999996</v>
      </c>
      <c r="L158" s="88">
        <v>-62.369323999999999</v>
      </c>
    </row>
    <row r="159" spans="2:12" x14ac:dyDescent="0.25">
      <c r="B159" s="88">
        <v>18638306122.449001</v>
      </c>
      <c r="C159" s="88">
        <v>-56.680779000000001</v>
      </c>
      <c r="D159" s="88">
        <v>-50.661597999999998</v>
      </c>
      <c r="E159" s="88"/>
      <c r="J159" s="88">
        <v>18638306122.449001</v>
      </c>
      <c r="K159" s="88">
        <v>-71.854331999999999</v>
      </c>
      <c r="L159" s="88">
        <v>-62.968356999999997</v>
      </c>
    </row>
    <row r="160" spans="2:12" x14ac:dyDescent="0.25">
      <c r="B160" s="88">
        <v>18864653061.223999</v>
      </c>
      <c r="C160" s="88">
        <v>-57.725825999999998</v>
      </c>
      <c r="D160" s="88">
        <v>-50.966239999999999</v>
      </c>
      <c r="E160" s="88"/>
      <c r="J160" s="88">
        <v>18864653061.223999</v>
      </c>
      <c r="K160" s="88">
        <v>-70.872558999999995</v>
      </c>
      <c r="L160" s="88">
        <v>-62.823441000000003</v>
      </c>
    </row>
    <row r="161" spans="2:12" x14ac:dyDescent="0.25">
      <c r="B161" s="88">
        <v>19091000000</v>
      </c>
      <c r="C161" s="88">
        <v>-58.226784000000002</v>
      </c>
      <c r="D161" s="88">
        <v>-52.379168999999997</v>
      </c>
      <c r="E161" s="88"/>
      <c r="J161" s="88">
        <v>19091000000</v>
      </c>
      <c r="K161" s="88">
        <v>-68.859145999999996</v>
      </c>
      <c r="L161" s="88">
        <v>-61.065680999999998</v>
      </c>
    </row>
    <row r="162" spans="2:12" x14ac:dyDescent="0.25">
      <c r="B162" s="88">
        <v>19317346938.776001</v>
      </c>
      <c r="C162" s="88">
        <v>-61.107655000000001</v>
      </c>
      <c r="D162" s="88">
        <v>-53.167408000000002</v>
      </c>
      <c r="E162" s="88"/>
      <c r="J162" s="88">
        <v>19317346938.776001</v>
      </c>
      <c r="K162" s="88">
        <v>-66.507964999999999</v>
      </c>
      <c r="L162" s="88">
        <v>-59.449005</v>
      </c>
    </row>
    <row r="163" spans="2:12" x14ac:dyDescent="0.25">
      <c r="B163" s="88">
        <v>19543693877.550999</v>
      </c>
      <c r="C163" s="88">
        <v>-60.296500999999999</v>
      </c>
      <c r="D163" s="88">
        <v>-53.277831999999997</v>
      </c>
      <c r="E163" s="88"/>
      <c r="J163" s="88">
        <v>19543693877.550999</v>
      </c>
      <c r="K163" s="88">
        <v>-65.925026000000003</v>
      </c>
      <c r="L163" s="88">
        <v>-59.449184000000002</v>
      </c>
    </row>
    <row r="164" spans="2:12" x14ac:dyDescent="0.25">
      <c r="B164" s="88">
        <v>19770040816.327</v>
      </c>
      <c r="C164" s="88">
        <v>-58.758152000000003</v>
      </c>
      <c r="D164" s="88">
        <v>-52.286265999999998</v>
      </c>
      <c r="E164" s="88"/>
      <c r="J164" s="88">
        <v>19770040816.327</v>
      </c>
      <c r="K164" s="88">
        <v>-68.726967000000002</v>
      </c>
      <c r="L164" s="88">
        <v>-60.445098999999999</v>
      </c>
    </row>
    <row r="165" spans="2:12" x14ac:dyDescent="0.25">
      <c r="B165" s="88">
        <v>19996387755.102001</v>
      </c>
      <c r="C165" s="88">
        <v>-58.307220000000001</v>
      </c>
      <c r="D165" s="88">
        <v>-51.180678999999998</v>
      </c>
      <c r="E165" s="88"/>
      <c r="J165" s="88">
        <v>19996387755.102001</v>
      </c>
      <c r="K165" s="88">
        <v>-69.295456000000001</v>
      </c>
      <c r="L165" s="88">
        <v>-59.734271999999997</v>
      </c>
    </row>
    <row r="166" spans="2:12" x14ac:dyDescent="0.25">
      <c r="B166" s="88">
        <v>20222734693.877998</v>
      </c>
      <c r="C166" s="88">
        <v>-57.173943000000001</v>
      </c>
      <c r="D166" s="88">
        <v>-50.281466999999999</v>
      </c>
      <c r="E166" s="88"/>
      <c r="J166" s="88">
        <v>20222734693.877998</v>
      </c>
      <c r="K166" s="88">
        <v>-63.505898000000002</v>
      </c>
      <c r="L166" s="88">
        <v>-58.578316000000001</v>
      </c>
    </row>
    <row r="167" spans="2:12" x14ac:dyDescent="0.25">
      <c r="B167" s="88">
        <v>20449081632.653</v>
      </c>
      <c r="C167" s="88">
        <v>-56.234988999999999</v>
      </c>
      <c r="D167" s="88">
        <v>-49.269835999999998</v>
      </c>
      <c r="E167" s="88"/>
      <c r="J167" s="88">
        <v>20449081632.653</v>
      </c>
      <c r="K167" s="88">
        <v>-65.010840999999999</v>
      </c>
      <c r="L167" s="88">
        <v>-57.533360000000002</v>
      </c>
    </row>
    <row r="168" spans="2:12" x14ac:dyDescent="0.25">
      <c r="B168" s="88">
        <v>20675428571.429001</v>
      </c>
      <c r="C168" s="88">
        <v>-55.453232</v>
      </c>
      <c r="D168" s="88">
        <v>-49.050593999999997</v>
      </c>
      <c r="E168" s="88"/>
      <c r="J168" s="88">
        <v>20675428571.429001</v>
      </c>
      <c r="K168" s="88">
        <v>-65.969527999999997</v>
      </c>
      <c r="L168" s="88">
        <v>-57.678176999999998</v>
      </c>
    </row>
    <row r="169" spans="2:12" x14ac:dyDescent="0.25">
      <c r="B169" s="88">
        <v>20901775510.203999</v>
      </c>
      <c r="C169" s="88">
        <v>-56.681933999999998</v>
      </c>
      <c r="D169" s="88">
        <v>-49.250996000000001</v>
      </c>
      <c r="E169" s="88"/>
      <c r="J169" s="88">
        <v>20901775510.203999</v>
      </c>
      <c r="K169" s="88">
        <v>-63.824257000000003</v>
      </c>
      <c r="L169" s="88">
        <v>-57.155529000000001</v>
      </c>
    </row>
    <row r="170" spans="2:12" x14ac:dyDescent="0.25">
      <c r="B170" s="88">
        <v>21128122448.98</v>
      </c>
      <c r="C170" s="88">
        <v>-56.960197000000001</v>
      </c>
      <c r="D170" s="88">
        <v>-49.821182</v>
      </c>
      <c r="E170" s="88"/>
      <c r="J170" s="88">
        <v>21128122448.98</v>
      </c>
      <c r="K170" s="88">
        <v>-63.392375999999999</v>
      </c>
      <c r="L170" s="88">
        <v>-56.772174999999997</v>
      </c>
    </row>
    <row r="171" spans="2:12" x14ac:dyDescent="0.25">
      <c r="B171" s="88">
        <v>21354469387.755001</v>
      </c>
      <c r="C171" s="88">
        <v>-57.253010000000003</v>
      </c>
      <c r="D171" s="88">
        <v>-50.271377999999999</v>
      </c>
      <c r="E171" s="88"/>
      <c r="J171" s="88">
        <v>21354469387.755001</v>
      </c>
      <c r="K171" s="88">
        <v>-64.878990000000002</v>
      </c>
      <c r="L171" s="88">
        <v>-57.302630999999998</v>
      </c>
    </row>
    <row r="172" spans="2:12" x14ac:dyDescent="0.25">
      <c r="B172" s="88">
        <v>21580816326.530998</v>
      </c>
      <c r="C172" s="88">
        <v>-58.060108</v>
      </c>
      <c r="D172" s="88">
        <v>-50.500895999999997</v>
      </c>
      <c r="E172" s="88"/>
      <c r="J172" s="88">
        <v>21580816326.530998</v>
      </c>
      <c r="K172" s="88">
        <v>-65.620994999999994</v>
      </c>
      <c r="L172" s="88">
        <v>-57.720191999999997</v>
      </c>
    </row>
    <row r="173" spans="2:12" x14ac:dyDescent="0.25">
      <c r="B173" s="88">
        <v>21807163265.306</v>
      </c>
      <c r="C173" s="88">
        <v>-57.629742</v>
      </c>
      <c r="D173" s="88">
        <v>-50.538592999999999</v>
      </c>
      <c r="E173" s="88"/>
      <c r="J173" s="88">
        <v>21807163265.306</v>
      </c>
      <c r="K173" s="88">
        <v>-64.986937999999995</v>
      </c>
      <c r="L173" s="88">
        <v>-58.091946</v>
      </c>
    </row>
    <row r="174" spans="2:12" x14ac:dyDescent="0.25">
      <c r="B174" s="88">
        <v>22033510204.082001</v>
      </c>
      <c r="C174" s="88">
        <v>-57.421036000000001</v>
      </c>
      <c r="D174" s="88">
        <v>-50.254916999999999</v>
      </c>
      <c r="E174" s="88"/>
      <c r="J174" s="88">
        <v>22033510204.082001</v>
      </c>
      <c r="K174" s="88">
        <v>-66.426010000000005</v>
      </c>
      <c r="L174" s="88">
        <v>-57.361438999999997</v>
      </c>
    </row>
    <row r="175" spans="2:12" x14ac:dyDescent="0.25">
      <c r="B175" s="88">
        <v>22259857142.856998</v>
      </c>
      <c r="C175" s="88">
        <v>-57.450684000000003</v>
      </c>
      <c r="D175" s="88">
        <v>-49.977221999999998</v>
      </c>
      <c r="E175" s="88"/>
      <c r="J175" s="88">
        <v>22259857142.856998</v>
      </c>
      <c r="K175" s="88">
        <v>-63.888171999999997</v>
      </c>
      <c r="L175" s="88">
        <v>-56.376185999999997</v>
      </c>
    </row>
    <row r="176" spans="2:12" x14ac:dyDescent="0.25">
      <c r="B176" s="88">
        <v>22486204081.632999</v>
      </c>
      <c r="C176" s="88">
        <v>-57.170918</v>
      </c>
      <c r="D176" s="88">
        <v>-49.835571000000002</v>
      </c>
      <c r="E176" s="88"/>
      <c r="J176" s="88">
        <v>22486204081.632999</v>
      </c>
      <c r="K176" s="88">
        <v>-62.403530000000003</v>
      </c>
      <c r="L176" s="88">
        <v>-54.535075999999997</v>
      </c>
    </row>
    <row r="177" spans="2:12" x14ac:dyDescent="0.25">
      <c r="B177" s="88">
        <v>22712551020.408001</v>
      </c>
      <c r="C177" s="88">
        <v>-57.318485000000003</v>
      </c>
      <c r="D177" s="88">
        <v>-49.608711</v>
      </c>
      <c r="E177" s="88"/>
      <c r="J177" s="88">
        <v>22712551020.408001</v>
      </c>
      <c r="K177" s="88">
        <v>-61.187263000000002</v>
      </c>
      <c r="L177" s="88">
        <v>-52.372311000000003</v>
      </c>
    </row>
    <row r="178" spans="2:12" x14ac:dyDescent="0.25">
      <c r="B178" s="88">
        <v>22938897959.183998</v>
      </c>
      <c r="C178" s="88">
        <v>-58.029944999999998</v>
      </c>
      <c r="D178" s="88">
        <v>-49.609912999999999</v>
      </c>
      <c r="E178" s="88"/>
      <c r="J178" s="88">
        <v>22938897959.183998</v>
      </c>
      <c r="K178" s="88">
        <v>-58.784095999999998</v>
      </c>
      <c r="L178" s="88">
        <v>-49.989899000000001</v>
      </c>
    </row>
    <row r="179" spans="2:12" x14ac:dyDescent="0.25">
      <c r="B179" s="88">
        <v>23165244897.959</v>
      </c>
      <c r="C179" s="88">
        <v>-58.312939</v>
      </c>
      <c r="D179" s="88">
        <v>-52.741385999999999</v>
      </c>
      <c r="E179" s="88"/>
      <c r="J179" s="88">
        <v>23165244897.959</v>
      </c>
      <c r="K179" s="88">
        <v>-56.624634</v>
      </c>
      <c r="L179" s="88">
        <v>-47.073711000000003</v>
      </c>
    </row>
    <row r="180" spans="2:12" x14ac:dyDescent="0.25">
      <c r="B180" s="88">
        <v>23391591836.735001</v>
      </c>
      <c r="C180" s="88">
        <v>-67.765304999999998</v>
      </c>
      <c r="D180" s="88">
        <v>-58.097168000000003</v>
      </c>
      <c r="E180" s="88"/>
      <c r="J180" s="88">
        <v>23391591836.735001</v>
      </c>
      <c r="K180" s="88">
        <v>-53.748775000000002</v>
      </c>
      <c r="L180" s="88">
        <v>-45.494396000000002</v>
      </c>
    </row>
    <row r="181" spans="2:12" x14ac:dyDescent="0.25">
      <c r="B181" s="88">
        <v>23617938775.509998</v>
      </c>
      <c r="C181" s="88">
        <v>-73.987494999999996</v>
      </c>
      <c r="D181" s="88">
        <v>-63.893940000000001</v>
      </c>
      <c r="E181" s="88"/>
      <c r="J181" s="88">
        <v>23617938775.509998</v>
      </c>
      <c r="K181" s="88">
        <v>-54.134208999999998</v>
      </c>
      <c r="L181" s="88">
        <v>-44.352943000000003</v>
      </c>
    </row>
    <row r="182" spans="2:12" x14ac:dyDescent="0.25">
      <c r="B182" s="88">
        <v>23844285714.285999</v>
      </c>
      <c r="C182" s="88">
        <v>-75.562515000000005</v>
      </c>
      <c r="D182" s="88">
        <v>-67.095466999999999</v>
      </c>
      <c r="E182" s="88"/>
      <c r="J182" s="88">
        <v>23844285714.285999</v>
      </c>
      <c r="K182" s="88">
        <v>-53.309288000000002</v>
      </c>
      <c r="L182" s="88">
        <v>-44.629452000000001</v>
      </c>
    </row>
    <row r="183" spans="2:12" x14ac:dyDescent="0.25">
      <c r="B183" s="88">
        <v>24070632653.061001</v>
      </c>
      <c r="C183" s="88">
        <v>-77.238776999999999</v>
      </c>
      <c r="D183" s="88">
        <v>-64.785247999999996</v>
      </c>
      <c r="E183" s="88"/>
      <c r="J183" s="88">
        <v>24070632653.061001</v>
      </c>
      <c r="K183" s="88">
        <v>-54.701785999999998</v>
      </c>
      <c r="L183" s="88">
        <v>-45.133873000000001</v>
      </c>
    </row>
    <row r="184" spans="2:12" x14ac:dyDescent="0.25">
      <c r="B184" s="88">
        <v>24296979591.837002</v>
      </c>
      <c r="C184" s="88">
        <v>-66.957649000000004</v>
      </c>
      <c r="D184" s="88">
        <v>-63.852615</v>
      </c>
      <c r="E184" s="88"/>
      <c r="J184" s="88">
        <v>24296979591.837002</v>
      </c>
      <c r="K184" s="88">
        <v>-55.750416000000001</v>
      </c>
      <c r="L184" s="88">
        <v>-45.302070999999998</v>
      </c>
    </row>
    <row r="185" spans="2:12" x14ac:dyDescent="0.25">
      <c r="B185" s="88">
        <v>24523326530.612</v>
      </c>
      <c r="C185" s="88">
        <v>-72.682945000000004</v>
      </c>
      <c r="D185" s="88">
        <v>-62.155563000000001</v>
      </c>
      <c r="E185" s="88"/>
      <c r="J185" s="88">
        <v>24523326530.612</v>
      </c>
      <c r="K185" s="88">
        <v>-53.927708000000003</v>
      </c>
      <c r="L185" s="88">
        <v>-44.832400999999997</v>
      </c>
    </row>
    <row r="186" spans="2:12" x14ac:dyDescent="0.25">
      <c r="B186" s="88">
        <v>24749673469.388</v>
      </c>
      <c r="C186" s="88">
        <v>-72.133018000000007</v>
      </c>
      <c r="D186" s="88">
        <v>-69.828902999999997</v>
      </c>
      <c r="E186" s="88"/>
      <c r="J186" s="88">
        <v>24749673469.388</v>
      </c>
      <c r="K186" s="88">
        <v>-53.431018999999999</v>
      </c>
      <c r="L186" s="88">
        <v>-43.801842000000001</v>
      </c>
    </row>
    <row r="187" spans="2:12" x14ac:dyDescent="0.25">
      <c r="B187" s="88">
        <v>24976020408.162998</v>
      </c>
      <c r="C187" s="88">
        <v>-89.968597000000003</v>
      </c>
      <c r="D187" s="88">
        <v>-68.476601000000002</v>
      </c>
      <c r="E187" s="88"/>
      <c r="J187" s="88">
        <v>24976020408.162998</v>
      </c>
      <c r="K187" s="88">
        <v>-52.836300000000001</v>
      </c>
      <c r="L187" s="88">
        <v>-42.907780000000002</v>
      </c>
    </row>
    <row r="188" spans="2:12" x14ac:dyDescent="0.25">
      <c r="B188" s="88">
        <v>25202367346.938999</v>
      </c>
      <c r="C188" s="88">
        <v>-68.644561999999993</v>
      </c>
      <c r="D188" s="88">
        <v>-66.458236999999997</v>
      </c>
      <c r="E188" s="88"/>
      <c r="J188" s="88">
        <v>25202367346.938999</v>
      </c>
      <c r="K188" s="88">
        <v>-51.391643999999999</v>
      </c>
      <c r="L188" s="88">
        <v>-42.048374000000003</v>
      </c>
    </row>
    <row r="189" spans="2:12" x14ac:dyDescent="0.25">
      <c r="B189" s="88">
        <v>25428714285.714001</v>
      </c>
      <c r="C189" s="88">
        <v>-66.101737999999997</v>
      </c>
      <c r="D189" s="88">
        <v>-57.797432000000001</v>
      </c>
      <c r="E189" s="88"/>
      <c r="J189" s="88">
        <v>25428714285.714001</v>
      </c>
      <c r="K189" s="88">
        <v>-50.986018999999999</v>
      </c>
      <c r="L189" s="88">
        <v>-41.566116000000001</v>
      </c>
    </row>
    <row r="190" spans="2:12" x14ac:dyDescent="0.25">
      <c r="B190" s="88">
        <v>25655061224.490002</v>
      </c>
      <c r="C190" s="88">
        <v>-63.980083</v>
      </c>
      <c r="D190" s="88">
        <v>-56.024146999999999</v>
      </c>
      <c r="E190" s="88"/>
      <c r="J190" s="88">
        <v>25655061224.490002</v>
      </c>
      <c r="K190" s="88">
        <v>-51.580914</v>
      </c>
      <c r="L190" s="88">
        <v>-41.378677000000003</v>
      </c>
    </row>
    <row r="191" spans="2:12" x14ac:dyDescent="0.25">
      <c r="B191" s="88">
        <v>25881408163.264999</v>
      </c>
      <c r="C191" s="88">
        <v>-63.304080999999996</v>
      </c>
      <c r="D191" s="88">
        <v>-53.836193000000002</v>
      </c>
      <c r="E191" s="88"/>
      <c r="J191" s="88">
        <v>25881408163.264999</v>
      </c>
      <c r="K191" s="88">
        <v>-51.010902000000002</v>
      </c>
      <c r="L191" s="88">
        <v>-41.483887000000003</v>
      </c>
    </row>
    <row r="192" spans="2:12" x14ac:dyDescent="0.25">
      <c r="B192" s="88">
        <v>26107755102.041</v>
      </c>
      <c r="C192" s="88">
        <v>-59.505809999999997</v>
      </c>
      <c r="D192" s="88">
        <v>-51.875534000000002</v>
      </c>
      <c r="E192" s="88"/>
      <c r="J192" s="88">
        <v>26107755102.041</v>
      </c>
      <c r="K192" s="88">
        <v>-51.451725000000003</v>
      </c>
      <c r="L192" s="88">
        <v>-41.810718999999999</v>
      </c>
    </row>
    <row r="193" spans="2:12" x14ac:dyDescent="0.25">
      <c r="B193" s="88">
        <v>26334102040.816002</v>
      </c>
      <c r="C193" s="88">
        <v>-58.161160000000002</v>
      </c>
      <c r="D193" s="88">
        <v>-49.232872</v>
      </c>
      <c r="E193" s="88"/>
      <c r="J193" s="88">
        <v>26334102040.816002</v>
      </c>
      <c r="K193" s="88">
        <v>-52.700218</v>
      </c>
      <c r="L193" s="88">
        <v>-41.985526999999998</v>
      </c>
    </row>
    <row r="194" spans="2:12" x14ac:dyDescent="0.25">
      <c r="B194" s="88">
        <v>26560448979.591999</v>
      </c>
      <c r="C194" s="88">
        <v>-55.623652999999997</v>
      </c>
      <c r="D194" s="88">
        <v>-48.370753999999998</v>
      </c>
      <c r="E194" s="88"/>
      <c r="J194" s="88">
        <v>26560448979.591999</v>
      </c>
      <c r="K194" s="88">
        <v>-51.763751999999997</v>
      </c>
      <c r="L194" s="88">
        <v>-42.170444000000003</v>
      </c>
    </row>
    <row r="195" spans="2:12" x14ac:dyDescent="0.25">
      <c r="B195" s="88">
        <v>26786795918.367001</v>
      </c>
      <c r="C195" s="88">
        <v>-57.116871000000003</v>
      </c>
      <c r="D195" s="88">
        <v>-51.782215000000001</v>
      </c>
      <c r="E195" s="88"/>
      <c r="J195" s="88">
        <v>26786795918.367001</v>
      </c>
      <c r="K195" s="88">
        <v>-52.056046000000002</v>
      </c>
      <c r="L195" s="88">
        <v>-43.232075000000002</v>
      </c>
    </row>
    <row r="196" spans="2:12" x14ac:dyDescent="0.25">
      <c r="B196" s="88">
        <v>27013142857.143002</v>
      </c>
      <c r="C196" s="88">
        <v>-68.437668000000002</v>
      </c>
      <c r="D196" s="88">
        <v>-51.396988</v>
      </c>
      <c r="E196" s="88"/>
      <c r="J196" s="88">
        <v>27013142857.143002</v>
      </c>
      <c r="K196" s="88">
        <v>-55.717391999999997</v>
      </c>
      <c r="L196" s="88">
        <v>-44.384788999999998</v>
      </c>
    </row>
    <row r="197" spans="2:12" x14ac:dyDescent="0.25">
      <c r="B197" s="88">
        <v>27239489795.917999</v>
      </c>
      <c r="C197" s="88">
        <v>-54.253520999999999</v>
      </c>
      <c r="D197" s="88">
        <v>-49.131107</v>
      </c>
      <c r="E197" s="88"/>
      <c r="J197" s="88">
        <v>27239489795.917999</v>
      </c>
      <c r="K197" s="88">
        <v>-54.894652999999998</v>
      </c>
      <c r="L197" s="88">
        <v>-44.461609000000003</v>
      </c>
    </row>
    <row r="198" spans="2:12" x14ac:dyDescent="0.25">
      <c r="B198" s="88">
        <v>27465836734.694</v>
      </c>
      <c r="C198" s="88">
        <v>-50.086761000000003</v>
      </c>
      <c r="D198" s="88">
        <v>-42.280242999999999</v>
      </c>
      <c r="E198" s="88"/>
      <c r="J198" s="88">
        <v>27465836734.694</v>
      </c>
      <c r="K198" s="88">
        <v>-52.093635999999996</v>
      </c>
      <c r="L198" s="88">
        <v>-43.431263000000001</v>
      </c>
    </row>
    <row r="199" spans="2:12" x14ac:dyDescent="0.25">
      <c r="B199" s="88">
        <v>27692183673.469002</v>
      </c>
      <c r="C199" s="88">
        <v>-47.740448000000001</v>
      </c>
      <c r="D199" s="88">
        <v>-39.872554999999998</v>
      </c>
      <c r="E199" s="88"/>
      <c r="J199" s="88">
        <v>27692183673.469002</v>
      </c>
      <c r="K199" s="88">
        <v>-52.501328000000001</v>
      </c>
      <c r="L199" s="88">
        <v>-43.432639999999999</v>
      </c>
    </row>
    <row r="200" spans="2:12" x14ac:dyDescent="0.25">
      <c r="B200" s="88">
        <v>27918530612.244999</v>
      </c>
      <c r="C200" s="88">
        <v>-46.943339999999999</v>
      </c>
      <c r="D200" s="88">
        <v>-38.584522</v>
      </c>
      <c r="E200" s="88"/>
      <c r="J200" s="88">
        <v>27918530612.244999</v>
      </c>
      <c r="K200" s="88">
        <v>-54.735366999999997</v>
      </c>
      <c r="L200" s="88">
        <v>-43.807330999999998</v>
      </c>
    </row>
    <row r="201" spans="2:12" x14ac:dyDescent="0.25">
      <c r="B201" s="88">
        <v>28144877551.02</v>
      </c>
      <c r="C201" s="88">
        <v>-46.264935000000001</v>
      </c>
      <c r="D201" s="88">
        <v>-37.793368999999998</v>
      </c>
      <c r="E201" s="88"/>
      <c r="J201" s="88">
        <v>28144877551.02</v>
      </c>
      <c r="K201" s="88">
        <v>-53.082118999999999</v>
      </c>
      <c r="L201" s="88">
        <v>-43.687401000000001</v>
      </c>
    </row>
    <row r="202" spans="2:12" x14ac:dyDescent="0.25">
      <c r="B202" s="88">
        <v>28371224489.796001</v>
      </c>
      <c r="C202" s="88">
        <v>-45.510494000000001</v>
      </c>
      <c r="D202" s="88">
        <v>-37.674633</v>
      </c>
      <c r="E202" s="88"/>
      <c r="J202" s="88">
        <v>28371224489.796001</v>
      </c>
      <c r="K202" s="88">
        <v>-52.021999000000001</v>
      </c>
      <c r="L202" s="88">
        <v>-43.692425</v>
      </c>
    </row>
    <row r="203" spans="2:12" x14ac:dyDescent="0.25">
      <c r="B203" s="88">
        <v>28597571428.570999</v>
      </c>
      <c r="C203" s="88">
        <v>-46.859180000000002</v>
      </c>
      <c r="D203" s="88">
        <v>-37.802334000000002</v>
      </c>
      <c r="E203" s="88"/>
      <c r="J203" s="88">
        <v>28597571428.570999</v>
      </c>
      <c r="K203" s="88">
        <v>-54.698853</v>
      </c>
      <c r="L203" s="88">
        <v>-43.216106000000003</v>
      </c>
    </row>
    <row r="204" spans="2:12" x14ac:dyDescent="0.25">
      <c r="B204" s="88">
        <v>28823918367.347</v>
      </c>
      <c r="C204" s="88">
        <v>-47.027816999999999</v>
      </c>
      <c r="D204" s="88">
        <v>-37.932246999999997</v>
      </c>
      <c r="E204" s="88"/>
      <c r="J204" s="88">
        <v>28823918367.347</v>
      </c>
      <c r="K204" s="88">
        <v>-51.700417000000002</v>
      </c>
      <c r="L204" s="88">
        <v>-42.522830999999996</v>
      </c>
    </row>
    <row r="205" spans="2:12" x14ac:dyDescent="0.25">
      <c r="B205" s="88">
        <v>29050265306.122002</v>
      </c>
      <c r="C205" s="88">
        <v>-46.378540000000001</v>
      </c>
      <c r="D205" s="88">
        <v>-37.929431999999998</v>
      </c>
      <c r="E205" s="88"/>
      <c r="J205" s="88">
        <v>29050265306.122002</v>
      </c>
      <c r="K205" s="88">
        <v>-50.113064000000001</v>
      </c>
      <c r="L205" s="88">
        <v>-41.384998000000003</v>
      </c>
    </row>
    <row r="206" spans="2:12" x14ac:dyDescent="0.25">
      <c r="B206" s="88">
        <v>29276612244.897999</v>
      </c>
      <c r="C206" s="88">
        <v>-47.430186999999997</v>
      </c>
      <c r="D206" s="88">
        <v>-37.559573999999998</v>
      </c>
      <c r="E206" s="88"/>
      <c r="J206" s="88">
        <v>29276612244.897999</v>
      </c>
      <c r="K206" s="88">
        <v>-51.636012999999998</v>
      </c>
      <c r="L206" s="88">
        <v>-40.779719999999998</v>
      </c>
    </row>
    <row r="207" spans="2:12" x14ac:dyDescent="0.25">
      <c r="B207" s="88">
        <v>29502959183.673</v>
      </c>
      <c r="C207" s="88">
        <v>-46.524273000000001</v>
      </c>
      <c r="D207" s="88">
        <v>-35.895279000000002</v>
      </c>
      <c r="E207" s="88"/>
      <c r="J207" s="88">
        <v>29502959183.673</v>
      </c>
      <c r="K207" s="88">
        <v>-50.357494000000003</v>
      </c>
      <c r="L207" s="88">
        <v>-39.916083999999998</v>
      </c>
    </row>
    <row r="208" spans="2:12" x14ac:dyDescent="0.25">
      <c r="B208" s="88">
        <v>29729306122.449001</v>
      </c>
      <c r="C208" s="88">
        <v>-42.117488999999999</v>
      </c>
      <c r="D208" s="88">
        <v>-34.130363000000003</v>
      </c>
      <c r="E208" s="88"/>
      <c r="J208" s="88">
        <v>29729306122.449001</v>
      </c>
      <c r="K208" s="88">
        <v>-48.248362999999998</v>
      </c>
      <c r="L208" s="88">
        <v>-39.119064000000002</v>
      </c>
    </row>
    <row r="209" spans="2:12" x14ac:dyDescent="0.25">
      <c r="B209" s="88">
        <v>29955653061.223999</v>
      </c>
      <c r="C209" s="88">
        <v>-42.898021999999997</v>
      </c>
      <c r="D209" s="88">
        <v>-32.216248</v>
      </c>
      <c r="E209" s="88"/>
      <c r="J209" s="88">
        <v>29955653061.223999</v>
      </c>
      <c r="K209" s="88">
        <v>-50.122188999999999</v>
      </c>
      <c r="L209" s="88">
        <v>-38.496516999999997</v>
      </c>
    </row>
    <row r="210" spans="2:12" x14ac:dyDescent="0.25">
      <c r="B210" s="88">
        <v>30182000000</v>
      </c>
      <c r="C210" s="88">
        <v>-41.617640999999999</v>
      </c>
      <c r="D210" s="88">
        <v>-31.878786000000002</v>
      </c>
      <c r="E210" s="88"/>
      <c r="J210" s="88">
        <v>30182000000</v>
      </c>
      <c r="K210" s="88">
        <v>-49.624198999999997</v>
      </c>
      <c r="L210" s="88">
        <v>-38.681721000000003</v>
      </c>
    </row>
    <row r="211" spans="2:12" x14ac:dyDescent="0.25">
      <c r="B211" s="88" t="s">
        <v>21</v>
      </c>
      <c r="C211" s="88"/>
      <c r="D211" s="88"/>
      <c r="E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E212" s="88"/>
      <c r="J212" s="88"/>
      <c r="K212" s="88"/>
      <c r="L212" s="88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/>
  </sheetViews>
  <sheetFormatPr defaultRowHeight="15" x14ac:dyDescent="0.25"/>
  <cols>
    <col min="1" max="1" width="13.7109375" style="40" customWidth="1"/>
    <col min="2" max="2" width="10.28515625" style="87" customWidth="1"/>
    <col min="3" max="3" width="8.7109375" style="87" customWidth="1"/>
    <col min="4" max="4" width="7.85546875" style="87" customWidth="1"/>
    <col min="5" max="5" width="10" style="7" bestFit="1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0" width="9.42578125" style="88" customWidth="1"/>
    <col min="11" max="11" width="9.140625" style="88" customWidth="1"/>
    <col min="12" max="12" width="11" style="88" customWidth="1"/>
    <col min="13" max="13" width="10" style="7" bestFit="1" customWidth="1"/>
    <col min="14" max="14" width="16.285156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88" t="s">
        <v>95</v>
      </c>
      <c r="C1" s="88"/>
      <c r="D1" s="88"/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10" t="s">
        <v>282</v>
      </c>
      <c r="G2" s="82" t="s">
        <v>253</v>
      </c>
      <c r="I2" s="50" t="s">
        <v>105</v>
      </c>
      <c r="J2" s="88" t="s">
        <v>249</v>
      </c>
      <c r="K2" s="88" t="s">
        <v>280</v>
      </c>
      <c r="L2" s="88" t="s">
        <v>281</v>
      </c>
      <c r="M2" s="10" t="s">
        <v>282</v>
      </c>
      <c r="O2" s="82" t="s">
        <v>247</v>
      </c>
      <c r="Q2" s="10"/>
    </row>
    <row r="3" spans="1:17" x14ac:dyDescent="0.25">
      <c r="B3" s="88" t="s">
        <v>209</v>
      </c>
      <c r="C3" s="88" t="s">
        <v>291</v>
      </c>
      <c r="D3" s="88" t="s">
        <v>299</v>
      </c>
      <c r="E3" s="10"/>
      <c r="G3" s="13"/>
      <c r="J3" s="88" t="s">
        <v>209</v>
      </c>
      <c r="K3" s="88" t="s">
        <v>291</v>
      </c>
      <c r="L3" s="88" t="s">
        <v>301</v>
      </c>
      <c r="M3" s="10"/>
      <c r="O3" s="13"/>
      <c r="Q3" s="10"/>
    </row>
    <row r="4" spans="1:17" x14ac:dyDescent="0.25">
      <c r="B4" s="88" t="s">
        <v>98</v>
      </c>
      <c r="C4" s="88"/>
      <c r="D4" s="88"/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B5" s="88"/>
      <c r="C5" s="88"/>
      <c r="D5" s="88"/>
      <c r="E5" s="10"/>
      <c r="F5" s="6" t="s">
        <v>18</v>
      </c>
      <c r="H5" s="6"/>
      <c r="M5" s="10"/>
      <c r="N5" s="6" t="s">
        <v>18</v>
      </c>
      <c r="P5" s="86"/>
      <c r="Q5" s="10"/>
    </row>
    <row r="6" spans="1:17" ht="15.75" x14ac:dyDescent="0.25">
      <c r="B6" s="88" t="s">
        <v>99</v>
      </c>
      <c r="C6" s="88"/>
      <c r="D6" s="88"/>
      <c r="E6" s="10"/>
      <c r="F6" s="6" t="s">
        <v>19</v>
      </c>
      <c r="G6" s="6" t="str">
        <f>D31</f>
        <v>1Rx0L dBc Log Mag(dB)</v>
      </c>
      <c r="H6" s="35">
        <v>1</v>
      </c>
      <c r="J6" s="88" t="s">
        <v>99</v>
      </c>
      <c r="M6" s="10"/>
      <c r="N6" s="6" t="s">
        <v>19</v>
      </c>
      <c r="O6" s="6">
        <f t="shared" ref="O6:O25" si="0">L32</f>
        <v>-19.820412000000001</v>
      </c>
      <c r="P6" s="35">
        <v>1</v>
      </c>
      <c r="Q6" s="10"/>
    </row>
    <row r="7" spans="1:17" ht="15.75" x14ac:dyDescent="0.25">
      <c r="B7" s="88" t="s">
        <v>19</v>
      </c>
      <c r="C7" s="88" t="s">
        <v>108</v>
      </c>
      <c r="D7" s="88"/>
      <c r="E7" s="10"/>
      <c r="F7" s="6">
        <f>B32/1000000000</f>
        <v>8</v>
      </c>
      <c r="G7" s="97">
        <f t="shared" ref="G7:G26" si="1">D32</f>
        <v>-43.256042000000001</v>
      </c>
      <c r="H7" s="36">
        <f>ABS(AVERAGE(G7:G23)-(H6-1)*5)</f>
        <v>16.001266194117651</v>
      </c>
      <c r="J7" s="88" t="s">
        <v>19</v>
      </c>
      <c r="K7" s="88" t="s">
        <v>108</v>
      </c>
      <c r="M7" s="10"/>
      <c r="N7" s="6">
        <f t="shared" ref="N7:N25" si="2">J33/1000000000</f>
        <v>9.3333333333333002</v>
      </c>
      <c r="O7" s="6">
        <f t="shared" si="0"/>
        <v>-18.596347999999999</v>
      </c>
      <c r="P7" s="36">
        <f>ABS(AVERAGE(O7:O25)-(P6-1)*5)</f>
        <v>11.056307061052632</v>
      </c>
      <c r="Q7" s="10"/>
    </row>
    <row r="8" spans="1:17" x14ac:dyDescent="0.25">
      <c r="B8" s="88">
        <v>8000000000</v>
      </c>
      <c r="C8" s="88">
        <v>-7.8703551000000003</v>
      </c>
      <c r="D8" s="88"/>
      <c r="E8" s="10"/>
      <c r="F8" s="97">
        <f t="shared" ref="F8:F25" si="3">B33/1000000000</f>
        <v>9.3333333333333002</v>
      </c>
      <c r="G8" s="97">
        <f t="shared" si="1"/>
        <v>-21.279586999999999</v>
      </c>
      <c r="H8" s="6"/>
      <c r="J8" s="88">
        <v>8000000000</v>
      </c>
      <c r="K8" s="88">
        <v>-11.422326999999999</v>
      </c>
      <c r="M8" s="10"/>
      <c r="N8" s="6">
        <f t="shared" si="2"/>
        <v>10.666666666667</v>
      </c>
      <c r="O8" s="6">
        <f t="shared" si="0"/>
        <v>-15.681061</v>
      </c>
      <c r="P8" s="86"/>
      <c r="Q8" s="10"/>
    </row>
    <row r="9" spans="1:17" x14ac:dyDescent="0.25">
      <c r="B9" s="88">
        <v>9333333333.3332996</v>
      </c>
      <c r="C9" s="88">
        <v>-7.6765274999999997</v>
      </c>
      <c r="D9" s="88"/>
      <c r="E9" s="10"/>
      <c r="F9" s="97">
        <f t="shared" si="3"/>
        <v>10.666666666667</v>
      </c>
      <c r="G9" s="97">
        <f t="shared" si="1"/>
        <v>-16.175166999999998</v>
      </c>
      <c r="H9" s="6"/>
      <c r="J9" s="88">
        <v>9333333333.3332996</v>
      </c>
      <c r="K9" s="88">
        <v>-10.000226</v>
      </c>
      <c r="M9" s="10"/>
      <c r="N9" s="6">
        <f t="shared" si="2"/>
        <v>12</v>
      </c>
      <c r="O9" s="6">
        <f t="shared" si="0"/>
        <v>-15.99591</v>
      </c>
      <c r="P9" s="86"/>
      <c r="Q9" s="10"/>
    </row>
    <row r="10" spans="1:17" x14ac:dyDescent="0.25">
      <c r="B10" s="88">
        <v>10666666666.667</v>
      </c>
      <c r="C10" s="88">
        <v>-7.9771552000000003</v>
      </c>
      <c r="D10" s="88"/>
      <c r="E10" s="10"/>
      <c r="F10" s="97">
        <f t="shared" si="3"/>
        <v>12</v>
      </c>
      <c r="G10" s="97">
        <f t="shared" si="1"/>
        <v>-15.041</v>
      </c>
      <c r="H10" s="6"/>
      <c r="J10" s="88">
        <v>10666666666.667</v>
      </c>
      <c r="K10" s="88">
        <v>-9.9680862000000001</v>
      </c>
      <c r="M10" s="10"/>
      <c r="N10" s="6">
        <f t="shared" si="2"/>
        <v>13.333333333333</v>
      </c>
      <c r="O10" s="6">
        <f t="shared" si="0"/>
        <v>-20.891745</v>
      </c>
      <c r="P10" s="86"/>
      <c r="Q10" s="10"/>
    </row>
    <row r="11" spans="1:17" x14ac:dyDescent="0.25">
      <c r="B11" s="88">
        <v>12000000000</v>
      </c>
      <c r="C11" s="88">
        <v>-8.1803799000000001</v>
      </c>
      <c r="D11" s="88"/>
      <c r="E11" s="10"/>
      <c r="F11" s="97">
        <f t="shared" si="3"/>
        <v>13.333333333333</v>
      </c>
      <c r="G11" s="97">
        <f t="shared" si="1"/>
        <v>-21.230923000000001</v>
      </c>
      <c r="H11" s="6"/>
      <c r="J11" s="88">
        <v>12000000000</v>
      </c>
      <c r="K11" s="88">
        <v>-9.6267347000000001</v>
      </c>
      <c r="M11" s="10"/>
      <c r="N11" s="6">
        <f t="shared" si="2"/>
        <v>14.666666666667</v>
      </c>
      <c r="O11" s="6">
        <f t="shared" si="0"/>
        <v>-21.910892</v>
      </c>
      <c r="P11" s="86"/>
      <c r="Q11" s="10"/>
    </row>
    <row r="12" spans="1:17" x14ac:dyDescent="0.25">
      <c r="B12" s="88">
        <v>13333333333.333</v>
      </c>
      <c r="C12" s="88">
        <v>-7.9471011000000003</v>
      </c>
      <c r="D12" s="88"/>
      <c r="E12" s="10"/>
      <c r="F12" s="97">
        <f t="shared" si="3"/>
        <v>14.666666666667</v>
      </c>
      <c r="G12" s="97">
        <f t="shared" si="1"/>
        <v>-25.062183000000001</v>
      </c>
      <c r="H12" s="6"/>
      <c r="J12" s="88">
        <v>13333333333.333</v>
      </c>
      <c r="K12" s="88">
        <v>-9.1160011000000001</v>
      </c>
      <c r="M12" s="10"/>
      <c r="N12" s="6">
        <f t="shared" si="2"/>
        <v>16</v>
      </c>
      <c r="O12" s="6">
        <f t="shared" si="0"/>
        <v>-18.695713000000001</v>
      </c>
      <c r="P12" s="86"/>
      <c r="Q12" s="10"/>
    </row>
    <row r="13" spans="1:17" x14ac:dyDescent="0.25">
      <c r="B13" s="88">
        <v>14666666666.667</v>
      </c>
      <c r="C13" s="88">
        <v>-8.1834077999999995</v>
      </c>
      <c r="D13" s="88"/>
      <c r="E13" s="10"/>
      <c r="F13" s="97">
        <f t="shared" si="3"/>
        <v>16</v>
      </c>
      <c r="G13" s="97">
        <f t="shared" si="1"/>
        <v>-19.440156999999999</v>
      </c>
      <c r="H13" s="6"/>
      <c r="J13" s="88">
        <v>14666666666.667</v>
      </c>
      <c r="K13" s="88">
        <v>-9.8696670999999991</v>
      </c>
      <c r="M13" s="10"/>
      <c r="N13" s="6">
        <f t="shared" si="2"/>
        <v>17.333333333333002</v>
      </c>
      <c r="O13" s="6">
        <f t="shared" si="0"/>
        <v>-16.277882000000002</v>
      </c>
      <c r="P13" s="86"/>
      <c r="Q13" s="10"/>
    </row>
    <row r="14" spans="1:17" x14ac:dyDescent="0.25">
      <c r="B14" s="88">
        <v>16000000000</v>
      </c>
      <c r="C14" s="88">
        <v>-8.1881666000000006</v>
      </c>
      <c r="D14" s="88"/>
      <c r="E14" s="10"/>
      <c r="F14" s="97">
        <f t="shared" si="3"/>
        <v>17.333333333333002</v>
      </c>
      <c r="G14" s="97">
        <f t="shared" si="1"/>
        <v>-15.108086999999999</v>
      </c>
      <c r="H14" s="6"/>
      <c r="J14" s="88">
        <v>16000000000</v>
      </c>
      <c r="K14" s="88">
        <v>-10.150354999999999</v>
      </c>
      <c r="M14" s="10"/>
      <c r="N14" s="6">
        <f t="shared" si="2"/>
        <v>18.666666666666998</v>
      </c>
      <c r="O14" s="6">
        <f t="shared" si="0"/>
        <v>-14.011303</v>
      </c>
      <c r="P14" s="86"/>
      <c r="Q14" s="10"/>
    </row>
    <row r="15" spans="1:17" x14ac:dyDescent="0.25">
      <c r="B15" s="88">
        <v>17333333333.333</v>
      </c>
      <c r="C15" s="88">
        <v>-8.3614654999999996</v>
      </c>
      <c r="D15" s="88"/>
      <c r="E15" s="10"/>
      <c r="F15" s="97">
        <f t="shared" si="3"/>
        <v>18.666666666666998</v>
      </c>
      <c r="G15" s="97">
        <f t="shared" si="1"/>
        <v>-12.895708000000001</v>
      </c>
      <c r="H15" s="6"/>
      <c r="J15" s="88">
        <v>17333333333.333</v>
      </c>
      <c r="K15" s="88">
        <v>-10.18155</v>
      </c>
      <c r="M15" s="10"/>
      <c r="N15" s="6">
        <f t="shared" si="2"/>
        <v>20</v>
      </c>
      <c r="O15" s="6">
        <f t="shared" si="0"/>
        <v>-11.256669</v>
      </c>
      <c r="P15" s="86"/>
      <c r="Q15" s="10"/>
    </row>
    <row r="16" spans="1:17" x14ac:dyDescent="0.25">
      <c r="B16" s="88">
        <v>18666666666.667</v>
      </c>
      <c r="C16" s="88">
        <v>-8.6094016999999994</v>
      </c>
      <c r="D16" s="88"/>
      <c r="E16" s="10"/>
      <c r="F16" s="97">
        <f t="shared" si="3"/>
        <v>20</v>
      </c>
      <c r="G16" s="97">
        <f t="shared" si="1"/>
        <v>-11.84599</v>
      </c>
      <c r="H16" s="6"/>
      <c r="J16" s="88">
        <v>18666666666.667</v>
      </c>
      <c r="K16" s="88">
        <v>-10.013294999999999</v>
      </c>
      <c r="M16" s="10"/>
      <c r="N16" s="6">
        <f t="shared" si="2"/>
        <v>21.333333333333002</v>
      </c>
      <c r="O16" s="6">
        <f t="shared" si="0"/>
        <v>-12.126162000000001</v>
      </c>
      <c r="P16" s="86"/>
      <c r="Q16" s="10"/>
    </row>
    <row r="17" spans="2:17" x14ac:dyDescent="0.25">
      <c r="B17" s="88">
        <v>20000000000</v>
      </c>
      <c r="C17" s="88">
        <v>-8.8889178999999992</v>
      </c>
      <c r="D17" s="88"/>
      <c r="E17" s="10"/>
      <c r="F17" s="97">
        <f t="shared" si="3"/>
        <v>21.333333333333002</v>
      </c>
      <c r="G17" s="97">
        <f t="shared" si="1"/>
        <v>-14.615622999999999</v>
      </c>
      <c r="H17" s="6"/>
      <c r="J17" s="88">
        <v>20000000000</v>
      </c>
      <c r="K17" s="88">
        <v>-9.5267029000000001</v>
      </c>
      <c r="M17" s="10"/>
      <c r="N17" s="6">
        <f t="shared" si="2"/>
        <v>22.666666666666998</v>
      </c>
      <c r="O17" s="6">
        <f t="shared" si="0"/>
        <v>-6.2623506000000004</v>
      </c>
      <c r="P17" s="86"/>
      <c r="Q17" s="10"/>
    </row>
    <row r="18" spans="2:17" x14ac:dyDescent="0.25">
      <c r="B18" s="88">
        <v>21333333333.333</v>
      </c>
      <c r="C18" s="88">
        <v>-8.8987493999999998</v>
      </c>
      <c r="D18" s="88"/>
      <c r="E18" s="10"/>
      <c r="F18" s="97">
        <f t="shared" si="3"/>
        <v>22.666666666666998</v>
      </c>
      <c r="G18" s="97">
        <f t="shared" si="1"/>
        <v>-22.665994999999999</v>
      </c>
      <c r="H18" s="6"/>
      <c r="J18" s="88">
        <v>21333333333.333</v>
      </c>
      <c r="K18" s="88">
        <v>-9.3259124999999994</v>
      </c>
      <c r="M18" s="10"/>
      <c r="N18" s="6">
        <f t="shared" si="2"/>
        <v>24</v>
      </c>
      <c r="O18" s="6">
        <f t="shared" si="0"/>
        <v>-4.1730580000000002</v>
      </c>
      <c r="P18" s="86"/>
      <c r="Q18" s="10"/>
    </row>
    <row r="19" spans="2:17" x14ac:dyDescent="0.25">
      <c r="B19" s="88">
        <v>22666666666.667</v>
      </c>
      <c r="C19" s="88">
        <v>-9.3848476000000005</v>
      </c>
      <c r="D19" s="88"/>
      <c r="E19" s="10"/>
      <c r="F19" s="97">
        <f t="shared" si="3"/>
        <v>24</v>
      </c>
      <c r="G19" s="97">
        <f t="shared" si="1"/>
        <v>-12.273985</v>
      </c>
      <c r="H19" s="6"/>
      <c r="J19" s="88">
        <v>22666666666.667</v>
      </c>
      <c r="K19" s="88">
        <v>-10.038593000000001</v>
      </c>
      <c r="M19" s="10"/>
      <c r="N19" s="6">
        <f t="shared" si="2"/>
        <v>25.333333333333002</v>
      </c>
      <c r="O19" s="6">
        <f t="shared" si="0"/>
        <v>-7.0143808999999999</v>
      </c>
      <c r="P19" s="86"/>
      <c r="Q19" s="10"/>
    </row>
    <row r="20" spans="2:17" x14ac:dyDescent="0.25">
      <c r="B20" s="88">
        <v>24000000000</v>
      </c>
      <c r="C20" s="88">
        <v>-8.1698999000000008</v>
      </c>
      <c r="D20" s="88"/>
      <c r="E20" s="10"/>
      <c r="F20" s="97">
        <f t="shared" si="3"/>
        <v>25.333333333333002</v>
      </c>
      <c r="G20" s="97">
        <f t="shared" si="1"/>
        <v>-9.0834922999999996</v>
      </c>
      <c r="H20" s="6"/>
      <c r="J20" s="88">
        <v>24000000000</v>
      </c>
      <c r="K20" s="88">
        <v>-9.3184395000000002</v>
      </c>
      <c r="M20" s="10"/>
      <c r="N20" s="6">
        <f t="shared" si="2"/>
        <v>26.666666666666998</v>
      </c>
      <c r="O20" s="6">
        <f t="shared" si="0"/>
        <v>-9.7085571000000002</v>
      </c>
      <c r="P20" s="86"/>
      <c r="Q20" s="10"/>
    </row>
    <row r="21" spans="2:17" x14ac:dyDescent="0.25">
      <c r="B21" s="88">
        <v>25333333333.333</v>
      </c>
      <c r="C21" s="88">
        <v>-8.2362967000000005</v>
      </c>
      <c r="D21" s="88"/>
      <c r="E21" s="10"/>
      <c r="F21" s="97">
        <f t="shared" si="3"/>
        <v>26.666666666666998</v>
      </c>
      <c r="G21" s="97">
        <f t="shared" si="1"/>
        <v>-6.0150714000000001</v>
      </c>
      <c r="H21" s="6"/>
      <c r="J21" s="88">
        <v>25333333333.333</v>
      </c>
      <c r="K21" s="88">
        <v>-9.8313866000000001</v>
      </c>
      <c r="M21" s="10"/>
      <c r="N21" s="6">
        <f t="shared" si="2"/>
        <v>28</v>
      </c>
      <c r="O21" s="6">
        <f t="shared" si="0"/>
        <v>-8.4815445</v>
      </c>
      <c r="P21" s="86"/>
      <c r="Q21" s="10"/>
    </row>
    <row r="22" spans="2:17" x14ac:dyDescent="0.25">
      <c r="B22" s="88">
        <v>26666666666.667</v>
      </c>
      <c r="C22" s="88">
        <v>-8.6574592999999993</v>
      </c>
      <c r="D22" s="88"/>
      <c r="E22" s="10"/>
      <c r="F22" s="97">
        <f t="shared" si="3"/>
        <v>28</v>
      </c>
      <c r="G22" s="97">
        <f t="shared" si="1"/>
        <v>-3.7463731999999998</v>
      </c>
      <c r="H22" s="6"/>
      <c r="J22" s="88">
        <v>26666666666.667</v>
      </c>
      <c r="K22" s="88">
        <v>-10.493717999999999</v>
      </c>
      <c r="M22" s="10"/>
      <c r="N22" s="6">
        <f t="shared" si="2"/>
        <v>29.333333333333002</v>
      </c>
      <c r="O22" s="6">
        <f t="shared" si="0"/>
        <v>-3.3333282</v>
      </c>
      <c r="P22" s="86"/>
      <c r="Q22" s="10"/>
    </row>
    <row r="23" spans="2:17" x14ac:dyDescent="0.25">
      <c r="B23" s="88">
        <v>28000000000</v>
      </c>
      <c r="C23" s="88">
        <v>-8.5665940999999997</v>
      </c>
      <c r="D23" s="88"/>
      <c r="E23" s="10"/>
      <c r="F23" s="97">
        <f t="shared" si="3"/>
        <v>29.333333333333002</v>
      </c>
      <c r="G23" s="97">
        <f t="shared" si="1"/>
        <v>-2.2861414</v>
      </c>
      <c r="H23" s="6"/>
      <c r="J23" s="88">
        <v>28000000000</v>
      </c>
      <c r="K23" s="88">
        <v>-10.266427</v>
      </c>
      <c r="M23" s="10"/>
      <c r="N23" s="6">
        <f t="shared" si="2"/>
        <v>30.666666666666998</v>
      </c>
      <c r="O23" s="6">
        <f t="shared" si="0"/>
        <v>0.38876954000000002</v>
      </c>
      <c r="P23" s="86"/>
      <c r="Q23" s="10"/>
    </row>
    <row r="24" spans="2:17" x14ac:dyDescent="0.25">
      <c r="B24" s="88">
        <v>29333333333.333</v>
      </c>
      <c r="C24" s="88">
        <v>-9.4468613000000001</v>
      </c>
      <c r="D24" s="88"/>
      <c r="E24" s="10"/>
      <c r="F24" s="97">
        <f t="shared" si="3"/>
        <v>30.666666666666998</v>
      </c>
      <c r="G24" s="97">
        <f t="shared" si="1"/>
        <v>-0.74294013000000003</v>
      </c>
      <c r="H24" s="6"/>
      <c r="J24" s="88">
        <v>29333333333.333</v>
      </c>
      <c r="K24" s="88">
        <v>-11.194610000000001</v>
      </c>
      <c r="M24" s="10"/>
      <c r="N24" s="6">
        <f t="shared" si="2"/>
        <v>32</v>
      </c>
      <c r="O24" s="6">
        <f t="shared" si="0"/>
        <v>-6.0416993999999997</v>
      </c>
      <c r="P24" s="86"/>
      <c r="Q24" s="10"/>
    </row>
    <row r="25" spans="2:17" x14ac:dyDescent="0.25">
      <c r="B25" s="88">
        <v>30666666666.667</v>
      </c>
      <c r="C25" s="88">
        <v>-11.873004999999999</v>
      </c>
      <c r="D25" s="88"/>
      <c r="E25" s="10"/>
      <c r="F25" s="97">
        <f t="shared" si="3"/>
        <v>32</v>
      </c>
      <c r="G25" s="97">
        <f t="shared" si="1"/>
        <v>-2.9256457999999999</v>
      </c>
      <c r="H25" s="6"/>
      <c r="J25" s="88">
        <v>30666666666.667</v>
      </c>
      <c r="K25" s="88">
        <v>-16.145918000000002</v>
      </c>
      <c r="M25" s="10"/>
      <c r="N25" s="6" t="e">
        <f t="shared" si="2"/>
        <v>#VALUE!</v>
      </c>
      <c r="O25" s="6">
        <f t="shared" si="0"/>
        <v>0</v>
      </c>
      <c r="P25" s="86"/>
      <c r="Q25" s="10"/>
    </row>
    <row r="26" spans="2:17" x14ac:dyDescent="0.25">
      <c r="B26" s="88">
        <v>32000000000</v>
      </c>
      <c r="C26" s="88">
        <v>-12.537324999999999</v>
      </c>
      <c r="D26" s="88"/>
      <c r="E26" s="10"/>
      <c r="F26" s="6" t="s">
        <v>21</v>
      </c>
      <c r="G26" s="97">
        <f t="shared" si="1"/>
        <v>0</v>
      </c>
      <c r="H26" s="6"/>
      <c r="J26" s="88">
        <v>32000000000</v>
      </c>
      <c r="K26" s="88">
        <v>-15.455304</v>
      </c>
      <c r="M26" s="10"/>
      <c r="N26" s="6" t="s">
        <v>21</v>
      </c>
      <c r="P26" s="86"/>
      <c r="Q26" s="10"/>
    </row>
    <row r="27" spans="2:17" x14ac:dyDescent="0.25">
      <c r="B27" s="88" t="s">
        <v>21</v>
      </c>
      <c r="C27" s="88"/>
      <c r="D27" s="88"/>
      <c r="E27" s="10"/>
      <c r="H27" s="6"/>
      <c r="J27" s="88" t="s">
        <v>21</v>
      </c>
      <c r="M27" s="10"/>
      <c r="P27" s="86"/>
      <c r="Q27" s="10"/>
    </row>
    <row r="28" spans="2:17" x14ac:dyDescent="0.25">
      <c r="B28" s="88"/>
      <c r="C28" s="88"/>
      <c r="D28" s="88"/>
      <c r="E28" s="10"/>
      <c r="H28" s="6"/>
      <c r="M28" s="10"/>
      <c r="P28" s="86"/>
      <c r="Q28" s="10"/>
    </row>
    <row r="29" spans="2:17" x14ac:dyDescent="0.25">
      <c r="B29" s="88"/>
      <c r="C29" s="88"/>
      <c r="D29" s="88"/>
      <c r="E29" s="10"/>
      <c r="F29" s="6" t="s">
        <v>22</v>
      </c>
      <c r="H29" s="6"/>
      <c r="M29" s="10"/>
      <c r="N29" s="6" t="s">
        <v>22</v>
      </c>
      <c r="P29" s="86"/>
      <c r="Q29" s="10"/>
    </row>
    <row r="30" spans="2:17" ht="15.75" x14ac:dyDescent="0.25">
      <c r="B30" s="88" t="s">
        <v>18</v>
      </c>
      <c r="C30" s="88"/>
      <c r="D30" s="88"/>
      <c r="E30" s="10"/>
      <c r="F30" s="6" t="s">
        <v>19</v>
      </c>
      <c r="G30" s="6" t="str">
        <f>D55</f>
        <v>2Rx0L dBc Log Mag(dB)</v>
      </c>
      <c r="H30" s="35">
        <v>2</v>
      </c>
      <c r="J30" s="88" t="s">
        <v>18</v>
      </c>
      <c r="M30" s="10"/>
      <c r="N30" s="6" t="s">
        <v>19</v>
      </c>
      <c r="O30" s="6">
        <f t="shared" ref="O30:O49" si="4">L56</f>
        <v>-82.855689999999996</v>
      </c>
      <c r="P30" s="35">
        <v>2</v>
      </c>
      <c r="Q30" s="10"/>
    </row>
    <row r="31" spans="2:17" ht="15.75" x14ac:dyDescent="0.25">
      <c r="B31" s="88" t="s">
        <v>19</v>
      </c>
      <c r="C31" s="88" t="s">
        <v>232</v>
      </c>
      <c r="D31" s="88" t="s">
        <v>235</v>
      </c>
      <c r="E31" s="10"/>
      <c r="F31" s="6">
        <f>B56/1000000000</f>
        <v>16</v>
      </c>
      <c r="G31" s="97">
        <f t="shared" ref="G31:G49" si="5">D56</f>
        <v>-63.597304999999999</v>
      </c>
      <c r="H31" s="36">
        <f>ABS(AVERAGE(G31:G46)-(H30-1)*5)</f>
        <v>61.701532249999993</v>
      </c>
      <c r="J31" s="88" t="s">
        <v>19</v>
      </c>
      <c r="K31" s="88" t="s">
        <v>232</v>
      </c>
      <c r="L31" s="88" t="s">
        <v>235</v>
      </c>
      <c r="M31" s="10"/>
      <c r="N31" s="6">
        <f t="shared" ref="N31:N49" si="6">J57/1000000000</f>
        <v>16.888888888888999</v>
      </c>
      <c r="O31" s="6">
        <f t="shared" si="4"/>
        <v>-80.247512999999998</v>
      </c>
      <c r="P31" s="36">
        <f>ABS(AVERAGE(O31:O49)-(P30-1)*5)</f>
        <v>64.514447526315791</v>
      </c>
      <c r="Q31" s="10"/>
    </row>
    <row r="32" spans="2:17" x14ac:dyDescent="0.25">
      <c r="B32" s="88">
        <v>8000000000</v>
      </c>
      <c r="C32" s="88">
        <v>-51.126396</v>
      </c>
      <c r="D32" s="88">
        <v>-43.256042000000001</v>
      </c>
      <c r="E32" s="10"/>
      <c r="F32" s="97">
        <f t="shared" ref="F32:F48" si="7">B57/1000000000</f>
        <v>16.888888888888999</v>
      </c>
      <c r="G32" s="97">
        <f t="shared" si="5"/>
        <v>-62.998798000000001</v>
      </c>
      <c r="H32" s="6"/>
      <c r="J32" s="88">
        <v>8000000000</v>
      </c>
      <c r="K32" s="88">
        <v>-31.242739</v>
      </c>
      <c r="L32" s="88">
        <v>-19.820412000000001</v>
      </c>
      <c r="M32" s="10"/>
      <c r="N32" s="6">
        <f t="shared" si="6"/>
        <v>17.777777777777999</v>
      </c>
      <c r="O32" s="6">
        <f t="shared" si="4"/>
        <v>-89.252173999999997</v>
      </c>
      <c r="P32" s="86"/>
      <c r="Q32" s="10"/>
    </row>
    <row r="33" spans="2:17" x14ac:dyDescent="0.25">
      <c r="B33" s="88">
        <v>9333333333.3332996</v>
      </c>
      <c r="C33" s="88">
        <v>-28.956116000000002</v>
      </c>
      <c r="D33" s="88">
        <v>-21.279586999999999</v>
      </c>
      <c r="E33" s="10"/>
      <c r="F33" s="97">
        <f t="shared" si="7"/>
        <v>17.777777777777999</v>
      </c>
      <c r="G33" s="97">
        <f t="shared" si="5"/>
        <v>-61.571666999999998</v>
      </c>
      <c r="H33" s="6"/>
      <c r="J33" s="88">
        <v>9333333333.3332996</v>
      </c>
      <c r="K33" s="88">
        <v>-28.596575000000001</v>
      </c>
      <c r="L33" s="88">
        <v>-18.596347999999999</v>
      </c>
      <c r="M33" s="10"/>
      <c r="N33" s="6">
        <f t="shared" si="6"/>
        <v>18.666666666666998</v>
      </c>
      <c r="O33" s="6">
        <f t="shared" si="4"/>
        <v>-78.767585999999994</v>
      </c>
      <c r="P33" s="86"/>
      <c r="Q33" s="10"/>
    </row>
    <row r="34" spans="2:17" x14ac:dyDescent="0.25">
      <c r="B34" s="88">
        <v>10666666666.667</v>
      </c>
      <c r="C34" s="88">
        <v>-24.152322999999999</v>
      </c>
      <c r="D34" s="88">
        <v>-16.175166999999998</v>
      </c>
      <c r="E34" s="10"/>
      <c r="F34" s="97">
        <f t="shared" si="7"/>
        <v>18.666666666666998</v>
      </c>
      <c r="G34" s="97">
        <f t="shared" si="5"/>
        <v>-60.180785999999998</v>
      </c>
      <c r="H34" s="6"/>
      <c r="J34" s="88">
        <v>10666666666.667</v>
      </c>
      <c r="K34" s="88">
        <v>-25.649146999999999</v>
      </c>
      <c r="L34" s="88">
        <v>-15.681061</v>
      </c>
      <c r="M34" s="10"/>
      <c r="N34" s="6">
        <f t="shared" si="6"/>
        <v>19.555555555556001</v>
      </c>
      <c r="O34" s="6">
        <f t="shared" si="4"/>
        <v>-72.009345999999994</v>
      </c>
      <c r="P34" s="86"/>
      <c r="Q34" s="10"/>
    </row>
    <row r="35" spans="2:17" x14ac:dyDescent="0.25">
      <c r="B35" s="88">
        <v>12000000000</v>
      </c>
      <c r="C35" s="88">
        <v>-23.22138</v>
      </c>
      <c r="D35" s="88">
        <v>-15.041</v>
      </c>
      <c r="E35" s="10"/>
      <c r="F35" s="97">
        <f t="shared" si="7"/>
        <v>19.555555555556001</v>
      </c>
      <c r="G35" s="97">
        <f t="shared" si="5"/>
        <v>-59.975811</v>
      </c>
      <c r="H35" s="6"/>
      <c r="J35" s="88">
        <v>12000000000</v>
      </c>
      <c r="K35" s="88">
        <v>-25.622644000000001</v>
      </c>
      <c r="L35" s="88">
        <v>-15.99591</v>
      </c>
      <c r="M35" s="10"/>
      <c r="N35" s="6">
        <f t="shared" si="6"/>
        <v>20.444444444443999</v>
      </c>
      <c r="O35" s="6">
        <f t="shared" si="4"/>
        <v>-68.903992000000002</v>
      </c>
      <c r="P35" s="86"/>
      <c r="Q35" s="10"/>
    </row>
    <row r="36" spans="2:17" x14ac:dyDescent="0.25">
      <c r="B36" s="88">
        <v>13333333333.333</v>
      </c>
      <c r="C36" s="88">
        <v>-29.178024000000001</v>
      </c>
      <c r="D36" s="88">
        <v>-21.230923000000001</v>
      </c>
      <c r="E36" s="10"/>
      <c r="F36" s="97">
        <f t="shared" si="7"/>
        <v>20.444444444443999</v>
      </c>
      <c r="G36" s="97">
        <f t="shared" si="5"/>
        <v>-59.490600999999998</v>
      </c>
      <c r="H36" s="6"/>
      <c r="J36" s="88">
        <v>13333333333.333</v>
      </c>
      <c r="K36" s="88">
        <v>-30.007743999999999</v>
      </c>
      <c r="L36" s="88">
        <v>-20.891745</v>
      </c>
      <c r="M36" s="10"/>
      <c r="N36" s="6">
        <f t="shared" si="6"/>
        <v>21.333333333333002</v>
      </c>
      <c r="O36" s="6">
        <f t="shared" si="4"/>
        <v>-67.661216999999994</v>
      </c>
      <c r="P36" s="86"/>
      <c r="Q36" s="10"/>
    </row>
    <row r="37" spans="2:17" x14ac:dyDescent="0.25">
      <c r="B37" s="88">
        <v>14666666666.667</v>
      </c>
      <c r="C37" s="88">
        <v>-33.24559</v>
      </c>
      <c r="D37" s="88">
        <v>-25.062183000000001</v>
      </c>
      <c r="E37" s="10"/>
      <c r="F37" s="97">
        <f t="shared" si="7"/>
        <v>21.333333333333002</v>
      </c>
      <c r="G37" s="97">
        <f t="shared" si="5"/>
        <v>-55.705666000000001</v>
      </c>
      <c r="H37" s="6"/>
      <c r="J37" s="88">
        <v>14666666666.667</v>
      </c>
      <c r="K37" s="88">
        <v>-31.780560000000001</v>
      </c>
      <c r="L37" s="88">
        <v>-21.910892</v>
      </c>
      <c r="M37" s="10"/>
      <c r="N37" s="6">
        <f t="shared" si="6"/>
        <v>22.222222222222001</v>
      </c>
      <c r="O37" s="6">
        <f t="shared" si="4"/>
        <v>-62.186455000000002</v>
      </c>
      <c r="P37" s="86"/>
      <c r="Q37" s="10"/>
    </row>
    <row r="38" spans="2:17" x14ac:dyDescent="0.25">
      <c r="B38" s="88">
        <v>16000000000</v>
      </c>
      <c r="C38" s="88">
        <v>-27.628325</v>
      </c>
      <c r="D38" s="88">
        <v>-19.440156999999999</v>
      </c>
      <c r="E38" s="10"/>
      <c r="F38" s="97">
        <f t="shared" si="7"/>
        <v>22.222222222222001</v>
      </c>
      <c r="G38" s="97">
        <f t="shared" si="5"/>
        <v>-54.326298000000001</v>
      </c>
      <c r="H38" s="6"/>
      <c r="J38" s="88">
        <v>16000000000</v>
      </c>
      <c r="K38" s="88">
        <v>-28.846069</v>
      </c>
      <c r="L38" s="88">
        <v>-18.695713000000001</v>
      </c>
      <c r="M38" s="10"/>
      <c r="N38" s="6">
        <f t="shared" si="6"/>
        <v>23.111111111111001</v>
      </c>
      <c r="O38" s="6">
        <f t="shared" si="4"/>
        <v>-54.422114999999998</v>
      </c>
      <c r="P38" s="86"/>
      <c r="Q38" s="10"/>
    </row>
    <row r="39" spans="2:17" x14ac:dyDescent="0.25">
      <c r="B39" s="88">
        <v>17333333333.333</v>
      </c>
      <c r="C39" s="88">
        <v>-23.469550999999999</v>
      </c>
      <c r="D39" s="88">
        <v>-15.108086999999999</v>
      </c>
      <c r="E39" s="10"/>
      <c r="F39" s="97">
        <f t="shared" si="7"/>
        <v>23.111111111111001</v>
      </c>
      <c r="G39" s="97">
        <f t="shared" si="5"/>
        <v>-61.572947999999997</v>
      </c>
      <c r="H39" s="6"/>
      <c r="J39" s="88">
        <v>17333333333.333</v>
      </c>
      <c r="K39" s="88">
        <v>-26.459433000000001</v>
      </c>
      <c r="L39" s="88">
        <v>-16.277882000000002</v>
      </c>
      <c r="M39" s="10"/>
      <c r="N39" s="6">
        <f t="shared" si="6"/>
        <v>24</v>
      </c>
      <c r="O39" s="6">
        <f t="shared" si="4"/>
        <v>-58.131905000000003</v>
      </c>
      <c r="P39" s="86"/>
      <c r="Q39" s="10"/>
    </row>
    <row r="40" spans="2:17" x14ac:dyDescent="0.25">
      <c r="B40" s="88">
        <v>18666666666.667</v>
      </c>
      <c r="C40" s="88">
        <v>-21.505109999999998</v>
      </c>
      <c r="D40" s="88">
        <v>-12.895708000000001</v>
      </c>
      <c r="E40" s="10"/>
      <c r="F40" s="97">
        <f t="shared" si="7"/>
        <v>24</v>
      </c>
      <c r="G40" s="97">
        <f t="shared" si="5"/>
        <v>-54.714210999999999</v>
      </c>
      <c r="H40" s="6"/>
      <c r="J40" s="88">
        <v>18666666666.667</v>
      </c>
      <c r="K40" s="88">
        <v>-24.024597</v>
      </c>
      <c r="L40" s="88">
        <v>-14.011303</v>
      </c>
      <c r="M40" s="10"/>
      <c r="N40" s="6">
        <f t="shared" si="6"/>
        <v>24.888888888888999</v>
      </c>
      <c r="O40" s="6">
        <f t="shared" si="4"/>
        <v>-61.553482000000002</v>
      </c>
      <c r="P40" s="86"/>
      <c r="Q40" s="10"/>
    </row>
    <row r="41" spans="2:17" x14ac:dyDescent="0.25">
      <c r="B41" s="88">
        <v>20000000000</v>
      </c>
      <c r="C41" s="88">
        <v>-20.734908999999998</v>
      </c>
      <c r="D41" s="88">
        <v>-11.84599</v>
      </c>
      <c r="E41" s="10"/>
      <c r="F41" s="97">
        <f t="shared" si="7"/>
        <v>24.888888888888999</v>
      </c>
      <c r="G41" s="97">
        <f t="shared" si="5"/>
        <v>-55.144607999999998</v>
      </c>
      <c r="H41" s="6"/>
      <c r="J41" s="88">
        <v>20000000000</v>
      </c>
      <c r="K41" s="88">
        <v>-20.783370999999999</v>
      </c>
      <c r="L41" s="88">
        <v>-11.256669</v>
      </c>
      <c r="M41" s="10"/>
      <c r="N41" s="6">
        <f t="shared" si="6"/>
        <v>25.777777777777999</v>
      </c>
      <c r="O41" s="6">
        <f t="shared" si="4"/>
        <v>-63.144165000000001</v>
      </c>
      <c r="P41" s="86"/>
      <c r="Q41" s="10"/>
    </row>
    <row r="42" spans="2:17" x14ac:dyDescent="0.25">
      <c r="B42" s="88">
        <v>21333333333.333</v>
      </c>
      <c r="C42" s="88">
        <v>-23.514372000000002</v>
      </c>
      <c r="D42" s="88">
        <v>-14.615622999999999</v>
      </c>
      <c r="E42" s="10"/>
      <c r="F42" s="97">
        <f t="shared" si="7"/>
        <v>25.777777777777999</v>
      </c>
      <c r="G42" s="97">
        <f t="shared" si="5"/>
        <v>-52.714066000000003</v>
      </c>
      <c r="H42" s="6"/>
      <c r="J42" s="88">
        <v>21333333333.333</v>
      </c>
      <c r="K42" s="88">
        <v>-21.452074</v>
      </c>
      <c r="L42" s="88">
        <v>-12.126162000000001</v>
      </c>
      <c r="M42" s="10"/>
      <c r="N42" s="6">
        <f t="shared" si="6"/>
        <v>26.666666666666998</v>
      </c>
      <c r="O42" s="6">
        <f t="shared" si="4"/>
        <v>-41.212395000000001</v>
      </c>
      <c r="P42" s="86"/>
      <c r="Q42" s="10"/>
    </row>
    <row r="43" spans="2:17" x14ac:dyDescent="0.25">
      <c r="B43" s="88">
        <v>22666666666.667</v>
      </c>
      <c r="C43" s="88">
        <v>-32.050842000000003</v>
      </c>
      <c r="D43" s="88">
        <v>-22.665994999999999</v>
      </c>
      <c r="E43" s="10"/>
      <c r="F43" s="97">
        <f t="shared" si="7"/>
        <v>26.666666666666998</v>
      </c>
      <c r="G43" s="97">
        <f t="shared" si="5"/>
        <v>-49.432583000000001</v>
      </c>
      <c r="H43" s="6"/>
      <c r="J43" s="88">
        <v>22666666666.667</v>
      </c>
      <c r="K43" s="88">
        <v>-16.300943</v>
      </c>
      <c r="L43" s="88">
        <v>-6.2623506000000004</v>
      </c>
      <c r="M43" s="10"/>
      <c r="N43" s="6">
        <f t="shared" si="6"/>
        <v>27.555555555556001</v>
      </c>
      <c r="O43" s="6">
        <f t="shared" si="4"/>
        <v>-60.081997000000001</v>
      </c>
      <c r="P43" s="86"/>
      <c r="Q43" s="10"/>
    </row>
    <row r="44" spans="2:17" x14ac:dyDescent="0.25">
      <c r="B44" s="88">
        <v>24000000000</v>
      </c>
      <c r="C44" s="88">
        <v>-20.443884000000001</v>
      </c>
      <c r="D44" s="88">
        <v>-12.273985</v>
      </c>
      <c r="E44" s="10"/>
      <c r="F44" s="97">
        <f t="shared" si="7"/>
        <v>27.555555555556001</v>
      </c>
      <c r="G44" s="97">
        <f t="shared" si="5"/>
        <v>-53.312373999999998</v>
      </c>
      <c r="H44" s="6"/>
      <c r="J44" s="88">
        <v>24000000000</v>
      </c>
      <c r="K44" s="88">
        <v>-13.491497000000001</v>
      </c>
      <c r="L44" s="88">
        <v>-4.1730580000000002</v>
      </c>
      <c r="M44" s="10"/>
      <c r="N44" s="6">
        <f t="shared" si="6"/>
        <v>28.444444444443999</v>
      </c>
      <c r="O44" s="6">
        <f t="shared" si="4"/>
        <v>-55.207695000000001</v>
      </c>
      <c r="P44" s="86"/>
      <c r="Q44" s="10"/>
    </row>
    <row r="45" spans="2:17" x14ac:dyDescent="0.25">
      <c r="B45" s="88">
        <v>25333333333.333</v>
      </c>
      <c r="C45" s="88">
        <v>-17.319787999999999</v>
      </c>
      <c r="D45" s="88">
        <v>-9.0834922999999996</v>
      </c>
      <c r="E45" s="10"/>
      <c r="F45" s="97">
        <f t="shared" si="7"/>
        <v>28.444444444443999</v>
      </c>
      <c r="G45" s="97">
        <f t="shared" si="5"/>
        <v>-51.718986999999998</v>
      </c>
      <c r="H45" s="6"/>
      <c r="J45" s="88">
        <v>25333333333.333</v>
      </c>
      <c r="K45" s="88">
        <v>-16.845768</v>
      </c>
      <c r="L45" s="88">
        <v>-7.0143808999999999</v>
      </c>
      <c r="M45" s="10"/>
      <c r="N45" s="6">
        <f t="shared" si="6"/>
        <v>29.333333333333002</v>
      </c>
      <c r="O45" s="6">
        <f t="shared" si="4"/>
        <v>-55.456733999999997</v>
      </c>
      <c r="P45" s="86"/>
      <c r="Q45" s="10"/>
    </row>
    <row r="46" spans="2:17" x14ac:dyDescent="0.25">
      <c r="B46" s="88">
        <v>26666666666.667</v>
      </c>
      <c r="C46" s="88">
        <v>-14.67253</v>
      </c>
      <c r="D46" s="88">
        <v>-6.0150714000000001</v>
      </c>
      <c r="E46" s="10"/>
      <c r="F46" s="97">
        <f t="shared" si="7"/>
        <v>29.333333333333002</v>
      </c>
      <c r="G46" s="97">
        <f t="shared" si="5"/>
        <v>-50.767806999999998</v>
      </c>
      <c r="H46" s="6"/>
      <c r="J46" s="88">
        <v>26666666666.667</v>
      </c>
      <c r="K46" s="88">
        <v>-20.202276000000001</v>
      </c>
      <c r="L46" s="88">
        <v>-9.7085571000000002</v>
      </c>
      <c r="M46" s="10"/>
      <c r="N46" s="6">
        <f t="shared" si="6"/>
        <v>30.222222222222001</v>
      </c>
      <c r="O46" s="6">
        <f t="shared" si="4"/>
        <v>-55.883934000000004</v>
      </c>
      <c r="P46" s="86"/>
      <c r="Q46" s="10"/>
    </row>
    <row r="47" spans="2:17" x14ac:dyDescent="0.25">
      <c r="B47" s="88">
        <v>28000000000</v>
      </c>
      <c r="C47" s="88">
        <v>-12.312967</v>
      </c>
      <c r="D47" s="88">
        <v>-3.7463731999999998</v>
      </c>
      <c r="E47" s="10"/>
      <c r="F47" s="97">
        <f t="shared" si="7"/>
        <v>30.222222222222001</v>
      </c>
      <c r="G47" s="97">
        <f t="shared" si="5"/>
        <v>-52.284477000000003</v>
      </c>
      <c r="H47" s="6"/>
      <c r="J47" s="88">
        <v>28000000000</v>
      </c>
      <c r="K47" s="88">
        <v>-18.747971</v>
      </c>
      <c r="L47" s="88">
        <v>-8.4815445</v>
      </c>
      <c r="M47" s="10"/>
      <c r="N47" s="6">
        <f t="shared" si="6"/>
        <v>31.111111111111001</v>
      </c>
      <c r="O47" s="6">
        <f t="shared" si="4"/>
        <v>-52.596438999999997</v>
      </c>
      <c r="P47" s="86"/>
      <c r="Q47" s="10"/>
    </row>
    <row r="48" spans="2:17" x14ac:dyDescent="0.25">
      <c r="B48" s="88">
        <v>29333333333.333</v>
      </c>
      <c r="C48" s="88">
        <v>-11.733003999999999</v>
      </c>
      <c r="D48" s="88">
        <v>-2.2861414</v>
      </c>
      <c r="E48" s="10"/>
      <c r="F48" s="97">
        <f t="shared" si="7"/>
        <v>31.111111111111001</v>
      </c>
      <c r="G48" s="97">
        <f t="shared" si="5"/>
        <v>-50.835438000000003</v>
      </c>
      <c r="H48" s="6"/>
      <c r="J48" s="88">
        <v>29333333333.333</v>
      </c>
      <c r="K48" s="88">
        <v>-14.527938000000001</v>
      </c>
      <c r="L48" s="88">
        <v>-3.3333282</v>
      </c>
      <c r="M48" s="10"/>
      <c r="N48" s="6">
        <f t="shared" si="6"/>
        <v>32</v>
      </c>
      <c r="O48" s="6">
        <f t="shared" si="4"/>
        <v>-54.055359000000003</v>
      </c>
      <c r="P48" s="86"/>
      <c r="Q48" s="10"/>
    </row>
    <row r="49" spans="2:17" x14ac:dyDescent="0.25">
      <c r="B49" s="88">
        <v>30666666666.667</v>
      </c>
      <c r="C49" s="88">
        <v>-12.615945</v>
      </c>
      <c r="D49" s="88">
        <v>-0.74294013000000003</v>
      </c>
      <c r="E49" s="10"/>
      <c r="F49" s="6" t="e">
        <f t="shared" ref="F49" si="8">B75/1000000000</f>
        <v>#VALUE!</v>
      </c>
      <c r="G49" s="97">
        <f t="shared" si="5"/>
        <v>-57.949939999999998</v>
      </c>
      <c r="H49" s="6"/>
      <c r="J49" s="88">
        <v>30666666666.667</v>
      </c>
      <c r="K49" s="88">
        <v>-15.757149</v>
      </c>
      <c r="L49" s="88">
        <v>0.38876954000000002</v>
      </c>
      <c r="M49" s="10"/>
      <c r="N49" s="6" t="e">
        <f t="shared" si="6"/>
        <v>#VALUE!</v>
      </c>
      <c r="O49" s="6">
        <f t="shared" si="4"/>
        <v>0</v>
      </c>
      <c r="P49" s="86"/>
      <c r="Q49" s="10"/>
    </row>
    <row r="50" spans="2:17" x14ac:dyDescent="0.25">
      <c r="B50" s="88">
        <v>32000000000</v>
      </c>
      <c r="C50" s="88">
        <v>-15.46297</v>
      </c>
      <c r="D50" s="88">
        <v>-2.9256457999999999</v>
      </c>
      <c r="E50" s="10"/>
      <c r="F50" s="6" t="s">
        <v>21</v>
      </c>
      <c r="H50" s="6"/>
      <c r="J50" s="88">
        <v>32000000000</v>
      </c>
      <c r="K50" s="88">
        <v>-21.497004</v>
      </c>
      <c r="L50" s="88">
        <v>-6.0416993999999997</v>
      </c>
      <c r="M50" s="10"/>
      <c r="N50" s="6" t="s">
        <v>21</v>
      </c>
      <c r="P50" s="86"/>
      <c r="Q50" s="10"/>
    </row>
    <row r="51" spans="2:17" x14ac:dyDescent="0.25">
      <c r="B51" s="88" t="s">
        <v>21</v>
      </c>
      <c r="C51" s="88"/>
      <c r="D51" s="88"/>
      <c r="E51" s="10"/>
      <c r="H51" s="6"/>
      <c r="J51" s="88" t="s">
        <v>21</v>
      </c>
      <c r="M51" s="10"/>
      <c r="P51" s="86"/>
      <c r="Q51" s="10"/>
    </row>
    <row r="52" spans="2:17" x14ac:dyDescent="0.25">
      <c r="B52" s="88"/>
      <c r="C52" s="88"/>
      <c r="D52" s="88"/>
      <c r="E52" s="8"/>
      <c r="H52" s="6"/>
      <c r="M52" s="8"/>
      <c r="P52" s="86"/>
      <c r="Q52" s="8"/>
    </row>
    <row r="53" spans="2:17" x14ac:dyDescent="0.25">
      <c r="B53" s="88"/>
      <c r="C53" s="88"/>
      <c r="D53" s="88"/>
      <c r="E53" s="8"/>
      <c r="F53" s="6" t="s">
        <v>23</v>
      </c>
      <c r="H53" s="6"/>
      <c r="M53" s="8"/>
      <c r="N53" s="6" t="s">
        <v>23</v>
      </c>
      <c r="P53" s="86"/>
      <c r="Q53" s="8"/>
    </row>
    <row r="54" spans="2:17" ht="15.75" x14ac:dyDescent="0.25">
      <c r="B54" s="88" t="s">
        <v>22</v>
      </c>
      <c r="C54" s="88"/>
      <c r="D54" s="88"/>
      <c r="E54" s="8"/>
      <c r="F54" s="6" t="s">
        <v>19</v>
      </c>
      <c r="G54" s="6" t="str">
        <f>D79</f>
        <v>3Rx0L dBc Log Mag(dB)</v>
      </c>
      <c r="H54" s="35">
        <v>3</v>
      </c>
      <c r="J54" s="88" t="s">
        <v>22</v>
      </c>
      <c r="M54" s="8"/>
      <c r="N54" s="6" t="s">
        <v>19</v>
      </c>
      <c r="O54" s="6">
        <f>L80</f>
        <v>-54.673050000000003</v>
      </c>
      <c r="P54" s="35">
        <v>3</v>
      </c>
      <c r="Q54" s="8"/>
    </row>
    <row r="55" spans="2:17" ht="15.75" x14ac:dyDescent="0.25">
      <c r="B55" s="88" t="s">
        <v>19</v>
      </c>
      <c r="C55" s="88" t="s">
        <v>233</v>
      </c>
      <c r="D55" s="88" t="s">
        <v>236</v>
      </c>
      <c r="E55" s="8"/>
      <c r="F55" s="6">
        <f>B80/1000000000</f>
        <v>24</v>
      </c>
      <c r="G55" s="97">
        <f>D80</f>
        <v>-55.582721999999997</v>
      </c>
      <c r="H55" s="36">
        <f>ABS(AVERAGE(G55:G70)-(H54-1)*5)</f>
        <v>58.278639437499997</v>
      </c>
      <c r="J55" s="88" t="s">
        <v>19</v>
      </c>
      <c r="K55" s="88" t="s">
        <v>233</v>
      </c>
      <c r="L55" s="88" t="s">
        <v>236</v>
      </c>
      <c r="M55" s="8"/>
      <c r="N55" s="6">
        <f>J81/1000000000</f>
        <v>24.444444444443999</v>
      </c>
      <c r="O55" s="6">
        <f>L81</f>
        <v>-60.855015000000002</v>
      </c>
      <c r="P55" s="36">
        <f>ABS(AVERAGE(O55:O73)-(P54-1)*5)</f>
        <v>65.081871210526316</v>
      </c>
      <c r="Q55" s="8"/>
    </row>
    <row r="56" spans="2:17" x14ac:dyDescent="0.25">
      <c r="B56" s="88">
        <v>16000000000</v>
      </c>
      <c r="C56" s="88">
        <v>-71.467658999999998</v>
      </c>
      <c r="D56" s="88">
        <v>-63.597304999999999</v>
      </c>
      <c r="E56" s="8"/>
      <c r="F56" s="97">
        <f t="shared" ref="F56:F73" si="9">B81/1000000000</f>
        <v>24.444444444443999</v>
      </c>
      <c r="G56" s="97">
        <f t="shared" ref="G56:G73" si="10">D81</f>
        <v>-48.703685999999998</v>
      </c>
      <c r="H56" s="6"/>
      <c r="J56" s="88">
        <v>16000000000</v>
      </c>
      <c r="K56" s="88">
        <v>-94.278014999999996</v>
      </c>
      <c r="L56" s="88">
        <v>-82.855689999999996</v>
      </c>
      <c r="M56" s="8"/>
      <c r="N56" s="6">
        <v>19805555555.556</v>
      </c>
      <c r="O56" s="83">
        <f t="shared" ref="O56:O73" si="11">L82</f>
        <v>-59.616283000000003</v>
      </c>
      <c r="P56" s="86"/>
      <c r="Q56" s="8"/>
    </row>
    <row r="57" spans="2:17" x14ac:dyDescent="0.25">
      <c r="B57" s="88">
        <v>16888888888.889</v>
      </c>
      <c r="C57" s="88">
        <v>-70.675331</v>
      </c>
      <c r="D57" s="88">
        <v>-62.998798000000001</v>
      </c>
      <c r="E57" s="8"/>
      <c r="F57" s="97">
        <f t="shared" si="9"/>
        <v>24.888888888888999</v>
      </c>
      <c r="G57" s="97">
        <f t="shared" si="10"/>
        <v>-47.618904000000001</v>
      </c>
      <c r="H57" s="6"/>
      <c r="J57" s="88">
        <v>16888888888.889</v>
      </c>
      <c r="K57" s="88">
        <v>-90.247742000000002</v>
      </c>
      <c r="L57" s="88">
        <v>-80.247512999999998</v>
      </c>
      <c r="M57" s="8"/>
      <c r="N57" s="6">
        <v>20111111111.111</v>
      </c>
      <c r="O57" s="83">
        <f t="shared" si="11"/>
        <v>-60.525257000000003</v>
      </c>
      <c r="P57" s="86"/>
      <c r="Q57" s="8"/>
    </row>
    <row r="58" spans="2:17" x14ac:dyDescent="0.25">
      <c r="B58" s="88">
        <v>17777777777.778</v>
      </c>
      <c r="C58" s="88">
        <v>-69.548820000000006</v>
      </c>
      <c r="D58" s="88">
        <v>-61.571666999999998</v>
      </c>
      <c r="E58" s="8"/>
      <c r="F58" s="97">
        <f t="shared" si="9"/>
        <v>25.333333333333002</v>
      </c>
      <c r="G58" s="97">
        <f t="shared" si="10"/>
        <v>-48.781531999999999</v>
      </c>
      <c r="H58" s="6"/>
      <c r="J58" s="88">
        <v>17777777777.778</v>
      </c>
      <c r="K58" s="88">
        <v>-99.220260999999994</v>
      </c>
      <c r="L58" s="88">
        <v>-89.252173999999997</v>
      </c>
      <c r="M58" s="8"/>
      <c r="N58" s="6">
        <v>20416666666.667</v>
      </c>
      <c r="O58" s="83">
        <f t="shared" si="11"/>
        <v>-60.886508999999997</v>
      </c>
      <c r="P58" s="86"/>
      <c r="Q58" s="8"/>
    </row>
    <row r="59" spans="2:17" x14ac:dyDescent="0.25">
      <c r="B59" s="88">
        <v>18666666666.667</v>
      </c>
      <c r="C59" s="88">
        <v>-68.361168000000006</v>
      </c>
      <c r="D59" s="88">
        <v>-60.180785999999998</v>
      </c>
      <c r="E59" s="8"/>
      <c r="F59" s="97">
        <f t="shared" si="9"/>
        <v>25.777777777777999</v>
      </c>
      <c r="G59" s="97">
        <f t="shared" si="10"/>
        <v>-48.433174000000001</v>
      </c>
      <c r="H59" s="6"/>
      <c r="J59" s="88">
        <v>18666666666.667</v>
      </c>
      <c r="K59" s="88">
        <v>-88.394317999999998</v>
      </c>
      <c r="L59" s="88">
        <v>-78.767585999999994</v>
      </c>
      <c r="M59" s="8"/>
      <c r="N59" s="6">
        <v>20722222222.222</v>
      </c>
      <c r="O59" s="83">
        <f t="shared" si="11"/>
        <v>-58.158141999999998</v>
      </c>
      <c r="P59" s="86"/>
      <c r="Q59" s="8"/>
    </row>
    <row r="60" spans="2:17" x14ac:dyDescent="0.25">
      <c r="B60" s="88">
        <v>19555555555.556</v>
      </c>
      <c r="C60" s="88">
        <v>-67.922912999999994</v>
      </c>
      <c r="D60" s="88">
        <v>-59.975811</v>
      </c>
      <c r="E60" s="8"/>
      <c r="F60" s="97">
        <f t="shared" si="9"/>
        <v>26.222222222222001</v>
      </c>
      <c r="G60" s="97">
        <f t="shared" si="10"/>
        <v>-47.011665000000001</v>
      </c>
      <c r="H60" s="6"/>
      <c r="J60" s="88">
        <v>19555555555.556</v>
      </c>
      <c r="K60" s="88">
        <v>-81.125350999999995</v>
      </c>
      <c r="L60" s="88">
        <v>-72.009345999999994</v>
      </c>
      <c r="M60" s="8"/>
      <c r="N60" s="6">
        <v>21027777777.778</v>
      </c>
      <c r="O60" s="83">
        <f t="shared" si="11"/>
        <v>-58.421287999999997</v>
      </c>
      <c r="P60" s="86"/>
      <c r="Q60" s="8"/>
    </row>
    <row r="61" spans="2:17" x14ac:dyDescent="0.25">
      <c r="B61" s="88">
        <v>20444444444.444</v>
      </c>
      <c r="C61" s="88">
        <v>-67.674003999999996</v>
      </c>
      <c r="D61" s="88">
        <v>-59.490600999999998</v>
      </c>
      <c r="E61" s="8"/>
      <c r="F61" s="97">
        <f t="shared" si="9"/>
        <v>26.666666666666998</v>
      </c>
      <c r="G61" s="97">
        <f t="shared" si="10"/>
        <v>-48.067307</v>
      </c>
      <c r="H61" s="6"/>
      <c r="J61" s="88">
        <v>20444444444.444</v>
      </c>
      <c r="K61" s="88">
        <v>-78.773658999999995</v>
      </c>
      <c r="L61" s="88">
        <v>-68.903992000000002</v>
      </c>
      <c r="M61" s="8"/>
      <c r="N61" s="6">
        <v>21333333333.333</v>
      </c>
      <c r="O61" s="83">
        <f t="shared" si="11"/>
        <v>-57.946326999999997</v>
      </c>
      <c r="P61" s="86"/>
      <c r="Q61" s="8"/>
    </row>
    <row r="62" spans="2:17" x14ac:dyDescent="0.25">
      <c r="B62" s="88">
        <v>21333333333.333</v>
      </c>
      <c r="C62" s="88">
        <v>-63.893833000000001</v>
      </c>
      <c r="D62" s="88">
        <v>-55.705666000000001</v>
      </c>
      <c r="E62" s="8"/>
      <c r="F62" s="97">
        <f t="shared" si="9"/>
        <v>27.111111111111001</v>
      </c>
      <c r="G62" s="97">
        <f t="shared" si="10"/>
        <v>-46.909184000000003</v>
      </c>
      <c r="H62" s="6"/>
      <c r="J62" s="88">
        <v>21333333333.333</v>
      </c>
      <c r="K62" s="88">
        <v>-77.811569000000006</v>
      </c>
      <c r="L62" s="88">
        <v>-67.661216999999994</v>
      </c>
      <c r="M62" s="8"/>
      <c r="N62" s="6">
        <v>21638888888.889</v>
      </c>
      <c r="O62" s="83">
        <f t="shared" si="11"/>
        <v>-57.449604000000001</v>
      </c>
      <c r="P62" s="86"/>
      <c r="Q62" s="8"/>
    </row>
    <row r="63" spans="2:17" x14ac:dyDescent="0.25">
      <c r="B63" s="88">
        <v>22222222222.222</v>
      </c>
      <c r="C63" s="88">
        <v>-62.687762999999997</v>
      </c>
      <c r="D63" s="88">
        <v>-54.326298000000001</v>
      </c>
      <c r="E63" s="8"/>
      <c r="F63" s="97">
        <f t="shared" si="9"/>
        <v>27.555555555556001</v>
      </c>
      <c r="G63" s="97">
        <f t="shared" si="10"/>
        <v>-46.516739000000001</v>
      </c>
      <c r="H63" s="6"/>
      <c r="J63" s="88">
        <v>22222222222.222</v>
      </c>
      <c r="K63" s="88">
        <v>-72.368003999999999</v>
      </c>
      <c r="L63" s="88">
        <v>-62.186455000000002</v>
      </c>
      <c r="M63" s="8"/>
      <c r="N63" s="6">
        <v>21944444444.444</v>
      </c>
      <c r="O63" s="83">
        <f t="shared" si="11"/>
        <v>-56.236297999999998</v>
      </c>
      <c r="P63" s="86"/>
      <c r="Q63" s="8"/>
    </row>
    <row r="64" spans="2:17" x14ac:dyDescent="0.25">
      <c r="B64" s="88">
        <v>23111111111.111</v>
      </c>
      <c r="C64" s="88">
        <v>-70.18235</v>
      </c>
      <c r="D64" s="88">
        <v>-61.572947999999997</v>
      </c>
      <c r="E64" s="8"/>
      <c r="F64" s="97">
        <f t="shared" si="9"/>
        <v>28</v>
      </c>
      <c r="G64" s="97">
        <f t="shared" si="10"/>
        <v>-44.168773999999999</v>
      </c>
      <c r="H64" s="6"/>
      <c r="J64" s="88">
        <v>23111111111.111</v>
      </c>
      <c r="K64" s="88">
        <v>-64.435410000000005</v>
      </c>
      <c r="L64" s="88">
        <v>-54.422114999999998</v>
      </c>
      <c r="M64" s="8"/>
      <c r="N64" s="6">
        <v>22250000000</v>
      </c>
      <c r="O64" s="83">
        <f t="shared" si="11"/>
        <v>-55.931877</v>
      </c>
      <c r="P64" s="86"/>
      <c r="Q64" s="8"/>
    </row>
    <row r="65" spans="2:17" x14ac:dyDescent="0.25">
      <c r="B65" s="88">
        <v>24000000000</v>
      </c>
      <c r="C65" s="88">
        <v>-63.60313</v>
      </c>
      <c r="D65" s="88">
        <v>-54.714210999999999</v>
      </c>
      <c r="E65" s="8"/>
      <c r="F65" s="97">
        <f t="shared" si="9"/>
        <v>28.444444444443999</v>
      </c>
      <c r="G65" s="97">
        <f t="shared" si="10"/>
        <v>-45.688789</v>
      </c>
      <c r="H65" s="6"/>
      <c r="J65" s="88">
        <v>24000000000</v>
      </c>
      <c r="K65" s="88">
        <v>-67.658607000000003</v>
      </c>
      <c r="L65" s="88">
        <v>-58.131905000000003</v>
      </c>
      <c r="M65" s="8"/>
      <c r="N65" s="6">
        <v>22555555555.556</v>
      </c>
      <c r="O65" s="83">
        <f t="shared" si="11"/>
        <v>-55.699691999999999</v>
      </c>
      <c r="P65" s="86"/>
      <c r="Q65" s="8"/>
    </row>
    <row r="66" spans="2:17" x14ac:dyDescent="0.25">
      <c r="B66" s="88">
        <v>24888888888.889</v>
      </c>
      <c r="C66" s="88">
        <v>-64.043357999999998</v>
      </c>
      <c r="D66" s="88">
        <v>-55.144607999999998</v>
      </c>
      <c r="E66" s="8"/>
      <c r="F66" s="97">
        <f t="shared" si="9"/>
        <v>28.888888888888999</v>
      </c>
      <c r="G66" s="97">
        <f t="shared" si="10"/>
        <v>-46.572555999999999</v>
      </c>
      <c r="H66" s="6"/>
      <c r="J66" s="88">
        <v>24888888888.889</v>
      </c>
      <c r="K66" s="88">
        <v>-70.879395000000002</v>
      </c>
      <c r="L66" s="88">
        <v>-61.553482000000002</v>
      </c>
      <c r="M66" s="8"/>
      <c r="N66" s="6">
        <v>22861111111.111</v>
      </c>
      <c r="O66" s="83">
        <f t="shared" si="11"/>
        <v>-56.428607999999997</v>
      </c>
      <c r="P66" s="86"/>
      <c r="Q66" s="8"/>
    </row>
    <row r="67" spans="2:17" x14ac:dyDescent="0.25">
      <c r="B67" s="88">
        <v>25777777777.778</v>
      </c>
      <c r="C67" s="88">
        <v>-62.098914999999998</v>
      </c>
      <c r="D67" s="88">
        <v>-52.714066000000003</v>
      </c>
      <c r="E67" s="8"/>
      <c r="F67" s="97">
        <f t="shared" si="9"/>
        <v>29.333333333333002</v>
      </c>
      <c r="G67" s="97">
        <f t="shared" si="10"/>
        <v>-48.663952000000002</v>
      </c>
      <c r="H67" s="6"/>
      <c r="J67" s="88">
        <v>25777777777.778</v>
      </c>
      <c r="K67" s="88">
        <v>-73.182755</v>
      </c>
      <c r="L67" s="88">
        <v>-63.144165000000001</v>
      </c>
      <c r="M67" s="8"/>
      <c r="N67" s="6">
        <v>23166666666.667</v>
      </c>
      <c r="O67" s="83">
        <f t="shared" si="11"/>
        <v>-56.803623000000002</v>
      </c>
      <c r="P67" s="86"/>
      <c r="Q67" s="8"/>
    </row>
    <row r="68" spans="2:17" x14ac:dyDescent="0.25">
      <c r="B68" s="88">
        <v>26666666666.667</v>
      </c>
      <c r="C68" s="88">
        <v>-57.602482000000002</v>
      </c>
      <c r="D68" s="88">
        <v>-49.432583000000001</v>
      </c>
      <c r="E68" s="8"/>
      <c r="F68" s="97">
        <f t="shared" si="9"/>
        <v>29.777777777777999</v>
      </c>
      <c r="G68" s="97">
        <f t="shared" si="10"/>
        <v>-48.743073000000003</v>
      </c>
      <c r="H68" s="6"/>
      <c r="J68" s="88">
        <v>26666666666.667</v>
      </c>
      <c r="K68" s="88">
        <v>-50.530833999999999</v>
      </c>
      <c r="L68" s="88">
        <v>-41.212395000000001</v>
      </c>
      <c r="M68" s="8"/>
      <c r="N68" s="6">
        <v>23472222222.222</v>
      </c>
      <c r="O68" s="83">
        <f t="shared" si="11"/>
        <v>-57.465384999999998</v>
      </c>
      <c r="P68" s="86"/>
      <c r="Q68" s="8"/>
    </row>
    <row r="69" spans="2:17" x14ac:dyDescent="0.25">
      <c r="B69" s="88">
        <v>27555555555.556</v>
      </c>
      <c r="C69" s="88">
        <v>-61.548667999999999</v>
      </c>
      <c r="D69" s="88">
        <v>-53.312373999999998</v>
      </c>
      <c r="E69" s="8"/>
      <c r="F69" s="97">
        <f t="shared" si="9"/>
        <v>30.222222222222001</v>
      </c>
      <c r="G69" s="97">
        <f t="shared" si="10"/>
        <v>-50.337623999999998</v>
      </c>
      <c r="H69" s="6"/>
      <c r="J69" s="88">
        <v>27555555555.556</v>
      </c>
      <c r="K69" s="88">
        <v>-69.913382999999996</v>
      </c>
      <c r="L69" s="88">
        <v>-60.081997000000001</v>
      </c>
      <c r="M69" s="8"/>
      <c r="N69" s="6">
        <v>23777777777.778</v>
      </c>
      <c r="O69" s="83">
        <f t="shared" si="11"/>
        <v>-59.417735999999998</v>
      </c>
      <c r="P69" s="86"/>
      <c r="Q69" s="8"/>
    </row>
    <row r="70" spans="2:17" x14ac:dyDescent="0.25">
      <c r="B70" s="88">
        <v>28444444444.444</v>
      </c>
      <c r="C70" s="88">
        <v>-60.376446000000001</v>
      </c>
      <c r="D70" s="88">
        <v>-51.718986999999998</v>
      </c>
      <c r="E70" s="8"/>
      <c r="F70" s="97">
        <f t="shared" si="9"/>
        <v>30.666666666666998</v>
      </c>
      <c r="G70" s="97">
        <f t="shared" si="10"/>
        <v>-50.658549999999998</v>
      </c>
      <c r="H70" s="6"/>
      <c r="J70" s="88">
        <v>28444444444.444</v>
      </c>
      <c r="K70" s="88">
        <v>-65.701408000000001</v>
      </c>
      <c r="L70" s="88">
        <v>-55.207695000000001</v>
      </c>
      <c r="M70" s="8"/>
      <c r="N70" s="6">
        <v>24083333333.333</v>
      </c>
      <c r="O70" s="83">
        <f t="shared" si="11"/>
        <v>-59.847678999999999</v>
      </c>
      <c r="P70" s="86"/>
      <c r="Q70" s="8"/>
    </row>
    <row r="71" spans="2:17" x14ac:dyDescent="0.25">
      <c r="B71" s="88">
        <v>29333333333.333</v>
      </c>
      <c r="C71" s="88">
        <v>-59.334400000000002</v>
      </c>
      <c r="D71" s="88">
        <v>-50.767806999999998</v>
      </c>
      <c r="E71" s="8"/>
      <c r="F71" s="97">
        <f t="shared" si="9"/>
        <v>31.111111111111001</v>
      </c>
      <c r="G71" s="97">
        <f t="shared" si="10"/>
        <v>-50.463462999999997</v>
      </c>
      <c r="H71" s="6"/>
      <c r="J71" s="88">
        <v>29333333333.333</v>
      </c>
      <c r="K71" s="88">
        <v>-65.723159999999993</v>
      </c>
      <c r="L71" s="88">
        <v>-55.456733999999997</v>
      </c>
      <c r="M71" s="8"/>
      <c r="N71" s="6">
        <v>24388888888.889</v>
      </c>
      <c r="O71" s="83">
        <f t="shared" si="11"/>
        <v>-55.805283000000003</v>
      </c>
      <c r="P71" s="86"/>
      <c r="Q71" s="8"/>
    </row>
    <row r="72" spans="2:17" x14ac:dyDescent="0.25">
      <c r="B72" s="88">
        <v>30222222222.222</v>
      </c>
      <c r="C72" s="88">
        <v>-61.731338999999998</v>
      </c>
      <c r="D72" s="88">
        <v>-52.284477000000003</v>
      </c>
      <c r="E72" s="8"/>
      <c r="F72" s="97">
        <f t="shared" si="9"/>
        <v>31.555555555556001</v>
      </c>
      <c r="G72" s="97">
        <f t="shared" si="10"/>
        <v>-48.047927999999999</v>
      </c>
      <c r="H72" s="6"/>
      <c r="J72" s="88">
        <v>30222222222.222</v>
      </c>
      <c r="K72" s="88">
        <v>-67.078545000000005</v>
      </c>
      <c r="L72" s="88">
        <v>-55.883934000000004</v>
      </c>
      <c r="M72" s="8"/>
      <c r="N72" s="6">
        <v>24694444444.444</v>
      </c>
      <c r="O72" s="83">
        <f t="shared" si="11"/>
        <v>-59.060946999999999</v>
      </c>
      <c r="P72" s="86"/>
      <c r="Q72" s="8"/>
    </row>
    <row r="73" spans="2:17" x14ac:dyDescent="0.25">
      <c r="B73" s="88">
        <v>31111111111.111</v>
      </c>
      <c r="C73" s="88">
        <v>-62.708443000000003</v>
      </c>
      <c r="D73" s="88">
        <v>-50.835438000000003</v>
      </c>
      <c r="E73" s="8"/>
      <c r="F73" s="97">
        <f t="shared" si="9"/>
        <v>32</v>
      </c>
      <c r="G73" s="97">
        <f t="shared" si="10"/>
        <v>-50.171748999999998</v>
      </c>
      <c r="H73" s="6"/>
      <c r="J73" s="88">
        <v>31111111111.111</v>
      </c>
      <c r="K73" s="88">
        <v>-68.742355000000003</v>
      </c>
      <c r="L73" s="88">
        <v>-52.596438999999997</v>
      </c>
      <c r="M73" s="8"/>
      <c r="N73" s="6">
        <v>25000000000</v>
      </c>
      <c r="O73" s="83">
        <f t="shared" si="11"/>
        <v>0</v>
      </c>
      <c r="P73" s="86"/>
      <c r="Q73" s="8"/>
    </row>
    <row r="74" spans="2:17" x14ac:dyDescent="0.25">
      <c r="B74" s="88">
        <v>32000000000</v>
      </c>
      <c r="C74" s="88">
        <v>-70.487267000000003</v>
      </c>
      <c r="D74" s="88">
        <v>-57.949939999999998</v>
      </c>
      <c r="E74" s="8"/>
      <c r="F74" s="6" t="s">
        <v>21</v>
      </c>
      <c r="H74" s="6"/>
      <c r="J74" s="88">
        <v>32000000000</v>
      </c>
      <c r="K74" s="88">
        <v>-69.510666000000001</v>
      </c>
      <c r="L74" s="88">
        <v>-54.055359000000003</v>
      </c>
      <c r="M74" s="8"/>
      <c r="N74" s="6" t="s">
        <v>21</v>
      </c>
      <c r="P74" s="86"/>
      <c r="Q74" s="8"/>
    </row>
    <row r="75" spans="2:17" x14ac:dyDescent="0.25">
      <c r="B75" s="88" t="s">
        <v>21</v>
      </c>
      <c r="C75" s="88"/>
      <c r="D75" s="88"/>
      <c r="H75" s="6"/>
      <c r="J75" s="88" t="s">
        <v>21</v>
      </c>
      <c r="P75" s="86"/>
    </row>
    <row r="76" spans="2:17" x14ac:dyDescent="0.25">
      <c r="B76" s="88"/>
      <c r="C76" s="88"/>
      <c r="D76" s="88"/>
      <c r="H76" s="6"/>
      <c r="P76" s="86"/>
    </row>
    <row r="77" spans="2:17" x14ac:dyDescent="0.25">
      <c r="B77" s="88"/>
      <c r="C77" s="88"/>
      <c r="D77" s="88"/>
      <c r="F77" s="6" t="s">
        <v>24</v>
      </c>
      <c r="H77" s="6"/>
      <c r="N77" s="6" t="s">
        <v>24</v>
      </c>
      <c r="P77" s="86"/>
    </row>
    <row r="78" spans="2:17" ht="15.75" x14ac:dyDescent="0.25">
      <c r="B78" s="88" t="s">
        <v>23</v>
      </c>
      <c r="C78" s="88"/>
      <c r="D78" s="88"/>
      <c r="F78" s="6" t="s">
        <v>19</v>
      </c>
      <c r="G78" s="6" t="str">
        <f>D103</f>
        <v>4Rx0L dBc Log Mag(dB)</v>
      </c>
      <c r="H78" s="35">
        <v>4</v>
      </c>
      <c r="J78" s="88" t="s">
        <v>23</v>
      </c>
      <c r="N78" s="6" t="s">
        <v>19</v>
      </c>
      <c r="O78" s="6">
        <f t="shared" ref="O78:O97" si="12">L104</f>
        <v>-90.166190999999998</v>
      </c>
      <c r="P78" s="35">
        <v>4</v>
      </c>
    </row>
    <row r="79" spans="2:17" ht="15.75" x14ac:dyDescent="0.25">
      <c r="B79" s="88" t="s">
        <v>19</v>
      </c>
      <c r="C79" s="88" t="s">
        <v>234</v>
      </c>
      <c r="D79" s="88" t="s">
        <v>237</v>
      </c>
      <c r="F79" s="6">
        <f>B104/1000000000</f>
        <v>28</v>
      </c>
      <c r="G79" s="97">
        <f>D104</f>
        <v>-70.513474000000002</v>
      </c>
      <c r="H79" s="36">
        <f>ABS(AVERAGE(G79:G97)-(H78-1)*10)</f>
        <v>94.385059052631561</v>
      </c>
      <c r="J79" s="88" t="s">
        <v>19</v>
      </c>
      <c r="K79" s="88" t="s">
        <v>234</v>
      </c>
      <c r="L79" s="88" t="s">
        <v>237</v>
      </c>
      <c r="N79" s="6">
        <f t="shared" ref="N79:N97" si="13">J105/1000000000</f>
        <v>28.222222222222001</v>
      </c>
      <c r="O79" s="6">
        <f t="shared" si="12"/>
        <v>-91.279015000000001</v>
      </c>
      <c r="P79" s="36">
        <f>ABS(AVERAGE(O79:O97)-(P78-1)*5)</f>
        <v>88.698219684210528</v>
      </c>
    </row>
    <row r="80" spans="2:17" x14ac:dyDescent="0.25">
      <c r="B80" s="88">
        <v>24000000000</v>
      </c>
      <c r="C80" s="88">
        <v>-63.453074999999998</v>
      </c>
      <c r="D80" s="88">
        <v>-55.582721999999997</v>
      </c>
      <c r="F80" s="97">
        <f t="shared" ref="F80:F97" si="14">B105/1000000000</f>
        <v>28.222222222222001</v>
      </c>
      <c r="G80" s="97">
        <f t="shared" ref="G80:G97" si="15">D105</f>
        <v>-68.178368000000006</v>
      </c>
      <c r="H80" s="6"/>
      <c r="J80" s="88">
        <v>24000000000</v>
      </c>
      <c r="K80" s="88">
        <v>-66.095375000000004</v>
      </c>
      <c r="L80" s="88">
        <v>-54.673050000000003</v>
      </c>
      <c r="N80" s="6">
        <f t="shared" si="13"/>
        <v>28.444444444443999</v>
      </c>
      <c r="O80" s="6">
        <f t="shared" si="12"/>
        <v>-88.726578000000003</v>
      </c>
      <c r="P80" s="86"/>
    </row>
    <row r="81" spans="2:16" x14ac:dyDescent="0.25">
      <c r="B81" s="88">
        <v>24444444444.444</v>
      </c>
      <c r="C81" s="88">
        <v>-56.380215</v>
      </c>
      <c r="D81" s="88">
        <v>-48.703685999999998</v>
      </c>
      <c r="F81" s="97">
        <f t="shared" si="14"/>
        <v>28.444444444443999</v>
      </c>
      <c r="G81" s="97">
        <f t="shared" si="15"/>
        <v>-66.843231000000003</v>
      </c>
      <c r="H81" s="6"/>
      <c r="J81" s="88">
        <v>24444444444.444</v>
      </c>
      <c r="K81" s="88">
        <v>-70.855239999999995</v>
      </c>
      <c r="L81" s="88">
        <v>-60.855015000000002</v>
      </c>
      <c r="N81" s="6">
        <f t="shared" si="13"/>
        <v>28.666666666666998</v>
      </c>
      <c r="O81" s="6">
        <f t="shared" si="12"/>
        <v>-89.549323999999999</v>
      </c>
      <c r="P81" s="86"/>
    </row>
    <row r="82" spans="2:16" x14ac:dyDescent="0.25">
      <c r="B82" s="88">
        <v>24888888888.889</v>
      </c>
      <c r="C82" s="88">
        <v>-55.596057999999999</v>
      </c>
      <c r="D82" s="88">
        <v>-47.618904000000001</v>
      </c>
      <c r="F82" s="97">
        <f t="shared" si="14"/>
        <v>28.666666666666998</v>
      </c>
      <c r="G82" s="97">
        <f t="shared" si="15"/>
        <v>-67.787209000000004</v>
      </c>
      <c r="H82" s="6"/>
      <c r="J82" s="88">
        <v>24888888888.889</v>
      </c>
      <c r="K82" s="88">
        <v>-69.584366000000003</v>
      </c>
      <c r="L82" s="88">
        <v>-59.616283000000003</v>
      </c>
      <c r="N82" s="6">
        <f t="shared" si="13"/>
        <v>28.888888888888999</v>
      </c>
      <c r="O82" s="6">
        <f t="shared" si="12"/>
        <v>-89.030792000000005</v>
      </c>
      <c r="P82" s="86"/>
    </row>
    <row r="83" spans="2:16" x14ac:dyDescent="0.25">
      <c r="B83" s="88">
        <v>25333333333.333</v>
      </c>
      <c r="C83" s="88">
        <v>-56.961910000000003</v>
      </c>
      <c r="D83" s="88">
        <v>-48.781531999999999</v>
      </c>
      <c r="F83" s="97">
        <f t="shared" si="14"/>
        <v>28.888888888888999</v>
      </c>
      <c r="G83" s="97">
        <f t="shared" si="15"/>
        <v>-68.826492000000002</v>
      </c>
      <c r="H83" s="6"/>
      <c r="J83" s="88">
        <v>25333333333.333</v>
      </c>
      <c r="K83" s="88">
        <v>-70.151993000000004</v>
      </c>
      <c r="L83" s="88">
        <v>-60.525257000000003</v>
      </c>
      <c r="N83" s="6">
        <f t="shared" si="13"/>
        <v>29.111111111111001</v>
      </c>
      <c r="O83" s="6">
        <f t="shared" si="12"/>
        <v>-85.639160000000004</v>
      </c>
      <c r="P83" s="86"/>
    </row>
    <row r="84" spans="2:16" x14ac:dyDescent="0.25">
      <c r="B84" s="88">
        <v>25777777777.778</v>
      </c>
      <c r="C84" s="88">
        <v>-56.380276000000002</v>
      </c>
      <c r="D84" s="88">
        <v>-48.433174000000001</v>
      </c>
      <c r="F84" s="97">
        <f t="shared" si="14"/>
        <v>29.111111111111001</v>
      </c>
      <c r="G84" s="97">
        <f t="shared" si="15"/>
        <v>-66.927413999999999</v>
      </c>
      <c r="H84" s="6"/>
      <c r="J84" s="88">
        <v>25777777777.778</v>
      </c>
      <c r="K84" s="88">
        <v>-70.002510000000001</v>
      </c>
      <c r="L84" s="88">
        <v>-60.886508999999997</v>
      </c>
      <c r="N84" s="6">
        <f t="shared" si="13"/>
        <v>29.333333333333002</v>
      </c>
      <c r="O84" s="6">
        <f t="shared" si="12"/>
        <v>-84.069687000000002</v>
      </c>
      <c r="P84" s="86"/>
    </row>
    <row r="85" spans="2:16" x14ac:dyDescent="0.25">
      <c r="B85" s="88">
        <v>26222222222.222</v>
      </c>
      <c r="C85" s="88">
        <v>-55.195072000000003</v>
      </c>
      <c r="D85" s="88">
        <v>-47.011665000000001</v>
      </c>
      <c r="F85" s="97">
        <f t="shared" si="14"/>
        <v>29.333333333333002</v>
      </c>
      <c r="G85" s="97">
        <f t="shared" si="15"/>
        <v>-69.770020000000002</v>
      </c>
      <c r="H85" s="6"/>
      <c r="J85" s="88">
        <v>26222222222.222</v>
      </c>
      <c r="K85" s="88">
        <v>-68.027809000000005</v>
      </c>
      <c r="L85" s="88">
        <v>-58.158141999999998</v>
      </c>
      <c r="N85" s="6">
        <f t="shared" si="13"/>
        <v>29.555555555556001</v>
      </c>
      <c r="O85" s="6">
        <f t="shared" si="12"/>
        <v>-84.052002000000002</v>
      </c>
      <c r="P85" s="86"/>
    </row>
    <row r="86" spans="2:16" x14ac:dyDescent="0.25">
      <c r="B86" s="88">
        <v>26666666666.667</v>
      </c>
      <c r="C86" s="88">
        <v>-56.255470000000003</v>
      </c>
      <c r="D86" s="88">
        <v>-48.067307</v>
      </c>
      <c r="F86" s="97">
        <f t="shared" si="14"/>
        <v>29.555555555556001</v>
      </c>
      <c r="G86" s="97">
        <f t="shared" si="15"/>
        <v>-73.568213999999998</v>
      </c>
      <c r="H86" s="6"/>
      <c r="J86" s="88">
        <v>26666666666.667</v>
      </c>
      <c r="K86" s="88">
        <v>-68.571640000000002</v>
      </c>
      <c r="L86" s="88">
        <v>-58.421287999999997</v>
      </c>
      <c r="N86" s="6">
        <f t="shared" si="13"/>
        <v>29.777777777777999</v>
      </c>
      <c r="O86" s="6">
        <f t="shared" si="12"/>
        <v>-83.673462000000001</v>
      </c>
      <c r="P86" s="86"/>
    </row>
    <row r="87" spans="2:16" x14ac:dyDescent="0.25">
      <c r="B87" s="88">
        <v>27111111111.111</v>
      </c>
      <c r="C87" s="88">
        <v>-55.270648999999999</v>
      </c>
      <c r="D87" s="88">
        <v>-46.909184000000003</v>
      </c>
      <c r="F87" s="97">
        <f t="shared" si="14"/>
        <v>29.777777777777999</v>
      </c>
      <c r="G87" s="97">
        <f t="shared" si="15"/>
        <v>-67.917693999999997</v>
      </c>
      <c r="H87" s="6"/>
      <c r="J87" s="88">
        <v>27111111111.111</v>
      </c>
      <c r="K87" s="88">
        <v>-68.127876000000001</v>
      </c>
      <c r="L87" s="88">
        <v>-57.946326999999997</v>
      </c>
      <c r="N87" s="6">
        <f t="shared" si="13"/>
        <v>30</v>
      </c>
      <c r="O87" s="6">
        <f t="shared" si="12"/>
        <v>-20.192965999999998</v>
      </c>
      <c r="P87" s="86"/>
    </row>
    <row r="88" spans="2:16" x14ac:dyDescent="0.25">
      <c r="B88" s="88">
        <v>27555555555.556</v>
      </c>
      <c r="C88" s="88">
        <v>-55.126140999999997</v>
      </c>
      <c r="D88" s="88">
        <v>-46.516739000000001</v>
      </c>
      <c r="F88" s="97">
        <f t="shared" si="14"/>
        <v>30</v>
      </c>
      <c r="G88" s="97">
        <f t="shared" si="15"/>
        <v>-23.298624</v>
      </c>
      <c r="H88" s="6"/>
      <c r="J88" s="88">
        <v>27555555555.556</v>
      </c>
      <c r="K88" s="88">
        <v>-67.462897999999996</v>
      </c>
      <c r="L88" s="88">
        <v>-57.449604000000001</v>
      </c>
      <c r="N88" s="6">
        <f t="shared" si="13"/>
        <v>30.222222222222001</v>
      </c>
      <c r="O88" s="6">
        <f t="shared" si="12"/>
        <v>-83.224463999999998</v>
      </c>
      <c r="P88" s="86"/>
    </row>
    <row r="89" spans="2:16" x14ac:dyDescent="0.25">
      <c r="B89" s="88">
        <v>28000000000</v>
      </c>
      <c r="C89" s="88">
        <v>-53.057693</v>
      </c>
      <c r="D89" s="88">
        <v>-44.168773999999999</v>
      </c>
      <c r="F89" s="97">
        <f t="shared" si="14"/>
        <v>30.222222222222001</v>
      </c>
      <c r="G89" s="97">
        <f t="shared" si="15"/>
        <v>-69.309012999999993</v>
      </c>
      <c r="H89" s="6"/>
      <c r="J89" s="88">
        <v>28000000000</v>
      </c>
      <c r="K89" s="88">
        <v>-65.763000000000005</v>
      </c>
      <c r="L89" s="88">
        <v>-56.236297999999998</v>
      </c>
      <c r="N89" s="6">
        <f t="shared" si="13"/>
        <v>30.444444444443999</v>
      </c>
      <c r="O89" s="6">
        <f t="shared" si="12"/>
        <v>-81.622528000000003</v>
      </c>
      <c r="P89" s="86"/>
    </row>
    <row r="90" spans="2:16" x14ac:dyDescent="0.25">
      <c r="B90" s="88">
        <v>28444444444.444</v>
      </c>
      <c r="C90" s="88">
        <v>-54.587539999999997</v>
      </c>
      <c r="D90" s="88">
        <v>-45.688789</v>
      </c>
      <c r="F90" s="97">
        <f t="shared" si="14"/>
        <v>30.444444444443999</v>
      </c>
      <c r="G90" s="97">
        <f t="shared" si="15"/>
        <v>-70.127219999999994</v>
      </c>
      <c r="H90" s="6"/>
      <c r="J90" s="88">
        <v>28444444444.444</v>
      </c>
      <c r="K90" s="88">
        <v>-65.25779</v>
      </c>
      <c r="L90" s="88">
        <v>-55.931877</v>
      </c>
      <c r="N90" s="6">
        <f t="shared" si="13"/>
        <v>30.666666666666998</v>
      </c>
      <c r="O90" s="6">
        <f t="shared" si="12"/>
        <v>-83.671988999999996</v>
      </c>
      <c r="P90" s="86"/>
    </row>
    <row r="91" spans="2:16" x14ac:dyDescent="0.25">
      <c r="B91" s="88">
        <v>28888888888.889</v>
      </c>
      <c r="C91" s="88">
        <v>-55.957400999999997</v>
      </c>
      <c r="D91" s="88">
        <v>-46.572555999999999</v>
      </c>
      <c r="F91" s="97">
        <f t="shared" si="14"/>
        <v>30.666666666666998</v>
      </c>
      <c r="G91" s="97">
        <f t="shared" si="15"/>
        <v>-67.705353000000002</v>
      </c>
      <c r="H91" s="6"/>
      <c r="J91" s="88">
        <v>28888888888.889</v>
      </c>
      <c r="K91" s="88">
        <v>-65.738288999999995</v>
      </c>
      <c r="L91" s="88">
        <v>-55.699691999999999</v>
      </c>
      <c r="N91" s="6">
        <f t="shared" si="13"/>
        <v>30.888888888888999</v>
      </c>
      <c r="O91" s="6">
        <f t="shared" si="12"/>
        <v>-81.252944999999997</v>
      </c>
      <c r="P91" s="86"/>
    </row>
    <row r="92" spans="2:16" x14ac:dyDescent="0.25">
      <c r="B92" s="88">
        <v>29333333333.333</v>
      </c>
      <c r="C92" s="88">
        <v>-56.833851000000003</v>
      </c>
      <c r="D92" s="88">
        <v>-48.663952000000002</v>
      </c>
      <c r="F92" s="97">
        <f t="shared" si="14"/>
        <v>30.888888888888999</v>
      </c>
      <c r="G92" s="97">
        <f t="shared" si="15"/>
        <v>-67.700996000000004</v>
      </c>
      <c r="H92" s="6"/>
      <c r="J92" s="88">
        <v>29333333333.333</v>
      </c>
      <c r="K92" s="88">
        <v>-65.747046999999995</v>
      </c>
      <c r="L92" s="88">
        <v>-56.428607999999997</v>
      </c>
      <c r="N92" s="6">
        <f t="shared" si="13"/>
        <v>31.111111111111001</v>
      </c>
      <c r="O92" s="6">
        <f t="shared" si="12"/>
        <v>-75.606903000000003</v>
      </c>
      <c r="P92" s="86"/>
    </row>
    <row r="93" spans="2:16" x14ac:dyDescent="0.25">
      <c r="B93" s="88">
        <v>29777777777.778</v>
      </c>
      <c r="C93" s="88">
        <v>-56.979370000000003</v>
      </c>
      <c r="D93" s="88">
        <v>-48.743073000000003</v>
      </c>
      <c r="F93" s="97">
        <f t="shared" si="14"/>
        <v>31.111111111111001</v>
      </c>
      <c r="G93" s="97">
        <f t="shared" si="15"/>
        <v>-64.868735999999998</v>
      </c>
      <c r="H93" s="6"/>
      <c r="J93" s="88">
        <v>29777777777.778</v>
      </c>
      <c r="K93" s="88">
        <v>-66.635009999999994</v>
      </c>
      <c r="L93" s="88">
        <v>-56.803623000000002</v>
      </c>
      <c r="N93" s="6">
        <f t="shared" si="13"/>
        <v>31.333333333333002</v>
      </c>
      <c r="O93" s="6">
        <f t="shared" si="12"/>
        <v>-82.535743999999994</v>
      </c>
      <c r="P93" s="86"/>
    </row>
    <row r="94" spans="2:16" x14ac:dyDescent="0.25">
      <c r="B94" s="88">
        <v>30222222222.222</v>
      </c>
      <c r="C94" s="88">
        <v>-58.995083000000001</v>
      </c>
      <c r="D94" s="88">
        <v>-50.337623999999998</v>
      </c>
      <c r="F94" s="97">
        <f t="shared" si="14"/>
        <v>31.333333333333002</v>
      </c>
      <c r="G94" s="97">
        <f t="shared" si="15"/>
        <v>-68.653228999999996</v>
      </c>
      <c r="H94" s="6"/>
      <c r="J94" s="88">
        <v>30222222222.222</v>
      </c>
      <c r="K94" s="88">
        <v>-67.959106000000006</v>
      </c>
      <c r="L94" s="88">
        <v>-57.465384999999998</v>
      </c>
      <c r="N94" s="6">
        <f t="shared" si="13"/>
        <v>31.555555555556001</v>
      </c>
      <c r="O94" s="6">
        <f t="shared" si="12"/>
        <v>-81.967995000000002</v>
      </c>
      <c r="P94" s="86"/>
    </row>
    <row r="95" spans="2:16" x14ac:dyDescent="0.25">
      <c r="B95" s="88">
        <v>30666666666.667</v>
      </c>
      <c r="C95" s="88">
        <v>-59.225147</v>
      </c>
      <c r="D95" s="88">
        <v>-50.658549999999998</v>
      </c>
      <c r="F95" s="97">
        <f t="shared" si="14"/>
        <v>31.555555555556001</v>
      </c>
      <c r="G95" s="97">
        <f t="shared" si="15"/>
        <v>-65.063713000000007</v>
      </c>
      <c r="H95" s="6"/>
      <c r="J95" s="88">
        <v>30666666666.667</v>
      </c>
      <c r="K95" s="88">
        <v>-69.684166000000005</v>
      </c>
      <c r="L95" s="88">
        <v>-59.417735999999998</v>
      </c>
      <c r="N95" s="6">
        <f t="shared" si="13"/>
        <v>31.777777777777999</v>
      </c>
      <c r="O95" s="6">
        <f t="shared" si="12"/>
        <v>-77.426513999999997</v>
      </c>
      <c r="P95" s="86"/>
    </row>
    <row r="96" spans="2:16" x14ac:dyDescent="0.25">
      <c r="B96" s="88">
        <v>31111111111.111</v>
      </c>
      <c r="C96" s="88">
        <v>-59.910324000000003</v>
      </c>
      <c r="D96" s="88">
        <v>-50.463462999999997</v>
      </c>
      <c r="F96" s="97">
        <f t="shared" si="14"/>
        <v>31.777777777777999</v>
      </c>
      <c r="G96" s="97">
        <f t="shared" si="15"/>
        <v>-66.793685999999994</v>
      </c>
      <c r="H96" s="6"/>
      <c r="J96" s="88">
        <v>31111111111.111</v>
      </c>
      <c r="K96" s="88">
        <v>-71.042289999999994</v>
      </c>
      <c r="L96" s="88">
        <v>-59.847678999999999</v>
      </c>
      <c r="N96" s="6">
        <f t="shared" si="13"/>
        <v>32</v>
      </c>
      <c r="O96" s="6">
        <f t="shared" si="12"/>
        <v>-36.744106000000002</v>
      </c>
      <c r="P96" s="86"/>
    </row>
    <row r="97" spans="2:16" x14ac:dyDescent="0.25">
      <c r="B97" s="88">
        <v>31555555555.556</v>
      </c>
      <c r="C97" s="88">
        <v>-59.920932999999998</v>
      </c>
      <c r="D97" s="88">
        <v>-48.047927999999999</v>
      </c>
      <c r="F97" s="97">
        <f t="shared" si="14"/>
        <v>32</v>
      </c>
      <c r="G97" s="97">
        <f t="shared" si="15"/>
        <v>-39.463436000000002</v>
      </c>
      <c r="H97" s="6"/>
      <c r="J97" s="88">
        <v>31555555555.556</v>
      </c>
      <c r="K97" s="88">
        <v>-71.951201999999995</v>
      </c>
      <c r="L97" s="88">
        <v>-55.805283000000003</v>
      </c>
      <c r="N97" s="6" t="e">
        <f t="shared" si="13"/>
        <v>#VALUE!</v>
      </c>
      <c r="O97" s="6">
        <f t="shared" si="12"/>
        <v>0</v>
      </c>
      <c r="P97" s="86"/>
    </row>
    <row r="98" spans="2:16" x14ac:dyDescent="0.25">
      <c r="B98" s="88">
        <v>32000000000</v>
      </c>
      <c r="C98" s="88">
        <v>-62.709076000000003</v>
      </c>
      <c r="D98" s="88">
        <v>-50.171748999999998</v>
      </c>
      <c r="F98" s="6" t="s">
        <v>21</v>
      </c>
      <c r="H98" s="6"/>
      <c r="J98" s="88">
        <v>32000000000</v>
      </c>
      <c r="K98" s="88">
        <v>-74.516250999999997</v>
      </c>
      <c r="L98" s="88">
        <v>-59.060946999999999</v>
      </c>
      <c r="N98" s="6" t="s">
        <v>21</v>
      </c>
      <c r="P98" s="86"/>
    </row>
    <row r="99" spans="2:16" x14ac:dyDescent="0.25">
      <c r="B99" s="88" t="s">
        <v>21</v>
      </c>
      <c r="C99" s="88"/>
      <c r="D99" s="88"/>
      <c r="H99" s="6"/>
      <c r="J99" s="88" t="s">
        <v>21</v>
      </c>
      <c r="P99" s="86"/>
    </row>
    <row r="100" spans="2:16" x14ac:dyDescent="0.25">
      <c r="B100" s="88"/>
      <c r="C100" s="88"/>
      <c r="D100" s="88"/>
      <c r="H100" s="6"/>
      <c r="P100" s="86"/>
    </row>
    <row r="101" spans="2:16" x14ac:dyDescent="0.25">
      <c r="B101" s="88"/>
      <c r="C101" s="88"/>
      <c r="D101" s="88"/>
      <c r="F101" s="6" t="s">
        <v>25</v>
      </c>
      <c r="H101" s="6"/>
      <c r="N101" s="6" t="s">
        <v>25</v>
      </c>
      <c r="P101" s="86"/>
    </row>
    <row r="102" spans="2:16" ht="15.75" x14ac:dyDescent="0.25">
      <c r="B102" s="88" t="s">
        <v>24</v>
      </c>
      <c r="C102" s="88"/>
      <c r="D102" s="88"/>
      <c r="F102" s="6" t="s">
        <v>19</v>
      </c>
      <c r="G102" s="6" t="str">
        <f>D127</f>
        <v>N/A Log Mag(dB)</v>
      </c>
      <c r="H102" s="35">
        <v>5</v>
      </c>
      <c r="J102" s="88" t="s">
        <v>24</v>
      </c>
      <c r="N102" s="6" t="s">
        <v>19</v>
      </c>
      <c r="O102" s="6">
        <f t="shared" ref="O102:O121" si="16">L128</f>
        <v>-89.113883999999999</v>
      </c>
      <c r="P102" s="35">
        <v>5</v>
      </c>
    </row>
    <row r="103" spans="2:16" ht="15.75" x14ac:dyDescent="0.25">
      <c r="B103" s="88" t="s">
        <v>19</v>
      </c>
      <c r="C103" s="88" t="s">
        <v>258</v>
      </c>
      <c r="D103" s="88" t="s">
        <v>259</v>
      </c>
      <c r="F103" s="6">
        <f>B128/1000000000</f>
        <v>32</v>
      </c>
      <c r="G103" s="97">
        <f>D128</f>
        <v>-59.074669</v>
      </c>
      <c r="H103" s="36">
        <f>ABS(AVERAGE(G103:G121)-(H102-1)*10)</f>
        <v>94.256547315789476</v>
      </c>
      <c r="J103" s="88" t="s">
        <v>19</v>
      </c>
      <c r="K103" s="88" t="s">
        <v>258</v>
      </c>
      <c r="L103" s="88" t="s">
        <v>259</v>
      </c>
      <c r="N103" s="6">
        <f t="shared" ref="N103:N121" si="17">J129/1000000000</f>
        <v>31.888888888888999</v>
      </c>
      <c r="O103" s="6">
        <f t="shared" si="16"/>
        <v>-87.697440999999998</v>
      </c>
      <c r="P103" s="36">
        <f>ABS(AVERAGE(O103:O121)-(P102-1)*5)</f>
        <v>101.14115805263157</v>
      </c>
    </row>
    <row r="104" spans="2:16" x14ac:dyDescent="0.25">
      <c r="B104" s="88">
        <v>28000000000</v>
      </c>
      <c r="C104" s="88">
        <v>-78.383835000000005</v>
      </c>
      <c r="D104" s="88">
        <v>-70.513474000000002</v>
      </c>
      <c r="F104" s="97">
        <f t="shared" ref="F104:F121" si="18">B129/1000000000</f>
        <v>31.888888888888999</v>
      </c>
      <c r="G104" s="97">
        <f t="shared" ref="G104:G121" si="19">D129</f>
        <v>-59.607689000000001</v>
      </c>
      <c r="J104" s="88">
        <v>28000000000</v>
      </c>
      <c r="K104" s="88">
        <v>-101.58852</v>
      </c>
      <c r="L104" s="88">
        <v>-90.166190999999998</v>
      </c>
      <c r="N104" s="6">
        <f t="shared" si="17"/>
        <v>31.777777777777999</v>
      </c>
      <c r="O104" s="6">
        <f t="shared" si="16"/>
        <v>-86.843513000000002</v>
      </c>
    </row>
    <row r="105" spans="2:16" x14ac:dyDescent="0.25">
      <c r="B105" s="88">
        <v>28222222222.222</v>
      </c>
      <c r="C105" s="88">
        <v>-75.854896999999994</v>
      </c>
      <c r="D105" s="88">
        <v>-68.178368000000006</v>
      </c>
      <c r="F105" s="97">
        <f t="shared" si="18"/>
        <v>31.777777777777999</v>
      </c>
      <c r="G105" s="97">
        <f t="shared" si="19"/>
        <v>-58.961055999999999</v>
      </c>
      <c r="J105" s="88">
        <v>28222222222.222</v>
      </c>
      <c r="K105" s="88">
        <v>-101.27924</v>
      </c>
      <c r="L105" s="88">
        <v>-91.279015000000001</v>
      </c>
      <c r="N105" s="6">
        <f t="shared" si="17"/>
        <v>31.666666666666998</v>
      </c>
      <c r="O105" s="6">
        <f t="shared" si="16"/>
        <v>-88.538521000000003</v>
      </c>
    </row>
    <row r="106" spans="2:16" x14ac:dyDescent="0.25">
      <c r="B106" s="88">
        <v>28444444444.444</v>
      </c>
      <c r="C106" s="88">
        <v>-74.820380999999998</v>
      </c>
      <c r="D106" s="88">
        <v>-66.843231000000003</v>
      </c>
      <c r="F106" s="97">
        <f t="shared" si="18"/>
        <v>31.666666666666998</v>
      </c>
      <c r="G106" s="97">
        <f t="shared" si="19"/>
        <v>-58.186577</v>
      </c>
      <c r="J106" s="88">
        <v>28444444444.444</v>
      </c>
      <c r="K106" s="88">
        <v>-98.694664000000003</v>
      </c>
      <c r="L106" s="88">
        <v>-88.726578000000003</v>
      </c>
      <c r="N106" s="6">
        <f t="shared" si="17"/>
        <v>31.555555555556001</v>
      </c>
      <c r="O106" s="6">
        <f t="shared" si="16"/>
        <v>-87.610191</v>
      </c>
    </row>
    <row r="107" spans="2:16" x14ac:dyDescent="0.25">
      <c r="B107" s="88">
        <v>28666666666.667</v>
      </c>
      <c r="C107" s="88">
        <v>-75.967590000000001</v>
      </c>
      <c r="D107" s="88">
        <v>-67.787209000000004</v>
      </c>
      <c r="F107" s="97">
        <f t="shared" si="18"/>
        <v>31.555555555556001</v>
      </c>
      <c r="G107" s="97">
        <f t="shared" si="19"/>
        <v>-56.992908</v>
      </c>
      <c r="J107" s="88">
        <v>28666666666.667</v>
      </c>
      <c r="K107" s="88">
        <v>-99.176056000000003</v>
      </c>
      <c r="L107" s="88">
        <v>-89.549323999999999</v>
      </c>
      <c r="N107" s="6">
        <f t="shared" si="17"/>
        <v>31.444444444443999</v>
      </c>
      <c r="O107" s="6">
        <f t="shared" si="16"/>
        <v>-89.665290999999996</v>
      </c>
    </row>
    <row r="108" spans="2:16" x14ac:dyDescent="0.25">
      <c r="B108" s="88">
        <v>28888888888.889</v>
      </c>
      <c r="C108" s="88">
        <v>-76.773589999999999</v>
      </c>
      <c r="D108" s="88">
        <v>-68.826492000000002</v>
      </c>
      <c r="F108" s="97">
        <f t="shared" si="18"/>
        <v>31.444444444443999</v>
      </c>
      <c r="G108" s="97">
        <f t="shared" si="19"/>
        <v>-55.799377</v>
      </c>
      <c r="J108" s="88">
        <v>28888888888.889</v>
      </c>
      <c r="K108" s="88">
        <v>-98.146797000000007</v>
      </c>
      <c r="L108" s="88">
        <v>-89.030792000000005</v>
      </c>
      <c r="N108" s="6">
        <f t="shared" si="17"/>
        <v>31.333333333333002</v>
      </c>
      <c r="O108" s="6">
        <f t="shared" si="16"/>
        <v>-88.697731000000005</v>
      </c>
    </row>
    <row r="109" spans="2:16" x14ac:dyDescent="0.25">
      <c r="B109" s="88">
        <v>29111111111.111</v>
      </c>
      <c r="C109" s="88">
        <v>-75.110825000000006</v>
      </c>
      <c r="D109" s="88">
        <v>-66.927413999999999</v>
      </c>
      <c r="F109" s="97">
        <f t="shared" si="18"/>
        <v>31.333333333333002</v>
      </c>
      <c r="G109" s="97">
        <f t="shared" si="19"/>
        <v>-56.122771999999998</v>
      </c>
      <c r="J109" s="88">
        <v>29111111111.111</v>
      </c>
      <c r="K109" s="88">
        <v>-95.508826999999997</v>
      </c>
      <c r="L109" s="88">
        <v>-85.639160000000004</v>
      </c>
      <c r="N109" s="6">
        <f t="shared" si="17"/>
        <v>31.222222222222001</v>
      </c>
      <c r="O109" s="6">
        <f t="shared" si="16"/>
        <v>-87.915999999999997</v>
      </c>
    </row>
    <row r="110" spans="2:16" x14ac:dyDescent="0.25">
      <c r="B110" s="88">
        <v>29333333333.333</v>
      </c>
      <c r="C110" s="88">
        <v>-77.958183000000005</v>
      </c>
      <c r="D110" s="88">
        <v>-69.770020000000002</v>
      </c>
      <c r="F110" s="97">
        <f t="shared" si="18"/>
        <v>31.222222222222001</v>
      </c>
      <c r="G110" s="97">
        <f t="shared" si="19"/>
        <v>-55.402217999999998</v>
      </c>
      <c r="J110" s="88">
        <v>29333333333.333</v>
      </c>
      <c r="K110" s="88">
        <v>-94.220039</v>
      </c>
      <c r="L110" s="88">
        <v>-84.069687000000002</v>
      </c>
      <c r="N110" s="6">
        <f t="shared" si="17"/>
        <v>31.111111111111001</v>
      </c>
      <c r="O110" s="6">
        <f t="shared" si="16"/>
        <v>-89.195526000000001</v>
      </c>
    </row>
    <row r="111" spans="2:16" x14ac:dyDescent="0.25">
      <c r="B111" s="88">
        <v>29555555555.556</v>
      </c>
      <c r="C111" s="88">
        <v>-81.929680000000005</v>
      </c>
      <c r="D111" s="88">
        <v>-73.568213999999998</v>
      </c>
      <c r="F111" s="97">
        <f t="shared" si="18"/>
        <v>31.111111111111001</v>
      </c>
      <c r="G111" s="97">
        <f t="shared" si="19"/>
        <v>-55.638424000000001</v>
      </c>
      <c r="J111" s="88">
        <v>29555555555.556</v>
      </c>
      <c r="K111" s="88">
        <v>-94.233551000000006</v>
      </c>
      <c r="L111" s="88">
        <v>-84.052002000000002</v>
      </c>
      <c r="N111" s="6">
        <f t="shared" si="17"/>
        <v>31</v>
      </c>
      <c r="O111" s="6">
        <f t="shared" si="16"/>
        <v>-87.987656000000001</v>
      </c>
    </row>
    <row r="112" spans="2:16" x14ac:dyDescent="0.25">
      <c r="B112" s="88">
        <v>29777777777.778</v>
      </c>
      <c r="C112" s="88">
        <v>-76.527091999999996</v>
      </c>
      <c r="D112" s="88">
        <v>-67.917693999999997</v>
      </c>
      <c r="F112" s="97">
        <f t="shared" si="18"/>
        <v>31</v>
      </c>
      <c r="G112" s="97">
        <f t="shared" si="19"/>
        <v>-55.657775999999998</v>
      </c>
      <c r="J112" s="88">
        <v>29777777777.778</v>
      </c>
      <c r="K112" s="88">
        <v>-93.686751999999998</v>
      </c>
      <c r="L112" s="88">
        <v>-83.673462000000001</v>
      </c>
      <c r="N112" s="6">
        <f t="shared" si="17"/>
        <v>30.888888888888999</v>
      </c>
      <c r="O112" s="6">
        <f t="shared" si="16"/>
        <v>-89.601294999999993</v>
      </c>
    </row>
    <row r="113" spans="2:15" x14ac:dyDescent="0.25">
      <c r="B113" s="88">
        <v>30000000000</v>
      </c>
      <c r="C113" s="88">
        <v>-32.187542000000001</v>
      </c>
      <c r="D113" s="88">
        <v>-23.298624</v>
      </c>
      <c r="F113" s="97">
        <f t="shared" si="18"/>
        <v>30.888888888888999</v>
      </c>
      <c r="G113" s="97">
        <f t="shared" si="19"/>
        <v>-55.447899</v>
      </c>
      <c r="J113" s="88">
        <v>30000000000</v>
      </c>
      <c r="K113" s="88">
        <v>-29.719669</v>
      </c>
      <c r="L113" s="88">
        <v>-20.192965999999998</v>
      </c>
      <c r="N113" s="6">
        <f t="shared" si="17"/>
        <v>30.777777777777999</v>
      </c>
      <c r="O113" s="6">
        <f t="shared" si="16"/>
        <v>-90.629661999999996</v>
      </c>
    </row>
    <row r="114" spans="2:15" x14ac:dyDescent="0.25">
      <c r="B114" s="88">
        <v>30222222222.222</v>
      </c>
      <c r="C114" s="88">
        <v>-78.207763999999997</v>
      </c>
      <c r="D114" s="88">
        <v>-69.309012999999993</v>
      </c>
      <c r="F114" s="97">
        <f t="shared" si="18"/>
        <v>30.777777777777999</v>
      </c>
      <c r="G114" s="97">
        <f t="shared" si="19"/>
        <v>-54.718243000000001</v>
      </c>
      <c r="J114" s="88">
        <v>30222222222.222</v>
      </c>
      <c r="K114" s="88">
        <v>-92.550376999999997</v>
      </c>
      <c r="L114" s="88">
        <v>-83.224463999999998</v>
      </c>
      <c r="N114" s="6">
        <f t="shared" si="17"/>
        <v>30.666666666666998</v>
      </c>
      <c r="O114" s="6">
        <f t="shared" si="16"/>
        <v>-92.734329000000002</v>
      </c>
    </row>
    <row r="115" spans="2:15" x14ac:dyDescent="0.25">
      <c r="B115" s="88">
        <v>30444444444.444</v>
      </c>
      <c r="C115" s="88">
        <v>-79.512069999999994</v>
      </c>
      <c r="D115" s="88">
        <v>-70.127219999999994</v>
      </c>
      <c r="F115" s="97">
        <f t="shared" si="18"/>
        <v>30.666666666666998</v>
      </c>
      <c r="G115" s="97">
        <f t="shared" si="19"/>
        <v>-55.082797999999997</v>
      </c>
      <c r="J115" s="88">
        <v>30444444444.444</v>
      </c>
      <c r="K115" s="88">
        <v>-91.661118000000002</v>
      </c>
      <c r="L115" s="88">
        <v>-81.622528000000003</v>
      </c>
      <c r="N115" s="6">
        <f t="shared" si="17"/>
        <v>30.555555555556001</v>
      </c>
      <c r="O115" s="6">
        <f t="shared" si="16"/>
        <v>-92.196976000000006</v>
      </c>
    </row>
    <row r="116" spans="2:15" x14ac:dyDescent="0.25">
      <c r="B116" s="88">
        <v>30666666666.667</v>
      </c>
      <c r="C116" s="88">
        <v>-75.875252000000003</v>
      </c>
      <c r="D116" s="88">
        <v>-67.705353000000002</v>
      </c>
      <c r="F116" s="97">
        <f t="shared" si="18"/>
        <v>30.555555555556001</v>
      </c>
      <c r="G116" s="97">
        <f t="shared" si="19"/>
        <v>-54.755043000000001</v>
      </c>
      <c r="J116" s="88">
        <v>30666666666.667</v>
      </c>
      <c r="K116" s="88">
        <v>-92.990425000000002</v>
      </c>
      <c r="L116" s="88">
        <v>-83.671988999999996</v>
      </c>
      <c r="N116" s="6">
        <f t="shared" si="17"/>
        <v>30.444444444443999</v>
      </c>
      <c r="O116" s="6">
        <f t="shared" si="16"/>
        <v>-88.678298999999996</v>
      </c>
    </row>
    <row r="117" spans="2:15" x14ac:dyDescent="0.25">
      <c r="B117" s="88">
        <v>30888888888.889</v>
      </c>
      <c r="C117" s="88">
        <v>-75.937293999999994</v>
      </c>
      <c r="D117" s="88">
        <v>-67.700996000000004</v>
      </c>
      <c r="F117" s="97">
        <f t="shared" si="18"/>
        <v>30.444444444443999</v>
      </c>
      <c r="G117" s="97">
        <f t="shared" si="19"/>
        <v>-54.997543</v>
      </c>
      <c r="J117" s="88">
        <v>30888888888.889</v>
      </c>
      <c r="K117" s="88">
        <v>-91.084327999999999</v>
      </c>
      <c r="L117" s="88">
        <v>-81.252944999999997</v>
      </c>
      <c r="N117" s="6">
        <f t="shared" si="17"/>
        <v>30.333333333333002</v>
      </c>
      <c r="O117" s="6">
        <f t="shared" si="16"/>
        <v>-93.675179</v>
      </c>
    </row>
    <row r="118" spans="2:15" x14ac:dyDescent="0.25">
      <c r="B118" s="88">
        <v>31111111111.111</v>
      </c>
      <c r="C118" s="88">
        <v>-73.526191999999995</v>
      </c>
      <c r="D118" s="88">
        <v>-64.868735999999998</v>
      </c>
      <c r="F118" s="97">
        <f t="shared" si="18"/>
        <v>30.333333333333002</v>
      </c>
      <c r="G118" s="97">
        <f t="shared" si="19"/>
        <v>-55.054211000000002</v>
      </c>
      <c r="J118" s="88">
        <v>31111111111.111</v>
      </c>
      <c r="K118" s="88">
        <v>-86.100623999999996</v>
      </c>
      <c r="L118" s="88">
        <v>-75.606903000000003</v>
      </c>
      <c r="N118" s="6">
        <f t="shared" si="17"/>
        <v>30.222222222222001</v>
      </c>
      <c r="O118" s="6">
        <f t="shared" si="16"/>
        <v>-94.335930000000005</v>
      </c>
    </row>
    <row r="119" spans="2:15" x14ac:dyDescent="0.25">
      <c r="B119" s="88">
        <v>31333333333.333</v>
      </c>
      <c r="C119" s="88">
        <v>-77.219825999999998</v>
      </c>
      <c r="D119" s="88">
        <v>-68.653228999999996</v>
      </c>
      <c r="F119" s="97">
        <f t="shared" si="18"/>
        <v>30.222222222222001</v>
      </c>
      <c r="G119" s="97">
        <f t="shared" si="19"/>
        <v>-54.550552000000003</v>
      </c>
      <c r="J119" s="88">
        <v>31333333333.333</v>
      </c>
      <c r="K119" s="88">
        <v>-92.802170000000004</v>
      </c>
      <c r="L119" s="88">
        <v>-82.535743999999994</v>
      </c>
      <c r="N119" s="6">
        <f t="shared" si="17"/>
        <v>30.111111111111001</v>
      </c>
      <c r="O119" s="6">
        <f t="shared" si="16"/>
        <v>-86.251366000000004</v>
      </c>
    </row>
    <row r="120" spans="2:15" x14ac:dyDescent="0.25">
      <c r="B120" s="88">
        <v>31555555555.556</v>
      </c>
      <c r="C120" s="88">
        <v>-74.510574000000005</v>
      </c>
      <c r="D120" s="88">
        <v>-65.063713000000007</v>
      </c>
      <c r="F120" s="97">
        <f t="shared" si="18"/>
        <v>30.111111111111001</v>
      </c>
      <c r="G120" s="97">
        <f t="shared" si="19"/>
        <v>-50.343079000000003</v>
      </c>
      <c r="J120" s="88">
        <v>31555555555.556</v>
      </c>
      <c r="K120" s="88">
        <v>-93.162604999999999</v>
      </c>
      <c r="L120" s="88">
        <v>-81.967995000000002</v>
      </c>
      <c r="N120" s="6">
        <f t="shared" si="17"/>
        <v>30</v>
      </c>
      <c r="O120" s="6">
        <f t="shared" si="16"/>
        <v>-19.427097</v>
      </c>
    </row>
    <row r="121" spans="2:15" x14ac:dyDescent="0.25">
      <c r="B121" s="88">
        <v>31777777777.778</v>
      </c>
      <c r="C121" s="88">
        <v>-78.666686999999996</v>
      </c>
      <c r="D121" s="88">
        <v>-66.793685999999994</v>
      </c>
      <c r="F121" s="97">
        <f t="shared" si="18"/>
        <v>30</v>
      </c>
      <c r="G121" s="97">
        <f t="shared" si="19"/>
        <v>-24.481565</v>
      </c>
      <c r="J121" s="88">
        <v>31777777777.778</v>
      </c>
      <c r="K121" s="88">
        <v>-93.572433000000004</v>
      </c>
      <c r="L121" s="88">
        <v>-77.426513999999997</v>
      </c>
      <c r="N121" s="6" t="e">
        <f t="shared" si="17"/>
        <v>#VALUE!</v>
      </c>
      <c r="O121" s="6">
        <f t="shared" si="16"/>
        <v>0</v>
      </c>
    </row>
    <row r="122" spans="2:15" x14ac:dyDescent="0.25">
      <c r="B122" s="88">
        <v>32000000000</v>
      </c>
      <c r="C122" s="88">
        <v>-52.000762999999999</v>
      </c>
      <c r="D122" s="88">
        <v>-39.463436000000002</v>
      </c>
      <c r="F122" s="6" t="s">
        <v>21</v>
      </c>
      <c r="J122" s="88">
        <v>32000000000</v>
      </c>
      <c r="K122" s="88">
        <v>-52.199409000000003</v>
      </c>
      <c r="L122" s="88">
        <v>-36.744106000000002</v>
      </c>
      <c r="N122" s="6" t="s">
        <v>21</v>
      </c>
    </row>
    <row r="123" spans="2:15" x14ac:dyDescent="0.25">
      <c r="B123" s="88" t="s">
        <v>21</v>
      </c>
      <c r="C123" s="88"/>
      <c r="D123" s="88"/>
      <c r="J123" s="88" t="s">
        <v>21</v>
      </c>
    </row>
    <row r="124" spans="2:15" x14ac:dyDescent="0.25">
      <c r="B124" s="88"/>
      <c r="C124" s="88"/>
      <c r="D124" s="88"/>
    </row>
    <row r="125" spans="2:15" x14ac:dyDescent="0.25">
      <c r="B125" s="88"/>
      <c r="C125" s="88"/>
      <c r="D125" s="88"/>
    </row>
    <row r="126" spans="2:15" x14ac:dyDescent="0.25">
      <c r="B126" s="88" t="s">
        <v>25</v>
      </c>
      <c r="C126" s="88"/>
      <c r="D126" s="88"/>
      <c r="J126" s="88" t="s">
        <v>25</v>
      </c>
    </row>
    <row r="127" spans="2:15" x14ac:dyDescent="0.25">
      <c r="B127" s="88" t="s">
        <v>19</v>
      </c>
      <c r="C127" s="88" t="s">
        <v>265</v>
      </c>
      <c r="D127" s="88" t="s">
        <v>300</v>
      </c>
      <c r="J127" s="88" t="s">
        <v>19</v>
      </c>
      <c r="K127" s="88" t="s">
        <v>265</v>
      </c>
      <c r="L127" s="88" t="s">
        <v>300</v>
      </c>
    </row>
    <row r="128" spans="2:15" x14ac:dyDescent="0.25">
      <c r="B128" s="88">
        <v>32000000000</v>
      </c>
      <c r="C128" s="88">
        <v>-66.945023000000006</v>
      </c>
      <c r="D128" s="88">
        <v>-59.074669</v>
      </c>
      <c r="J128" s="88">
        <v>32000000000</v>
      </c>
      <c r="K128" s="88">
        <v>-100.53621</v>
      </c>
      <c r="L128" s="88">
        <v>-89.113883999999999</v>
      </c>
    </row>
    <row r="129" spans="2:12" x14ac:dyDescent="0.25">
      <c r="B129" s="88">
        <v>31888888888.889</v>
      </c>
      <c r="C129" s="88">
        <v>-67.284217999999996</v>
      </c>
      <c r="D129" s="88">
        <v>-59.607689000000001</v>
      </c>
      <c r="J129" s="88">
        <v>31888888888.889</v>
      </c>
      <c r="K129" s="88">
        <v>-97.697661999999994</v>
      </c>
      <c r="L129" s="88">
        <v>-87.697440999999998</v>
      </c>
    </row>
    <row r="130" spans="2:12" x14ac:dyDescent="0.25">
      <c r="B130" s="88">
        <v>31777777777.778</v>
      </c>
      <c r="C130" s="88">
        <v>-66.938209999999998</v>
      </c>
      <c r="D130" s="88">
        <v>-58.961055999999999</v>
      </c>
      <c r="J130" s="88">
        <v>31777777777.778</v>
      </c>
      <c r="K130" s="88">
        <v>-96.811599999999999</v>
      </c>
      <c r="L130" s="88">
        <v>-86.843513000000002</v>
      </c>
    </row>
    <row r="131" spans="2:12" x14ac:dyDescent="0.25">
      <c r="B131" s="88">
        <v>31666666666.667</v>
      </c>
      <c r="C131" s="88">
        <v>-66.366958999999994</v>
      </c>
      <c r="D131" s="88">
        <v>-58.186577</v>
      </c>
      <c r="J131" s="88">
        <v>31666666666.667</v>
      </c>
      <c r="K131" s="88">
        <v>-98.165253000000007</v>
      </c>
      <c r="L131" s="88">
        <v>-88.538521000000003</v>
      </c>
    </row>
    <row r="132" spans="2:12" x14ac:dyDescent="0.25">
      <c r="B132" s="88">
        <v>31555555555.556</v>
      </c>
      <c r="C132" s="88">
        <v>-64.940010000000001</v>
      </c>
      <c r="D132" s="88">
        <v>-56.992908</v>
      </c>
      <c r="J132" s="88">
        <v>31555555555.556</v>
      </c>
      <c r="K132" s="88">
        <v>-96.726196000000002</v>
      </c>
      <c r="L132" s="88">
        <v>-87.610191</v>
      </c>
    </row>
    <row r="133" spans="2:12" x14ac:dyDescent="0.25">
      <c r="B133" s="88">
        <v>31444444444.444</v>
      </c>
      <c r="C133" s="88">
        <v>-63.982784000000002</v>
      </c>
      <c r="D133" s="88">
        <v>-55.799377</v>
      </c>
      <c r="J133" s="88">
        <v>31444444444.444</v>
      </c>
      <c r="K133" s="88">
        <v>-99.534958000000003</v>
      </c>
      <c r="L133" s="88">
        <v>-89.665290999999996</v>
      </c>
    </row>
    <row r="134" spans="2:12" x14ac:dyDescent="0.25">
      <c r="B134" s="88">
        <v>31333333333.333</v>
      </c>
      <c r="C134" s="88">
        <v>-64.310935999999998</v>
      </c>
      <c r="D134" s="88">
        <v>-56.122771999999998</v>
      </c>
      <c r="J134" s="88">
        <v>31333333333.333</v>
      </c>
      <c r="K134" s="88">
        <v>-98.848083000000003</v>
      </c>
      <c r="L134" s="88">
        <v>-88.697731000000005</v>
      </c>
    </row>
    <row r="135" spans="2:12" x14ac:dyDescent="0.25">
      <c r="B135" s="88">
        <v>31222222222.222</v>
      </c>
      <c r="C135" s="88">
        <v>-63.763683</v>
      </c>
      <c r="D135" s="88">
        <v>-55.402217999999998</v>
      </c>
      <c r="J135" s="88">
        <v>31222222222.222</v>
      </c>
      <c r="K135" s="88">
        <v>-98.097549000000001</v>
      </c>
      <c r="L135" s="88">
        <v>-87.915999999999997</v>
      </c>
    </row>
    <row r="136" spans="2:12" x14ac:dyDescent="0.25">
      <c r="B136" s="88">
        <v>31111111111.111</v>
      </c>
      <c r="C136" s="88">
        <v>-64.247826000000003</v>
      </c>
      <c r="D136" s="88">
        <v>-55.638424000000001</v>
      </c>
      <c r="J136" s="88">
        <v>31111111111.111</v>
      </c>
      <c r="K136" s="88">
        <v>-99.208816999999996</v>
      </c>
      <c r="L136" s="88">
        <v>-89.195526000000001</v>
      </c>
    </row>
    <row r="137" spans="2:12" x14ac:dyDescent="0.25">
      <c r="B137" s="88">
        <v>31000000000</v>
      </c>
      <c r="C137" s="88">
        <v>-64.546691999999993</v>
      </c>
      <c r="D137" s="88">
        <v>-55.657775999999998</v>
      </c>
      <c r="J137" s="88">
        <v>31000000000</v>
      </c>
      <c r="K137" s="88">
        <v>-97.514358999999999</v>
      </c>
      <c r="L137" s="88">
        <v>-87.987656000000001</v>
      </c>
    </row>
    <row r="138" spans="2:12" x14ac:dyDescent="0.25">
      <c r="B138" s="88">
        <v>30888888888.889</v>
      </c>
      <c r="C138" s="88">
        <v>-64.346648999999999</v>
      </c>
      <c r="D138" s="88">
        <v>-55.447899</v>
      </c>
      <c r="J138" s="88">
        <v>30888888888.889</v>
      </c>
      <c r="K138" s="88">
        <v>-98.927207999999993</v>
      </c>
      <c r="L138" s="88">
        <v>-89.601294999999993</v>
      </c>
    </row>
    <row r="139" spans="2:12" x14ac:dyDescent="0.25">
      <c r="B139" s="88">
        <v>30777777777.778</v>
      </c>
      <c r="C139" s="88">
        <v>-64.103088</v>
      </c>
      <c r="D139" s="88">
        <v>-54.718243000000001</v>
      </c>
      <c r="J139" s="88">
        <v>30777777777.778</v>
      </c>
      <c r="K139" s="88">
        <v>-100.66825</v>
      </c>
      <c r="L139" s="88">
        <v>-90.629661999999996</v>
      </c>
    </row>
    <row r="140" spans="2:12" x14ac:dyDescent="0.25">
      <c r="B140" s="88">
        <v>30666666666.667</v>
      </c>
      <c r="C140" s="88">
        <v>-63.252696999999998</v>
      </c>
      <c r="D140" s="88">
        <v>-55.082797999999997</v>
      </c>
      <c r="J140" s="88">
        <v>30666666666.667</v>
      </c>
      <c r="K140" s="88">
        <v>-102.05276000000001</v>
      </c>
      <c r="L140" s="88">
        <v>-92.734329000000002</v>
      </c>
    </row>
    <row r="141" spans="2:12" x14ac:dyDescent="0.25">
      <c r="B141" s="88">
        <v>30555555555.556</v>
      </c>
      <c r="C141" s="88">
        <v>-62.991340999999998</v>
      </c>
      <c r="D141" s="88">
        <v>-54.755043000000001</v>
      </c>
      <c r="J141" s="88">
        <v>30555555555.556</v>
      </c>
      <c r="K141" s="88">
        <v>-102.02837</v>
      </c>
      <c r="L141" s="88">
        <v>-92.196976000000006</v>
      </c>
    </row>
    <row r="142" spans="2:12" x14ac:dyDescent="0.25">
      <c r="B142" s="88">
        <v>30444444444.444</v>
      </c>
      <c r="C142" s="88">
        <v>-63.655003000000001</v>
      </c>
      <c r="D142" s="88">
        <v>-54.997543</v>
      </c>
      <c r="J142" s="88">
        <v>30444444444.444</v>
      </c>
      <c r="K142" s="88">
        <v>-99.172011999999995</v>
      </c>
      <c r="L142" s="88">
        <v>-88.678298999999996</v>
      </c>
    </row>
    <row r="143" spans="2:12" x14ac:dyDescent="0.25">
      <c r="B143" s="88">
        <v>30333333333.333</v>
      </c>
      <c r="C143" s="88">
        <v>-63.620807999999997</v>
      </c>
      <c r="D143" s="88">
        <v>-55.054211000000002</v>
      </c>
      <c r="J143" s="88">
        <v>30333333333.333</v>
      </c>
      <c r="K143" s="88">
        <v>-103.94159999999999</v>
      </c>
      <c r="L143" s="88">
        <v>-93.675179</v>
      </c>
    </row>
    <row r="144" spans="2:12" x14ac:dyDescent="0.25">
      <c r="B144" s="88">
        <v>30222222222.222</v>
      </c>
      <c r="C144" s="88">
        <v>-63.997413999999999</v>
      </c>
      <c r="D144" s="88">
        <v>-54.550552000000003</v>
      </c>
      <c r="J144" s="88">
        <v>30222222222.222</v>
      </c>
      <c r="K144" s="88">
        <v>-105.53054</v>
      </c>
      <c r="L144" s="88">
        <v>-94.335930000000005</v>
      </c>
    </row>
    <row r="145" spans="2:12" x14ac:dyDescent="0.25">
      <c r="B145" s="88">
        <v>30111111111.111</v>
      </c>
      <c r="C145" s="88">
        <v>-62.216084000000002</v>
      </c>
      <c r="D145" s="88">
        <v>-50.343079000000003</v>
      </c>
      <c r="J145" s="88">
        <v>30111111111.111</v>
      </c>
      <c r="K145" s="88">
        <v>-102.39729</v>
      </c>
      <c r="L145" s="88">
        <v>-86.251366000000004</v>
      </c>
    </row>
    <row r="146" spans="2:12" x14ac:dyDescent="0.25">
      <c r="B146" s="88">
        <v>30000000000</v>
      </c>
      <c r="C146" s="88">
        <v>-37.018889999999999</v>
      </c>
      <c r="D146" s="88">
        <v>-24.481565</v>
      </c>
      <c r="J146" s="88">
        <v>30000000000</v>
      </c>
      <c r="K146" s="88">
        <v>-34.882401000000002</v>
      </c>
      <c r="L146" s="88">
        <v>-19.427097</v>
      </c>
    </row>
    <row r="147" spans="2:12" x14ac:dyDescent="0.25">
      <c r="B147" s="88" t="s">
        <v>21</v>
      </c>
      <c r="C147" s="88"/>
      <c r="D147" s="88"/>
      <c r="J147" s="88" t="s">
        <v>21</v>
      </c>
    </row>
    <row r="148" spans="2:12" x14ac:dyDescent="0.25">
      <c r="B148" s="88"/>
      <c r="C148" s="88"/>
      <c r="D148" s="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F2" s="15"/>
      <c r="G2" s="82" t="s">
        <v>266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N2" s="15"/>
      <c r="O2" s="82" t="s">
        <v>266</v>
      </c>
      <c r="Q2" s="10"/>
    </row>
    <row r="3" spans="1:17" x14ac:dyDescent="0.25">
      <c r="B3" s="88" t="s">
        <v>257</v>
      </c>
      <c r="C3" s="88" t="s">
        <v>269</v>
      </c>
      <c r="D3" s="88" t="s">
        <v>272</v>
      </c>
      <c r="E3" s="10"/>
      <c r="F3" s="15"/>
      <c r="G3" s="13"/>
      <c r="J3" s="88" t="s">
        <v>257</v>
      </c>
      <c r="K3" s="88" t="s">
        <v>269</v>
      </c>
      <c r="L3" s="88" t="s">
        <v>273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15.909000000000001</v>
      </c>
      <c r="G7" s="6">
        <f t="shared" si="0"/>
        <v>-33.415748999999998</v>
      </c>
      <c r="H7" s="36">
        <f>ABS(AVERAGE(G7:G25)-(H6-1)*5)</f>
        <v>32.887197526315788</v>
      </c>
      <c r="J7" s="88" t="s">
        <v>99</v>
      </c>
      <c r="M7" s="10"/>
      <c r="N7" s="6">
        <f t="shared" ref="N7:N25" si="3">J33/1000000000</f>
        <v>15.909000000000001</v>
      </c>
      <c r="O7" s="6">
        <f t="shared" si="1"/>
        <v>-35.340473000000003</v>
      </c>
      <c r="P7" s="36">
        <f>ABS(AVERAGE(O7:O25)-(P6-1)*5)</f>
        <v>36.71323489473685</v>
      </c>
      <c r="Q7" s="10"/>
    </row>
    <row r="8" spans="1:17" x14ac:dyDescent="0.25">
      <c r="B8" s="88" t="s">
        <v>19</v>
      </c>
      <c r="C8" s="88" t="s">
        <v>108</v>
      </c>
      <c r="E8" s="10"/>
      <c r="F8" s="6">
        <f t="shared" si="2"/>
        <v>16.802944444444002</v>
      </c>
      <c r="G8" s="6">
        <f t="shared" si="0"/>
        <v>-46.912945000000001</v>
      </c>
      <c r="J8" s="88" t="s">
        <v>19</v>
      </c>
      <c r="K8" s="88" t="s">
        <v>108</v>
      </c>
      <c r="M8" s="10"/>
      <c r="N8" s="6">
        <f t="shared" si="3"/>
        <v>16.802944444444002</v>
      </c>
      <c r="O8" s="6">
        <f t="shared" si="1"/>
        <v>-37.146832000000003</v>
      </c>
      <c r="Q8" s="10"/>
    </row>
    <row r="9" spans="1:17" x14ac:dyDescent="0.25">
      <c r="B9" s="88">
        <v>8000000000</v>
      </c>
      <c r="C9" s="88">
        <v>-6.8715004999999998</v>
      </c>
      <c r="E9" s="10"/>
      <c r="F9" s="6">
        <f t="shared" si="2"/>
        <v>17.696888888888999</v>
      </c>
      <c r="G9" s="6">
        <f t="shared" si="0"/>
        <v>-38.685851999999997</v>
      </c>
      <c r="J9" s="88">
        <v>8000000000</v>
      </c>
      <c r="K9" s="88">
        <v>-10.29318</v>
      </c>
      <c r="M9" s="10"/>
      <c r="N9" s="6">
        <f t="shared" si="3"/>
        <v>17.696888888888999</v>
      </c>
      <c r="O9" s="6">
        <f t="shared" si="1"/>
        <v>-39.96434</v>
      </c>
      <c r="Q9" s="10"/>
    </row>
    <row r="10" spans="1:17" x14ac:dyDescent="0.25">
      <c r="B10" s="88">
        <v>9333333333.3332996</v>
      </c>
      <c r="C10" s="88">
        <v>-7.6599889000000001</v>
      </c>
      <c r="E10" s="10"/>
      <c r="F10" s="6">
        <f t="shared" si="2"/>
        <v>18.590833333332998</v>
      </c>
      <c r="G10" s="6">
        <f t="shared" si="0"/>
        <v>-38.309032000000002</v>
      </c>
      <c r="J10" s="88">
        <v>9333333333.3332996</v>
      </c>
      <c r="K10" s="88">
        <v>-9.9966173000000005</v>
      </c>
      <c r="M10" s="10"/>
      <c r="N10" s="6">
        <f t="shared" si="3"/>
        <v>18.590833333332998</v>
      </c>
      <c r="O10" s="6">
        <f t="shared" si="1"/>
        <v>-38.80312</v>
      </c>
      <c r="Q10" s="10"/>
    </row>
    <row r="11" spans="1:17" x14ac:dyDescent="0.25">
      <c r="B11" s="88">
        <v>10666666666.667</v>
      </c>
      <c r="C11" s="88">
        <v>-7.9661407000000004</v>
      </c>
      <c r="E11" s="10"/>
      <c r="F11" s="6">
        <f t="shared" si="2"/>
        <v>19.484777777778</v>
      </c>
      <c r="G11" s="6">
        <f t="shared" si="0"/>
        <v>-32.661377000000002</v>
      </c>
      <c r="J11" s="88">
        <v>10666666666.667</v>
      </c>
      <c r="K11" s="88">
        <v>-9.9725818999999998</v>
      </c>
      <c r="M11" s="10"/>
      <c r="N11" s="6">
        <f t="shared" si="3"/>
        <v>19.484777777778</v>
      </c>
      <c r="O11" s="6">
        <f t="shared" si="1"/>
        <v>-38.486195000000002</v>
      </c>
      <c r="Q11" s="10"/>
    </row>
    <row r="12" spans="1:17" x14ac:dyDescent="0.25">
      <c r="B12" s="88">
        <v>12000000000</v>
      </c>
      <c r="C12" s="88">
        <v>-8.1847314999999998</v>
      </c>
      <c r="E12" s="10"/>
      <c r="F12" s="6">
        <f t="shared" si="2"/>
        <v>20.378722222221999</v>
      </c>
      <c r="G12" s="6">
        <f t="shared" si="0"/>
        <v>-30.494683999999999</v>
      </c>
      <c r="J12" s="88">
        <v>12000000000</v>
      </c>
      <c r="K12" s="88">
        <v>-9.6391144000000004</v>
      </c>
      <c r="M12" s="10"/>
      <c r="N12" s="6">
        <f t="shared" si="3"/>
        <v>20.378722222221999</v>
      </c>
      <c r="O12" s="6">
        <f t="shared" si="1"/>
        <v>-37.441513</v>
      </c>
      <c r="Q12" s="10"/>
    </row>
    <row r="13" spans="1:17" x14ac:dyDescent="0.25">
      <c r="B13" s="88">
        <v>13333333333.333</v>
      </c>
      <c r="C13" s="88">
        <v>-7.9461516999999997</v>
      </c>
      <c r="E13" s="10"/>
      <c r="F13" s="6">
        <f t="shared" si="2"/>
        <v>21.272666666667</v>
      </c>
      <c r="G13" s="6">
        <f t="shared" si="0"/>
        <v>-30.287148999999999</v>
      </c>
      <c r="J13" s="88">
        <v>13333333333.333</v>
      </c>
      <c r="K13" s="88">
        <v>-9.1252565000000008</v>
      </c>
      <c r="M13" s="10"/>
      <c r="N13" s="6">
        <f t="shared" si="3"/>
        <v>21.272666666667</v>
      </c>
      <c r="O13" s="6">
        <f t="shared" si="1"/>
        <v>-36.042701999999998</v>
      </c>
      <c r="Q13" s="10"/>
    </row>
    <row r="14" spans="1:17" x14ac:dyDescent="0.25">
      <c r="B14" s="88">
        <v>14666666666.667</v>
      </c>
      <c r="C14" s="88">
        <v>-8.1768961000000004</v>
      </c>
      <c r="E14" s="10"/>
      <c r="F14" s="6">
        <f t="shared" si="2"/>
        <v>22.166611111110999</v>
      </c>
      <c r="G14" s="6">
        <f t="shared" si="0"/>
        <v>-29.195395999999999</v>
      </c>
      <c r="J14" s="88">
        <v>14666666666.667</v>
      </c>
      <c r="K14" s="88">
        <v>-9.8672857</v>
      </c>
      <c r="M14" s="10"/>
      <c r="N14" s="6">
        <f t="shared" si="3"/>
        <v>22.166611111110999</v>
      </c>
      <c r="O14" s="6">
        <f t="shared" si="1"/>
        <v>-33.541187000000001</v>
      </c>
      <c r="Q14" s="10"/>
    </row>
    <row r="15" spans="1:17" x14ac:dyDescent="0.25">
      <c r="B15" s="88">
        <v>16000000000</v>
      </c>
      <c r="C15" s="88">
        <v>-8.1864556999999998</v>
      </c>
      <c r="E15" s="10"/>
      <c r="F15" s="6">
        <f t="shared" si="2"/>
        <v>23.060555555556</v>
      </c>
      <c r="G15" s="6">
        <f t="shared" si="0"/>
        <v>-27.602041</v>
      </c>
      <c r="J15" s="88">
        <v>16000000000</v>
      </c>
      <c r="K15" s="88">
        <v>-10.160769</v>
      </c>
      <c r="M15" s="10"/>
      <c r="N15" s="6">
        <f t="shared" si="3"/>
        <v>23.060555555556</v>
      </c>
      <c r="O15" s="6">
        <f t="shared" si="1"/>
        <v>-33.275908999999999</v>
      </c>
      <c r="Q15" s="10"/>
    </row>
    <row r="16" spans="1:17" x14ac:dyDescent="0.25">
      <c r="B16" s="88">
        <v>17333333333.333</v>
      </c>
      <c r="C16" s="88">
        <v>-8.3648738999999992</v>
      </c>
      <c r="E16" s="10"/>
      <c r="F16" s="6">
        <f t="shared" si="2"/>
        <v>23.954499999999999</v>
      </c>
      <c r="G16" s="6">
        <f t="shared" si="0"/>
        <v>-31.609439999999999</v>
      </c>
      <c r="J16" s="88">
        <v>17333333333.333</v>
      </c>
      <c r="K16" s="88">
        <v>-10.190516000000001</v>
      </c>
      <c r="M16" s="10"/>
      <c r="N16" s="6">
        <f t="shared" si="3"/>
        <v>23.954499999999999</v>
      </c>
      <c r="O16" s="6">
        <f t="shared" si="1"/>
        <v>-34.602015999999999</v>
      </c>
      <c r="Q16" s="10"/>
    </row>
    <row r="17" spans="2:17" x14ac:dyDescent="0.25">
      <c r="B17" s="88">
        <v>18666666666.667</v>
      </c>
      <c r="C17" s="88">
        <v>-8.6089783000000004</v>
      </c>
      <c r="E17" s="10"/>
      <c r="F17" s="6">
        <f t="shared" si="2"/>
        <v>24.848444444443999</v>
      </c>
      <c r="G17" s="6">
        <f t="shared" si="0"/>
        <v>-29.528896</v>
      </c>
      <c r="J17" s="88">
        <v>18666666666.667</v>
      </c>
      <c r="K17" s="88">
        <v>-10.01614</v>
      </c>
      <c r="M17" s="10"/>
      <c r="N17" s="6">
        <f t="shared" si="3"/>
        <v>24.848444444443999</v>
      </c>
      <c r="O17" s="6">
        <f t="shared" si="1"/>
        <v>-35.254500999999998</v>
      </c>
      <c r="Q17" s="10"/>
    </row>
    <row r="18" spans="2:17" x14ac:dyDescent="0.25">
      <c r="B18" s="88">
        <v>20000000000</v>
      </c>
      <c r="C18" s="88">
        <v>-8.8800097000000004</v>
      </c>
      <c r="E18" s="10"/>
      <c r="F18" s="6">
        <f t="shared" si="2"/>
        <v>25.742388888889</v>
      </c>
      <c r="G18" s="6">
        <f t="shared" si="0"/>
        <v>-30.337821999999999</v>
      </c>
      <c r="J18" s="88">
        <v>20000000000</v>
      </c>
      <c r="K18" s="88">
        <v>-9.5259503999999993</v>
      </c>
      <c r="M18" s="10"/>
      <c r="N18" s="6">
        <f t="shared" si="3"/>
        <v>25.742388888889</v>
      </c>
      <c r="O18" s="6">
        <f t="shared" si="1"/>
        <v>-32.047305999999999</v>
      </c>
      <c r="Q18" s="10"/>
    </row>
    <row r="19" spans="2:17" x14ac:dyDescent="0.25">
      <c r="B19" s="88">
        <v>21333333333.333</v>
      </c>
      <c r="C19" s="88">
        <v>-8.8795652</v>
      </c>
      <c r="E19" s="10"/>
      <c r="F19" s="6">
        <f t="shared" si="2"/>
        <v>26.636333333332999</v>
      </c>
      <c r="G19" s="6">
        <f t="shared" si="0"/>
        <v>-44.152431</v>
      </c>
      <c r="J19" s="88">
        <v>21333333333.333</v>
      </c>
      <c r="K19" s="88">
        <v>-9.3273896999999995</v>
      </c>
      <c r="M19" s="10"/>
      <c r="N19" s="6">
        <f t="shared" si="3"/>
        <v>26.636333333332999</v>
      </c>
      <c r="O19" s="6">
        <f t="shared" si="1"/>
        <v>-31.695038</v>
      </c>
      <c r="Q19" s="10"/>
    </row>
    <row r="20" spans="2:17" x14ac:dyDescent="0.25">
      <c r="B20" s="88">
        <v>22666666666.667</v>
      </c>
      <c r="C20" s="88">
        <v>-8.2200632000000002</v>
      </c>
      <c r="E20" s="10"/>
      <c r="F20" s="6">
        <f t="shared" si="2"/>
        <v>27.530277777778</v>
      </c>
      <c r="G20" s="6">
        <f t="shared" si="0"/>
        <v>-37.586219999999997</v>
      </c>
      <c r="J20" s="88">
        <v>22666666666.667</v>
      </c>
      <c r="K20" s="88">
        <v>-8.8790150000000008</v>
      </c>
      <c r="M20" s="10"/>
      <c r="N20" s="6">
        <f t="shared" si="3"/>
        <v>27.530277777778</v>
      </c>
      <c r="O20" s="6">
        <f t="shared" si="1"/>
        <v>-31.451096</v>
      </c>
      <c r="Q20" s="10"/>
    </row>
    <row r="21" spans="2:17" x14ac:dyDescent="0.25">
      <c r="B21" s="88">
        <v>24000000000</v>
      </c>
      <c r="C21" s="88">
        <v>-8.1664771999999992</v>
      </c>
      <c r="E21" s="10"/>
      <c r="F21" s="6">
        <f t="shared" si="2"/>
        <v>28.424222222221999</v>
      </c>
      <c r="G21" s="6">
        <f t="shared" si="0"/>
        <v>-30.04402</v>
      </c>
      <c r="J21" s="88">
        <v>24000000000</v>
      </c>
      <c r="K21" s="88">
        <v>-9.3048687000000001</v>
      </c>
      <c r="M21" s="10"/>
      <c r="N21" s="6">
        <f t="shared" si="3"/>
        <v>28.424222222221999</v>
      </c>
      <c r="O21" s="6">
        <f t="shared" si="1"/>
        <v>-31.220980000000001</v>
      </c>
      <c r="Q21" s="10"/>
    </row>
    <row r="22" spans="2:17" x14ac:dyDescent="0.25">
      <c r="B22" s="88">
        <v>25333333333.333</v>
      </c>
      <c r="C22" s="88">
        <v>-8.2337007999999994</v>
      </c>
      <c r="E22" s="10"/>
      <c r="F22" s="6">
        <f t="shared" si="2"/>
        <v>29.318166666667</v>
      </c>
      <c r="G22" s="6">
        <f t="shared" si="0"/>
        <v>-29.519742999999998</v>
      </c>
      <c r="J22" s="88">
        <v>25333333333.333</v>
      </c>
      <c r="K22" s="88">
        <v>-9.8343820999999991</v>
      </c>
      <c r="M22" s="10"/>
      <c r="N22" s="6">
        <f t="shared" si="3"/>
        <v>29.318166666667</v>
      </c>
      <c r="O22" s="6">
        <f t="shared" si="1"/>
        <v>-38.776184000000001</v>
      </c>
      <c r="Q22" s="10"/>
    </row>
    <row r="23" spans="2:17" x14ac:dyDescent="0.25">
      <c r="B23" s="88">
        <v>26666666666.667</v>
      </c>
      <c r="C23" s="88">
        <v>-8.6475486999999998</v>
      </c>
      <c r="E23" s="10"/>
      <c r="F23" s="6">
        <f t="shared" si="2"/>
        <v>30.212111111111</v>
      </c>
      <c r="G23" s="6">
        <f t="shared" si="0"/>
        <v>-29.633638000000001</v>
      </c>
      <c r="J23" s="88">
        <v>26666666666.667</v>
      </c>
      <c r="K23" s="88">
        <v>-10.504785</v>
      </c>
      <c r="M23" s="10"/>
      <c r="N23" s="6">
        <f t="shared" si="3"/>
        <v>30.212111111111</v>
      </c>
      <c r="O23" s="6">
        <f t="shared" si="1"/>
        <v>-41.558487</v>
      </c>
      <c r="Q23" s="10"/>
    </row>
    <row r="24" spans="2:17" x14ac:dyDescent="0.25">
      <c r="B24" s="88">
        <v>28000000000</v>
      </c>
      <c r="C24" s="88">
        <v>-8.5512133000000006</v>
      </c>
      <c r="E24" s="10"/>
      <c r="F24" s="6">
        <f t="shared" si="2"/>
        <v>31.106055555556001</v>
      </c>
      <c r="G24" s="6">
        <f t="shared" si="0"/>
        <v>-26.373252999999998</v>
      </c>
      <c r="J24" s="88">
        <v>28000000000</v>
      </c>
      <c r="K24" s="88">
        <v>-10.262449</v>
      </c>
      <c r="M24" s="10"/>
      <c r="N24" s="6">
        <f t="shared" si="3"/>
        <v>31.106055555556001</v>
      </c>
      <c r="O24" s="6">
        <f t="shared" si="1"/>
        <v>-47.421391</v>
      </c>
      <c r="Q24" s="10"/>
    </row>
    <row r="25" spans="2:17" x14ac:dyDescent="0.25">
      <c r="B25" s="88">
        <v>29333333333.333</v>
      </c>
      <c r="C25" s="88">
        <v>-9.4444684999999993</v>
      </c>
      <c r="E25" s="10"/>
      <c r="F25" s="6">
        <f t="shared" si="2"/>
        <v>32</v>
      </c>
      <c r="G25" s="6">
        <f t="shared" si="0"/>
        <v>-28.507065000000001</v>
      </c>
      <c r="J25" s="88">
        <v>29333333333.333</v>
      </c>
      <c r="K25" s="88">
        <v>-11.189692000000001</v>
      </c>
      <c r="M25" s="10"/>
      <c r="N25" s="6">
        <f t="shared" si="3"/>
        <v>32</v>
      </c>
      <c r="O25" s="6">
        <f t="shared" si="1"/>
        <v>-43.482193000000002</v>
      </c>
      <c r="Q25" s="10"/>
    </row>
    <row r="26" spans="2:17" x14ac:dyDescent="0.25">
      <c r="B26" s="88">
        <v>30666666666.667</v>
      </c>
      <c r="C26" s="88">
        <v>-11.880425000000001</v>
      </c>
      <c r="E26" s="10"/>
      <c r="F26" s="6" t="s">
        <v>21</v>
      </c>
      <c r="J26" s="88">
        <v>30666666666.667</v>
      </c>
      <c r="K26" s="88">
        <v>-16.149629999999998</v>
      </c>
      <c r="M26" s="10"/>
      <c r="N26" s="6" t="s">
        <v>21</v>
      </c>
      <c r="Q26" s="10"/>
    </row>
    <row r="27" spans="2:17" x14ac:dyDescent="0.25">
      <c r="B27" s="88">
        <v>32000000000</v>
      </c>
      <c r="C27" s="88">
        <v>-12.530366000000001</v>
      </c>
      <c r="E27" s="10"/>
      <c r="J27" s="88">
        <v>32000000000</v>
      </c>
      <c r="K27" s="88">
        <v>-15.434289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24</v>
      </c>
      <c r="G31" s="6">
        <f t="shared" si="4"/>
        <v>-18.815687</v>
      </c>
      <c r="H31" s="36">
        <f>ABS(AVERAGE(G31:G49)-(H30-1)*5)</f>
        <v>12.599566363157892</v>
      </c>
      <c r="J31" s="88" t="s">
        <v>18</v>
      </c>
      <c r="M31" s="10"/>
      <c r="N31" s="6">
        <f t="shared" ref="N31:N49" si="7">J57/1000000000</f>
        <v>24</v>
      </c>
      <c r="O31" s="6">
        <f t="shared" si="5"/>
        <v>-17.810521999999999</v>
      </c>
      <c r="P31" s="36">
        <f>ABS(AVERAGE(O31:O49)-(P30-1)*5)</f>
        <v>13.556842852631581</v>
      </c>
      <c r="Q31" s="10"/>
    </row>
    <row r="32" spans="2:17" x14ac:dyDescent="0.25">
      <c r="B32" s="88" t="s">
        <v>19</v>
      </c>
      <c r="C32" s="88" t="s">
        <v>118</v>
      </c>
      <c r="D32" s="88" t="s">
        <v>31</v>
      </c>
      <c r="E32" s="10"/>
      <c r="F32" s="6">
        <f t="shared" si="6"/>
        <v>24.444444444443999</v>
      </c>
      <c r="G32" s="6">
        <f t="shared" si="4"/>
        <v>-16.996276999999999</v>
      </c>
      <c r="J32" s="88" t="s">
        <v>19</v>
      </c>
      <c r="K32" s="88" t="s">
        <v>118</v>
      </c>
      <c r="L32" s="88" t="s">
        <v>31</v>
      </c>
      <c r="M32" s="10"/>
      <c r="N32" s="6">
        <f t="shared" si="7"/>
        <v>24.444444444443999</v>
      </c>
      <c r="O32" s="6">
        <f t="shared" si="5"/>
        <v>-21.065125999999999</v>
      </c>
      <c r="Q32" s="10"/>
    </row>
    <row r="33" spans="2:17" x14ac:dyDescent="0.25">
      <c r="B33" s="88">
        <v>15909000000</v>
      </c>
      <c r="C33" s="88">
        <v>-40.287250999999998</v>
      </c>
      <c r="D33" s="88">
        <v>-33.415748999999998</v>
      </c>
      <c r="E33" s="10"/>
      <c r="F33" s="6">
        <f t="shared" si="6"/>
        <v>24.888888888888999</v>
      </c>
      <c r="G33" s="6">
        <f t="shared" si="4"/>
        <v>-15.863435000000001</v>
      </c>
      <c r="J33" s="88">
        <v>15909000000</v>
      </c>
      <c r="K33" s="88">
        <v>-45.633651999999998</v>
      </c>
      <c r="L33" s="88">
        <v>-35.340473000000003</v>
      </c>
      <c r="M33" s="10"/>
      <c r="N33" s="6">
        <f t="shared" si="7"/>
        <v>24.888888888888999</v>
      </c>
      <c r="O33" s="6">
        <f t="shared" si="5"/>
        <v>-21.512173000000001</v>
      </c>
      <c r="Q33" s="10"/>
    </row>
    <row r="34" spans="2:17" x14ac:dyDescent="0.25">
      <c r="B34" s="88">
        <v>16802944444.444</v>
      </c>
      <c r="C34" s="88">
        <v>-54.572937000000003</v>
      </c>
      <c r="D34" s="88">
        <v>-46.912945000000001</v>
      </c>
      <c r="E34" s="10"/>
      <c r="F34" s="6">
        <f t="shared" si="6"/>
        <v>25.333333333333002</v>
      </c>
      <c r="G34" s="6">
        <f t="shared" si="4"/>
        <v>-16.120567000000001</v>
      </c>
      <c r="J34" s="88">
        <v>16802944444.444</v>
      </c>
      <c r="K34" s="88">
        <v>-47.143447999999999</v>
      </c>
      <c r="L34" s="88">
        <v>-37.146832000000003</v>
      </c>
      <c r="M34" s="10"/>
      <c r="N34" s="6">
        <f t="shared" si="7"/>
        <v>25.333333333333002</v>
      </c>
      <c r="O34" s="6">
        <f t="shared" si="5"/>
        <v>-22.004989999999999</v>
      </c>
      <c r="Q34" s="10"/>
    </row>
    <row r="35" spans="2:17" x14ac:dyDescent="0.25">
      <c r="B35" s="88">
        <v>17696888888.889</v>
      </c>
      <c r="C35" s="88">
        <v>-46.651992999999997</v>
      </c>
      <c r="D35" s="88">
        <v>-38.685851999999997</v>
      </c>
      <c r="E35" s="10"/>
      <c r="F35" s="6">
        <f t="shared" si="6"/>
        <v>25.777777777777999</v>
      </c>
      <c r="G35" s="6">
        <f t="shared" si="4"/>
        <v>-14.05566</v>
      </c>
      <c r="J35" s="88">
        <v>17696888888.889</v>
      </c>
      <c r="K35" s="88">
        <v>-49.936923999999998</v>
      </c>
      <c r="L35" s="88">
        <v>-39.96434</v>
      </c>
      <c r="M35" s="10"/>
      <c r="N35" s="6">
        <f t="shared" si="7"/>
        <v>25.777777777777999</v>
      </c>
      <c r="O35" s="6">
        <f t="shared" si="5"/>
        <v>-19.173573000000001</v>
      </c>
      <c r="Q35" s="10"/>
    </row>
    <row r="36" spans="2:17" x14ac:dyDescent="0.25">
      <c r="B36" s="88">
        <v>18590833333.333</v>
      </c>
      <c r="C36" s="88">
        <v>-46.493763000000001</v>
      </c>
      <c r="D36" s="88">
        <v>-38.309032000000002</v>
      </c>
      <c r="E36" s="10"/>
      <c r="F36" s="6">
        <f t="shared" si="6"/>
        <v>26.222222222222001</v>
      </c>
      <c r="G36" s="6">
        <f t="shared" si="4"/>
        <v>-13.135686</v>
      </c>
      <c r="J36" s="88">
        <v>18590833333.333</v>
      </c>
      <c r="K36" s="88">
        <v>-48.442233999999999</v>
      </c>
      <c r="L36" s="88">
        <v>-38.80312</v>
      </c>
      <c r="M36" s="10"/>
      <c r="N36" s="6">
        <f t="shared" si="7"/>
        <v>26.222222222222001</v>
      </c>
      <c r="O36" s="6">
        <f t="shared" si="5"/>
        <v>-16.001303</v>
      </c>
      <c r="Q36" s="10"/>
    </row>
    <row r="37" spans="2:17" x14ac:dyDescent="0.25">
      <c r="B37" s="88">
        <v>19484777777.778</v>
      </c>
      <c r="C37" s="88">
        <v>-40.607529</v>
      </c>
      <c r="D37" s="88">
        <v>-32.661377000000002</v>
      </c>
      <c r="E37" s="10"/>
      <c r="F37" s="6">
        <f t="shared" si="6"/>
        <v>26.666666666666998</v>
      </c>
      <c r="G37" s="6">
        <f t="shared" si="4"/>
        <v>-12.963901</v>
      </c>
      <c r="J37" s="88">
        <v>19484777777.778</v>
      </c>
      <c r="K37" s="88">
        <v>-47.611454000000002</v>
      </c>
      <c r="L37" s="88">
        <v>-38.486195000000002</v>
      </c>
      <c r="M37" s="10"/>
      <c r="N37" s="6">
        <f t="shared" si="7"/>
        <v>26.666666666666998</v>
      </c>
      <c r="O37" s="6">
        <f t="shared" si="5"/>
        <v>-14.032019</v>
      </c>
      <c r="Q37" s="10"/>
    </row>
    <row r="38" spans="2:17" x14ac:dyDescent="0.25">
      <c r="B38" s="88">
        <v>20378722222.222</v>
      </c>
      <c r="C38" s="88">
        <v>-38.671581000000003</v>
      </c>
      <c r="D38" s="88">
        <v>-30.494683999999999</v>
      </c>
      <c r="E38" s="10"/>
      <c r="F38" s="6">
        <f t="shared" si="6"/>
        <v>27.111111111111001</v>
      </c>
      <c r="G38" s="6">
        <f t="shared" si="4"/>
        <v>-12.177115000000001</v>
      </c>
      <c r="J38" s="88">
        <v>20378722222.222</v>
      </c>
      <c r="K38" s="88">
        <v>-47.308799999999998</v>
      </c>
      <c r="L38" s="88">
        <v>-37.441513</v>
      </c>
      <c r="M38" s="10"/>
      <c r="N38" s="6">
        <f t="shared" si="7"/>
        <v>27.111111111111001</v>
      </c>
      <c r="O38" s="6">
        <f t="shared" si="5"/>
        <v>-12.164577</v>
      </c>
      <c r="Q38" s="10"/>
    </row>
    <row r="39" spans="2:17" x14ac:dyDescent="0.25">
      <c r="B39" s="88">
        <v>21272666666.667</v>
      </c>
      <c r="C39" s="88">
        <v>-38.473605999999997</v>
      </c>
      <c r="D39" s="88">
        <v>-30.287148999999999</v>
      </c>
      <c r="E39" s="10"/>
      <c r="F39" s="6">
        <f t="shared" si="6"/>
        <v>27.555555555556001</v>
      </c>
      <c r="G39" s="6">
        <f t="shared" si="4"/>
        <v>-10.634857999999999</v>
      </c>
      <c r="J39" s="88">
        <v>21272666666.667</v>
      </c>
      <c r="K39" s="88">
        <v>-46.203471999999998</v>
      </c>
      <c r="L39" s="88">
        <v>-36.042701999999998</v>
      </c>
      <c r="M39" s="10"/>
      <c r="N39" s="6">
        <f t="shared" si="7"/>
        <v>27.555555555556001</v>
      </c>
      <c r="O39" s="6">
        <f t="shared" si="5"/>
        <v>-10.474895999999999</v>
      </c>
      <c r="Q39" s="10"/>
    </row>
    <row r="40" spans="2:17" x14ac:dyDescent="0.25">
      <c r="B40" s="88">
        <v>22166611111.111</v>
      </c>
      <c r="C40" s="88">
        <v>-37.560268000000001</v>
      </c>
      <c r="D40" s="88">
        <v>-29.195395999999999</v>
      </c>
      <c r="E40" s="10"/>
      <c r="F40" s="6">
        <f t="shared" si="6"/>
        <v>28</v>
      </c>
      <c r="G40" s="6">
        <f t="shared" si="4"/>
        <v>-10.196472999999999</v>
      </c>
      <c r="J40" s="88">
        <v>22166611111.111</v>
      </c>
      <c r="K40" s="88">
        <v>-43.731701000000001</v>
      </c>
      <c r="L40" s="88">
        <v>-33.541187000000001</v>
      </c>
      <c r="M40" s="10"/>
      <c r="N40" s="6">
        <f t="shared" si="7"/>
        <v>28</v>
      </c>
      <c r="O40" s="6">
        <f t="shared" si="5"/>
        <v>-9.7264996000000004</v>
      </c>
      <c r="Q40" s="10"/>
    </row>
    <row r="41" spans="2:17" x14ac:dyDescent="0.25">
      <c r="B41" s="88">
        <v>23060555555.556</v>
      </c>
      <c r="C41" s="88">
        <v>-36.211018000000003</v>
      </c>
      <c r="D41" s="88">
        <v>-27.602041</v>
      </c>
      <c r="E41" s="10"/>
      <c r="F41" s="6">
        <f t="shared" si="6"/>
        <v>28.444444444443999</v>
      </c>
      <c r="G41" s="6">
        <f t="shared" si="4"/>
        <v>-10.400537</v>
      </c>
      <c r="J41" s="88">
        <v>23060555555.556</v>
      </c>
      <c r="K41" s="88">
        <v>-43.292048999999999</v>
      </c>
      <c r="L41" s="88">
        <v>-33.275908999999999</v>
      </c>
      <c r="M41" s="10"/>
      <c r="N41" s="6">
        <f t="shared" si="7"/>
        <v>28.444444444443999</v>
      </c>
      <c r="O41" s="6">
        <f t="shared" si="5"/>
        <v>-9.4458856999999998</v>
      </c>
      <c r="Q41" s="10"/>
    </row>
    <row r="42" spans="2:17" x14ac:dyDescent="0.25">
      <c r="B42" s="88">
        <v>23954500000</v>
      </c>
      <c r="C42" s="88">
        <v>-40.489449</v>
      </c>
      <c r="D42" s="88">
        <v>-31.609439999999999</v>
      </c>
      <c r="E42" s="10"/>
      <c r="F42" s="6">
        <f t="shared" si="6"/>
        <v>28.888888888888999</v>
      </c>
      <c r="G42" s="6">
        <f t="shared" si="4"/>
        <v>-10.972808000000001</v>
      </c>
      <c r="J42" s="88">
        <v>23954500000</v>
      </c>
      <c r="K42" s="88">
        <v>-44.127968000000003</v>
      </c>
      <c r="L42" s="88">
        <v>-34.602015999999999</v>
      </c>
      <c r="M42" s="10"/>
      <c r="N42" s="6">
        <f t="shared" si="7"/>
        <v>28.888888888888999</v>
      </c>
      <c r="O42" s="6">
        <f t="shared" si="5"/>
        <v>-9.5004977999999998</v>
      </c>
      <c r="Q42" s="10"/>
    </row>
    <row r="43" spans="2:17" x14ac:dyDescent="0.25">
      <c r="B43" s="88">
        <v>24848444444.444</v>
      </c>
      <c r="C43" s="88">
        <v>-38.408462999999998</v>
      </c>
      <c r="D43" s="88">
        <v>-29.528896</v>
      </c>
      <c r="E43" s="10"/>
      <c r="F43" s="6">
        <f t="shared" si="6"/>
        <v>29.333333333333002</v>
      </c>
      <c r="G43" s="6">
        <f t="shared" si="4"/>
        <v>-10.975671</v>
      </c>
      <c r="J43" s="88">
        <v>24848444444.444</v>
      </c>
      <c r="K43" s="88">
        <v>-44.581890000000001</v>
      </c>
      <c r="L43" s="88">
        <v>-35.254500999999998</v>
      </c>
      <c r="M43" s="10"/>
      <c r="N43" s="6">
        <f t="shared" si="7"/>
        <v>29.333333333333002</v>
      </c>
      <c r="O43" s="6">
        <f t="shared" si="5"/>
        <v>-9.284421</v>
      </c>
      <c r="Q43" s="10"/>
    </row>
    <row r="44" spans="2:17" x14ac:dyDescent="0.25">
      <c r="B44" s="88">
        <v>25742388888.889</v>
      </c>
      <c r="C44" s="88">
        <v>-38.557887999999998</v>
      </c>
      <c r="D44" s="88">
        <v>-30.337821999999999</v>
      </c>
      <c r="E44" s="10"/>
      <c r="F44" s="6">
        <f t="shared" si="6"/>
        <v>29.777777777777999</v>
      </c>
      <c r="G44" s="6">
        <f t="shared" si="4"/>
        <v>-11.243506</v>
      </c>
      <c r="J44" s="88">
        <v>25742388888.889</v>
      </c>
      <c r="K44" s="88">
        <v>-40.926318999999999</v>
      </c>
      <c r="L44" s="88">
        <v>-32.047305999999999</v>
      </c>
      <c r="M44" s="10"/>
      <c r="N44" s="6">
        <f t="shared" si="7"/>
        <v>29.777777777777999</v>
      </c>
      <c r="O44" s="6">
        <f t="shared" si="5"/>
        <v>-9.6988058000000006</v>
      </c>
      <c r="Q44" s="10"/>
    </row>
    <row r="45" spans="2:17" x14ac:dyDescent="0.25">
      <c r="B45" s="88">
        <v>26636333333.333</v>
      </c>
      <c r="C45" s="88">
        <v>-52.318908999999998</v>
      </c>
      <c r="D45" s="88">
        <v>-44.152431</v>
      </c>
      <c r="E45" s="10"/>
      <c r="F45" s="6">
        <f t="shared" si="6"/>
        <v>30.222222222222001</v>
      </c>
      <c r="G45" s="6">
        <f t="shared" si="4"/>
        <v>-11.834719</v>
      </c>
      <c r="J45" s="88">
        <v>26636333333.333</v>
      </c>
      <c r="K45" s="88">
        <v>-40.999907999999998</v>
      </c>
      <c r="L45" s="88">
        <v>-31.695038</v>
      </c>
      <c r="M45" s="10"/>
      <c r="N45" s="6">
        <f t="shared" si="7"/>
        <v>30.222222222222001</v>
      </c>
      <c r="O45" s="6">
        <f t="shared" si="5"/>
        <v>-10.827451</v>
      </c>
      <c r="Q45" s="10"/>
    </row>
    <row r="46" spans="2:17" x14ac:dyDescent="0.25">
      <c r="B46" s="88">
        <v>27530277777.778</v>
      </c>
      <c r="C46" s="88">
        <v>-45.819920000000003</v>
      </c>
      <c r="D46" s="88">
        <v>-37.586219999999997</v>
      </c>
      <c r="E46" s="10"/>
      <c r="F46" s="6">
        <f t="shared" si="6"/>
        <v>30.666666666666998</v>
      </c>
      <c r="G46" s="6">
        <f t="shared" si="4"/>
        <v>-12.166655</v>
      </c>
      <c r="J46" s="88">
        <v>27530277777.778</v>
      </c>
      <c r="K46" s="88">
        <v>-41.285477</v>
      </c>
      <c r="L46" s="88">
        <v>-31.451096</v>
      </c>
      <c r="M46" s="10"/>
      <c r="N46" s="6">
        <f t="shared" si="7"/>
        <v>30.666666666666998</v>
      </c>
      <c r="O46" s="6">
        <f t="shared" si="5"/>
        <v>-13.554415000000001</v>
      </c>
      <c r="Q46" s="10"/>
    </row>
    <row r="47" spans="2:17" x14ac:dyDescent="0.25">
      <c r="B47" s="88">
        <v>28424222222.222</v>
      </c>
      <c r="C47" s="88">
        <v>-38.691566000000002</v>
      </c>
      <c r="D47" s="88">
        <v>-30.04402</v>
      </c>
      <c r="E47" s="10"/>
      <c r="F47" s="6">
        <f t="shared" si="6"/>
        <v>31.111111111111001</v>
      </c>
      <c r="G47" s="6">
        <f t="shared" si="4"/>
        <v>-11.497437</v>
      </c>
      <c r="J47" s="88">
        <v>28424222222.222</v>
      </c>
      <c r="K47" s="88">
        <v>-41.725765000000003</v>
      </c>
      <c r="L47" s="88">
        <v>-31.220980000000001</v>
      </c>
      <c r="M47" s="10"/>
      <c r="N47" s="6">
        <f t="shared" si="7"/>
        <v>31.111111111111001</v>
      </c>
      <c r="O47" s="6">
        <f t="shared" si="5"/>
        <v>-14.547677</v>
      </c>
      <c r="Q47" s="10"/>
    </row>
    <row r="48" spans="2:17" x14ac:dyDescent="0.25">
      <c r="B48" s="88">
        <v>29318166666.667</v>
      </c>
      <c r="C48" s="88">
        <v>-38.070957</v>
      </c>
      <c r="D48" s="88">
        <v>-29.519742999999998</v>
      </c>
      <c r="E48" s="10"/>
      <c r="F48" s="6">
        <f t="shared" si="6"/>
        <v>31.555555555556001</v>
      </c>
      <c r="G48" s="6">
        <f t="shared" si="4"/>
        <v>-10.602562000000001</v>
      </c>
      <c r="J48" s="88">
        <v>29318166666.667</v>
      </c>
      <c r="K48" s="88">
        <v>-49.038634999999999</v>
      </c>
      <c r="L48" s="88">
        <v>-38.776184000000001</v>
      </c>
      <c r="M48" s="10"/>
      <c r="N48" s="6">
        <f t="shared" si="7"/>
        <v>31.555555555556001</v>
      </c>
      <c r="O48" s="6">
        <f t="shared" si="5"/>
        <v>-9.9942531999999993</v>
      </c>
      <c r="Q48" s="10"/>
    </row>
    <row r="49" spans="2:17" x14ac:dyDescent="0.25">
      <c r="B49" s="88">
        <v>30212111111.111</v>
      </c>
      <c r="C49" s="88">
        <v>-39.078105999999998</v>
      </c>
      <c r="D49" s="88">
        <v>-29.633638000000001</v>
      </c>
      <c r="E49" s="10"/>
      <c r="F49" s="6">
        <f t="shared" si="6"/>
        <v>32</v>
      </c>
      <c r="G49" s="6">
        <f t="shared" si="4"/>
        <v>-8.7382068999999998</v>
      </c>
      <c r="J49" s="88">
        <v>30212111111.111</v>
      </c>
      <c r="K49" s="88">
        <v>-52.748176999999998</v>
      </c>
      <c r="L49" s="88">
        <v>-41.558487</v>
      </c>
      <c r="M49" s="10"/>
      <c r="N49" s="6">
        <f t="shared" si="7"/>
        <v>32</v>
      </c>
      <c r="O49" s="6">
        <f t="shared" si="5"/>
        <v>-6.7609291000000002</v>
      </c>
      <c r="Q49" s="10"/>
    </row>
    <row r="50" spans="2:17" x14ac:dyDescent="0.25">
      <c r="B50" s="88">
        <v>31106055555.556</v>
      </c>
      <c r="C50" s="88">
        <v>-38.253677000000003</v>
      </c>
      <c r="D50" s="88">
        <v>-26.373252999999998</v>
      </c>
      <c r="E50" s="10"/>
      <c r="F50" s="6" t="s">
        <v>21</v>
      </c>
      <c r="J50" s="88">
        <v>31106055555.556</v>
      </c>
      <c r="K50" s="88">
        <v>-63.571018000000002</v>
      </c>
      <c r="L50" s="88">
        <v>-47.421391</v>
      </c>
      <c r="M50" s="10"/>
      <c r="N50" s="6" t="s">
        <v>21</v>
      </c>
      <c r="Q50" s="10"/>
    </row>
    <row r="51" spans="2:17" x14ac:dyDescent="0.25">
      <c r="B51" s="88">
        <v>32000000000</v>
      </c>
      <c r="C51" s="88">
        <v>-41.037430000000001</v>
      </c>
      <c r="D51" s="88">
        <v>-28.507065000000001</v>
      </c>
      <c r="E51" s="10"/>
      <c r="J51" s="88">
        <v>32000000000</v>
      </c>
      <c r="K51" s="88">
        <v>-58.916480999999997</v>
      </c>
      <c r="L51" s="88">
        <v>-43.482193000000002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28</v>
      </c>
      <c r="G55" s="6">
        <f t="shared" si="8"/>
        <v>-43.743949999999998</v>
      </c>
      <c r="H55" s="36">
        <f>ABS(AVERAGE(G55:G73)-(H54-1)*5)</f>
        <v>45.00434842105264</v>
      </c>
      <c r="J55" s="88" t="s">
        <v>22</v>
      </c>
      <c r="M55" s="8"/>
      <c r="N55" s="6">
        <f t="shared" ref="N55:N73" si="11">J81/1000000000</f>
        <v>28</v>
      </c>
      <c r="O55" s="6">
        <f t="shared" si="9"/>
        <v>-36.640296999999997</v>
      </c>
      <c r="P55" s="36">
        <f>ABS(AVERAGE(O55:O73)-(P54-1)*5)</f>
        <v>40.523219789473686</v>
      </c>
      <c r="Q55" s="8"/>
    </row>
    <row r="56" spans="2:17" x14ac:dyDescent="0.25">
      <c r="B56" s="88" t="s">
        <v>19</v>
      </c>
      <c r="C56" s="88" t="s">
        <v>119</v>
      </c>
      <c r="D56" s="88" t="s">
        <v>32</v>
      </c>
      <c r="E56" s="8"/>
      <c r="F56" s="6">
        <f t="shared" si="10"/>
        <v>28.222222222222001</v>
      </c>
      <c r="G56" s="6">
        <f t="shared" si="8"/>
        <v>-43.699981999999999</v>
      </c>
      <c r="J56" s="88" t="s">
        <v>19</v>
      </c>
      <c r="K56" s="88" t="s">
        <v>119</v>
      </c>
      <c r="L56" s="88" t="s">
        <v>32</v>
      </c>
      <c r="M56" s="8"/>
      <c r="N56" s="6">
        <f t="shared" si="11"/>
        <v>28.222222222222001</v>
      </c>
      <c r="O56" s="6">
        <f t="shared" si="9"/>
        <v>-36.328808000000002</v>
      </c>
      <c r="Q56" s="8"/>
    </row>
    <row r="57" spans="2:17" x14ac:dyDescent="0.25">
      <c r="B57" s="88">
        <v>24000000000</v>
      </c>
      <c r="C57" s="88">
        <v>-25.687187000000002</v>
      </c>
      <c r="D57" s="88">
        <v>-18.815687</v>
      </c>
      <c r="E57" s="8"/>
      <c r="F57" s="6">
        <f t="shared" si="10"/>
        <v>28.444444444443999</v>
      </c>
      <c r="G57" s="6">
        <f t="shared" si="8"/>
        <v>-43.483142999999998</v>
      </c>
      <c r="J57" s="88">
        <v>24000000000</v>
      </c>
      <c r="K57" s="88">
        <v>-28.103704</v>
      </c>
      <c r="L57" s="88">
        <v>-17.810521999999999</v>
      </c>
      <c r="M57" s="8"/>
      <c r="N57" s="6">
        <f t="shared" si="11"/>
        <v>28.444444444443999</v>
      </c>
      <c r="O57" s="6">
        <f t="shared" si="9"/>
        <v>-36.216244000000003</v>
      </c>
      <c r="Q57" s="8"/>
    </row>
    <row r="58" spans="2:17" x14ac:dyDescent="0.25">
      <c r="B58" s="88">
        <v>24444444444.444</v>
      </c>
      <c r="C58" s="88">
        <v>-24.656265000000001</v>
      </c>
      <c r="D58" s="88">
        <v>-16.996276999999999</v>
      </c>
      <c r="E58" s="8"/>
      <c r="F58" s="6">
        <f t="shared" si="10"/>
        <v>28.666666666666998</v>
      </c>
      <c r="G58" s="6">
        <f t="shared" si="8"/>
        <v>-47.271500000000003</v>
      </c>
      <c r="J58" s="88">
        <v>24444444444.444</v>
      </c>
      <c r="K58" s="88">
        <v>-31.061744999999998</v>
      </c>
      <c r="L58" s="88">
        <v>-21.065125999999999</v>
      </c>
      <c r="M58" s="8"/>
      <c r="N58" s="6">
        <f t="shared" si="11"/>
        <v>28.666666666666998</v>
      </c>
      <c r="O58" s="6">
        <f t="shared" si="9"/>
        <v>-38.513077000000003</v>
      </c>
      <c r="Q58" s="8"/>
    </row>
    <row r="59" spans="2:17" x14ac:dyDescent="0.25">
      <c r="B59" s="88">
        <v>24888888888.889</v>
      </c>
      <c r="C59" s="88">
        <v>-23.829575999999999</v>
      </c>
      <c r="D59" s="88">
        <v>-15.863435000000001</v>
      </c>
      <c r="E59" s="8"/>
      <c r="F59" s="6">
        <f t="shared" si="10"/>
        <v>28.888888888888999</v>
      </c>
      <c r="G59" s="6">
        <f t="shared" si="8"/>
        <v>-48.531357</v>
      </c>
      <c r="J59" s="88">
        <v>24888888888.889</v>
      </c>
      <c r="K59" s="88">
        <v>-31.484755</v>
      </c>
      <c r="L59" s="88">
        <v>-21.512173000000001</v>
      </c>
      <c r="M59" s="8"/>
      <c r="N59" s="6">
        <f t="shared" si="11"/>
        <v>28.888888888888999</v>
      </c>
      <c r="O59" s="6">
        <f t="shared" si="9"/>
        <v>-38.244613999999999</v>
      </c>
      <c r="Q59" s="8"/>
    </row>
    <row r="60" spans="2:17" x14ac:dyDescent="0.25">
      <c r="B60" s="88">
        <v>25333333333.333</v>
      </c>
      <c r="C60" s="88">
        <v>-24.305298000000001</v>
      </c>
      <c r="D60" s="88">
        <v>-16.120567000000001</v>
      </c>
      <c r="E60" s="8"/>
      <c r="F60" s="6">
        <f t="shared" si="10"/>
        <v>29.111111111111001</v>
      </c>
      <c r="G60" s="6">
        <f t="shared" si="8"/>
        <v>-48.584591000000003</v>
      </c>
      <c r="J60" s="88">
        <v>25333333333.333</v>
      </c>
      <c r="K60" s="88">
        <v>-31.644103999999999</v>
      </c>
      <c r="L60" s="88">
        <v>-22.004989999999999</v>
      </c>
      <c r="M60" s="8"/>
      <c r="N60" s="6">
        <f t="shared" si="11"/>
        <v>29.111111111111001</v>
      </c>
      <c r="O60" s="6">
        <f t="shared" si="9"/>
        <v>-40.834269999999997</v>
      </c>
      <c r="Q60" s="8"/>
    </row>
    <row r="61" spans="2:17" x14ac:dyDescent="0.25">
      <c r="B61" s="88">
        <v>25777777777.778</v>
      </c>
      <c r="C61" s="88">
        <v>-22.001812000000001</v>
      </c>
      <c r="D61" s="88">
        <v>-14.05566</v>
      </c>
      <c r="E61" s="8"/>
      <c r="F61" s="6">
        <f t="shared" si="10"/>
        <v>29.333333333333002</v>
      </c>
      <c r="G61" s="6">
        <f t="shared" si="8"/>
        <v>-46.855815999999997</v>
      </c>
      <c r="J61" s="88">
        <v>25777777777.778</v>
      </c>
      <c r="K61" s="88">
        <v>-28.298828</v>
      </c>
      <c r="L61" s="88">
        <v>-19.173573000000001</v>
      </c>
      <c r="M61" s="8"/>
      <c r="N61" s="6">
        <f t="shared" si="11"/>
        <v>29.333333333333002</v>
      </c>
      <c r="O61" s="6">
        <f t="shared" si="9"/>
        <v>-38.691943999999999</v>
      </c>
      <c r="Q61" s="8"/>
    </row>
    <row r="62" spans="2:17" x14ac:dyDescent="0.25">
      <c r="B62" s="88">
        <v>26222222222.222</v>
      </c>
      <c r="C62" s="88">
        <v>-21.312581999999999</v>
      </c>
      <c r="D62" s="88">
        <v>-13.135686</v>
      </c>
      <c r="E62" s="8"/>
      <c r="F62" s="6">
        <f t="shared" si="10"/>
        <v>29.555555555556001</v>
      </c>
      <c r="G62" s="6">
        <f t="shared" si="8"/>
        <v>-46.687415999999999</v>
      </c>
      <c r="J62" s="88">
        <v>26222222222.222</v>
      </c>
      <c r="K62" s="88">
        <v>-25.868589</v>
      </c>
      <c r="L62" s="88">
        <v>-16.001303</v>
      </c>
      <c r="M62" s="8"/>
      <c r="N62" s="6">
        <f t="shared" si="11"/>
        <v>29.555555555556001</v>
      </c>
      <c r="O62" s="6">
        <f t="shared" si="9"/>
        <v>-42.227595999999998</v>
      </c>
      <c r="Q62" s="8"/>
    </row>
    <row r="63" spans="2:17" x14ac:dyDescent="0.25">
      <c r="B63" s="88">
        <v>26666666666.667</v>
      </c>
      <c r="C63" s="88">
        <v>-21.150355999999999</v>
      </c>
      <c r="D63" s="88">
        <v>-12.963901</v>
      </c>
      <c r="E63" s="8"/>
      <c r="F63" s="6">
        <f t="shared" si="10"/>
        <v>29.777777777777999</v>
      </c>
      <c r="G63" s="6">
        <f t="shared" si="8"/>
        <v>-44.165981000000002</v>
      </c>
      <c r="J63" s="88">
        <v>26666666666.667</v>
      </c>
      <c r="K63" s="88">
        <v>-24.192789000000001</v>
      </c>
      <c r="L63" s="88">
        <v>-14.032019</v>
      </c>
      <c r="M63" s="8"/>
      <c r="N63" s="6">
        <f t="shared" si="11"/>
        <v>29.777777777777999</v>
      </c>
      <c r="O63" s="6">
        <f t="shared" si="9"/>
        <v>-40.569538000000001</v>
      </c>
      <c r="Q63" s="8"/>
    </row>
    <row r="64" spans="2:17" x14ac:dyDescent="0.25">
      <c r="B64" s="88">
        <v>27111111111.111</v>
      </c>
      <c r="C64" s="88">
        <v>-20.541988</v>
      </c>
      <c r="D64" s="88">
        <v>-12.177115000000001</v>
      </c>
      <c r="E64" s="8"/>
      <c r="F64" s="6">
        <f t="shared" si="10"/>
        <v>30</v>
      </c>
      <c r="G64" s="6">
        <f t="shared" si="8"/>
        <v>-50.095581000000003</v>
      </c>
      <c r="J64" s="88">
        <v>27111111111.111</v>
      </c>
      <c r="K64" s="88">
        <v>-22.355093</v>
      </c>
      <c r="L64" s="88">
        <v>-12.164577</v>
      </c>
      <c r="M64" s="8"/>
      <c r="N64" s="6">
        <f t="shared" si="11"/>
        <v>30</v>
      </c>
      <c r="O64" s="6">
        <f t="shared" si="9"/>
        <v>-45.537230999999998</v>
      </c>
      <c r="Q64" s="8"/>
    </row>
    <row r="65" spans="2:17" x14ac:dyDescent="0.25">
      <c r="B65" s="88">
        <v>27555555555.556</v>
      </c>
      <c r="C65" s="88">
        <v>-19.243835000000001</v>
      </c>
      <c r="D65" s="88">
        <v>-10.634857999999999</v>
      </c>
      <c r="E65" s="8"/>
      <c r="F65" s="6">
        <f t="shared" si="10"/>
        <v>30.222222222222001</v>
      </c>
      <c r="G65" s="6">
        <f t="shared" si="8"/>
        <v>-44.029121000000004</v>
      </c>
      <c r="J65" s="88">
        <v>27555555555.556</v>
      </c>
      <c r="K65" s="88">
        <v>-20.491036999999999</v>
      </c>
      <c r="L65" s="88">
        <v>-10.474895999999999</v>
      </c>
      <c r="M65" s="8"/>
      <c r="N65" s="6">
        <f t="shared" si="11"/>
        <v>30.222222222222001</v>
      </c>
      <c r="O65" s="6">
        <f t="shared" si="9"/>
        <v>-43.304564999999997</v>
      </c>
      <c r="Q65" s="8"/>
    </row>
    <row r="66" spans="2:17" x14ac:dyDescent="0.25">
      <c r="B66" s="88">
        <v>28000000000</v>
      </c>
      <c r="C66" s="88">
        <v>-19.076483</v>
      </c>
      <c r="D66" s="88">
        <v>-10.196472999999999</v>
      </c>
      <c r="E66" s="8"/>
      <c r="F66" s="6">
        <f t="shared" si="10"/>
        <v>30.444444444443999</v>
      </c>
      <c r="G66" s="6">
        <f t="shared" si="8"/>
        <v>-49.746960000000001</v>
      </c>
      <c r="J66" s="88">
        <v>28000000000</v>
      </c>
      <c r="K66" s="88">
        <v>-19.252451000000001</v>
      </c>
      <c r="L66" s="88">
        <v>-9.7264996000000004</v>
      </c>
      <c r="M66" s="8"/>
      <c r="N66" s="6">
        <f t="shared" si="11"/>
        <v>30.444444444443999</v>
      </c>
      <c r="O66" s="6">
        <f t="shared" si="9"/>
        <v>-47.586185</v>
      </c>
      <c r="Q66" s="8"/>
    </row>
    <row r="67" spans="2:17" x14ac:dyDescent="0.25">
      <c r="B67" s="88">
        <v>28444444444.444</v>
      </c>
      <c r="C67" s="88">
        <v>-19.280104000000001</v>
      </c>
      <c r="D67" s="88">
        <v>-10.400537</v>
      </c>
      <c r="E67" s="8"/>
      <c r="F67" s="6">
        <f t="shared" si="10"/>
        <v>30.666666666666998</v>
      </c>
      <c r="G67" s="6">
        <f t="shared" si="8"/>
        <v>-44.275390999999999</v>
      </c>
      <c r="J67" s="88">
        <v>28444444444.444</v>
      </c>
      <c r="K67" s="88">
        <v>-18.773275000000002</v>
      </c>
      <c r="L67" s="88">
        <v>-9.4458856999999998</v>
      </c>
      <c r="M67" s="8"/>
      <c r="N67" s="6">
        <f t="shared" si="11"/>
        <v>30.666666666666998</v>
      </c>
      <c r="O67" s="6">
        <f t="shared" si="9"/>
        <v>-41.816654</v>
      </c>
      <c r="Q67" s="8"/>
    </row>
    <row r="68" spans="2:17" x14ac:dyDescent="0.25">
      <c r="B68" s="88">
        <v>28888888888.889</v>
      </c>
      <c r="C68" s="88">
        <v>-19.192871</v>
      </c>
      <c r="D68" s="88">
        <v>-10.972808000000001</v>
      </c>
      <c r="E68" s="8"/>
      <c r="F68" s="6">
        <f t="shared" si="10"/>
        <v>30.888888888888999</v>
      </c>
      <c r="G68" s="6">
        <f t="shared" si="8"/>
        <v>-46.523529000000003</v>
      </c>
      <c r="J68" s="88">
        <v>28888888888.889</v>
      </c>
      <c r="K68" s="88">
        <v>-18.379512999999999</v>
      </c>
      <c r="L68" s="88">
        <v>-9.5004977999999998</v>
      </c>
      <c r="M68" s="8"/>
      <c r="N68" s="6">
        <f t="shared" si="11"/>
        <v>30.888888888888999</v>
      </c>
      <c r="O68" s="6">
        <f t="shared" si="9"/>
        <v>-44.199317999999998</v>
      </c>
      <c r="Q68" s="8"/>
    </row>
    <row r="69" spans="2:17" x14ac:dyDescent="0.25">
      <c r="B69" s="88">
        <v>29333333333.333</v>
      </c>
      <c r="C69" s="88">
        <v>-19.142149</v>
      </c>
      <c r="D69" s="88">
        <v>-10.975671</v>
      </c>
      <c r="E69" s="8"/>
      <c r="F69" s="6">
        <f t="shared" si="10"/>
        <v>31.111111111111001</v>
      </c>
      <c r="G69" s="6">
        <f t="shared" si="8"/>
        <v>-42.904876999999999</v>
      </c>
      <c r="J69" s="88">
        <v>29333333333.333</v>
      </c>
      <c r="K69" s="88">
        <v>-18.589290999999999</v>
      </c>
      <c r="L69" s="88">
        <v>-9.284421</v>
      </c>
      <c r="M69" s="8"/>
      <c r="N69" s="6">
        <f t="shared" si="11"/>
        <v>31.111111111111001</v>
      </c>
      <c r="O69" s="6">
        <f t="shared" si="9"/>
        <v>-44.009247000000002</v>
      </c>
      <c r="Q69" s="8"/>
    </row>
    <row r="70" spans="2:17" x14ac:dyDescent="0.25">
      <c r="B70" s="88">
        <v>29777777777.778</v>
      </c>
      <c r="C70" s="88">
        <v>-19.477207</v>
      </c>
      <c r="D70" s="88">
        <v>-11.243506</v>
      </c>
      <c r="E70" s="8"/>
      <c r="F70" s="6">
        <f t="shared" si="10"/>
        <v>31.333333333333002</v>
      </c>
      <c r="G70" s="6">
        <f t="shared" si="8"/>
        <v>-45.395401</v>
      </c>
      <c r="J70" s="88">
        <v>29777777777.778</v>
      </c>
      <c r="K70" s="88">
        <v>-19.533187999999999</v>
      </c>
      <c r="L70" s="88">
        <v>-9.6988058000000006</v>
      </c>
      <c r="M70" s="8"/>
      <c r="N70" s="6">
        <f t="shared" si="11"/>
        <v>31.333333333333002</v>
      </c>
      <c r="O70" s="6">
        <f t="shared" si="9"/>
        <v>-42.835971999999998</v>
      </c>
      <c r="Q70" s="8"/>
    </row>
    <row r="71" spans="2:17" x14ac:dyDescent="0.25">
      <c r="B71" s="88">
        <v>30222222222.222</v>
      </c>
      <c r="C71" s="88">
        <v>-20.482267</v>
      </c>
      <c r="D71" s="88">
        <v>-11.834719</v>
      </c>
      <c r="E71" s="8"/>
      <c r="F71" s="6">
        <f t="shared" si="10"/>
        <v>31.555555555556001</v>
      </c>
      <c r="G71" s="6">
        <f t="shared" si="8"/>
        <v>-42.859580999999999</v>
      </c>
      <c r="J71" s="88">
        <v>30222222222.222</v>
      </c>
      <c r="K71" s="88">
        <v>-21.332235000000001</v>
      </c>
      <c r="L71" s="88">
        <v>-10.827451</v>
      </c>
      <c r="M71" s="8"/>
      <c r="N71" s="6">
        <f t="shared" si="11"/>
        <v>31.555555555556001</v>
      </c>
      <c r="O71" s="6">
        <f t="shared" si="9"/>
        <v>-41.223956999999999</v>
      </c>
      <c r="Q71" s="8"/>
    </row>
    <row r="72" spans="2:17" x14ac:dyDescent="0.25">
      <c r="B72" s="88">
        <v>30666666666.667</v>
      </c>
      <c r="C72" s="88">
        <v>-20.717866999999998</v>
      </c>
      <c r="D72" s="88">
        <v>-12.166655</v>
      </c>
      <c r="E72" s="8"/>
      <c r="F72" s="6">
        <f t="shared" si="10"/>
        <v>31.777777777777999</v>
      </c>
      <c r="G72" s="6">
        <f t="shared" si="8"/>
        <v>-40.403346999999997</v>
      </c>
      <c r="J72" s="88">
        <v>30666666666.667</v>
      </c>
      <c r="K72" s="88">
        <v>-23.816863999999999</v>
      </c>
      <c r="L72" s="88">
        <v>-13.554415000000001</v>
      </c>
      <c r="M72" s="8"/>
      <c r="N72" s="6">
        <f t="shared" si="11"/>
        <v>31.777777777777999</v>
      </c>
      <c r="O72" s="6">
        <f t="shared" si="9"/>
        <v>-36.862864999999999</v>
      </c>
      <c r="Q72" s="8"/>
    </row>
    <row r="73" spans="2:17" x14ac:dyDescent="0.25">
      <c r="B73" s="88">
        <v>31111111111.111</v>
      </c>
      <c r="C73" s="88">
        <v>-20.941904000000001</v>
      </c>
      <c r="D73" s="88">
        <v>-11.497437</v>
      </c>
      <c r="E73" s="8"/>
      <c r="F73" s="6">
        <f t="shared" si="10"/>
        <v>32</v>
      </c>
      <c r="G73" s="6">
        <f t="shared" si="8"/>
        <v>-35.825096000000002</v>
      </c>
      <c r="J73" s="88">
        <v>31111111111.111</v>
      </c>
      <c r="K73" s="88">
        <v>-25.737369999999999</v>
      </c>
      <c r="L73" s="88">
        <v>-14.547677</v>
      </c>
      <c r="M73" s="8"/>
      <c r="N73" s="6">
        <f t="shared" si="11"/>
        <v>32</v>
      </c>
      <c r="O73" s="6">
        <f t="shared" si="9"/>
        <v>-34.298794000000001</v>
      </c>
      <c r="Q73" s="8"/>
    </row>
    <row r="74" spans="2:17" x14ac:dyDescent="0.25">
      <c r="B74" s="88">
        <v>31555555555.556</v>
      </c>
      <c r="C74" s="88">
        <v>-22.482986</v>
      </c>
      <c r="D74" s="88">
        <v>-10.602562000000001</v>
      </c>
      <c r="E74" s="8"/>
      <c r="F74" s="6" t="s">
        <v>21</v>
      </c>
      <c r="J74" s="88">
        <v>31555555555.556</v>
      </c>
      <c r="K74" s="88">
        <v>-26.143882999999999</v>
      </c>
      <c r="L74" s="88">
        <v>-9.9942531999999993</v>
      </c>
      <c r="M74" s="8"/>
      <c r="N74" s="6" t="s">
        <v>21</v>
      </c>
      <c r="Q74" s="8"/>
    </row>
    <row r="75" spans="2:17" x14ac:dyDescent="0.25">
      <c r="B75" s="88">
        <v>32000000000</v>
      </c>
      <c r="C75" s="88">
        <v>-21.268574000000001</v>
      </c>
      <c r="D75" s="88">
        <v>-8.7382068999999998</v>
      </c>
      <c r="J75" s="88">
        <v>32000000000</v>
      </c>
      <c r="K75" s="88">
        <v>-22.195217</v>
      </c>
      <c r="L75" s="88">
        <v>-6.7609291000000002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30</v>
      </c>
      <c r="G79" s="6">
        <f t="shared" si="12"/>
        <v>-48.340820000000001</v>
      </c>
      <c r="H79" s="36">
        <f>ABS(AVERAGE(G79:G97)-(H78-1)*5)</f>
        <v>40.75736852631578</v>
      </c>
      <c r="J79" s="88" t="s">
        <v>23</v>
      </c>
      <c r="N79" s="6">
        <f t="shared" ref="N79:N97" si="15">J105/1000000000</f>
        <v>30</v>
      </c>
      <c r="O79" s="6">
        <f t="shared" si="13"/>
        <v>-23.373562</v>
      </c>
      <c r="P79" s="36">
        <f>ABS(AVERAGE(O79:O97)-(P78-1)*5)</f>
        <v>25.665575789473689</v>
      </c>
    </row>
    <row r="80" spans="2:17" x14ac:dyDescent="0.25">
      <c r="B80" s="88" t="s">
        <v>19</v>
      </c>
      <c r="C80" s="88" t="s">
        <v>120</v>
      </c>
      <c r="D80" s="88" t="s">
        <v>33</v>
      </c>
      <c r="F80" s="6">
        <f t="shared" si="14"/>
        <v>30.111111111111001</v>
      </c>
      <c r="G80" s="6">
        <f t="shared" si="12"/>
        <v>-48.939632000000003</v>
      </c>
      <c r="J80" s="88" t="s">
        <v>19</v>
      </c>
      <c r="K80" s="88" t="s">
        <v>120</v>
      </c>
      <c r="L80" s="88" t="s">
        <v>33</v>
      </c>
      <c r="N80" s="6">
        <f t="shared" si="15"/>
        <v>30.111111111111001</v>
      </c>
      <c r="O80" s="6">
        <f t="shared" si="13"/>
        <v>-22.933741000000001</v>
      </c>
    </row>
    <row r="81" spans="2:15" x14ac:dyDescent="0.25">
      <c r="B81" s="88">
        <v>28000000000</v>
      </c>
      <c r="C81" s="88">
        <v>-50.615451999999998</v>
      </c>
      <c r="D81" s="88">
        <v>-43.743949999999998</v>
      </c>
      <c r="F81" s="6">
        <f t="shared" si="14"/>
        <v>30.222222222222001</v>
      </c>
      <c r="G81" s="6">
        <f t="shared" si="12"/>
        <v>-41.395302000000001</v>
      </c>
      <c r="J81" s="88">
        <v>28000000000</v>
      </c>
      <c r="K81" s="88">
        <v>-46.933475000000001</v>
      </c>
      <c r="L81" s="88">
        <v>-36.640296999999997</v>
      </c>
      <c r="N81" s="6">
        <f t="shared" si="15"/>
        <v>30.222222222222001</v>
      </c>
      <c r="O81" s="6">
        <f t="shared" si="13"/>
        <v>-25.206755000000001</v>
      </c>
    </row>
    <row r="82" spans="2:15" x14ac:dyDescent="0.25">
      <c r="B82" s="88">
        <v>28222222222.222</v>
      </c>
      <c r="C82" s="88">
        <v>-51.359974000000001</v>
      </c>
      <c r="D82" s="88">
        <v>-43.699981999999999</v>
      </c>
      <c r="F82" s="6">
        <f t="shared" si="14"/>
        <v>30.333333333333002</v>
      </c>
      <c r="G82" s="6">
        <f t="shared" si="12"/>
        <v>-35.048470000000002</v>
      </c>
      <c r="J82" s="88">
        <v>28222222222.222</v>
      </c>
      <c r="K82" s="88">
        <v>-46.325423999999998</v>
      </c>
      <c r="L82" s="88">
        <v>-36.328808000000002</v>
      </c>
      <c r="N82" s="6">
        <f t="shared" si="15"/>
        <v>30.333333333333002</v>
      </c>
      <c r="O82" s="6">
        <f t="shared" si="13"/>
        <v>-27.396840999999998</v>
      </c>
    </row>
    <row r="83" spans="2:15" x14ac:dyDescent="0.25">
      <c r="B83" s="88">
        <v>28444444444.444</v>
      </c>
      <c r="C83" s="88">
        <v>-51.449283999999999</v>
      </c>
      <c r="D83" s="88">
        <v>-43.483142999999998</v>
      </c>
      <c r="F83" s="6">
        <f t="shared" si="14"/>
        <v>30.444444444443999</v>
      </c>
      <c r="G83" s="6">
        <f t="shared" si="12"/>
        <v>-44.136780000000002</v>
      </c>
      <c r="J83" s="88">
        <v>28444444444.444</v>
      </c>
      <c r="K83" s="88">
        <v>-46.188823999999997</v>
      </c>
      <c r="L83" s="88">
        <v>-36.216244000000003</v>
      </c>
      <c r="N83" s="6">
        <f t="shared" si="15"/>
        <v>30.444444444443999</v>
      </c>
      <c r="O83" s="6">
        <f t="shared" si="13"/>
        <v>-25.029419000000001</v>
      </c>
    </row>
    <row r="84" spans="2:15" x14ac:dyDescent="0.25">
      <c r="B84" s="88">
        <v>28666666666.667</v>
      </c>
      <c r="C84" s="88">
        <v>-55.456229999999998</v>
      </c>
      <c r="D84" s="88">
        <v>-47.271500000000003</v>
      </c>
      <c r="F84" s="6">
        <f t="shared" si="14"/>
        <v>30.555555555556001</v>
      </c>
      <c r="G84" s="6">
        <f t="shared" si="12"/>
        <v>-51.418090999999997</v>
      </c>
      <c r="J84" s="88">
        <v>28666666666.667</v>
      </c>
      <c r="K84" s="88">
        <v>-48.152191000000002</v>
      </c>
      <c r="L84" s="88">
        <v>-38.513077000000003</v>
      </c>
      <c r="N84" s="6">
        <f t="shared" si="15"/>
        <v>30.555555555556001</v>
      </c>
      <c r="O84" s="6">
        <f t="shared" si="13"/>
        <v>-24.795912000000001</v>
      </c>
    </row>
    <row r="85" spans="2:15" x14ac:dyDescent="0.25">
      <c r="B85" s="88">
        <v>28888888888.889</v>
      </c>
      <c r="C85" s="88">
        <v>-56.477508999999998</v>
      </c>
      <c r="D85" s="88">
        <v>-48.531357</v>
      </c>
      <c r="F85" s="6">
        <f t="shared" si="14"/>
        <v>30.666666666666998</v>
      </c>
      <c r="G85" s="6">
        <f t="shared" si="12"/>
        <v>-51.698627000000002</v>
      </c>
      <c r="J85" s="88">
        <v>28888888888.889</v>
      </c>
      <c r="K85" s="88">
        <v>-47.369872999999998</v>
      </c>
      <c r="L85" s="88">
        <v>-38.244613999999999</v>
      </c>
      <c r="N85" s="6">
        <f t="shared" si="15"/>
        <v>30.666666666666998</v>
      </c>
      <c r="O85" s="6">
        <f t="shared" si="13"/>
        <v>-24.531351000000001</v>
      </c>
    </row>
    <row r="86" spans="2:15" x14ac:dyDescent="0.25">
      <c r="B86" s="88">
        <v>29111111111.111</v>
      </c>
      <c r="C86" s="88">
        <v>-56.761485999999998</v>
      </c>
      <c r="D86" s="88">
        <v>-48.584591000000003</v>
      </c>
      <c r="F86" s="6">
        <f t="shared" si="14"/>
        <v>30.777777777777999</v>
      </c>
      <c r="G86" s="6">
        <f t="shared" si="12"/>
        <v>-41.882080000000002</v>
      </c>
      <c r="J86" s="88">
        <v>29111111111.111</v>
      </c>
      <c r="K86" s="88">
        <v>-50.701557000000001</v>
      </c>
      <c r="L86" s="88">
        <v>-40.834269999999997</v>
      </c>
      <c r="N86" s="6">
        <f t="shared" si="15"/>
        <v>30.777777777777999</v>
      </c>
      <c r="O86" s="6">
        <f t="shared" si="13"/>
        <v>-25.024683</v>
      </c>
    </row>
    <row r="87" spans="2:15" x14ac:dyDescent="0.25">
      <c r="B87" s="88">
        <v>29333333333.333</v>
      </c>
      <c r="C87" s="88">
        <v>-55.042271</v>
      </c>
      <c r="D87" s="88">
        <v>-46.855815999999997</v>
      </c>
      <c r="F87" s="6">
        <f t="shared" si="14"/>
        <v>30.888888888888999</v>
      </c>
      <c r="G87" s="6">
        <f t="shared" si="12"/>
        <v>-33.451678999999999</v>
      </c>
      <c r="J87" s="88">
        <v>29333333333.333</v>
      </c>
      <c r="K87" s="88">
        <v>-48.852715000000003</v>
      </c>
      <c r="L87" s="88">
        <v>-38.691943999999999</v>
      </c>
      <c r="N87" s="6">
        <f t="shared" si="15"/>
        <v>30.888888888888999</v>
      </c>
      <c r="O87" s="6">
        <f t="shared" si="13"/>
        <v>-29.474888</v>
      </c>
    </row>
    <row r="88" spans="2:15" x14ac:dyDescent="0.25">
      <c r="B88" s="88">
        <v>29555555555.556</v>
      </c>
      <c r="C88" s="88">
        <v>-55.052287999999997</v>
      </c>
      <c r="D88" s="88">
        <v>-46.687415999999999</v>
      </c>
      <c r="F88" s="6">
        <f t="shared" si="14"/>
        <v>31</v>
      </c>
      <c r="G88" s="6">
        <f t="shared" si="12"/>
        <v>-37.132477000000002</v>
      </c>
      <c r="J88" s="88">
        <v>29555555555.556</v>
      </c>
      <c r="K88" s="88">
        <v>-52.418114000000003</v>
      </c>
      <c r="L88" s="88">
        <v>-42.227595999999998</v>
      </c>
      <c r="N88" s="6">
        <f t="shared" si="15"/>
        <v>31</v>
      </c>
      <c r="O88" s="6">
        <f t="shared" si="13"/>
        <v>-29.139859999999999</v>
      </c>
    </row>
    <row r="89" spans="2:15" x14ac:dyDescent="0.25">
      <c r="B89" s="88">
        <v>29777777777.778</v>
      </c>
      <c r="C89" s="88">
        <v>-52.77496</v>
      </c>
      <c r="D89" s="88">
        <v>-44.165981000000002</v>
      </c>
      <c r="F89" s="6">
        <f t="shared" si="14"/>
        <v>31.111111111111001</v>
      </c>
      <c r="G89" s="6">
        <f t="shared" si="12"/>
        <v>-41.775821999999998</v>
      </c>
      <c r="J89" s="88">
        <v>29777777777.778</v>
      </c>
      <c r="K89" s="88">
        <v>-50.585678000000001</v>
      </c>
      <c r="L89" s="88">
        <v>-40.569538000000001</v>
      </c>
      <c r="N89" s="6">
        <f t="shared" si="15"/>
        <v>31.111111111111001</v>
      </c>
      <c r="O89" s="6">
        <f t="shared" si="13"/>
        <v>-26.376225999999999</v>
      </c>
    </row>
    <row r="90" spans="2:15" x14ac:dyDescent="0.25">
      <c r="B90" s="88">
        <v>30000000000</v>
      </c>
      <c r="C90" s="88">
        <v>-58.975589999999997</v>
      </c>
      <c r="D90" s="88">
        <v>-50.095581000000003</v>
      </c>
      <c r="F90" s="6">
        <f t="shared" si="14"/>
        <v>31.222222222222001</v>
      </c>
      <c r="G90" s="6">
        <f t="shared" si="12"/>
        <v>-38.657832999999997</v>
      </c>
      <c r="J90" s="88">
        <v>30000000000</v>
      </c>
      <c r="K90" s="88">
        <v>-55.063183000000002</v>
      </c>
      <c r="L90" s="88">
        <v>-45.537230999999998</v>
      </c>
      <c r="N90" s="6">
        <f t="shared" si="15"/>
        <v>31.222222222222001</v>
      </c>
      <c r="O90" s="6">
        <f t="shared" si="13"/>
        <v>-29.91169</v>
      </c>
    </row>
    <row r="91" spans="2:15" x14ac:dyDescent="0.25">
      <c r="B91" s="88">
        <v>30222222222.222</v>
      </c>
      <c r="C91" s="88">
        <v>-52.908687999999998</v>
      </c>
      <c r="D91" s="88">
        <v>-44.029121000000004</v>
      </c>
      <c r="F91" s="6">
        <f t="shared" si="14"/>
        <v>31.333333333333002</v>
      </c>
      <c r="G91" s="6">
        <f t="shared" si="12"/>
        <v>-31.027657000000001</v>
      </c>
      <c r="J91" s="88">
        <v>30222222222.222</v>
      </c>
      <c r="K91" s="88">
        <v>-52.631957999999997</v>
      </c>
      <c r="L91" s="88">
        <v>-43.304564999999997</v>
      </c>
      <c r="N91" s="6">
        <f t="shared" si="15"/>
        <v>31.333333333333002</v>
      </c>
      <c r="O91" s="6">
        <f t="shared" si="13"/>
        <v>-30.290721999999999</v>
      </c>
    </row>
    <row r="92" spans="2:15" x14ac:dyDescent="0.25">
      <c r="B92" s="88">
        <v>30444444444.444</v>
      </c>
      <c r="C92" s="88">
        <v>-57.967022</v>
      </c>
      <c r="D92" s="88">
        <v>-49.746960000000001</v>
      </c>
      <c r="F92" s="6">
        <f t="shared" si="14"/>
        <v>31.444444444443999</v>
      </c>
      <c r="G92" s="6">
        <f t="shared" si="12"/>
        <v>-35.286129000000003</v>
      </c>
      <c r="J92" s="88">
        <v>30444444444.444</v>
      </c>
      <c r="K92" s="88">
        <v>-56.465198999999998</v>
      </c>
      <c r="L92" s="88">
        <v>-47.586185</v>
      </c>
      <c r="N92" s="6">
        <f t="shared" si="15"/>
        <v>31.444444444443999</v>
      </c>
      <c r="O92" s="6">
        <f t="shared" si="13"/>
        <v>-30.698457999999999</v>
      </c>
    </row>
    <row r="93" spans="2:15" x14ac:dyDescent="0.25">
      <c r="B93" s="88">
        <v>30666666666.667</v>
      </c>
      <c r="C93" s="88">
        <v>-52.441867999999999</v>
      </c>
      <c r="D93" s="88">
        <v>-44.275390999999999</v>
      </c>
      <c r="F93" s="6">
        <f t="shared" si="14"/>
        <v>31.555555555556001</v>
      </c>
      <c r="G93" s="6">
        <f t="shared" si="12"/>
        <v>-44.422061999999997</v>
      </c>
      <c r="J93" s="88">
        <v>30666666666.667</v>
      </c>
      <c r="K93" s="88">
        <v>-51.121524999999998</v>
      </c>
      <c r="L93" s="88">
        <v>-41.816654</v>
      </c>
      <c r="N93" s="6">
        <f t="shared" si="15"/>
        <v>31.555555555556001</v>
      </c>
      <c r="O93" s="6">
        <f t="shared" si="13"/>
        <v>-25.514841000000001</v>
      </c>
    </row>
    <row r="94" spans="2:15" x14ac:dyDescent="0.25">
      <c r="B94" s="88">
        <v>30888888888.889</v>
      </c>
      <c r="C94" s="88">
        <v>-54.757229000000002</v>
      </c>
      <c r="D94" s="88">
        <v>-46.523529000000003</v>
      </c>
      <c r="F94" s="6">
        <f t="shared" si="14"/>
        <v>31.666666666666998</v>
      </c>
      <c r="G94" s="6">
        <f t="shared" si="12"/>
        <v>-45.645724999999999</v>
      </c>
      <c r="J94" s="88">
        <v>30888888888.889</v>
      </c>
      <c r="K94" s="88">
        <v>-54.033698999999999</v>
      </c>
      <c r="L94" s="88">
        <v>-44.199317999999998</v>
      </c>
      <c r="N94" s="6">
        <f t="shared" si="15"/>
        <v>31.666666666666998</v>
      </c>
      <c r="O94" s="6">
        <f t="shared" si="13"/>
        <v>-24.870417</v>
      </c>
    </row>
    <row r="95" spans="2:15" x14ac:dyDescent="0.25">
      <c r="B95" s="88">
        <v>31111111111.111</v>
      </c>
      <c r="C95" s="88">
        <v>-51.552424999999999</v>
      </c>
      <c r="D95" s="88">
        <v>-42.904876999999999</v>
      </c>
      <c r="F95" s="6">
        <f t="shared" si="14"/>
        <v>31.777777777777999</v>
      </c>
      <c r="G95" s="6">
        <f t="shared" si="12"/>
        <v>-35.433304</v>
      </c>
      <c r="J95" s="88">
        <v>31111111111.111</v>
      </c>
      <c r="K95" s="88">
        <v>-54.514029999999998</v>
      </c>
      <c r="L95" s="88">
        <v>-44.009247000000002</v>
      </c>
      <c r="N95" s="6">
        <f t="shared" si="15"/>
        <v>31.777777777777999</v>
      </c>
      <c r="O95" s="6">
        <f t="shared" si="13"/>
        <v>-25.297857</v>
      </c>
    </row>
    <row r="96" spans="2:15" x14ac:dyDescent="0.25">
      <c r="B96" s="88">
        <v>31333333333.333</v>
      </c>
      <c r="C96" s="88">
        <v>-53.946612999999999</v>
      </c>
      <c r="D96" s="88">
        <v>-45.395401</v>
      </c>
      <c r="F96" s="6">
        <f t="shared" si="14"/>
        <v>31.888888888888999</v>
      </c>
      <c r="G96" s="6">
        <f t="shared" si="12"/>
        <v>-27.988741000000001</v>
      </c>
      <c r="J96" s="88">
        <v>31333333333.333</v>
      </c>
      <c r="K96" s="88">
        <v>-53.098422999999997</v>
      </c>
      <c r="L96" s="88">
        <v>-42.835971999999998</v>
      </c>
      <c r="N96" s="6">
        <f t="shared" si="15"/>
        <v>31.888888888888999</v>
      </c>
      <c r="O96" s="6">
        <f t="shared" si="13"/>
        <v>-19.28969</v>
      </c>
    </row>
    <row r="97" spans="2:16" x14ac:dyDescent="0.25">
      <c r="B97" s="88">
        <v>31555555555.556</v>
      </c>
      <c r="C97" s="88">
        <v>-52.304049999999997</v>
      </c>
      <c r="D97" s="88">
        <v>-42.859580999999999</v>
      </c>
      <c r="F97" s="6">
        <f t="shared" si="14"/>
        <v>32</v>
      </c>
      <c r="G97" s="6">
        <f t="shared" si="12"/>
        <v>-40.708770999999999</v>
      </c>
      <c r="J97" s="88">
        <v>31555555555.556</v>
      </c>
      <c r="K97" s="88">
        <v>-52.413646999999997</v>
      </c>
      <c r="L97" s="88">
        <v>-41.223956999999999</v>
      </c>
      <c r="N97" s="6">
        <f t="shared" si="15"/>
        <v>32</v>
      </c>
      <c r="O97" s="6">
        <f t="shared" si="13"/>
        <v>-18.489027</v>
      </c>
    </row>
    <row r="98" spans="2:16" x14ac:dyDescent="0.25">
      <c r="B98" s="88">
        <v>31777777777.778</v>
      </c>
      <c r="C98" s="88">
        <v>-52.283771999999999</v>
      </c>
      <c r="D98" s="88">
        <v>-40.403346999999997</v>
      </c>
      <c r="F98" s="6" t="s">
        <v>21</v>
      </c>
      <c r="J98" s="88">
        <v>31777777777.778</v>
      </c>
      <c r="K98" s="88">
        <v>-53.012497000000003</v>
      </c>
      <c r="L98" s="88">
        <v>-36.862864999999999</v>
      </c>
      <c r="N98" s="6" t="s">
        <v>21</v>
      </c>
    </row>
    <row r="99" spans="2:16" x14ac:dyDescent="0.25">
      <c r="B99" s="88">
        <v>32000000000</v>
      </c>
      <c r="C99" s="88">
        <v>-48.355460999999998</v>
      </c>
      <c r="D99" s="88">
        <v>-35.825096000000002</v>
      </c>
      <c r="J99" s="88">
        <v>32000000000</v>
      </c>
      <c r="K99" s="88">
        <v>-49.733082000000003</v>
      </c>
      <c r="L99" s="88">
        <v>-34.298794000000001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8</v>
      </c>
      <c r="G103" s="6">
        <f t="shared" si="16"/>
        <v>-53.275745000000001</v>
      </c>
      <c r="H103" s="36">
        <f>ABS(AVERAGE(G103:G121)-(H102-1)*5)</f>
        <v>54.049323789473689</v>
      </c>
      <c r="J103" s="88" t="s">
        <v>24</v>
      </c>
      <c r="N103" s="6">
        <f t="shared" ref="N103:N121" si="19">J129/1000000000</f>
        <v>8</v>
      </c>
      <c r="O103" s="6">
        <f t="shared" si="17"/>
        <v>-42.064087000000001</v>
      </c>
      <c r="P103" s="36">
        <f>ABS(AVERAGE(O103:O121)-(P102-1)*5)</f>
        <v>39.366888315789481</v>
      </c>
    </row>
    <row r="104" spans="2:16" x14ac:dyDescent="0.25">
      <c r="B104" s="88" t="s">
        <v>19</v>
      </c>
      <c r="C104" s="88" t="s">
        <v>121</v>
      </c>
      <c r="D104" s="88" t="s">
        <v>254</v>
      </c>
      <c r="F104" s="6">
        <f t="shared" si="18"/>
        <v>8.4419166666666996</v>
      </c>
      <c r="G104" s="6">
        <f t="shared" si="16"/>
        <v>-56.098708999999999</v>
      </c>
      <c r="J104" s="88" t="s">
        <v>19</v>
      </c>
      <c r="K104" s="88" t="s">
        <v>121</v>
      </c>
      <c r="L104" s="88" t="s">
        <v>254</v>
      </c>
      <c r="N104" s="6">
        <f t="shared" si="19"/>
        <v>8.4419166666666996</v>
      </c>
      <c r="O104" s="6">
        <f t="shared" si="17"/>
        <v>-41.065829999999998</v>
      </c>
    </row>
    <row r="105" spans="2:16" x14ac:dyDescent="0.25">
      <c r="B105" s="88">
        <v>30000000000</v>
      </c>
      <c r="C105" s="88">
        <v>-55.212322</v>
      </c>
      <c r="D105" s="88">
        <v>-48.340820000000001</v>
      </c>
      <c r="F105" s="6">
        <f t="shared" si="18"/>
        <v>8.8838333333332997</v>
      </c>
      <c r="G105" s="6">
        <f t="shared" si="16"/>
        <v>-50.243450000000003</v>
      </c>
      <c r="J105" s="88">
        <v>30000000000</v>
      </c>
      <c r="K105" s="88">
        <v>-33.666739999999997</v>
      </c>
      <c r="L105" s="88">
        <v>-23.373562</v>
      </c>
      <c r="N105" s="6">
        <f t="shared" si="19"/>
        <v>8.8838333333332997</v>
      </c>
      <c r="O105" s="6">
        <f t="shared" si="17"/>
        <v>-43.667534000000003</v>
      </c>
    </row>
    <row r="106" spans="2:16" x14ac:dyDescent="0.25">
      <c r="B106" s="88">
        <v>30111111111.111</v>
      </c>
      <c r="C106" s="88">
        <v>-56.599620999999999</v>
      </c>
      <c r="D106" s="88">
        <v>-48.939632000000003</v>
      </c>
      <c r="F106" s="6">
        <f t="shared" si="18"/>
        <v>9.3257499999999993</v>
      </c>
      <c r="G106" s="6">
        <f t="shared" si="16"/>
        <v>-52.552757</v>
      </c>
      <c r="J106" s="88">
        <v>30111111111.111</v>
      </c>
      <c r="K106" s="88">
        <v>-32.930359000000003</v>
      </c>
      <c r="L106" s="88">
        <v>-22.933741000000001</v>
      </c>
      <c r="N106" s="6">
        <f t="shared" si="19"/>
        <v>9.3257499999999993</v>
      </c>
      <c r="O106" s="6">
        <f t="shared" si="17"/>
        <v>-38.053787</v>
      </c>
    </row>
    <row r="107" spans="2:16" x14ac:dyDescent="0.25">
      <c r="B107" s="88">
        <v>30222222222.222</v>
      </c>
      <c r="C107" s="88">
        <v>-49.361443000000001</v>
      </c>
      <c r="D107" s="88">
        <v>-41.395302000000001</v>
      </c>
      <c r="F107" s="6">
        <f t="shared" si="18"/>
        <v>9.7676666666667007</v>
      </c>
      <c r="G107" s="6">
        <f t="shared" si="16"/>
        <v>-56.178936</v>
      </c>
      <c r="J107" s="88">
        <v>30222222222.222</v>
      </c>
      <c r="K107" s="88">
        <v>-35.179336999999997</v>
      </c>
      <c r="L107" s="88">
        <v>-25.206755000000001</v>
      </c>
      <c r="N107" s="6">
        <f t="shared" si="19"/>
        <v>9.7676666666667007</v>
      </c>
      <c r="O107" s="6">
        <f t="shared" si="17"/>
        <v>-37.455894000000001</v>
      </c>
    </row>
    <row r="108" spans="2:16" x14ac:dyDescent="0.25">
      <c r="B108" s="88">
        <v>30333333333.333</v>
      </c>
      <c r="C108" s="88">
        <v>-43.233199999999997</v>
      </c>
      <c r="D108" s="88">
        <v>-35.048470000000002</v>
      </c>
      <c r="F108" s="6">
        <f t="shared" si="18"/>
        <v>10.209583333333001</v>
      </c>
      <c r="G108" s="6">
        <f t="shared" si="16"/>
        <v>-54.284004000000003</v>
      </c>
      <c r="J108" s="88">
        <v>30333333333.333</v>
      </c>
      <c r="K108" s="88">
        <v>-37.035957000000003</v>
      </c>
      <c r="L108" s="88">
        <v>-27.396840999999998</v>
      </c>
      <c r="N108" s="6">
        <f t="shared" si="19"/>
        <v>10.209583333333001</v>
      </c>
      <c r="O108" s="6">
        <f t="shared" si="17"/>
        <v>-36.809623999999999</v>
      </c>
    </row>
    <row r="109" spans="2:16" x14ac:dyDescent="0.25">
      <c r="B109" s="88">
        <v>30444444444.444</v>
      </c>
      <c r="C109" s="88">
        <v>-52.082932</v>
      </c>
      <c r="D109" s="88">
        <v>-44.136780000000002</v>
      </c>
      <c r="F109" s="6">
        <f t="shared" si="18"/>
        <v>10.6515</v>
      </c>
      <c r="G109" s="6">
        <f t="shared" si="16"/>
        <v>-54.650818000000001</v>
      </c>
      <c r="J109" s="88">
        <v>30444444444.444</v>
      </c>
      <c r="K109" s="88">
        <v>-34.154674999999997</v>
      </c>
      <c r="L109" s="88">
        <v>-25.029419000000001</v>
      </c>
      <c r="N109" s="6">
        <f t="shared" si="19"/>
        <v>10.6515</v>
      </c>
      <c r="O109" s="6">
        <f t="shared" si="17"/>
        <v>-35.239421999999998</v>
      </c>
    </row>
    <row r="110" spans="2:16" x14ac:dyDescent="0.25">
      <c r="B110" s="88">
        <v>30555555555.556</v>
      </c>
      <c r="C110" s="88">
        <v>-59.594985999999999</v>
      </c>
      <c r="D110" s="88">
        <v>-51.418090999999997</v>
      </c>
      <c r="F110" s="6">
        <f t="shared" si="18"/>
        <v>11.093416666667</v>
      </c>
      <c r="G110" s="6">
        <f t="shared" si="16"/>
        <v>-52.322029000000001</v>
      </c>
      <c r="J110" s="88">
        <v>30555555555.556</v>
      </c>
      <c r="K110" s="88">
        <v>-34.663200000000003</v>
      </c>
      <c r="L110" s="88">
        <v>-24.795912000000001</v>
      </c>
      <c r="N110" s="6">
        <f t="shared" si="19"/>
        <v>11.093416666667</v>
      </c>
      <c r="O110" s="6">
        <f t="shared" si="17"/>
        <v>-35.623055000000001</v>
      </c>
    </row>
    <row r="111" spans="2:16" x14ac:dyDescent="0.25">
      <c r="B111" s="88">
        <v>30666666666.667</v>
      </c>
      <c r="C111" s="88">
        <v>-59.885081999999997</v>
      </c>
      <c r="D111" s="88">
        <v>-51.698627000000002</v>
      </c>
      <c r="F111" s="6">
        <f t="shared" si="18"/>
        <v>11.535333333333</v>
      </c>
      <c r="G111" s="6">
        <f t="shared" si="16"/>
        <v>-52.239719000000001</v>
      </c>
      <c r="J111" s="88">
        <v>30666666666.667</v>
      </c>
      <c r="K111" s="88">
        <v>-34.692120000000003</v>
      </c>
      <c r="L111" s="88">
        <v>-24.531351000000001</v>
      </c>
      <c r="N111" s="6">
        <f t="shared" si="19"/>
        <v>11.535333333333</v>
      </c>
      <c r="O111" s="6">
        <f t="shared" si="17"/>
        <v>-33.546177</v>
      </c>
    </row>
    <row r="112" spans="2:16" x14ac:dyDescent="0.25">
      <c r="B112" s="88">
        <v>30777777777.778</v>
      </c>
      <c r="C112" s="88">
        <v>-50.246955999999997</v>
      </c>
      <c r="D112" s="88">
        <v>-41.882080000000002</v>
      </c>
      <c r="F112" s="6">
        <f t="shared" si="18"/>
        <v>11.97725</v>
      </c>
      <c r="G112" s="6">
        <f t="shared" si="16"/>
        <v>-49.774211999999999</v>
      </c>
      <c r="J112" s="88">
        <v>30777777777.778</v>
      </c>
      <c r="K112" s="88">
        <v>-35.215198999999998</v>
      </c>
      <c r="L112" s="88">
        <v>-25.024683</v>
      </c>
      <c r="N112" s="6">
        <f t="shared" si="19"/>
        <v>11.97725</v>
      </c>
      <c r="O112" s="6">
        <f t="shared" si="17"/>
        <v>-33.180613999999998</v>
      </c>
    </row>
    <row r="113" spans="2:16" x14ac:dyDescent="0.25">
      <c r="B113" s="88">
        <v>30888888888.889</v>
      </c>
      <c r="C113" s="88">
        <v>-42.060657999999997</v>
      </c>
      <c r="D113" s="88">
        <v>-33.451678999999999</v>
      </c>
      <c r="F113" s="6">
        <f t="shared" si="18"/>
        <v>12.419166666667</v>
      </c>
      <c r="G113" s="6">
        <f t="shared" si="16"/>
        <v>-45.116706999999998</v>
      </c>
      <c r="J113" s="88">
        <v>30888888888.889</v>
      </c>
      <c r="K113" s="88">
        <v>-39.491028</v>
      </c>
      <c r="L113" s="88">
        <v>-29.474888</v>
      </c>
      <c r="N113" s="6">
        <f t="shared" si="19"/>
        <v>12.419166666667</v>
      </c>
      <c r="O113" s="6">
        <f t="shared" si="17"/>
        <v>-34.002884000000002</v>
      </c>
    </row>
    <row r="114" spans="2:16" x14ac:dyDescent="0.25">
      <c r="B114" s="88">
        <v>31000000000</v>
      </c>
      <c r="C114" s="88">
        <v>-46.012486000000003</v>
      </c>
      <c r="D114" s="88">
        <v>-37.132477000000002</v>
      </c>
      <c r="F114" s="6">
        <f t="shared" si="18"/>
        <v>12.861083333333001</v>
      </c>
      <c r="G114" s="6">
        <f t="shared" si="16"/>
        <v>-40.986545999999997</v>
      </c>
      <c r="J114" s="88">
        <v>31000000000</v>
      </c>
      <c r="K114" s="88">
        <v>-38.66581</v>
      </c>
      <c r="L114" s="88">
        <v>-29.139859999999999</v>
      </c>
      <c r="N114" s="6">
        <f t="shared" si="19"/>
        <v>12.861083333333001</v>
      </c>
      <c r="O114" s="6">
        <f t="shared" si="17"/>
        <v>-33.179070000000003</v>
      </c>
    </row>
    <row r="115" spans="2:16" x14ac:dyDescent="0.25">
      <c r="B115" s="88">
        <v>31111111111.111</v>
      </c>
      <c r="C115" s="88">
        <v>-50.655388000000002</v>
      </c>
      <c r="D115" s="88">
        <v>-41.775821999999998</v>
      </c>
      <c r="F115" s="6">
        <f t="shared" si="18"/>
        <v>13.303000000000001</v>
      </c>
      <c r="G115" s="6">
        <f t="shared" si="16"/>
        <v>-43.424263000000003</v>
      </c>
      <c r="J115" s="88">
        <v>31111111111.111</v>
      </c>
      <c r="K115" s="88">
        <v>-35.703617000000001</v>
      </c>
      <c r="L115" s="88">
        <v>-26.376225999999999</v>
      </c>
      <c r="N115" s="6">
        <f t="shared" si="19"/>
        <v>13.303000000000001</v>
      </c>
      <c r="O115" s="6">
        <f t="shared" si="17"/>
        <v>-31.817716999999998</v>
      </c>
    </row>
    <row r="116" spans="2:16" x14ac:dyDescent="0.25">
      <c r="B116" s="88">
        <v>31222222222.222</v>
      </c>
      <c r="C116" s="88">
        <v>-46.877895000000002</v>
      </c>
      <c r="D116" s="88">
        <v>-38.657832999999997</v>
      </c>
      <c r="F116" s="6">
        <f t="shared" si="18"/>
        <v>13.744916666667001</v>
      </c>
      <c r="G116" s="6">
        <f t="shared" si="16"/>
        <v>-44.212336999999998</v>
      </c>
      <c r="J116" s="88">
        <v>31222222222.222</v>
      </c>
      <c r="K116" s="88">
        <v>-38.790706999999998</v>
      </c>
      <c r="L116" s="88">
        <v>-29.91169</v>
      </c>
      <c r="N116" s="6">
        <f t="shared" si="19"/>
        <v>13.744916666667001</v>
      </c>
      <c r="O116" s="6">
        <f t="shared" si="17"/>
        <v>-28.749941</v>
      </c>
    </row>
    <row r="117" spans="2:16" x14ac:dyDescent="0.25">
      <c r="B117" s="88">
        <v>31333333333.333</v>
      </c>
      <c r="C117" s="88">
        <v>-39.194133999999998</v>
      </c>
      <c r="D117" s="88">
        <v>-31.027657000000001</v>
      </c>
      <c r="F117" s="6">
        <f t="shared" si="18"/>
        <v>14.186833333333</v>
      </c>
      <c r="G117" s="6">
        <f t="shared" si="16"/>
        <v>-44.459679000000001</v>
      </c>
      <c r="J117" s="88">
        <v>31333333333.333</v>
      </c>
      <c r="K117" s="88">
        <v>-39.595592000000003</v>
      </c>
      <c r="L117" s="88">
        <v>-30.290721999999999</v>
      </c>
      <c r="N117" s="6">
        <f t="shared" si="19"/>
        <v>14.186833333333</v>
      </c>
      <c r="O117" s="6">
        <f t="shared" si="17"/>
        <v>-30.103998000000001</v>
      </c>
    </row>
    <row r="118" spans="2:16" x14ac:dyDescent="0.25">
      <c r="B118" s="88">
        <v>31444444444.444</v>
      </c>
      <c r="C118" s="88">
        <v>-43.519829000000001</v>
      </c>
      <c r="D118" s="88">
        <v>-35.286129000000003</v>
      </c>
      <c r="F118" s="6">
        <f t="shared" si="18"/>
        <v>14.62875</v>
      </c>
      <c r="G118" s="6">
        <f t="shared" si="16"/>
        <v>-59.965595</v>
      </c>
      <c r="J118" s="88">
        <v>31444444444.444</v>
      </c>
      <c r="K118" s="88">
        <v>-40.532840999999998</v>
      </c>
      <c r="L118" s="88">
        <v>-30.698457999999999</v>
      </c>
      <c r="N118" s="6">
        <f t="shared" si="19"/>
        <v>14.62875</v>
      </c>
      <c r="O118" s="6">
        <f t="shared" si="17"/>
        <v>-31.101459999999999</v>
      </c>
    </row>
    <row r="119" spans="2:16" x14ac:dyDescent="0.25">
      <c r="B119" s="88">
        <v>31555555555.556</v>
      </c>
      <c r="C119" s="88">
        <v>-53.069611000000002</v>
      </c>
      <c r="D119" s="88">
        <v>-44.422061999999997</v>
      </c>
      <c r="F119" s="6">
        <f t="shared" si="18"/>
        <v>15.070666666667</v>
      </c>
      <c r="G119" s="6">
        <f t="shared" si="16"/>
        <v>-46.063782000000003</v>
      </c>
      <c r="J119" s="88">
        <v>31555555555.556</v>
      </c>
      <c r="K119" s="88">
        <v>-36.019627</v>
      </c>
      <c r="L119" s="88">
        <v>-25.514841000000001</v>
      </c>
      <c r="N119" s="6">
        <f t="shared" si="19"/>
        <v>15.070666666667</v>
      </c>
      <c r="O119" s="6">
        <f t="shared" si="17"/>
        <v>-29.072277</v>
      </c>
    </row>
    <row r="120" spans="2:16" x14ac:dyDescent="0.25">
      <c r="B120" s="88">
        <v>31666666666.667</v>
      </c>
      <c r="C120" s="88">
        <v>-54.196938000000003</v>
      </c>
      <c r="D120" s="88">
        <v>-45.645724999999999</v>
      </c>
      <c r="F120" s="6">
        <f t="shared" si="18"/>
        <v>15.512583333333</v>
      </c>
      <c r="G120" s="6">
        <f t="shared" si="16"/>
        <v>-39.698402000000002</v>
      </c>
      <c r="J120" s="88">
        <v>31666666666.667</v>
      </c>
      <c r="K120" s="88">
        <v>-35.132866</v>
      </c>
      <c r="L120" s="88">
        <v>-24.870417</v>
      </c>
      <c r="N120" s="6">
        <f t="shared" si="19"/>
        <v>15.512583333333</v>
      </c>
      <c r="O120" s="6">
        <f t="shared" si="17"/>
        <v>-26.226272999999999</v>
      </c>
    </row>
    <row r="121" spans="2:16" x14ac:dyDescent="0.25">
      <c r="B121" s="88">
        <v>31777777777.778</v>
      </c>
      <c r="C121" s="88">
        <v>-44.877772999999998</v>
      </c>
      <c r="D121" s="88">
        <v>-35.433304</v>
      </c>
      <c r="F121" s="6">
        <f t="shared" si="18"/>
        <v>15.954499999999999</v>
      </c>
      <c r="G121" s="6">
        <f t="shared" si="16"/>
        <v>-36.389462000000002</v>
      </c>
      <c r="J121" s="88">
        <v>31777777777.778</v>
      </c>
      <c r="K121" s="88">
        <v>-36.487549000000001</v>
      </c>
      <c r="L121" s="88">
        <v>-25.297857</v>
      </c>
      <c r="N121" s="6">
        <f t="shared" si="19"/>
        <v>15.954499999999999</v>
      </c>
      <c r="O121" s="6">
        <f t="shared" si="17"/>
        <v>-32.011234000000002</v>
      </c>
    </row>
    <row r="122" spans="2:16" x14ac:dyDescent="0.25">
      <c r="B122" s="88">
        <v>31888888888.889</v>
      </c>
      <c r="C122" s="88">
        <v>-39.869166999999997</v>
      </c>
      <c r="D122" s="88">
        <v>-27.988741000000001</v>
      </c>
      <c r="F122" s="6" t="s">
        <v>21</v>
      </c>
      <c r="J122" s="88">
        <v>31888888888.889</v>
      </c>
      <c r="K122" s="88">
        <v>-35.439320000000002</v>
      </c>
      <c r="L122" s="88">
        <v>-19.28969</v>
      </c>
      <c r="N122" s="6" t="s">
        <v>21</v>
      </c>
    </row>
    <row r="123" spans="2:16" x14ac:dyDescent="0.25">
      <c r="B123" s="88">
        <v>32000000000</v>
      </c>
      <c r="C123" s="88">
        <v>-53.239136000000002</v>
      </c>
      <c r="D123" s="88">
        <v>-40.708770999999999</v>
      </c>
      <c r="J123" s="88">
        <v>32000000000</v>
      </c>
      <c r="K123" s="88">
        <v>-33.923316999999997</v>
      </c>
      <c r="L123" s="88">
        <v>-18.489027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8</v>
      </c>
      <c r="G127" s="6">
        <f t="shared" si="20"/>
        <v>-38.686019999999999</v>
      </c>
      <c r="H127" s="36">
        <f>ABS(AVERAGE(G127:G145)-(H126-1)*5)</f>
        <v>51.958080368421051</v>
      </c>
      <c r="J127" s="88" t="s">
        <v>25</v>
      </c>
      <c r="N127" s="6">
        <f t="shared" ref="N127:N145" si="23">J153/1000000000</f>
        <v>8</v>
      </c>
      <c r="O127" s="6">
        <f t="shared" si="21"/>
        <v>-46.369079999999997</v>
      </c>
      <c r="P127" s="36">
        <f>ABS(AVERAGE(O127:O145)-(P126-1)*5)</f>
        <v>53.750863631578945</v>
      </c>
    </row>
    <row r="128" spans="2:16" x14ac:dyDescent="0.25">
      <c r="B128" s="88" t="s">
        <v>19</v>
      </c>
      <c r="C128" s="88" t="s">
        <v>122</v>
      </c>
      <c r="D128" s="88" t="s">
        <v>34</v>
      </c>
      <c r="F128" s="6">
        <f t="shared" si="22"/>
        <v>9.3308055555555995</v>
      </c>
      <c r="G128" s="6">
        <f t="shared" si="20"/>
        <v>-42.492854999999999</v>
      </c>
      <c r="J128" s="88" t="s">
        <v>19</v>
      </c>
      <c r="K128" s="88" t="s">
        <v>122</v>
      </c>
      <c r="L128" s="88" t="s">
        <v>34</v>
      </c>
      <c r="N128" s="6">
        <f t="shared" si="23"/>
        <v>9.3308055555555995</v>
      </c>
      <c r="O128" s="6">
        <f t="shared" si="21"/>
        <v>-61.197884000000002</v>
      </c>
    </row>
    <row r="129" spans="2:15" x14ac:dyDescent="0.25">
      <c r="B129" s="88">
        <v>8000000000</v>
      </c>
      <c r="C129" s="88">
        <v>-60.147247</v>
      </c>
      <c r="D129" s="88">
        <v>-53.275745000000001</v>
      </c>
      <c r="F129" s="6">
        <f t="shared" si="22"/>
        <v>10.661611111111</v>
      </c>
      <c r="G129" s="6">
        <f t="shared" si="20"/>
        <v>-45.688617999999998</v>
      </c>
      <c r="J129" s="88">
        <v>8000000000</v>
      </c>
      <c r="K129" s="88">
        <v>-52.357264999999998</v>
      </c>
      <c r="L129" s="88">
        <v>-42.064087000000001</v>
      </c>
      <c r="N129" s="6">
        <f t="shared" si="23"/>
        <v>10.661611111111</v>
      </c>
      <c r="O129" s="6">
        <f t="shared" si="21"/>
        <v>-67.105812</v>
      </c>
    </row>
    <row r="130" spans="2:15" x14ac:dyDescent="0.25">
      <c r="B130" s="88">
        <v>8441916666.6667004</v>
      </c>
      <c r="C130" s="88">
        <v>-63.758698000000003</v>
      </c>
      <c r="D130" s="88">
        <v>-56.098708999999999</v>
      </c>
      <c r="F130" s="6">
        <f t="shared" si="22"/>
        <v>11.992416666666999</v>
      </c>
      <c r="G130" s="6">
        <f t="shared" si="20"/>
        <v>-57.486457999999999</v>
      </c>
      <c r="J130" s="88">
        <v>8441916666.6667004</v>
      </c>
      <c r="K130" s="88">
        <v>-51.062446999999999</v>
      </c>
      <c r="L130" s="88">
        <v>-41.065829999999998</v>
      </c>
      <c r="N130" s="6">
        <f t="shared" si="23"/>
        <v>11.992416666666999</v>
      </c>
      <c r="O130" s="6">
        <f t="shared" si="21"/>
        <v>-55.681334999999997</v>
      </c>
    </row>
    <row r="131" spans="2:15" x14ac:dyDescent="0.25">
      <c r="B131" s="88">
        <v>8883833333.3332996</v>
      </c>
      <c r="C131" s="88">
        <v>-58.209591000000003</v>
      </c>
      <c r="D131" s="88">
        <v>-50.243450000000003</v>
      </c>
      <c r="F131" s="6">
        <f t="shared" si="22"/>
        <v>13.323222222222</v>
      </c>
      <c r="G131" s="6">
        <f t="shared" si="20"/>
        <v>-60.799064999999999</v>
      </c>
      <c r="J131" s="88">
        <v>8883833333.3332996</v>
      </c>
      <c r="K131" s="88">
        <v>-53.640113999999997</v>
      </c>
      <c r="L131" s="88">
        <v>-43.667534000000003</v>
      </c>
      <c r="N131" s="6">
        <f t="shared" si="23"/>
        <v>13.323222222222</v>
      </c>
      <c r="O131" s="6">
        <f t="shared" si="21"/>
        <v>-55.712615999999997</v>
      </c>
    </row>
    <row r="132" spans="2:15" x14ac:dyDescent="0.25">
      <c r="B132" s="88">
        <v>9325750000</v>
      </c>
      <c r="C132" s="88">
        <v>-60.737487999999999</v>
      </c>
      <c r="D132" s="88">
        <v>-52.552757</v>
      </c>
      <c r="F132" s="6">
        <f t="shared" si="22"/>
        <v>14.654027777777999</v>
      </c>
      <c r="G132" s="6">
        <f t="shared" si="20"/>
        <v>-69.528441999999998</v>
      </c>
      <c r="J132" s="88">
        <v>9325750000</v>
      </c>
      <c r="K132" s="88">
        <v>-47.692901999999997</v>
      </c>
      <c r="L132" s="88">
        <v>-38.053787</v>
      </c>
      <c r="N132" s="6">
        <f t="shared" si="23"/>
        <v>14.654027777777999</v>
      </c>
      <c r="O132" s="6">
        <f t="shared" si="21"/>
        <v>-59.230258999999997</v>
      </c>
    </row>
    <row r="133" spans="2:15" x14ac:dyDescent="0.25">
      <c r="B133" s="88">
        <v>9767666666.6667004</v>
      </c>
      <c r="C133" s="88">
        <v>-64.125091999999995</v>
      </c>
      <c r="D133" s="88">
        <v>-56.178936</v>
      </c>
      <c r="F133" s="6">
        <f t="shared" si="22"/>
        <v>15.984833333333</v>
      </c>
      <c r="G133" s="6">
        <f t="shared" si="20"/>
        <v>-53.863098000000001</v>
      </c>
      <c r="J133" s="88">
        <v>9767666666.6667004</v>
      </c>
      <c r="K133" s="88">
        <v>-46.581150000000001</v>
      </c>
      <c r="L133" s="88">
        <v>-37.455894000000001</v>
      </c>
      <c r="N133" s="6">
        <f t="shared" si="23"/>
        <v>15.984833333333</v>
      </c>
      <c r="O133" s="6">
        <f t="shared" si="21"/>
        <v>-57.636215</v>
      </c>
    </row>
    <row r="134" spans="2:15" x14ac:dyDescent="0.25">
      <c r="B134" s="88">
        <v>10209583333.333</v>
      </c>
      <c r="C134" s="88">
        <v>-62.460903000000002</v>
      </c>
      <c r="D134" s="88">
        <v>-54.284004000000003</v>
      </c>
      <c r="F134" s="6">
        <f t="shared" si="22"/>
        <v>17.315638888889001</v>
      </c>
      <c r="G134" s="6">
        <f t="shared" si="20"/>
        <v>-52.411751000000002</v>
      </c>
      <c r="J134" s="88">
        <v>10209583333.333</v>
      </c>
      <c r="K134" s="88">
        <v>-46.676909999999999</v>
      </c>
      <c r="L134" s="88">
        <v>-36.809623999999999</v>
      </c>
      <c r="N134" s="6">
        <f t="shared" si="23"/>
        <v>17.315638888889001</v>
      </c>
      <c r="O134" s="6">
        <f t="shared" si="21"/>
        <v>-55.894604000000001</v>
      </c>
    </row>
    <row r="135" spans="2:15" x14ac:dyDescent="0.25">
      <c r="B135" s="88">
        <v>10651500000</v>
      </c>
      <c r="C135" s="88">
        <v>-62.837273000000003</v>
      </c>
      <c r="D135" s="88">
        <v>-54.650818000000001</v>
      </c>
      <c r="F135" s="6">
        <f t="shared" si="22"/>
        <v>18.646444444444001</v>
      </c>
      <c r="G135" s="6">
        <f t="shared" si="20"/>
        <v>-51.622695999999998</v>
      </c>
      <c r="J135" s="88">
        <v>10651500000</v>
      </c>
      <c r="K135" s="88">
        <v>-45.400191999999997</v>
      </c>
      <c r="L135" s="88">
        <v>-35.239421999999998</v>
      </c>
      <c r="N135" s="6">
        <f t="shared" si="23"/>
        <v>18.646444444444001</v>
      </c>
      <c r="O135" s="6">
        <f t="shared" si="21"/>
        <v>-57.491142000000004</v>
      </c>
    </row>
    <row r="136" spans="2:15" x14ac:dyDescent="0.25">
      <c r="B136" s="88">
        <v>11093416666.667</v>
      </c>
      <c r="C136" s="88">
        <v>-60.686900999999999</v>
      </c>
      <c r="D136" s="88">
        <v>-52.322029000000001</v>
      </c>
      <c r="F136" s="6">
        <f t="shared" si="22"/>
        <v>19.977250000000002</v>
      </c>
      <c r="G136" s="6">
        <f t="shared" si="20"/>
        <v>-52.187114999999999</v>
      </c>
      <c r="J136" s="88">
        <v>11093416666.667</v>
      </c>
      <c r="K136" s="88">
        <v>-45.813572000000001</v>
      </c>
      <c r="L136" s="88">
        <v>-35.623055000000001</v>
      </c>
      <c r="N136" s="6">
        <f t="shared" si="23"/>
        <v>19.977250000000002</v>
      </c>
      <c r="O136" s="6">
        <f t="shared" si="21"/>
        <v>-47.320301000000001</v>
      </c>
    </row>
    <row r="137" spans="2:15" x14ac:dyDescent="0.25">
      <c r="B137" s="88">
        <v>11535333333.333</v>
      </c>
      <c r="C137" s="88">
        <v>-60.848697999999999</v>
      </c>
      <c r="D137" s="88">
        <v>-52.239719000000001</v>
      </c>
      <c r="F137" s="6">
        <f t="shared" si="22"/>
        <v>21.308055555555999</v>
      </c>
      <c r="G137" s="6">
        <f t="shared" si="20"/>
        <v>-53.715938999999999</v>
      </c>
      <c r="J137" s="88">
        <v>11535333333.333</v>
      </c>
      <c r="K137" s="88">
        <v>-43.562320999999997</v>
      </c>
      <c r="L137" s="88">
        <v>-33.546177</v>
      </c>
      <c r="N137" s="6">
        <f t="shared" si="23"/>
        <v>21.308055555555999</v>
      </c>
      <c r="O137" s="6">
        <f t="shared" si="21"/>
        <v>-47.303116000000003</v>
      </c>
    </row>
    <row r="138" spans="2:15" x14ac:dyDescent="0.25">
      <c r="B138" s="88">
        <v>11977250000</v>
      </c>
      <c r="C138" s="88">
        <v>-58.654221</v>
      </c>
      <c r="D138" s="88">
        <v>-49.774211999999999</v>
      </c>
      <c r="F138" s="6">
        <f t="shared" si="22"/>
        <v>22.638861111111002</v>
      </c>
      <c r="G138" s="6">
        <f t="shared" si="20"/>
        <v>-47.660217000000003</v>
      </c>
      <c r="J138" s="88">
        <v>11977250000</v>
      </c>
      <c r="K138" s="88">
        <v>-42.706561999999998</v>
      </c>
      <c r="L138" s="88">
        <v>-33.180613999999998</v>
      </c>
      <c r="N138" s="6">
        <f t="shared" si="23"/>
        <v>22.638861111111002</v>
      </c>
      <c r="O138" s="6">
        <f t="shared" si="21"/>
        <v>-40.728507999999998</v>
      </c>
    </row>
    <row r="139" spans="2:15" x14ac:dyDescent="0.25">
      <c r="B139" s="88">
        <v>12419166666.667</v>
      </c>
      <c r="C139" s="88">
        <v>-53.996268999999998</v>
      </c>
      <c r="D139" s="88">
        <v>-45.116706999999998</v>
      </c>
      <c r="F139" s="6">
        <f t="shared" si="22"/>
        <v>23.969666666666999</v>
      </c>
      <c r="G139" s="6">
        <f t="shared" si="20"/>
        <v>-42.776772000000001</v>
      </c>
      <c r="J139" s="88">
        <v>12419166666.667</v>
      </c>
      <c r="K139" s="88">
        <v>-43.330275999999998</v>
      </c>
      <c r="L139" s="88">
        <v>-34.002884000000002</v>
      </c>
      <c r="N139" s="6">
        <f t="shared" si="23"/>
        <v>23.969666666666999</v>
      </c>
      <c r="O139" s="6">
        <f t="shared" si="21"/>
        <v>-40.917194000000002</v>
      </c>
    </row>
    <row r="140" spans="2:15" x14ac:dyDescent="0.25">
      <c r="B140" s="88">
        <v>12861083333.333</v>
      </c>
      <c r="C140" s="88">
        <v>-49.206608000000003</v>
      </c>
      <c r="D140" s="88">
        <v>-40.986545999999997</v>
      </c>
      <c r="F140" s="6">
        <f t="shared" si="22"/>
        <v>25.300472222222002</v>
      </c>
      <c r="G140" s="6">
        <f t="shared" si="20"/>
        <v>-42.655166999999999</v>
      </c>
      <c r="J140" s="88">
        <v>12861083333.333</v>
      </c>
      <c r="K140" s="88">
        <v>-42.058083000000003</v>
      </c>
      <c r="L140" s="88">
        <v>-33.179070000000003</v>
      </c>
      <c r="N140" s="6">
        <f t="shared" si="23"/>
        <v>25.300472222222002</v>
      </c>
      <c r="O140" s="6">
        <f t="shared" si="21"/>
        <v>-40.509028999999998</v>
      </c>
    </row>
    <row r="141" spans="2:15" x14ac:dyDescent="0.25">
      <c r="B141" s="88">
        <v>13303000000</v>
      </c>
      <c r="C141" s="88">
        <v>-51.590739999999997</v>
      </c>
      <c r="D141" s="88">
        <v>-43.424263000000003</v>
      </c>
      <c r="F141" s="6">
        <f t="shared" si="22"/>
        <v>26.631277777777999</v>
      </c>
      <c r="G141" s="6">
        <f t="shared" si="20"/>
        <v>-35.861770999999997</v>
      </c>
      <c r="J141" s="88">
        <v>13303000000</v>
      </c>
      <c r="K141" s="88">
        <v>-41.122585000000001</v>
      </c>
      <c r="L141" s="88">
        <v>-31.817716999999998</v>
      </c>
      <c r="N141" s="6">
        <f t="shared" si="23"/>
        <v>26.631277777777999</v>
      </c>
      <c r="O141" s="6">
        <f t="shared" si="21"/>
        <v>-38.092731000000001</v>
      </c>
    </row>
    <row r="142" spans="2:15" x14ac:dyDescent="0.25">
      <c r="B142" s="88">
        <v>13744916666.667</v>
      </c>
      <c r="C142" s="88">
        <v>-52.446036999999997</v>
      </c>
      <c r="D142" s="88">
        <v>-44.212336999999998</v>
      </c>
      <c r="F142" s="6">
        <f t="shared" si="22"/>
        <v>27.962083333333002</v>
      </c>
      <c r="G142" s="6">
        <f t="shared" si="20"/>
        <v>-40.081328999999997</v>
      </c>
      <c r="J142" s="88">
        <v>13744916666.667</v>
      </c>
      <c r="K142" s="88">
        <v>-38.584324000000002</v>
      </c>
      <c r="L142" s="88">
        <v>-28.749941</v>
      </c>
      <c r="N142" s="6">
        <f t="shared" si="23"/>
        <v>27.962083333333002</v>
      </c>
      <c r="O142" s="6">
        <f t="shared" si="21"/>
        <v>-36.46949</v>
      </c>
    </row>
    <row r="143" spans="2:15" x14ac:dyDescent="0.25">
      <c r="B143" s="88">
        <v>14186833333.333</v>
      </c>
      <c r="C143" s="88">
        <v>-53.107224000000002</v>
      </c>
      <c r="D143" s="88">
        <v>-44.459679000000001</v>
      </c>
      <c r="F143" s="6">
        <f t="shared" si="22"/>
        <v>29.292888888888999</v>
      </c>
      <c r="G143" s="6">
        <f t="shared" si="20"/>
        <v>-36.158450999999999</v>
      </c>
      <c r="J143" s="88">
        <v>14186833333.333</v>
      </c>
      <c r="K143" s="88">
        <v>-40.608784</v>
      </c>
      <c r="L143" s="88">
        <v>-30.103998000000001</v>
      </c>
      <c r="N143" s="6">
        <f t="shared" si="23"/>
        <v>29.292888888888999</v>
      </c>
      <c r="O143" s="6">
        <f t="shared" si="21"/>
        <v>-40.171416999999998</v>
      </c>
    </row>
    <row r="144" spans="2:15" x14ac:dyDescent="0.25">
      <c r="B144" s="88">
        <v>14628750000</v>
      </c>
      <c r="C144" s="88">
        <v>-68.516807999999997</v>
      </c>
      <c r="D144" s="88">
        <v>-59.965595</v>
      </c>
      <c r="F144" s="6">
        <f t="shared" si="22"/>
        <v>30.623694444444002</v>
      </c>
      <c r="G144" s="6">
        <f t="shared" si="20"/>
        <v>-28.960041</v>
      </c>
      <c r="J144" s="88">
        <v>14628750000</v>
      </c>
      <c r="K144" s="88">
        <v>-41.363911000000002</v>
      </c>
      <c r="L144" s="88">
        <v>-31.101459999999999</v>
      </c>
      <c r="N144" s="6">
        <f t="shared" si="23"/>
        <v>30.623694444444002</v>
      </c>
      <c r="O144" s="6">
        <f t="shared" si="21"/>
        <v>-35.153522000000002</v>
      </c>
    </row>
    <row r="145" spans="2:16" x14ac:dyDescent="0.25">
      <c r="B145" s="88">
        <v>15070666666.667</v>
      </c>
      <c r="C145" s="88">
        <v>-55.508251000000001</v>
      </c>
      <c r="D145" s="88">
        <v>-46.063782000000003</v>
      </c>
      <c r="F145" s="6">
        <f t="shared" si="22"/>
        <v>31.954499999999999</v>
      </c>
      <c r="G145" s="6">
        <f t="shared" si="20"/>
        <v>-39.567722000000003</v>
      </c>
      <c r="J145" s="88">
        <v>15070666666.667</v>
      </c>
      <c r="K145" s="88">
        <v>-40.261971000000003</v>
      </c>
      <c r="L145" s="88">
        <v>-29.072277</v>
      </c>
      <c r="N145" s="6">
        <f t="shared" si="23"/>
        <v>31.954499999999999</v>
      </c>
      <c r="O145" s="6">
        <f t="shared" si="21"/>
        <v>-43.282153999999998</v>
      </c>
    </row>
    <row r="146" spans="2:16" x14ac:dyDescent="0.25">
      <c r="B146" s="88">
        <v>15512583333.333</v>
      </c>
      <c r="C146" s="88">
        <v>-51.578826999999997</v>
      </c>
      <c r="D146" s="88">
        <v>-39.698402000000002</v>
      </c>
      <c r="F146" s="6" t="s">
        <v>21</v>
      </c>
      <c r="J146" s="88">
        <v>15512583333.333</v>
      </c>
      <c r="K146" s="88">
        <v>-42.375903999999998</v>
      </c>
      <c r="L146" s="88">
        <v>-26.226272999999999</v>
      </c>
      <c r="N146" s="6" t="s">
        <v>21</v>
      </c>
    </row>
    <row r="147" spans="2:16" x14ac:dyDescent="0.25">
      <c r="B147" s="88">
        <v>15954500000</v>
      </c>
      <c r="C147" s="88">
        <v>-48.919826999999998</v>
      </c>
      <c r="D147" s="88">
        <v>-36.389462000000002</v>
      </c>
      <c r="J147" s="88">
        <v>15954500000</v>
      </c>
      <c r="K147" s="88">
        <v>-47.445521999999997</v>
      </c>
      <c r="L147" s="88">
        <v>-32.011234000000002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11.954499999999999</v>
      </c>
      <c r="G151" s="6">
        <f t="shared" si="24"/>
        <v>-41.037827</v>
      </c>
      <c r="H151" s="36">
        <f>ABS(AVERAGE(G151:G169)-(H150-1)*5)</f>
        <v>54.374149157894735</v>
      </c>
      <c r="J151" s="88" t="s">
        <v>35</v>
      </c>
      <c r="N151" s="6">
        <f t="shared" ref="N151:N169" si="27">J177/1000000000</f>
        <v>11.954499999999999</v>
      </c>
      <c r="O151" s="6">
        <f t="shared" si="25"/>
        <v>-39.457832000000003</v>
      </c>
      <c r="P151" s="36">
        <f>ABS(AVERAGE(O151:O169)-(P150-1)*5)</f>
        <v>44.453597000000002</v>
      </c>
    </row>
    <row r="152" spans="2:16" x14ac:dyDescent="0.25">
      <c r="B152" s="88" t="s">
        <v>19</v>
      </c>
      <c r="C152" s="88" t="s">
        <v>109</v>
      </c>
      <c r="D152" s="88" t="s">
        <v>36</v>
      </c>
      <c r="F152" s="6">
        <f t="shared" si="26"/>
        <v>13.068138888888999</v>
      </c>
      <c r="G152" s="6">
        <f t="shared" si="24"/>
        <v>-40.135010000000001</v>
      </c>
      <c r="J152" s="88" t="s">
        <v>19</v>
      </c>
      <c r="K152" s="88" t="s">
        <v>109</v>
      </c>
      <c r="L152" s="88" t="s">
        <v>36</v>
      </c>
      <c r="N152" s="6">
        <f t="shared" si="27"/>
        <v>13.068138888888999</v>
      </c>
      <c r="O152" s="6">
        <f t="shared" si="25"/>
        <v>-40.334141000000002</v>
      </c>
    </row>
    <row r="153" spans="2:16" x14ac:dyDescent="0.25">
      <c r="B153" s="88">
        <v>8000000000</v>
      </c>
      <c r="C153" s="88">
        <v>-45.557521999999999</v>
      </c>
      <c r="D153" s="88">
        <v>-38.686019999999999</v>
      </c>
      <c r="F153" s="6">
        <f t="shared" si="26"/>
        <v>14.181777777778001</v>
      </c>
      <c r="G153" s="6">
        <f t="shared" si="24"/>
        <v>-37.535572000000002</v>
      </c>
      <c r="J153" s="88">
        <v>8000000000</v>
      </c>
      <c r="K153" s="88">
        <v>-56.662261999999998</v>
      </c>
      <c r="L153" s="88">
        <v>-46.369079999999997</v>
      </c>
      <c r="N153" s="6">
        <f t="shared" si="27"/>
        <v>14.181777777778001</v>
      </c>
      <c r="O153" s="6">
        <f t="shared" si="25"/>
        <v>-43.951138</v>
      </c>
    </row>
    <row r="154" spans="2:16" x14ac:dyDescent="0.25">
      <c r="B154" s="88">
        <v>9330805555.5555992</v>
      </c>
      <c r="C154" s="88">
        <v>-50.152842999999997</v>
      </c>
      <c r="D154" s="88">
        <v>-42.492854999999999</v>
      </c>
      <c r="F154" s="6">
        <f t="shared" si="26"/>
        <v>15.295416666667</v>
      </c>
      <c r="G154" s="6">
        <f t="shared" si="24"/>
        <v>-38.936610999999999</v>
      </c>
      <c r="J154" s="88">
        <v>9330805555.5555992</v>
      </c>
      <c r="K154" s="88">
        <v>-71.194496000000001</v>
      </c>
      <c r="L154" s="88">
        <v>-61.197884000000002</v>
      </c>
      <c r="N154" s="6">
        <f t="shared" si="27"/>
        <v>15.295416666667</v>
      </c>
      <c r="O154" s="6">
        <f t="shared" si="25"/>
        <v>-44.749386000000001</v>
      </c>
    </row>
    <row r="155" spans="2:16" x14ac:dyDescent="0.25">
      <c r="B155" s="88">
        <v>10661611111.111</v>
      </c>
      <c r="C155" s="88">
        <v>-53.654758000000001</v>
      </c>
      <c r="D155" s="88">
        <v>-45.688617999999998</v>
      </c>
      <c r="F155" s="6">
        <f t="shared" si="26"/>
        <v>16.409055555555998</v>
      </c>
      <c r="G155" s="6">
        <f t="shared" si="24"/>
        <v>-36.094971000000001</v>
      </c>
      <c r="J155" s="88">
        <v>10661611111.111</v>
      </c>
      <c r="K155" s="88">
        <v>-77.078391999999994</v>
      </c>
      <c r="L155" s="88">
        <v>-67.105812</v>
      </c>
      <c r="N155" s="6">
        <f t="shared" si="27"/>
        <v>16.409055555555998</v>
      </c>
      <c r="O155" s="6">
        <f t="shared" si="25"/>
        <v>-39.754519999999999</v>
      </c>
    </row>
    <row r="156" spans="2:16" x14ac:dyDescent="0.25">
      <c r="B156" s="88">
        <v>11992416666.667</v>
      </c>
      <c r="C156" s="88">
        <v>-65.671188000000001</v>
      </c>
      <c r="D156" s="88">
        <v>-57.486457999999999</v>
      </c>
      <c r="F156" s="6">
        <f t="shared" si="26"/>
        <v>17.522694444443999</v>
      </c>
      <c r="G156" s="6">
        <f t="shared" si="24"/>
        <v>-38.354595000000003</v>
      </c>
      <c r="J156" s="88">
        <v>11992416666.667</v>
      </c>
      <c r="K156" s="88">
        <v>-65.320449999999994</v>
      </c>
      <c r="L156" s="88">
        <v>-55.681334999999997</v>
      </c>
      <c r="N156" s="6">
        <f t="shared" si="27"/>
        <v>17.522694444443999</v>
      </c>
      <c r="O156" s="6">
        <f t="shared" si="25"/>
        <v>-39.166203000000003</v>
      </c>
    </row>
    <row r="157" spans="2:16" x14ac:dyDescent="0.25">
      <c r="B157" s="88">
        <v>13323222222.222</v>
      </c>
      <c r="C157" s="88">
        <v>-68.745215999999999</v>
      </c>
      <c r="D157" s="88">
        <v>-60.799064999999999</v>
      </c>
      <c r="F157" s="6">
        <f t="shared" si="26"/>
        <v>18.636333333332999</v>
      </c>
      <c r="G157" s="6">
        <f t="shared" si="24"/>
        <v>-41.205559000000001</v>
      </c>
      <c r="J157" s="88">
        <v>13323222222.222</v>
      </c>
      <c r="K157" s="88">
        <v>-64.837868</v>
      </c>
      <c r="L157" s="88">
        <v>-55.712615999999997</v>
      </c>
      <c r="N157" s="6">
        <f t="shared" si="27"/>
        <v>18.636333333332999</v>
      </c>
      <c r="O157" s="6">
        <f t="shared" si="25"/>
        <v>-37.951270999999998</v>
      </c>
    </row>
    <row r="158" spans="2:16" x14ac:dyDescent="0.25">
      <c r="B158" s="88">
        <v>14654027777.778</v>
      </c>
      <c r="C158" s="88">
        <v>-77.705337999999998</v>
      </c>
      <c r="D158" s="88">
        <v>-69.528441999999998</v>
      </c>
      <c r="F158" s="6">
        <f t="shared" si="26"/>
        <v>19.749972222221999</v>
      </c>
      <c r="G158" s="6">
        <f t="shared" si="24"/>
        <v>-46.352440000000001</v>
      </c>
      <c r="J158" s="88">
        <v>14654027777.778</v>
      </c>
      <c r="K158" s="88">
        <v>-69.097542000000004</v>
      </c>
      <c r="L158" s="88">
        <v>-59.230258999999997</v>
      </c>
      <c r="N158" s="6">
        <f t="shared" si="27"/>
        <v>19.749972222221999</v>
      </c>
      <c r="O158" s="6">
        <f t="shared" si="25"/>
        <v>-39.101363999999997</v>
      </c>
    </row>
    <row r="159" spans="2:16" x14ac:dyDescent="0.25">
      <c r="B159" s="88">
        <v>15984833333.333</v>
      </c>
      <c r="C159" s="88">
        <v>-62.049553000000003</v>
      </c>
      <c r="D159" s="88">
        <v>-53.863098000000001</v>
      </c>
      <c r="F159" s="6">
        <f t="shared" si="26"/>
        <v>20.863611111110998</v>
      </c>
      <c r="G159" s="6">
        <f t="shared" si="24"/>
        <v>-51.753796000000001</v>
      </c>
      <c r="J159" s="88">
        <v>15984833333.333</v>
      </c>
      <c r="K159" s="88">
        <v>-67.796988999999996</v>
      </c>
      <c r="L159" s="88">
        <v>-57.636215</v>
      </c>
      <c r="N159" s="6">
        <f t="shared" si="27"/>
        <v>20.863611111110998</v>
      </c>
      <c r="O159" s="6">
        <f t="shared" si="25"/>
        <v>-37.362197999999999</v>
      </c>
    </row>
    <row r="160" spans="2:16" x14ac:dyDescent="0.25">
      <c r="B160" s="88">
        <v>17315638888.889</v>
      </c>
      <c r="C160" s="88">
        <v>-60.776626999999998</v>
      </c>
      <c r="D160" s="88">
        <v>-52.411751000000002</v>
      </c>
      <c r="F160" s="6">
        <f t="shared" si="26"/>
        <v>21.977250000000002</v>
      </c>
      <c r="G160" s="6">
        <f t="shared" si="24"/>
        <v>-55.457507999999997</v>
      </c>
      <c r="J160" s="88">
        <v>17315638888.889</v>
      </c>
      <c r="K160" s="88">
        <v>-66.085121000000001</v>
      </c>
      <c r="L160" s="88">
        <v>-55.894604000000001</v>
      </c>
      <c r="N160" s="6">
        <f t="shared" si="27"/>
        <v>21.977250000000002</v>
      </c>
      <c r="O160" s="6">
        <f t="shared" si="25"/>
        <v>-33.651764</v>
      </c>
    </row>
    <row r="161" spans="2:16" x14ac:dyDescent="0.25">
      <c r="B161" s="88">
        <v>18646444444.444</v>
      </c>
      <c r="C161" s="88">
        <v>-60.231673999999998</v>
      </c>
      <c r="D161" s="88">
        <v>-51.622695999999998</v>
      </c>
      <c r="F161" s="6">
        <f t="shared" si="26"/>
        <v>23.090888888889001</v>
      </c>
      <c r="G161" s="6">
        <f t="shared" si="24"/>
        <v>-55.654944999999998</v>
      </c>
      <c r="J161" s="88">
        <v>18646444444.444</v>
      </c>
      <c r="K161" s="88">
        <v>-67.507285999999993</v>
      </c>
      <c r="L161" s="88">
        <v>-57.491142000000004</v>
      </c>
      <c r="N161" s="6">
        <f t="shared" si="27"/>
        <v>23.090888888889001</v>
      </c>
      <c r="O161" s="6">
        <f t="shared" si="25"/>
        <v>-32.601402</v>
      </c>
    </row>
    <row r="162" spans="2:16" x14ac:dyDescent="0.25">
      <c r="B162" s="88">
        <v>19977250000</v>
      </c>
      <c r="C162" s="88">
        <v>-61.067123000000002</v>
      </c>
      <c r="D162" s="88">
        <v>-52.187114999999999</v>
      </c>
      <c r="F162" s="6">
        <f t="shared" si="26"/>
        <v>24.204527777778001</v>
      </c>
      <c r="G162" s="6">
        <f t="shared" si="24"/>
        <v>-51.140796999999999</v>
      </c>
      <c r="J162" s="88">
        <v>19977250000</v>
      </c>
      <c r="K162" s="88">
        <v>-56.846252</v>
      </c>
      <c r="L162" s="88">
        <v>-47.320301000000001</v>
      </c>
      <c r="N162" s="6">
        <f t="shared" si="27"/>
        <v>24.204527777778001</v>
      </c>
      <c r="O162" s="6">
        <f t="shared" si="25"/>
        <v>-34.832175999999997</v>
      </c>
    </row>
    <row r="163" spans="2:16" x14ac:dyDescent="0.25">
      <c r="B163" s="88">
        <v>21308055555.556</v>
      </c>
      <c r="C163" s="88">
        <v>-62.595505000000003</v>
      </c>
      <c r="D163" s="88">
        <v>-53.715938999999999</v>
      </c>
      <c r="F163" s="6">
        <f t="shared" si="26"/>
        <v>25.318166666667</v>
      </c>
      <c r="G163" s="6">
        <f t="shared" si="24"/>
        <v>-50.368572</v>
      </c>
      <c r="J163" s="88">
        <v>21308055555.556</v>
      </c>
      <c r="K163" s="88">
        <v>-56.630504999999999</v>
      </c>
      <c r="L163" s="88">
        <v>-47.303116000000003</v>
      </c>
      <c r="N163" s="6">
        <f t="shared" si="27"/>
        <v>25.318166666667</v>
      </c>
      <c r="O163" s="6">
        <f t="shared" si="25"/>
        <v>-37.545287999999999</v>
      </c>
    </row>
    <row r="164" spans="2:16" x14ac:dyDescent="0.25">
      <c r="B164" s="88">
        <v>22638861111.111</v>
      </c>
      <c r="C164" s="88">
        <v>-55.880279999999999</v>
      </c>
      <c r="D164" s="88">
        <v>-47.660217000000003</v>
      </c>
      <c r="F164" s="6">
        <f t="shared" si="26"/>
        <v>26.431805555556</v>
      </c>
      <c r="G164" s="6">
        <f t="shared" si="24"/>
        <v>-54.815071000000003</v>
      </c>
      <c r="J164" s="88">
        <v>22638861111.111</v>
      </c>
      <c r="K164" s="88">
        <v>-49.607525000000003</v>
      </c>
      <c r="L164" s="88">
        <v>-40.728507999999998</v>
      </c>
      <c r="N164" s="6">
        <f t="shared" si="27"/>
        <v>26.431805555556</v>
      </c>
      <c r="O164" s="6">
        <f t="shared" si="25"/>
        <v>-46.063267000000003</v>
      </c>
    </row>
    <row r="165" spans="2:16" x14ac:dyDescent="0.25">
      <c r="B165" s="88">
        <v>23969666666.667</v>
      </c>
      <c r="C165" s="88">
        <v>-50.943249000000002</v>
      </c>
      <c r="D165" s="88">
        <v>-42.776772000000001</v>
      </c>
      <c r="F165" s="6">
        <f t="shared" si="26"/>
        <v>27.545444444444001</v>
      </c>
      <c r="G165" s="6">
        <f t="shared" si="24"/>
        <v>-59.869101999999998</v>
      </c>
      <c r="J165" s="88">
        <v>23969666666.667</v>
      </c>
      <c r="K165" s="88">
        <v>-50.222065000000001</v>
      </c>
      <c r="L165" s="88">
        <v>-40.917194000000002</v>
      </c>
      <c r="N165" s="6">
        <f t="shared" si="27"/>
        <v>27.545444444444001</v>
      </c>
      <c r="O165" s="6">
        <f t="shared" si="25"/>
        <v>-39.008175000000001</v>
      </c>
    </row>
    <row r="166" spans="2:16" x14ac:dyDescent="0.25">
      <c r="B166" s="88">
        <v>25300472222.222</v>
      </c>
      <c r="C166" s="88">
        <v>-50.888866</v>
      </c>
      <c r="D166" s="88">
        <v>-42.655166999999999</v>
      </c>
      <c r="F166" s="6">
        <f t="shared" si="26"/>
        <v>28.659083333333001</v>
      </c>
      <c r="G166" s="6">
        <f t="shared" si="24"/>
        <v>-72.213181000000006</v>
      </c>
      <c r="J166" s="88">
        <v>25300472222.222</v>
      </c>
      <c r="K166" s="88">
        <v>-50.343414000000003</v>
      </c>
      <c r="L166" s="88">
        <v>-40.509028999999998</v>
      </c>
      <c r="N166" s="6">
        <f t="shared" si="27"/>
        <v>28.659083333333001</v>
      </c>
      <c r="O166" s="6">
        <f t="shared" si="25"/>
        <v>-34.435355999999999</v>
      </c>
    </row>
    <row r="167" spans="2:16" x14ac:dyDescent="0.25">
      <c r="B167" s="88">
        <v>26631277777.778</v>
      </c>
      <c r="C167" s="88">
        <v>-44.509315000000001</v>
      </c>
      <c r="D167" s="88">
        <v>-35.861770999999997</v>
      </c>
      <c r="F167" s="6">
        <f t="shared" si="26"/>
        <v>29.772722222222001</v>
      </c>
      <c r="G167" s="6">
        <f t="shared" si="24"/>
        <v>-58.906779999999998</v>
      </c>
      <c r="J167" s="88">
        <v>26631277777.778</v>
      </c>
      <c r="K167" s="88">
        <v>-48.597515000000001</v>
      </c>
      <c r="L167" s="88">
        <v>-38.092731000000001</v>
      </c>
      <c r="N167" s="6">
        <f t="shared" si="27"/>
        <v>29.772722222222001</v>
      </c>
      <c r="O167" s="6">
        <f t="shared" si="25"/>
        <v>-40.126652</v>
      </c>
    </row>
    <row r="168" spans="2:16" x14ac:dyDescent="0.25">
      <c r="B168" s="88">
        <v>27962083333.333</v>
      </c>
      <c r="C168" s="88">
        <v>-48.632545</v>
      </c>
      <c r="D168" s="88">
        <v>-40.081328999999997</v>
      </c>
      <c r="F168" s="6">
        <f t="shared" si="26"/>
        <v>30.886361111111</v>
      </c>
      <c r="G168" s="6">
        <f t="shared" si="24"/>
        <v>-54.850707999999997</v>
      </c>
      <c r="J168" s="88">
        <v>27962083333.333</v>
      </c>
      <c r="K168" s="88">
        <v>-46.731937000000002</v>
      </c>
      <c r="L168" s="88">
        <v>-36.46949</v>
      </c>
      <c r="N168" s="6">
        <f t="shared" si="27"/>
        <v>30.886361111111</v>
      </c>
      <c r="O168" s="6">
        <f t="shared" si="25"/>
        <v>-45.968268999999999</v>
      </c>
    </row>
    <row r="169" spans="2:16" x14ac:dyDescent="0.25">
      <c r="B169" s="88">
        <v>29292888888.889</v>
      </c>
      <c r="C169" s="88">
        <v>-45.602921000000002</v>
      </c>
      <c r="D169" s="88">
        <v>-36.158450999999999</v>
      </c>
      <c r="F169" s="6">
        <f t="shared" si="26"/>
        <v>32</v>
      </c>
      <c r="G169" s="6">
        <f t="shared" si="24"/>
        <v>-53.425789000000002</v>
      </c>
      <c r="J169" s="88">
        <v>29292888888.889</v>
      </c>
      <c r="K169" s="88">
        <v>-51.361111000000001</v>
      </c>
      <c r="L169" s="88">
        <v>-40.171416999999998</v>
      </c>
      <c r="N169" s="6">
        <f t="shared" si="27"/>
        <v>32</v>
      </c>
      <c r="O169" s="6">
        <f t="shared" si="25"/>
        <v>-43.557941</v>
      </c>
    </row>
    <row r="170" spans="2:16" x14ac:dyDescent="0.25">
      <c r="B170" s="88">
        <v>30623694444.444</v>
      </c>
      <c r="C170" s="88">
        <v>-40.840465999999999</v>
      </c>
      <c r="D170" s="88">
        <v>-28.960041</v>
      </c>
      <c r="F170" s="6" t="s">
        <v>21</v>
      </c>
      <c r="J170" s="88">
        <v>30623694444.444</v>
      </c>
      <c r="K170" s="88">
        <v>-51.303153999999999</v>
      </c>
      <c r="L170" s="88">
        <v>-35.153522000000002</v>
      </c>
      <c r="N170" s="6" t="s">
        <v>21</v>
      </c>
    </row>
    <row r="171" spans="2:16" x14ac:dyDescent="0.25">
      <c r="B171" s="88">
        <v>31954500000</v>
      </c>
      <c r="C171" s="88">
        <v>-52.098087</v>
      </c>
      <c r="D171" s="88">
        <v>-39.567722000000003</v>
      </c>
      <c r="J171" s="88">
        <v>31954500000</v>
      </c>
      <c r="K171" s="88">
        <v>-58.716442000000001</v>
      </c>
      <c r="L171" s="88">
        <v>-43.282153999999998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15.954499999999999</v>
      </c>
      <c r="G175" s="6">
        <f t="shared" si="28"/>
        <v>-50.796779999999998</v>
      </c>
      <c r="H175" s="36">
        <f>ABS(AVERAGE(G175:G193)-(H174-1)*5)</f>
        <v>58.199638157894732</v>
      </c>
      <c r="J175" s="88" t="s">
        <v>37</v>
      </c>
      <c r="N175" s="6">
        <f t="shared" ref="N175:N193" si="31">J201/1000000000</f>
        <v>15.954499999999999</v>
      </c>
      <c r="O175" s="6">
        <f t="shared" si="29"/>
        <v>-59.077015000000003</v>
      </c>
      <c r="P175" s="36">
        <f>ABS(AVERAGE(O175:O193)-(P174-1)*5)</f>
        <v>62.515411210526317</v>
      </c>
    </row>
    <row r="176" spans="2:16" x14ac:dyDescent="0.25">
      <c r="B176" s="88" t="s">
        <v>19</v>
      </c>
      <c r="C176" s="88" t="s">
        <v>123</v>
      </c>
      <c r="D176" s="88" t="s">
        <v>38</v>
      </c>
      <c r="F176" s="6">
        <f t="shared" si="30"/>
        <v>16.845916666667001</v>
      </c>
      <c r="G176" s="6">
        <f t="shared" si="28"/>
        <v>-48.408386</v>
      </c>
      <c r="J176" s="88" t="s">
        <v>19</v>
      </c>
      <c r="K176" s="88" t="s">
        <v>123</v>
      </c>
      <c r="L176" s="88" t="s">
        <v>38</v>
      </c>
      <c r="N176" s="6">
        <f t="shared" si="31"/>
        <v>16.845916666667001</v>
      </c>
      <c r="O176" s="6">
        <f t="shared" si="29"/>
        <v>-70.484886000000003</v>
      </c>
    </row>
    <row r="177" spans="2:15" x14ac:dyDescent="0.25">
      <c r="B177" s="88">
        <v>11954500000</v>
      </c>
      <c r="C177" s="88">
        <v>-47.909328000000002</v>
      </c>
      <c r="D177" s="88">
        <v>-41.037827</v>
      </c>
      <c r="F177" s="6">
        <f t="shared" si="30"/>
        <v>17.737333333333002</v>
      </c>
      <c r="G177" s="6">
        <f t="shared" si="28"/>
        <v>-49.632922999999998</v>
      </c>
      <c r="J177" s="88">
        <v>11954500000</v>
      </c>
      <c r="K177" s="88">
        <v>-49.751010999999998</v>
      </c>
      <c r="L177" s="88">
        <v>-39.457832000000003</v>
      </c>
      <c r="N177" s="6">
        <f t="shared" si="31"/>
        <v>17.737333333333002</v>
      </c>
      <c r="O177" s="6">
        <f t="shared" si="29"/>
        <v>-73.999474000000006</v>
      </c>
    </row>
    <row r="178" spans="2:15" x14ac:dyDescent="0.25">
      <c r="B178" s="88">
        <v>13068138888.889</v>
      </c>
      <c r="C178" s="88">
        <v>-47.794998</v>
      </c>
      <c r="D178" s="88">
        <v>-40.135010000000001</v>
      </c>
      <c r="F178" s="6">
        <f t="shared" si="30"/>
        <v>18.62875</v>
      </c>
      <c r="G178" s="6">
        <f t="shared" si="28"/>
        <v>-59.187336000000002</v>
      </c>
      <c r="J178" s="88">
        <v>13068138888.889</v>
      </c>
      <c r="K178" s="88">
        <v>-50.330756999999998</v>
      </c>
      <c r="L178" s="88">
        <v>-40.334141000000002</v>
      </c>
      <c r="N178" s="6">
        <f t="shared" si="31"/>
        <v>18.62875</v>
      </c>
      <c r="O178" s="6">
        <f t="shared" si="29"/>
        <v>-66.356971999999999</v>
      </c>
    </row>
    <row r="179" spans="2:15" x14ac:dyDescent="0.25">
      <c r="B179" s="88">
        <v>14181777777.778</v>
      </c>
      <c r="C179" s="88">
        <v>-45.501713000000002</v>
      </c>
      <c r="D179" s="88">
        <v>-37.535572000000002</v>
      </c>
      <c r="F179" s="6">
        <f t="shared" si="30"/>
        <v>19.520166666666999</v>
      </c>
      <c r="G179" s="6">
        <f t="shared" si="28"/>
        <v>-57.814326999999999</v>
      </c>
      <c r="J179" s="88">
        <v>14181777777.778</v>
      </c>
      <c r="K179" s="88">
        <v>-53.923721</v>
      </c>
      <c r="L179" s="88">
        <v>-43.951138</v>
      </c>
      <c r="N179" s="6">
        <f t="shared" si="31"/>
        <v>19.520166666666999</v>
      </c>
      <c r="O179" s="6">
        <f t="shared" si="29"/>
        <v>-59.443286999999998</v>
      </c>
    </row>
    <row r="180" spans="2:15" x14ac:dyDescent="0.25">
      <c r="B180" s="88">
        <v>15295416666.667</v>
      </c>
      <c r="C180" s="88">
        <v>-47.121341999999999</v>
      </c>
      <c r="D180" s="88">
        <v>-38.936610999999999</v>
      </c>
      <c r="F180" s="6">
        <f t="shared" si="30"/>
        <v>20.411583333332999</v>
      </c>
      <c r="G180" s="6">
        <f t="shared" si="28"/>
        <v>-74.154365999999996</v>
      </c>
      <c r="J180" s="88">
        <v>15295416666.667</v>
      </c>
      <c r="K180" s="88">
        <v>-54.388500000000001</v>
      </c>
      <c r="L180" s="88">
        <v>-44.749386000000001</v>
      </c>
      <c r="N180" s="6">
        <f t="shared" si="31"/>
        <v>20.411583333332999</v>
      </c>
      <c r="O180" s="6">
        <f t="shared" si="29"/>
        <v>-57.572639000000002</v>
      </c>
    </row>
    <row r="181" spans="2:15" x14ac:dyDescent="0.25">
      <c r="B181" s="88">
        <v>16409055555.556</v>
      </c>
      <c r="C181" s="88">
        <v>-44.041122000000001</v>
      </c>
      <c r="D181" s="88">
        <v>-36.094971000000001</v>
      </c>
      <c r="F181" s="6">
        <f t="shared" si="30"/>
        <v>21.303000000000001</v>
      </c>
      <c r="G181" s="6">
        <f t="shared" si="28"/>
        <v>-64.580269000000001</v>
      </c>
      <c r="J181" s="88">
        <v>16409055555.556</v>
      </c>
      <c r="K181" s="88">
        <v>-48.879776</v>
      </c>
      <c r="L181" s="88">
        <v>-39.754519999999999</v>
      </c>
      <c r="N181" s="6">
        <f t="shared" si="31"/>
        <v>21.303000000000001</v>
      </c>
      <c r="O181" s="6">
        <f t="shared" si="29"/>
        <v>-61.435040000000001</v>
      </c>
    </row>
    <row r="182" spans="2:15" x14ac:dyDescent="0.25">
      <c r="B182" s="88">
        <v>17522694444.444</v>
      </c>
      <c r="C182" s="88">
        <v>-46.531494000000002</v>
      </c>
      <c r="D182" s="88">
        <v>-38.354595000000003</v>
      </c>
      <c r="F182" s="6">
        <f t="shared" si="30"/>
        <v>22.194416666666999</v>
      </c>
      <c r="G182" s="6">
        <f t="shared" si="28"/>
        <v>-57.018535999999997</v>
      </c>
      <c r="J182" s="88">
        <v>17522694444.444</v>
      </c>
      <c r="K182" s="88">
        <v>-49.033489000000003</v>
      </c>
      <c r="L182" s="88">
        <v>-39.166203000000003</v>
      </c>
      <c r="N182" s="6">
        <f t="shared" si="31"/>
        <v>22.194416666666999</v>
      </c>
      <c r="O182" s="6">
        <f t="shared" si="29"/>
        <v>-66.828316000000001</v>
      </c>
    </row>
    <row r="183" spans="2:15" x14ac:dyDescent="0.25">
      <c r="B183" s="88">
        <v>18636333333.333</v>
      </c>
      <c r="C183" s="88">
        <v>-49.392014000000003</v>
      </c>
      <c r="D183" s="88">
        <v>-41.205559000000001</v>
      </c>
      <c r="F183" s="6">
        <f t="shared" si="30"/>
        <v>23.085833333332999</v>
      </c>
      <c r="G183" s="6">
        <f t="shared" si="28"/>
        <v>-54.971943000000003</v>
      </c>
      <c r="J183" s="88">
        <v>18636333333.333</v>
      </c>
      <c r="K183" s="88">
        <v>-48.112040999999998</v>
      </c>
      <c r="L183" s="88">
        <v>-37.951270999999998</v>
      </c>
      <c r="N183" s="6">
        <f t="shared" si="31"/>
        <v>23.085833333332999</v>
      </c>
      <c r="O183" s="6">
        <f t="shared" si="29"/>
        <v>-49.081467000000004</v>
      </c>
    </row>
    <row r="184" spans="2:15" x14ac:dyDescent="0.25">
      <c r="B184" s="88">
        <v>19749972222.222</v>
      </c>
      <c r="C184" s="88">
        <v>-54.717312</v>
      </c>
      <c r="D184" s="88">
        <v>-46.352440000000001</v>
      </c>
      <c r="F184" s="6">
        <f t="shared" si="30"/>
        <v>23.977250000000002</v>
      </c>
      <c r="G184" s="6">
        <f t="shared" si="28"/>
        <v>-55.983874999999998</v>
      </c>
      <c r="J184" s="88">
        <v>19749972222.222</v>
      </c>
      <c r="K184" s="88">
        <v>-49.291877999999997</v>
      </c>
      <c r="L184" s="88">
        <v>-39.101363999999997</v>
      </c>
      <c r="N184" s="6">
        <f t="shared" si="31"/>
        <v>23.977250000000002</v>
      </c>
      <c r="O184" s="6">
        <f t="shared" si="29"/>
        <v>-50.730201999999998</v>
      </c>
    </row>
    <row r="185" spans="2:15" x14ac:dyDescent="0.25">
      <c r="B185" s="88">
        <v>20863611111.111</v>
      </c>
      <c r="C185" s="88">
        <v>-60.362774000000002</v>
      </c>
      <c r="D185" s="88">
        <v>-51.753796000000001</v>
      </c>
      <c r="F185" s="6">
        <f t="shared" si="30"/>
        <v>24.868666666667</v>
      </c>
      <c r="G185" s="6">
        <f t="shared" si="28"/>
        <v>-54.520187</v>
      </c>
      <c r="J185" s="88">
        <v>20863611111.111</v>
      </c>
      <c r="K185" s="88">
        <v>-47.378342000000004</v>
      </c>
      <c r="L185" s="88">
        <v>-37.362197999999999</v>
      </c>
      <c r="N185" s="6">
        <f t="shared" si="31"/>
        <v>24.868666666667</v>
      </c>
      <c r="O185" s="6">
        <f t="shared" si="29"/>
        <v>-49.084518000000003</v>
      </c>
    </row>
    <row r="186" spans="2:15" x14ac:dyDescent="0.25">
      <c r="B186" s="88">
        <v>21977250000</v>
      </c>
      <c r="C186" s="88">
        <v>-64.337517000000005</v>
      </c>
      <c r="D186" s="88">
        <v>-55.457507999999997</v>
      </c>
      <c r="F186" s="6">
        <f t="shared" si="30"/>
        <v>25.760083333333</v>
      </c>
      <c r="G186" s="6">
        <f t="shared" si="28"/>
        <v>-56.706496999999999</v>
      </c>
      <c r="J186" s="88">
        <v>21977250000</v>
      </c>
      <c r="K186" s="88">
        <v>-43.177714999999999</v>
      </c>
      <c r="L186" s="88">
        <v>-33.651764</v>
      </c>
      <c r="N186" s="6">
        <f t="shared" si="31"/>
        <v>25.760083333333</v>
      </c>
      <c r="O186" s="6">
        <f t="shared" si="29"/>
        <v>-55.285026999999999</v>
      </c>
    </row>
    <row r="187" spans="2:15" x14ac:dyDescent="0.25">
      <c r="B187" s="88">
        <v>23090888888.889</v>
      </c>
      <c r="C187" s="88">
        <v>-64.534508000000002</v>
      </c>
      <c r="D187" s="88">
        <v>-55.654944999999998</v>
      </c>
      <c r="F187" s="6">
        <f t="shared" si="30"/>
        <v>26.651499999999999</v>
      </c>
      <c r="G187" s="6">
        <f t="shared" si="28"/>
        <v>-52.899090000000001</v>
      </c>
      <c r="J187" s="88">
        <v>23090888888.889</v>
      </c>
      <c r="K187" s="88">
        <v>-41.928795000000001</v>
      </c>
      <c r="L187" s="88">
        <v>-32.601402</v>
      </c>
      <c r="N187" s="6">
        <f t="shared" si="31"/>
        <v>26.651499999999999</v>
      </c>
      <c r="O187" s="6">
        <f t="shared" si="29"/>
        <v>-50.678963000000003</v>
      </c>
    </row>
    <row r="188" spans="2:15" x14ac:dyDescent="0.25">
      <c r="B188" s="88">
        <v>24204527777.778</v>
      </c>
      <c r="C188" s="88">
        <v>-59.360858999999998</v>
      </c>
      <c r="D188" s="88">
        <v>-51.140796999999999</v>
      </c>
      <c r="F188" s="6">
        <f t="shared" si="30"/>
        <v>27.542916666667001</v>
      </c>
      <c r="G188" s="6">
        <f t="shared" si="28"/>
        <v>-52.517097</v>
      </c>
      <c r="J188" s="88">
        <v>24204527777.778</v>
      </c>
      <c r="K188" s="88">
        <v>-43.711193000000002</v>
      </c>
      <c r="L188" s="88">
        <v>-34.832175999999997</v>
      </c>
      <c r="N188" s="6">
        <f t="shared" si="31"/>
        <v>27.542916666667001</v>
      </c>
      <c r="O188" s="6">
        <f t="shared" si="29"/>
        <v>-56.862555999999998</v>
      </c>
    </row>
    <row r="189" spans="2:15" x14ac:dyDescent="0.25">
      <c r="B189" s="88">
        <v>25318166666.667</v>
      </c>
      <c r="C189" s="88">
        <v>-58.535049000000001</v>
      </c>
      <c r="D189" s="88">
        <v>-50.368572</v>
      </c>
      <c r="F189" s="6">
        <f t="shared" si="30"/>
        <v>28.434333333333001</v>
      </c>
      <c r="G189" s="6">
        <f t="shared" si="28"/>
        <v>-45.423279000000001</v>
      </c>
      <c r="J189" s="88">
        <v>25318166666.667</v>
      </c>
      <c r="K189" s="88">
        <v>-46.850158999999998</v>
      </c>
      <c r="L189" s="88">
        <v>-37.545287999999999</v>
      </c>
      <c r="N189" s="6">
        <f t="shared" si="31"/>
        <v>28.434333333333001</v>
      </c>
      <c r="O189" s="6">
        <f t="shared" si="29"/>
        <v>-66.313095000000004</v>
      </c>
    </row>
    <row r="190" spans="2:15" x14ac:dyDescent="0.25">
      <c r="B190" s="88">
        <v>26431805555.556</v>
      </c>
      <c r="C190" s="88">
        <v>-63.048771000000002</v>
      </c>
      <c r="D190" s="88">
        <v>-54.815071000000003</v>
      </c>
      <c r="F190" s="6">
        <f t="shared" si="30"/>
        <v>29.325749999999999</v>
      </c>
      <c r="G190" s="6">
        <f t="shared" si="28"/>
        <v>-47.440345999999998</v>
      </c>
      <c r="J190" s="88">
        <v>26431805555.556</v>
      </c>
      <c r="K190" s="88">
        <v>-55.897647999999997</v>
      </c>
      <c r="L190" s="88">
        <v>-46.063267000000003</v>
      </c>
      <c r="N190" s="6">
        <f t="shared" si="31"/>
        <v>29.325749999999999</v>
      </c>
      <c r="O190" s="6">
        <f t="shared" si="29"/>
        <v>-60.779411000000003</v>
      </c>
    </row>
    <row r="191" spans="2:15" x14ac:dyDescent="0.25">
      <c r="B191" s="88">
        <v>27545444444.444</v>
      </c>
      <c r="C191" s="88">
        <v>-68.516655</v>
      </c>
      <c r="D191" s="88">
        <v>-59.869101999999998</v>
      </c>
      <c r="F191" s="6">
        <f t="shared" si="30"/>
        <v>30.217166666667001</v>
      </c>
      <c r="G191" s="6">
        <f t="shared" si="28"/>
        <v>-46.114367999999999</v>
      </c>
      <c r="J191" s="88">
        <v>27545444444.444</v>
      </c>
      <c r="K191" s="88">
        <v>-49.512959000000002</v>
      </c>
      <c r="L191" s="88">
        <v>-39.008175000000001</v>
      </c>
      <c r="N191" s="6">
        <f t="shared" si="31"/>
        <v>30.217166666667001</v>
      </c>
      <c r="O191" s="6">
        <f t="shared" si="29"/>
        <v>-54.041030999999997</v>
      </c>
    </row>
    <row r="192" spans="2:15" x14ac:dyDescent="0.25">
      <c r="B192" s="88">
        <v>28659083333.333</v>
      </c>
      <c r="C192" s="88">
        <v>-80.764388999999994</v>
      </c>
      <c r="D192" s="88">
        <v>-72.213181000000006</v>
      </c>
      <c r="F192" s="6">
        <f t="shared" si="30"/>
        <v>31.108583333333002</v>
      </c>
      <c r="G192" s="6">
        <f t="shared" si="28"/>
        <v>-44.011974000000002</v>
      </c>
      <c r="J192" s="88">
        <v>28659083333.333</v>
      </c>
      <c r="K192" s="88">
        <v>-44.697806999999997</v>
      </c>
      <c r="L192" s="88">
        <v>-34.435355999999999</v>
      </c>
      <c r="N192" s="6">
        <f t="shared" si="31"/>
        <v>31.108583333333002</v>
      </c>
      <c r="O192" s="6">
        <f t="shared" si="29"/>
        <v>-46.480956999999997</v>
      </c>
    </row>
    <row r="193" spans="2:16" x14ac:dyDescent="0.25">
      <c r="B193" s="88">
        <v>29772722222.222</v>
      </c>
      <c r="C193" s="88">
        <v>-68.351249999999993</v>
      </c>
      <c r="D193" s="88">
        <v>-58.906779999999998</v>
      </c>
      <c r="F193" s="6">
        <f t="shared" si="30"/>
        <v>32</v>
      </c>
      <c r="G193" s="6">
        <f t="shared" si="28"/>
        <v>-38.611545999999997</v>
      </c>
      <c r="J193" s="88">
        <v>29772722222.222</v>
      </c>
      <c r="K193" s="88">
        <v>-51.316344999999998</v>
      </c>
      <c r="L193" s="88">
        <v>-40.126652</v>
      </c>
      <c r="N193" s="6">
        <f t="shared" si="31"/>
        <v>32</v>
      </c>
      <c r="O193" s="6">
        <f t="shared" si="29"/>
        <v>-38.257956999999998</v>
      </c>
    </row>
    <row r="194" spans="2:16" x14ac:dyDescent="0.25">
      <c r="B194" s="88">
        <v>30886361111.111</v>
      </c>
      <c r="C194" s="88">
        <v>-66.731133</v>
      </c>
      <c r="D194" s="88">
        <v>-54.850707999999997</v>
      </c>
      <c r="F194" s="6" t="s">
        <v>21</v>
      </c>
      <c r="J194" s="88">
        <v>30886361111.111</v>
      </c>
      <c r="K194" s="88">
        <v>-62.117901000000003</v>
      </c>
      <c r="L194" s="88">
        <v>-45.968268999999999</v>
      </c>
      <c r="N194" s="6" t="s">
        <v>21</v>
      </c>
    </row>
    <row r="195" spans="2:16" x14ac:dyDescent="0.25">
      <c r="B195" s="88">
        <v>32000000000</v>
      </c>
      <c r="C195" s="88">
        <v>-65.956153999999998</v>
      </c>
      <c r="D195" s="88">
        <v>-53.425789000000002</v>
      </c>
      <c r="J195" s="88">
        <v>32000000000</v>
      </c>
      <c r="K195" s="88">
        <v>-58.992229000000002</v>
      </c>
      <c r="L195" s="88">
        <v>-43.557941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19.954499999999999</v>
      </c>
      <c r="G199" s="6">
        <f t="shared" si="32"/>
        <v>-44.801254</v>
      </c>
      <c r="H199" s="36">
        <f>ABS(AVERAGE(G199:G217)-(H198-1)*5)</f>
        <v>51.48566731578947</v>
      </c>
      <c r="J199" s="88" t="s">
        <v>39</v>
      </c>
      <c r="N199" s="6">
        <f t="shared" ref="N199:N217" si="35">J225/1000000000</f>
        <v>19.954499999999999</v>
      </c>
      <c r="O199" s="6">
        <f t="shared" si="33"/>
        <v>-40.818691000000001</v>
      </c>
      <c r="P199" s="36">
        <f>ABS(AVERAGE(O199:O217)-(P198-1)*5)</f>
        <v>48.943536894736837</v>
      </c>
    </row>
    <row r="200" spans="2:16" x14ac:dyDescent="0.25">
      <c r="B200" s="88" t="s">
        <v>19</v>
      </c>
      <c r="C200" s="88" t="s">
        <v>124</v>
      </c>
      <c r="D200" s="88" t="s">
        <v>40</v>
      </c>
      <c r="F200" s="6">
        <f t="shared" si="34"/>
        <v>20.623694444444002</v>
      </c>
      <c r="G200" s="6">
        <f t="shared" si="32"/>
        <v>-44.675823000000001</v>
      </c>
      <c r="J200" s="88" t="s">
        <v>19</v>
      </c>
      <c r="K200" s="88" t="s">
        <v>124</v>
      </c>
      <c r="L200" s="88" t="s">
        <v>40</v>
      </c>
      <c r="N200" s="6">
        <f t="shared" si="35"/>
        <v>20.623694444444002</v>
      </c>
      <c r="O200" s="6">
        <f t="shared" si="33"/>
        <v>-38.979312999999998</v>
      </c>
    </row>
    <row r="201" spans="2:16" x14ac:dyDescent="0.25">
      <c r="B201" s="88">
        <v>15954500000</v>
      </c>
      <c r="C201" s="88">
        <v>-57.668281999999998</v>
      </c>
      <c r="D201" s="88">
        <v>-50.796779999999998</v>
      </c>
      <c r="F201" s="6">
        <f t="shared" si="34"/>
        <v>21.292888888888999</v>
      </c>
      <c r="G201" s="6">
        <f t="shared" si="32"/>
        <v>-44.751185999999997</v>
      </c>
      <c r="J201" s="88">
        <v>15954500000</v>
      </c>
      <c r="K201" s="88">
        <v>-69.370193</v>
      </c>
      <c r="L201" s="88">
        <v>-59.077015000000003</v>
      </c>
      <c r="N201" s="6">
        <f t="shared" si="35"/>
        <v>21.292888888888999</v>
      </c>
      <c r="O201" s="6">
        <f t="shared" si="33"/>
        <v>-38.617527000000003</v>
      </c>
    </row>
    <row r="202" spans="2:16" x14ac:dyDescent="0.25">
      <c r="B202" s="88">
        <v>16845916666.667</v>
      </c>
      <c r="C202" s="88">
        <v>-56.068375000000003</v>
      </c>
      <c r="D202" s="88">
        <v>-48.408386</v>
      </c>
      <c r="F202" s="6">
        <f t="shared" si="34"/>
        <v>21.962083333333002</v>
      </c>
      <c r="G202" s="6">
        <f t="shared" si="32"/>
        <v>-43.548313</v>
      </c>
      <c r="J202" s="88">
        <v>16845916666.667</v>
      </c>
      <c r="K202" s="88">
        <v>-80.481505999999996</v>
      </c>
      <c r="L202" s="88">
        <v>-70.484886000000003</v>
      </c>
      <c r="N202" s="6">
        <f t="shared" si="35"/>
        <v>21.962083333333002</v>
      </c>
      <c r="O202" s="6">
        <f t="shared" si="33"/>
        <v>-40.629311000000001</v>
      </c>
    </row>
    <row r="203" spans="2:16" x14ac:dyDescent="0.25">
      <c r="B203" s="88">
        <v>17737333333.333</v>
      </c>
      <c r="C203" s="88">
        <v>-57.599063999999998</v>
      </c>
      <c r="D203" s="88">
        <v>-49.632922999999998</v>
      </c>
      <c r="F203" s="6">
        <f t="shared" si="34"/>
        <v>22.631277777777999</v>
      </c>
      <c r="G203" s="6">
        <f t="shared" si="32"/>
        <v>-42.549770000000002</v>
      </c>
      <c r="J203" s="88">
        <v>17737333333.333</v>
      </c>
      <c r="K203" s="88">
        <v>-83.972060999999997</v>
      </c>
      <c r="L203" s="88">
        <v>-73.999474000000006</v>
      </c>
      <c r="N203" s="6">
        <f t="shared" si="35"/>
        <v>22.631277777777999</v>
      </c>
      <c r="O203" s="6">
        <f t="shared" si="33"/>
        <v>-43.333545999999998</v>
      </c>
    </row>
    <row r="204" spans="2:16" x14ac:dyDescent="0.25">
      <c r="B204" s="88">
        <v>18628750000</v>
      </c>
      <c r="C204" s="88">
        <v>-67.372069999999994</v>
      </c>
      <c r="D204" s="88">
        <v>-59.187336000000002</v>
      </c>
      <c r="F204" s="6">
        <f t="shared" si="34"/>
        <v>23.300472222222002</v>
      </c>
      <c r="G204" s="6">
        <f t="shared" si="32"/>
        <v>-42.605186000000003</v>
      </c>
      <c r="J204" s="88">
        <v>18628750000</v>
      </c>
      <c r="K204" s="88">
        <v>-75.996086000000005</v>
      </c>
      <c r="L204" s="88">
        <v>-66.356971999999999</v>
      </c>
      <c r="N204" s="6">
        <f t="shared" si="35"/>
        <v>23.300472222222002</v>
      </c>
      <c r="O204" s="6">
        <f t="shared" si="33"/>
        <v>-42.084491999999997</v>
      </c>
    </row>
    <row r="205" spans="2:16" x14ac:dyDescent="0.25">
      <c r="B205" s="88">
        <v>19520166666.667</v>
      </c>
      <c r="C205" s="88">
        <v>-65.760475</v>
      </c>
      <c r="D205" s="88">
        <v>-57.814326999999999</v>
      </c>
      <c r="F205" s="6">
        <f t="shared" si="34"/>
        <v>23.969666666666999</v>
      </c>
      <c r="G205" s="6">
        <f t="shared" si="32"/>
        <v>-43.993335999999999</v>
      </c>
      <c r="J205" s="88">
        <v>19520166666.667</v>
      </c>
      <c r="K205" s="88">
        <v>-68.568541999999994</v>
      </c>
      <c r="L205" s="88">
        <v>-59.443286999999998</v>
      </c>
      <c r="N205" s="6">
        <f t="shared" si="35"/>
        <v>23.969666666666999</v>
      </c>
      <c r="O205" s="6">
        <f t="shared" si="33"/>
        <v>-39.193565</v>
      </c>
    </row>
    <row r="206" spans="2:16" x14ac:dyDescent="0.25">
      <c r="B206" s="88">
        <v>20411583333.333</v>
      </c>
      <c r="C206" s="88">
        <v>-82.331260999999998</v>
      </c>
      <c r="D206" s="88">
        <v>-74.154365999999996</v>
      </c>
      <c r="F206" s="6">
        <f t="shared" si="34"/>
        <v>24.638861111111002</v>
      </c>
      <c r="G206" s="6">
        <f t="shared" si="32"/>
        <v>-49.603859</v>
      </c>
      <c r="J206" s="88">
        <v>20411583333.333</v>
      </c>
      <c r="K206" s="88">
        <v>-67.439926</v>
      </c>
      <c r="L206" s="88">
        <v>-57.572639000000002</v>
      </c>
      <c r="N206" s="6">
        <f t="shared" si="35"/>
        <v>24.638861111111002</v>
      </c>
      <c r="O206" s="6">
        <f t="shared" si="33"/>
        <v>-38.976962999999998</v>
      </c>
    </row>
    <row r="207" spans="2:16" x14ac:dyDescent="0.25">
      <c r="B207" s="88">
        <v>21303000000</v>
      </c>
      <c r="C207" s="88">
        <v>-72.766723999999996</v>
      </c>
      <c r="D207" s="88">
        <v>-64.580269000000001</v>
      </c>
      <c r="F207" s="6">
        <f t="shared" si="34"/>
        <v>25.308055555555999</v>
      </c>
      <c r="G207" s="6">
        <f t="shared" si="32"/>
        <v>-56.539653999999999</v>
      </c>
      <c r="J207" s="88">
        <v>21303000000</v>
      </c>
      <c r="K207" s="88">
        <v>-71.59581</v>
      </c>
      <c r="L207" s="88">
        <v>-61.435040000000001</v>
      </c>
      <c r="N207" s="6">
        <f t="shared" si="35"/>
        <v>25.308055555555999</v>
      </c>
      <c r="O207" s="6">
        <f t="shared" si="33"/>
        <v>-39.853901</v>
      </c>
    </row>
    <row r="208" spans="2:16" x14ac:dyDescent="0.25">
      <c r="B208" s="88">
        <v>22194416666.667</v>
      </c>
      <c r="C208" s="88">
        <v>-65.383408000000003</v>
      </c>
      <c r="D208" s="88">
        <v>-57.018535999999997</v>
      </c>
      <c r="F208" s="6">
        <f t="shared" si="34"/>
        <v>25.977250000000002</v>
      </c>
      <c r="G208" s="6">
        <f t="shared" si="32"/>
        <v>-45.190120999999998</v>
      </c>
      <c r="J208" s="88">
        <v>22194416666.667</v>
      </c>
      <c r="K208" s="88">
        <v>-77.018837000000005</v>
      </c>
      <c r="L208" s="88">
        <v>-66.828316000000001</v>
      </c>
      <c r="N208" s="6">
        <f t="shared" si="35"/>
        <v>25.977250000000002</v>
      </c>
      <c r="O208" s="6">
        <f t="shared" si="33"/>
        <v>-41.786921999999997</v>
      </c>
    </row>
    <row r="209" spans="2:16" x14ac:dyDescent="0.25">
      <c r="B209" s="88">
        <v>23085833333.333</v>
      </c>
      <c r="C209" s="88">
        <v>-63.580920999999996</v>
      </c>
      <c r="D209" s="88">
        <v>-54.971943000000003</v>
      </c>
      <c r="F209" s="6">
        <f t="shared" si="34"/>
        <v>26.646444444444001</v>
      </c>
      <c r="G209" s="6">
        <f t="shared" si="32"/>
        <v>-40.075977000000002</v>
      </c>
      <c r="J209" s="88">
        <v>23085833333.333</v>
      </c>
      <c r="K209" s="88">
        <v>-59.097607000000004</v>
      </c>
      <c r="L209" s="88">
        <v>-49.081467000000004</v>
      </c>
      <c r="N209" s="6">
        <f t="shared" si="35"/>
        <v>26.646444444444001</v>
      </c>
      <c r="O209" s="6">
        <f t="shared" si="33"/>
        <v>-42.515999000000001</v>
      </c>
    </row>
    <row r="210" spans="2:16" x14ac:dyDescent="0.25">
      <c r="B210" s="88">
        <v>23977250000</v>
      </c>
      <c r="C210" s="88">
        <v>-64.863883999999999</v>
      </c>
      <c r="D210" s="88">
        <v>-55.983874999999998</v>
      </c>
      <c r="F210" s="6">
        <f t="shared" si="34"/>
        <v>27.315638888889001</v>
      </c>
      <c r="G210" s="6">
        <f t="shared" si="32"/>
        <v>-41.573906000000001</v>
      </c>
      <c r="J210" s="88">
        <v>23977250000</v>
      </c>
      <c r="K210" s="88">
        <v>-60.256152999999998</v>
      </c>
      <c r="L210" s="88">
        <v>-50.730201999999998</v>
      </c>
      <c r="N210" s="6">
        <f t="shared" si="35"/>
        <v>27.315638888889001</v>
      </c>
      <c r="O210" s="6">
        <f t="shared" si="33"/>
        <v>-44.848595000000003</v>
      </c>
    </row>
    <row r="211" spans="2:16" x14ac:dyDescent="0.25">
      <c r="B211" s="88">
        <v>24868666666.667</v>
      </c>
      <c r="C211" s="88">
        <v>-63.399754000000001</v>
      </c>
      <c r="D211" s="88">
        <v>-54.520187</v>
      </c>
      <c r="F211" s="6">
        <f t="shared" si="34"/>
        <v>27.984833333333</v>
      </c>
      <c r="G211" s="6">
        <f t="shared" si="32"/>
        <v>-40.166331999999997</v>
      </c>
      <c r="J211" s="88">
        <v>24868666666.667</v>
      </c>
      <c r="K211" s="88">
        <v>-58.411911000000003</v>
      </c>
      <c r="L211" s="88">
        <v>-49.084518000000003</v>
      </c>
      <c r="N211" s="6">
        <f t="shared" si="35"/>
        <v>27.984833333333</v>
      </c>
      <c r="O211" s="6">
        <f t="shared" si="33"/>
        <v>-43.279941999999998</v>
      </c>
    </row>
    <row r="212" spans="2:16" x14ac:dyDescent="0.25">
      <c r="B212" s="88">
        <v>25760083333.333</v>
      </c>
      <c r="C212" s="88">
        <v>-64.926558999999997</v>
      </c>
      <c r="D212" s="88">
        <v>-56.706496999999999</v>
      </c>
      <c r="F212" s="6">
        <f t="shared" si="34"/>
        <v>28.654027777778001</v>
      </c>
      <c r="G212" s="6">
        <f t="shared" si="32"/>
        <v>-42.241076999999997</v>
      </c>
      <c r="J212" s="88">
        <v>25760083333.333</v>
      </c>
      <c r="K212" s="88">
        <v>-64.16404</v>
      </c>
      <c r="L212" s="88">
        <v>-55.285026999999999</v>
      </c>
      <c r="N212" s="6">
        <f t="shared" si="35"/>
        <v>28.654027777778001</v>
      </c>
      <c r="O212" s="6">
        <f t="shared" si="33"/>
        <v>-44.063502999999997</v>
      </c>
    </row>
    <row r="213" spans="2:16" x14ac:dyDescent="0.25">
      <c r="B213" s="88">
        <v>26651500000</v>
      </c>
      <c r="C213" s="88">
        <v>-61.065567000000001</v>
      </c>
      <c r="D213" s="88">
        <v>-52.899090000000001</v>
      </c>
      <c r="F213" s="6">
        <f t="shared" si="34"/>
        <v>29.323222222222</v>
      </c>
      <c r="G213" s="6">
        <f t="shared" si="32"/>
        <v>-42.840640999999998</v>
      </c>
      <c r="J213" s="88">
        <v>26651500000</v>
      </c>
      <c r="K213" s="88">
        <v>-59.983829</v>
      </c>
      <c r="L213" s="88">
        <v>-50.678963000000003</v>
      </c>
      <c r="N213" s="6">
        <f t="shared" si="35"/>
        <v>29.323222222222</v>
      </c>
      <c r="O213" s="6">
        <f t="shared" si="33"/>
        <v>-44.253357000000001</v>
      </c>
    </row>
    <row r="214" spans="2:16" x14ac:dyDescent="0.25">
      <c r="B214" s="88">
        <v>27542916666.667</v>
      </c>
      <c r="C214" s="88">
        <v>-60.750796999999999</v>
      </c>
      <c r="D214" s="88">
        <v>-52.517097</v>
      </c>
      <c r="F214" s="6">
        <f t="shared" si="34"/>
        <v>29.992416666667001</v>
      </c>
      <c r="G214" s="6">
        <f t="shared" si="32"/>
        <v>-44.754826000000001</v>
      </c>
      <c r="J214" s="88">
        <v>27542916666.667</v>
      </c>
      <c r="K214" s="88">
        <v>-66.696938000000003</v>
      </c>
      <c r="L214" s="88">
        <v>-56.862555999999998</v>
      </c>
      <c r="N214" s="6">
        <f t="shared" si="35"/>
        <v>29.992416666667001</v>
      </c>
      <c r="O214" s="6">
        <f t="shared" si="33"/>
        <v>-47.130177000000003</v>
      </c>
    </row>
    <row r="215" spans="2:16" x14ac:dyDescent="0.25">
      <c r="B215" s="88">
        <v>28434333333.333</v>
      </c>
      <c r="C215" s="88">
        <v>-54.070827000000001</v>
      </c>
      <c r="D215" s="88">
        <v>-45.423279000000001</v>
      </c>
      <c r="F215" s="6">
        <f t="shared" si="34"/>
        <v>30.661611111111</v>
      </c>
      <c r="G215" s="6">
        <f t="shared" si="32"/>
        <v>-47.647914999999998</v>
      </c>
      <c r="J215" s="88">
        <v>28434333333.333</v>
      </c>
      <c r="K215" s="88">
        <v>-76.817879000000005</v>
      </c>
      <c r="L215" s="88">
        <v>-66.313095000000004</v>
      </c>
      <c r="N215" s="6">
        <f t="shared" si="35"/>
        <v>30.661611111111</v>
      </c>
      <c r="O215" s="6">
        <f t="shared" si="33"/>
        <v>-51.487887999999998</v>
      </c>
    </row>
    <row r="216" spans="2:16" x14ac:dyDescent="0.25">
      <c r="B216" s="88">
        <v>29325750000</v>
      </c>
      <c r="C216" s="88">
        <v>-55.991557999999998</v>
      </c>
      <c r="D216" s="88">
        <v>-47.440345999999998</v>
      </c>
      <c r="F216" s="6">
        <f t="shared" si="34"/>
        <v>31.330805555556001</v>
      </c>
      <c r="G216" s="6">
        <f t="shared" si="32"/>
        <v>-52.173302</v>
      </c>
      <c r="J216" s="88">
        <v>29325750000</v>
      </c>
      <c r="K216" s="88">
        <v>-71.041861999999995</v>
      </c>
      <c r="L216" s="88">
        <v>-60.779411000000003</v>
      </c>
      <c r="N216" s="6">
        <f t="shared" si="35"/>
        <v>31.330805555556001</v>
      </c>
      <c r="O216" s="6">
        <f t="shared" si="33"/>
        <v>-57.716918999999997</v>
      </c>
    </row>
    <row r="217" spans="2:16" x14ac:dyDescent="0.25">
      <c r="B217" s="88">
        <v>30217166666.667</v>
      </c>
      <c r="C217" s="88">
        <v>-55.558833999999997</v>
      </c>
      <c r="D217" s="88">
        <v>-46.114367999999999</v>
      </c>
      <c r="F217" s="6">
        <f t="shared" si="34"/>
        <v>32</v>
      </c>
      <c r="G217" s="6">
        <f t="shared" si="32"/>
        <v>-73.495200999999994</v>
      </c>
      <c r="J217" s="88">
        <v>30217166666.667</v>
      </c>
      <c r="K217" s="88">
        <v>-65.230721000000003</v>
      </c>
      <c r="L217" s="88">
        <v>-54.041030999999997</v>
      </c>
      <c r="N217" s="6">
        <f t="shared" si="35"/>
        <v>32</v>
      </c>
      <c r="O217" s="6">
        <f t="shared" si="33"/>
        <v>-55.356589999999997</v>
      </c>
    </row>
    <row r="218" spans="2:16" x14ac:dyDescent="0.25">
      <c r="B218" s="88">
        <v>31108583333.333</v>
      </c>
      <c r="C218" s="88">
        <v>-55.892398999999997</v>
      </c>
      <c r="D218" s="88">
        <v>-44.011974000000002</v>
      </c>
      <c r="F218" s="6" t="s">
        <v>21</v>
      </c>
      <c r="J218" s="88">
        <v>31108583333.333</v>
      </c>
      <c r="K218" s="88">
        <v>-62.630589000000001</v>
      </c>
      <c r="L218" s="88">
        <v>-46.480956999999997</v>
      </c>
      <c r="N218" s="6" t="s">
        <v>21</v>
      </c>
    </row>
    <row r="219" spans="2:16" x14ac:dyDescent="0.25">
      <c r="B219" s="88">
        <v>32000000000</v>
      </c>
      <c r="C219" s="88">
        <v>-51.141911</v>
      </c>
      <c r="D219" s="88">
        <v>-38.611545999999997</v>
      </c>
      <c r="J219" s="88">
        <v>32000000000</v>
      </c>
      <c r="K219" s="88">
        <v>-53.692248999999997</v>
      </c>
      <c r="L219" s="88">
        <v>-38.257956999999998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8</v>
      </c>
      <c r="G223" s="6">
        <f t="shared" si="36"/>
        <v>-31.683585999999998</v>
      </c>
      <c r="H223" s="36">
        <f>ABS(AVERAGE(G223:G241)-(H222-1)*5)</f>
        <v>45.713154789473684</v>
      </c>
      <c r="J223" s="88" t="s">
        <v>41</v>
      </c>
      <c r="N223" s="6">
        <f t="shared" ref="N223:N241" si="39">J249/1000000000</f>
        <v>8</v>
      </c>
      <c r="O223" s="6">
        <f t="shared" si="37"/>
        <v>-44.502392</v>
      </c>
      <c r="P223" s="36">
        <f>ABS(AVERAGE(O223:O241)-(P222-1)*5)</f>
        <v>46.745035368421064</v>
      </c>
    </row>
    <row r="224" spans="2:16" x14ac:dyDescent="0.25">
      <c r="B224" s="88" t="s">
        <v>19</v>
      </c>
      <c r="C224" s="88" t="s">
        <v>125</v>
      </c>
      <c r="D224" s="88" t="s">
        <v>42</v>
      </c>
      <c r="F224" s="6">
        <f t="shared" si="38"/>
        <v>8.2979814814815001</v>
      </c>
      <c r="G224" s="6">
        <f t="shared" si="36"/>
        <v>-35.429543000000002</v>
      </c>
      <c r="J224" s="88" t="s">
        <v>19</v>
      </c>
      <c r="K224" s="88" t="s">
        <v>125</v>
      </c>
      <c r="L224" s="88" t="s">
        <v>42</v>
      </c>
      <c r="N224" s="6">
        <f t="shared" si="39"/>
        <v>8.2979814814815001</v>
      </c>
      <c r="O224" s="6">
        <f t="shared" si="37"/>
        <v>-47.952044999999998</v>
      </c>
    </row>
    <row r="225" spans="2:15" x14ac:dyDescent="0.25">
      <c r="B225" s="88">
        <v>19954500000</v>
      </c>
      <c r="C225" s="88">
        <v>-51.672756</v>
      </c>
      <c r="D225" s="88">
        <v>-44.801254</v>
      </c>
      <c r="F225" s="6">
        <f t="shared" si="38"/>
        <v>8.5959629629630001</v>
      </c>
      <c r="G225" s="6">
        <f t="shared" si="36"/>
        <v>-36.426032999999997</v>
      </c>
      <c r="J225" s="88">
        <v>19954500000</v>
      </c>
      <c r="K225" s="88">
        <v>-51.111874</v>
      </c>
      <c r="L225" s="88">
        <v>-40.818691000000001</v>
      </c>
      <c r="N225" s="6">
        <f t="shared" si="39"/>
        <v>8.5959629629630001</v>
      </c>
      <c r="O225" s="6">
        <f t="shared" si="37"/>
        <v>-47.888289999999998</v>
      </c>
    </row>
    <row r="226" spans="2:15" x14ac:dyDescent="0.25">
      <c r="B226" s="88">
        <v>20623694444.444</v>
      </c>
      <c r="C226" s="88">
        <v>-52.335811999999997</v>
      </c>
      <c r="D226" s="88">
        <v>-44.675823000000001</v>
      </c>
      <c r="F226" s="6">
        <f t="shared" si="38"/>
        <v>8.8939444444444007</v>
      </c>
      <c r="G226" s="6">
        <f t="shared" si="36"/>
        <v>-34.015186</v>
      </c>
      <c r="J226" s="88">
        <v>20623694444.444</v>
      </c>
      <c r="K226" s="88">
        <v>-48.975932999999998</v>
      </c>
      <c r="L226" s="88">
        <v>-38.979312999999998</v>
      </c>
      <c r="N226" s="6">
        <f t="shared" si="39"/>
        <v>8.8939444444444007</v>
      </c>
      <c r="O226" s="6">
        <f t="shared" si="37"/>
        <v>-46.565483</v>
      </c>
    </row>
    <row r="227" spans="2:15" x14ac:dyDescent="0.25">
      <c r="B227" s="88">
        <v>21292888888.889</v>
      </c>
      <c r="C227" s="88">
        <v>-52.717326999999997</v>
      </c>
      <c r="D227" s="88">
        <v>-44.751185999999997</v>
      </c>
      <c r="F227" s="6">
        <f t="shared" si="38"/>
        <v>9.191925925925899</v>
      </c>
      <c r="G227" s="6">
        <f t="shared" si="36"/>
        <v>-34.577193999999999</v>
      </c>
      <c r="J227" s="88">
        <v>21292888888.889</v>
      </c>
      <c r="K227" s="88">
        <v>-48.590107000000003</v>
      </c>
      <c r="L227" s="88">
        <v>-38.617527000000003</v>
      </c>
      <c r="N227" s="6">
        <f t="shared" si="39"/>
        <v>9.191925925925899</v>
      </c>
      <c r="O227" s="6">
        <f t="shared" si="37"/>
        <v>-41.714615000000002</v>
      </c>
    </row>
    <row r="228" spans="2:15" x14ac:dyDescent="0.25">
      <c r="B228" s="88">
        <v>21962083333.333</v>
      </c>
      <c r="C228" s="88">
        <v>-51.733044</v>
      </c>
      <c r="D228" s="88">
        <v>-43.548313</v>
      </c>
      <c r="F228" s="6">
        <f t="shared" si="38"/>
        <v>9.4899074074074008</v>
      </c>
      <c r="G228" s="6">
        <f t="shared" si="36"/>
        <v>-32.491219000000001</v>
      </c>
      <c r="J228" s="88">
        <v>21962083333.333</v>
      </c>
      <c r="K228" s="88">
        <v>-50.268425000000001</v>
      </c>
      <c r="L228" s="88">
        <v>-40.629311000000001</v>
      </c>
      <c r="N228" s="6">
        <f t="shared" si="39"/>
        <v>9.4899074074074008</v>
      </c>
      <c r="O228" s="6">
        <f t="shared" si="37"/>
        <v>-37.144398000000002</v>
      </c>
    </row>
    <row r="229" spans="2:15" x14ac:dyDescent="0.25">
      <c r="B229" s="88">
        <v>22631277777.778</v>
      </c>
      <c r="C229" s="88">
        <v>-50.495922</v>
      </c>
      <c r="D229" s="88">
        <v>-42.549770000000002</v>
      </c>
      <c r="F229" s="6">
        <f t="shared" si="38"/>
        <v>9.7878888888889009</v>
      </c>
      <c r="G229" s="6">
        <f t="shared" si="36"/>
        <v>-32.053471000000002</v>
      </c>
      <c r="J229" s="88">
        <v>22631277777.778</v>
      </c>
      <c r="K229" s="88">
        <v>-52.458801000000001</v>
      </c>
      <c r="L229" s="88">
        <v>-43.333545999999998</v>
      </c>
      <c r="N229" s="6">
        <f t="shared" si="39"/>
        <v>9.7878888888889009</v>
      </c>
      <c r="O229" s="6">
        <f t="shared" si="37"/>
        <v>-35.874599000000003</v>
      </c>
    </row>
    <row r="230" spans="2:15" x14ac:dyDescent="0.25">
      <c r="B230" s="88">
        <v>23300472222.222</v>
      </c>
      <c r="C230" s="88">
        <v>-50.782082000000003</v>
      </c>
      <c r="D230" s="88">
        <v>-42.605186000000003</v>
      </c>
      <c r="F230" s="6">
        <f t="shared" si="38"/>
        <v>10.085870370370001</v>
      </c>
      <c r="G230" s="6">
        <f t="shared" si="36"/>
        <v>-30.978355000000001</v>
      </c>
      <c r="J230" s="88">
        <v>23300472222.222</v>
      </c>
      <c r="K230" s="88">
        <v>-51.951774999999998</v>
      </c>
      <c r="L230" s="88">
        <v>-42.084491999999997</v>
      </c>
      <c r="N230" s="6">
        <f t="shared" si="39"/>
        <v>10.085870370370001</v>
      </c>
      <c r="O230" s="6">
        <f t="shared" si="37"/>
        <v>-36.164017000000001</v>
      </c>
    </row>
    <row r="231" spans="2:15" x14ac:dyDescent="0.25">
      <c r="B231" s="88">
        <v>23969666666.667</v>
      </c>
      <c r="C231" s="88">
        <v>-52.179789999999997</v>
      </c>
      <c r="D231" s="88">
        <v>-43.993335999999999</v>
      </c>
      <c r="F231" s="6">
        <f t="shared" si="38"/>
        <v>10.383851851851999</v>
      </c>
      <c r="G231" s="6">
        <f t="shared" si="36"/>
        <v>-25.831399999999999</v>
      </c>
      <c r="J231" s="88">
        <v>23969666666.667</v>
      </c>
      <c r="K231" s="88">
        <v>-49.354331999999999</v>
      </c>
      <c r="L231" s="88">
        <v>-39.193565</v>
      </c>
      <c r="N231" s="6">
        <f t="shared" si="39"/>
        <v>10.383851851851999</v>
      </c>
      <c r="O231" s="6">
        <f t="shared" si="37"/>
        <v>-37.004131000000001</v>
      </c>
    </row>
    <row r="232" spans="2:15" x14ac:dyDescent="0.25">
      <c r="B232" s="88">
        <v>24638861111.111</v>
      </c>
      <c r="C232" s="88">
        <v>-57.968735000000002</v>
      </c>
      <c r="D232" s="88">
        <v>-49.603859</v>
      </c>
      <c r="F232" s="6">
        <f t="shared" si="38"/>
        <v>10.681833333333</v>
      </c>
      <c r="G232" s="6">
        <f t="shared" si="36"/>
        <v>-37.486156000000001</v>
      </c>
      <c r="J232" s="88">
        <v>24638861111.111</v>
      </c>
      <c r="K232" s="88">
        <v>-49.167476999999998</v>
      </c>
      <c r="L232" s="88">
        <v>-38.976962999999998</v>
      </c>
      <c r="N232" s="6">
        <f t="shared" si="39"/>
        <v>10.681833333333</v>
      </c>
      <c r="O232" s="6">
        <f t="shared" si="37"/>
        <v>-40.299961000000003</v>
      </c>
    </row>
    <row r="233" spans="2:15" x14ac:dyDescent="0.25">
      <c r="B233" s="88">
        <v>25308055555.556</v>
      </c>
      <c r="C233" s="88">
        <v>-65.148628000000002</v>
      </c>
      <c r="D233" s="88">
        <v>-56.539653999999999</v>
      </c>
      <c r="F233" s="6">
        <f t="shared" si="38"/>
        <v>10.979814814815001</v>
      </c>
      <c r="G233" s="6">
        <f t="shared" si="36"/>
        <v>-36.324429000000002</v>
      </c>
      <c r="J233" s="88">
        <v>25308055555.556</v>
      </c>
      <c r="K233" s="88">
        <v>-49.870044999999998</v>
      </c>
      <c r="L233" s="88">
        <v>-39.853901</v>
      </c>
      <c r="N233" s="6">
        <f t="shared" si="39"/>
        <v>10.979814814815001</v>
      </c>
      <c r="O233" s="6">
        <f t="shared" si="37"/>
        <v>-38.95129</v>
      </c>
    </row>
    <row r="234" spans="2:15" x14ac:dyDescent="0.25">
      <c r="B234" s="88">
        <v>25977250000</v>
      </c>
      <c r="C234" s="88">
        <v>-54.070129000000001</v>
      </c>
      <c r="D234" s="88">
        <v>-45.190120999999998</v>
      </c>
      <c r="F234" s="6">
        <f t="shared" si="38"/>
        <v>11.277796296296</v>
      </c>
      <c r="G234" s="6">
        <f t="shared" si="36"/>
        <v>-36.863425999999997</v>
      </c>
      <c r="J234" s="88">
        <v>25977250000</v>
      </c>
      <c r="K234" s="88">
        <v>-51.312874000000001</v>
      </c>
      <c r="L234" s="88">
        <v>-41.786921999999997</v>
      </c>
      <c r="N234" s="6">
        <f t="shared" si="39"/>
        <v>11.277796296296</v>
      </c>
      <c r="O234" s="6">
        <f t="shared" si="37"/>
        <v>-39.521275000000003</v>
      </c>
    </row>
    <row r="235" spans="2:15" x14ac:dyDescent="0.25">
      <c r="B235" s="88">
        <v>26646444444.444</v>
      </c>
      <c r="C235" s="88">
        <v>-48.955539999999999</v>
      </c>
      <c r="D235" s="88">
        <v>-40.075977000000002</v>
      </c>
      <c r="F235" s="6">
        <f t="shared" si="38"/>
        <v>11.575777777778001</v>
      </c>
      <c r="G235" s="6">
        <f t="shared" si="36"/>
        <v>-37.991588999999998</v>
      </c>
      <c r="J235" s="88">
        <v>26646444444.444</v>
      </c>
      <c r="K235" s="88">
        <v>-51.843390999999997</v>
      </c>
      <c r="L235" s="88">
        <v>-42.515999000000001</v>
      </c>
      <c r="N235" s="6">
        <f t="shared" si="39"/>
        <v>11.575777777778001</v>
      </c>
      <c r="O235" s="6">
        <f t="shared" si="37"/>
        <v>-37.177788</v>
      </c>
    </row>
    <row r="236" spans="2:15" x14ac:dyDescent="0.25">
      <c r="B236" s="88">
        <v>27315638888.889</v>
      </c>
      <c r="C236" s="88">
        <v>-49.793968</v>
      </c>
      <c r="D236" s="88">
        <v>-41.573906000000001</v>
      </c>
      <c r="F236" s="6">
        <f t="shared" si="38"/>
        <v>11.873759259259002</v>
      </c>
      <c r="G236" s="6">
        <f t="shared" si="36"/>
        <v>-42.049477000000003</v>
      </c>
      <c r="J236" s="88">
        <v>27315638888.889</v>
      </c>
      <c r="K236" s="88">
        <v>-53.727607999999996</v>
      </c>
      <c r="L236" s="88">
        <v>-44.848595000000003</v>
      </c>
      <c r="N236" s="6">
        <f t="shared" si="39"/>
        <v>11.873759259259002</v>
      </c>
      <c r="O236" s="6">
        <f t="shared" si="37"/>
        <v>-34.315182</v>
      </c>
    </row>
    <row r="237" spans="2:15" x14ac:dyDescent="0.25">
      <c r="B237" s="88">
        <v>27984833333.333</v>
      </c>
      <c r="C237" s="88">
        <v>-48.332808999999997</v>
      </c>
      <c r="D237" s="88">
        <v>-40.166331999999997</v>
      </c>
      <c r="F237" s="6">
        <f t="shared" si="38"/>
        <v>12.171740740740999</v>
      </c>
      <c r="G237" s="6">
        <f t="shared" si="36"/>
        <v>-43.624530999999998</v>
      </c>
      <c r="J237" s="88">
        <v>27984833333.333</v>
      </c>
      <c r="K237" s="88">
        <v>-52.584811999999999</v>
      </c>
      <c r="L237" s="88">
        <v>-43.279941999999998</v>
      </c>
      <c r="N237" s="6">
        <f t="shared" si="39"/>
        <v>12.171740740740999</v>
      </c>
      <c r="O237" s="6">
        <f t="shared" si="37"/>
        <v>-28.983333999999999</v>
      </c>
    </row>
    <row r="238" spans="2:15" x14ac:dyDescent="0.25">
      <c r="B238" s="88">
        <v>28654027777.778</v>
      </c>
      <c r="C238" s="88">
        <v>-50.474777000000003</v>
      </c>
      <c r="D238" s="88">
        <v>-42.241076999999997</v>
      </c>
      <c r="F238" s="6">
        <f t="shared" si="38"/>
        <v>12.469722222222</v>
      </c>
      <c r="G238" s="6">
        <f t="shared" si="36"/>
        <v>-46.356231999999999</v>
      </c>
      <c r="J238" s="88">
        <v>28654027777.778</v>
      </c>
      <c r="K238" s="88">
        <v>-53.897883999999998</v>
      </c>
      <c r="L238" s="88">
        <v>-44.063502999999997</v>
      </c>
      <c r="N238" s="6">
        <f t="shared" si="39"/>
        <v>12.469722222222</v>
      </c>
      <c r="O238" s="6">
        <f t="shared" si="37"/>
        <v>-26.492152999999998</v>
      </c>
    </row>
    <row r="239" spans="2:15" x14ac:dyDescent="0.25">
      <c r="B239" s="88">
        <v>29323222222.222</v>
      </c>
      <c r="C239" s="88">
        <v>-51.488190000000003</v>
      </c>
      <c r="D239" s="88">
        <v>-42.840640999999998</v>
      </c>
      <c r="F239" s="6">
        <f t="shared" si="38"/>
        <v>12.767703703704001</v>
      </c>
      <c r="G239" s="6">
        <f t="shared" si="36"/>
        <v>-43.899410000000003</v>
      </c>
      <c r="J239" s="88">
        <v>29323222222.222</v>
      </c>
      <c r="K239" s="88">
        <v>-54.758141000000002</v>
      </c>
      <c r="L239" s="88">
        <v>-44.253357000000001</v>
      </c>
      <c r="N239" s="6">
        <f t="shared" si="39"/>
        <v>12.767703703704001</v>
      </c>
      <c r="O239" s="6">
        <f t="shared" si="37"/>
        <v>-35.222118000000002</v>
      </c>
    </row>
    <row r="240" spans="2:15" x14ac:dyDescent="0.25">
      <c r="B240" s="88">
        <v>29992416666.667</v>
      </c>
      <c r="C240" s="88">
        <v>-53.306038000000001</v>
      </c>
      <c r="D240" s="88">
        <v>-44.754826000000001</v>
      </c>
      <c r="F240" s="6">
        <f t="shared" si="38"/>
        <v>13.065685185185</v>
      </c>
      <c r="G240" s="6">
        <f t="shared" si="36"/>
        <v>-34.019798000000002</v>
      </c>
      <c r="J240" s="88">
        <v>29992416666.667</v>
      </c>
      <c r="K240" s="88">
        <v>-57.392628000000002</v>
      </c>
      <c r="L240" s="88">
        <v>-47.130177000000003</v>
      </c>
      <c r="N240" s="6">
        <f t="shared" si="39"/>
        <v>13.065685185185</v>
      </c>
      <c r="O240" s="6">
        <f t="shared" si="37"/>
        <v>-22.056612000000001</v>
      </c>
    </row>
    <row r="241" spans="2:16" x14ac:dyDescent="0.25">
      <c r="B241" s="88">
        <v>30661611111.111</v>
      </c>
      <c r="C241" s="88">
        <v>-57.092381000000003</v>
      </c>
      <c r="D241" s="88">
        <v>-47.647914999999998</v>
      </c>
      <c r="F241" s="6">
        <f t="shared" si="38"/>
        <v>13.363666666666999</v>
      </c>
      <c r="G241" s="6">
        <f t="shared" si="36"/>
        <v>-26.448906000000001</v>
      </c>
      <c r="J241" s="88">
        <v>30661611111.111</v>
      </c>
      <c r="K241" s="88">
        <v>-62.677582000000001</v>
      </c>
      <c r="L241" s="88">
        <v>-51.487887999999998</v>
      </c>
      <c r="N241" s="6">
        <f t="shared" si="39"/>
        <v>13.363666666666999</v>
      </c>
      <c r="O241" s="6">
        <f t="shared" si="37"/>
        <v>-20.325989</v>
      </c>
    </row>
    <row r="242" spans="2:16" x14ac:dyDescent="0.25">
      <c r="B242" s="88">
        <v>31330805555.556</v>
      </c>
      <c r="C242" s="88">
        <v>-64.053725999999997</v>
      </c>
      <c r="D242" s="88">
        <v>-52.173302</v>
      </c>
      <c r="F242" s="6" t="s">
        <v>21</v>
      </c>
      <c r="J242" s="88">
        <v>31330805555.556</v>
      </c>
      <c r="K242" s="88">
        <v>-73.866546999999997</v>
      </c>
      <c r="L242" s="88">
        <v>-57.716918999999997</v>
      </c>
      <c r="N242" s="6" t="s">
        <v>21</v>
      </c>
    </row>
    <row r="243" spans="2:16" x14ac:dyDescent="0.25">
      <c r="B243" s="88">
        <v>32000000000</v>
      </c>
      <c r="C243" s="88">
        <v>-86.025565999999998</v>
      </c>
      <c r="D243" s="88">
        <v>-73.495200999999994</v>
      </c>
      <c r="J243" s="88">
        <v>32000000000</v>
      </c>
      <c r="K243" s="88">
        <v>-70.790878000000006</v>
      </c>
      <c r="L243" s="88">
        <v>-55.356589999999997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8</v>
      </c>
      <c r="G247" s="6">
        <f t="shared" si="40"/>
        <v>-46.311539000000003</v>
      </c>
      <c r="H247" s="36">
        <f>ABS(AVERAGE(G247:G265)-(H246-1)*5)</f>
        <v>67.310932631578964</v>
      </c>
      <c r="J247" s="88" t="s">
        <v>43</v>
      </c>
      <c r="N247" s="6">
        <f t="shared" ref="N247:N265" si="43">J273/1000000000</f>
        <v>8</v>
      </c>
      <c r="O247" s="6">
        <f t="shared" si="41"/>
        <v>-71.115516999999997</v>
      </c>
      <c r="P247" s="36">
        <f>ABS(AVERAGE(O247:O265)-(P246-1)*5)</f>
        <v>79.108618105263162</v>
      </c>
    </row>
    <row r="248" spans="2:16" x14ac:dyDescent="0.25">
      <c r="B248" s="88" t="s">
        <v>19</v>
      </c>
      <c r="C248" s="88" t="s">
        <v>126</v>
      </c>
      <c r="D248" s="88" t="s">
        <v>44</v>
      </c>
      <c r="F248" s="6">
        <f t="shared" si="42"/>
        <v>8.7424259259259003</v>
      </c>
      <c r="G248" s="6">
        <f t="shared" si="40"/>
        <v>-61.711376000000001</v>
      </c>
      <c r="J248" s="88" t="s">
        <v>19</v>
      </c>
      <c r="K248" s="88" t="s">
        <v>126</v>
      </c>
      <c r="L248" s="88" t="s">
        <v>44</v>
      </c>
      <c r="N248" s="6">
        <f t="shared" si="43"/>
        <v>8.7424259259259003</v>
      </c>
      <c r="O248" s="6">
        <f t="shared" si="41"/>
        <v>-85.945656</v>
      </c>
    </row>
    <row r="249" spans="2:16" x14ac:dyDescent="0.25">
      <c r="B249" s="88">
        <v>8000000000</v>
      </c>
      <c r="C249" s="88">
        <v>-38.555084000000001</v>
      </c>
      <c r="D249" s="88">
        <v>-31.683585999999998</v>
      </c>
      <c r="F249" s="6">
        <f t="shared" si="42"/>
        <v>9.4848518518519001</v>
      </c>
      <c r="G249" s="6">
        <f t="shared" si="40"/>
        <v>-61.276508</v>
      </c>
      <c r="J249" s="88">
        <v>8000000000</v>
      </c>
      <c r="K249" s="88">
        <v>-54.795574000000002</v>
      </c>
      <c r="L249" s="88">
        <v>-44.502392</v>
      </c>
      <c r="N249" s="6">
        <f t="shared" si="43"/>
        <v>9.4848518518519001</v>
      </c>
      <c r="O249" s="6">
        <f t="shared" si="41"/>
        <v>-75.666472999999996</v>
      </c>
    </row>
    <row r="250" spans="2:16" x14ac:dyDescent="0.25">
      <c r="B250" s="88">
        <v>8297981481.4814997</v>
      </c>
      <c r="C250" s="88">
        <v>-43.089531000000001</v>
      </c>
      <c r="D250" s="88">
        <v>-35.429543000000002</v>
      </c>
      <c r="F250" s="6">
        <f t="shared" si="42"/>
        <v>10.227277777777999</v>
      </c>
      <c r="G250" s="6">
        <f t="shared" si="40"/>
        <v>-62.304428000000001</v>
      </c>
      <c r="J250" s="88">
        <v>8297981481.4814997</v>
      </c>
      <c r="K250" s="88">
        <v>-57.948661999999999</v>
      </c>
      <c r="L250" s="88">
        <v>-47.952044999999998</v>
      </c>
      <c r="N250" s="6">
        <f t="shared" si="43"/>
        <v>10.227277777777999</v>
      </c>
      <c r="O250" s="6">
        <f t="shared" si="41"/>
        <v>-78.461478999999997</v>
      </c>
    </row>
    <row r="251" spans="2:16" x14ac:dyDescent="0.25">
      <c r="B251" s="88">
        <v>8595962962.9629993</v>
      </c>
      <c r="C251" s="88">
        <v>-44.392173999999997</v>
      </c>
      <c r="D251" s="88">
        <v>-36.426032999999997</v>
      </c>
      <c r="F251" s="6">
        <f t="shared" si="42"/>
        <v>10.969703703704001</v>
      </c>
      <c r="G251" s="6">
        <f t="shared" si="40"/>
        <v>-68.618660000000006</v>
      </c>
      <c r="J251" s="88">
        <v>8595962962.9629993</v>
      </c>
      <c r="K251" s="88">
        <v>-57.860874000000003</v>
      </c>
      <c r="L251" s="88">
        <v>-47.888289999999998</v>
      </c>
      <c r="N251" s="6">
        <f t="shared" si="43"/>
        <v>10.969703703704001</v>
      </c>
      <c r="O251" s="6">
        <f t="shared" si="41"/>
        <v>-76.512023999999997</v>
      </c>
    </row>
    <row r="252" spans="2:16" x14ac:dyDescent="0.25">
      <c r="B252" s="88">
        <v>8893944444.4444008</v>
      </c>
      <c r="C252" s="88">
        <v>-42.199921000000003</v>
      </c>
      <c r="D252" s="88">
        <v>-34.015186</v>
      </c>
      <c r="F252" s="6">
        <f t="shared" si="42"/>
        <v>11.712129629629999</v>
      </c>
      <c r="G252" s="6">
        <f t="shared" si="40"/>
        <v>-60.709274000000001</v>
      </c>
      <c r="J252" s="88">
        <v>8893944444.4444008</v>
      </c>
      <c r="K252" s="88">
        <v>-56.204597</v>
      </c>
      <c r="L252" s="88">
        <v>-46.565483</v>
      </c>
      <c r="N252" s="6">
        <f t="shared" si="43"/>
        <v>11.712129629629999</v>
      </c>
      <c r="O252" s="6">
        <f t="shared" si="41"/>
        <v>-69.894217999999995</v>
      </c>
    </row>
    <row r="253" spans="2:16" x14ac:dyDescent="0.25">
      <c r="B253" s="88">
        <v>9191925925.9258995</v>
      </c>
      <c r="C253" s="88">
        <v>-42.523345999999997</v>
      </c>
      <c r="D253" s="88">
        <v>-34.577193999999999</v>
      </c>
      <c r="F253" s="6">
        <f t="shared" si="42"/>
        <v>12.454555555556</v>
      </c>
      <c r="G253" s="6">
        <f t="shared" si="40"/>
        <v>-63.769848000000003</v>
      </c>
      <c r="J253" s="88">
        <v>9191925925.9258995</v>
      </c>
      <c r="K253" s="88">
        <v>-50.839874000000002</v>
      </c>
      <c r="L253" s="88">
        <v>-41.714615000000002</v>
      </c>
      <c r="N253" s="6">
        <f t="shared" si="43"/>
        <v>12.454555555556</v>
      </c>
      <c r="O253" s="6">
        <f t="shared" si="41"/>
        <v>-82.877387999999996</v>
      </c>
    </row>
    <row r="254" spans="2:16" x14ac:dyDescent="0.25">
      <c r="B254" s="88">
        <v>9489907407.4074001</v>
      </c>
      <c r="C254" s="88">
        <v>-40.668118</v>
      </c>
      <c r="D254" s="88">
        <v>-32.491219000000001</v>
      </c>
      <c r="F254" s="6">
        <f t="shared" si="42"/>
        <v>13.196981481481</v>
      </c>
      <c r="G254" s="6">
        <f t="shared" si="40"/>
        <v>-63.313248000000002</v>
      </c>
      <c r="J254" s="88">
        <v>9489907407.4074001</v>
      </c>
      <c r="K254" s="88">
        <v>-47.011684000000002</v>
      </c>
      <c r="L254" s="88">
        <v>-37.144398000000002</v>
      </c>
      <c r="N254" s="6">
        <f t="shared" si="43"/>
        <v>13.196981481481</v>
      </c>
      <c r="O254" s="6">
        <f t="shared" si="41"/>
        <v>-70.222365999999994</v>
      </c>
    </row>
    <row r="255" spans="2:16" x14ac:dyDescent="0.25">
      <c r="B255" s="88">
        <v>9787888888.8889008</v>
      </c>
      <c r="C255" s="88">
        <v>-40.239924999999999</v>
      </c>
      <c r="D255" s="88">
        <v>-32.053471000000002</v>
      </c>
      <c r="F255" s="6">
        <f t="shared" si="42"/>
        <v>13.939407407407</v>
      </c>
      <c r="G255" s="6">
        <f t="shared" si="40"/>
        <v>-61.439785000000001</v>
      </c>
      <c r="J255" s="88">
        <v>9787888888.8889008</v>
      </c>
      <c r="K255" s="88">
        <v>-46.03537</v>
      </c>
      <c r="L255" s="88">
        <v>-35.874599000000003</v>
      </c>
      <c r="N255" s="6">
        <f t="shared" si="43"/>
        <v>13.939407407407</v>
      </c>
      <c r="O255" s="6">
        <f t="shared" si="41"/>
        <v>-70.415215000000003</v>
      </c>
    </row>
    <row r="256" spans="2:16" x14ac:dyDescent="0.25">
      <c r="B256" s="88">
        <v>10085870370.370001</v>
      </c>
      <c r="C256" s="88">
        <v>-39.343226999999999</v>
      </c>
      <c r="D256" s="88">
        <v>-30.978355000000001</v>
      </c>
      <c r="F256" s="6">
        <f t="shared" si="42"/>
        <v>14.681833333333</v>
      </c>
      <c r="G256" s="6">
        <f t="shared" si="40"/>
        <v>-59.086880000000001</v>
      </c>
      <c r="J256" s="88">
        <v>10085870370.370001</v>
      </c>
      <c r="K256" s="88">
        <v>-46.354534000000001</v>
      </c>
      <c r="L256" s="88">
        <v>-36.164017000000001</v>
      </c>
      <c r="N256" s="6">
        <f t="shared" si="43"/>
        <v>14.681833333333</v>
      </c>
      <c r="O256" s="6">
        <f t="shared" si="41"/>
        <v>-68.288948000000005</v>
      </c>
    </row>
    <row r="257" spans="2:16" x14ac:dyDescent="0.25">
      <c r="B257" s="88">
        <v>10383851851.851999</v>
      </c>
      <c r="C257" s="88">
        <v>-34.440379999999998</v>
      </c>
      <c r="D257" s="88">
        <v>-25.831399999999999</v>
      </c>
      <c r="F257" s="6">
        <f t="shared" si="42"/>
        <v>15.424259259259001</v>
      </c>
      <c r="G257" s="6">
        <f t="shared" si="40"/>
        <v>-55.579287999999998</v>
      </c>
      <c r="J257" s="88">
        <v>10383851851.851999</v>
      </c>
      <c r="K257" s="88">
        <v>-47.020274999999998</v>
      </c>
      <c r="L257" s="88">
        <v>-37.004131000000001</v>
      </c>
      <c r="N257" s="6">
        <f t="shared" si="43"/>
        <v>15.424259259259001</v>
      </c>
      <c r="O257" s="6">
        <f t="shared" si="41"/>
        <v>-64.457558000000006</v>
      </c>
    </row>
    <row r="258" spans="2:16" x14ac:dyDescent="0.25">
      <c r="B258" s="88">
        <v>10681833333.333</v>
      </c>
      <c r="C258" s="88">
        <v>-46.366165000000002</v>
      </c>
      <c r="D258" s="88">
        <v>-37.486156000000001</v>
      </c>
      <c r="F258" s="6">
        <f t="shared" si="42"/>
        <v>16.166685185184999</v>
      </c>
      <c r="G258" s="6">
        <f t="shared" si="40"/>
        <v>-59.184795000000001</v>
      </c>
      <c r="J258" s="88">
        <v>10681833333.333</v>
      </c>
      <c r="K258" s="88">
        <v>-49.825909000000003</v>
      </c>
      <c r="L258" s="88">
        <v>-40.299961000000003</v>
      </c>
      <c r="N258" s="6">
        <f t="shared" si="43"/>
        <v>16.166685185184999</v>
      </c>
      <c r="O258" s="6">
        <f t="shared" si="41"/>
        <v>-66.889999000000003</v>
      </c>
    </row>
    <row r="259" spans="2:16" x14ac:dyDescent="0.25">
      <c r="B259" s="88">
        <v>10979814814.815001</v>
      </c>
      <c r="C259" s="88">
        <v>-45.203994999999999</v>
      </c>
      <c r="D259" s="88">
        <v>-36.324429000000002</v>
      </c>
      <c r="F259" s="6">
        <f t="shared" si="42"/>
        <v>16.909111111110999</v>
      </c>
      <c r="G259" s="6">
        <f t="shared" si="40"/>
        <v>-60.186461999999999</v>
      </c>
      <c r="J259" s="88">
        <v>10979814814.815001</v>
      </c>
      <c r="K259" s="88">
        <v>-48.278678999999997</v>
      </c>
      <c r="L259" s="88">
        <v>-38.95129</v>
      </c>
      <c r="N259" s="6">
        <f t="shared" si="43"/>
        <v>16.909111111110999</v>
      </c>
      <c r="O259" s="6">
        <f t="shared" si="41"/>
        <v>-73.541938999999999</v>
      </c>
    </row>
    <row r="260" spans="2:16" x14ac:dyDescent="0.25">
      <c r="B260" s="88">
        <v>11277796296.296</v>
      </c>
      <c r="C260" s="88">
        <v>-45.083492</v>
      </c>
      <c r="D260" s="88">
        <v>-36.863425999999997</v>
      </c>
      <c r="F260" s="6">
        <f t="shared" si="42"/>
        <v>17.651537037036999</v>
      </c>
      <c r="G260" s="6">
        <f t="shared" si="40"/>
        <v>-61.448340999999999</v>
      </c>
      <c r="J260" s="88">
        <v>11277796296.296</v>
      </c>
      <c r="K260" s="88">
        <v>-48.400288000000003</v>
      </c>
      <c r="L260" s="88">
        <v>-39.521275000000003</v>
      </c>
      <c r="N260" s="6">
        <f t="shared" si="43"/>
        <v>17.651537037036999</v>
      </c>
      <c r="O260" s="6">
        <f t="shared" si="41"/>
        <v>-62.401909000000003</v>
      </c>
    </row>
    <row r="261" spans="2:16" x14ac:dyDescent="0.25">
      <c r="B261" s="88">
        <v>11575777777.778</v>
      </c>
      <c r="C261" s="88">
        <v>-46.158065999999998</v>
      </c>
      <c r="D261" s="88">
        <v>-37.991588999999998</v>
      </c>
      <c r="F261" s="6">
        <f t="shared" si="42"/>
        <v>18.393962962963002</v>
      </c>
      <c r="G261" s="6">
        <f t="shared" si="40"/>
        <v>-54.348605999999997</v>
      </c>
      <c r="J261" s="88">
        <v>11575777777.778</v>
      </c>
      <c r="K261" s="88">
        <v>-46.482655000000001</v>
      </c>
      <c r="L261" s="88">
        <v>-37.177788</v>
      </c>
      <c r="N261" s="6">
        <f t="shared" si="43"/>
        <v>18.393962962963002</v>
      </c>
      <c r="O261" s="6">
        <f t="shared" si="41"/>
        <v>-62.867896999999999</v>
      </c>
    </row>
    <row r="262" spans="2:16" x14ac:dyDescent="0.25">
      <c r="B262" s="88">
        <v>11873759259.259001</v>
      </c>
      <c r="C262" s="88">
        <v>-50.283175999999997</v>
      </c>
      <c r="D262" s="88">
        <v>-42.049477000000003</v>
      </c>
      <c r="F262" s="6">
        <f t="shared" si="42"/>
        <v>19.136388888889002</v>
      </c>
      <c r="G262" s="6">
        <f t="shared" si="40"/>
        <v>-50.079929</v>
      </c>
      <c r="J262" s="88">
        <v>11873759259.259001</v>
      </c>
      <c r="K262" s="88">
        <v>-44.149566999999998</v>
      </c>
      <c r="L262" s="88">
        <v>-34.315182</v>
      </c>
      <c r="N262" s="6">
        <f t="shared" si="43"/>
        <v>19.136388888889002</v>
      </c>
      <c r="O262" s="6">
        <f t="shared" si="41"/>
        <v>-60.614029000000002</v>
      </c>
    </row>
    <row r="263" spans="2:16" x14ac:dyDescent="0.25">
      <c r="B263" s="88">
        <v>12171740740.740999</v>
      </c>
      <c r="C263" s="88">
        <v>-52.272078999999998</v>
      </c>
      <c r="D263" s="88">
        <v>-43.624530999999998</v>
      </c>
      <c r="F263" s="6">
        <f t="shared" si="42"/>
        <v>19.878814814814998</v>
      </c>
      <c r="G263" s="6">
        <f t="shared" si="40"/>
        <v>-46.553955000000002</v>
      </c>
      <c r="J263" s="88">
        <v>12171740740.740999</v>
      </c>
      <c r="K263" s="88">
        <v>-39.488117000000003</v>
      </c>
      <c r="L263" s="88">
        <v>-28.983333999999999</v>
      </c>
      <c r="N263" s="6">
        <f t="shared" si="43"/>
        <v>19.878814814814998</v>
      </c>
      <c r="O263" s="6">
        <f t="shared" si="41"/>
        <v>-73.368530000000007</v>
      </c>
    </row>
    <row r="264" spans="2:16" x14ac:dyDescent="0.25">
      <c r="B264" s="88">
        <v>12469722222.222</v>
      </c>
      <c r="C264" s="88">
        <v>-54.907448000000002</v>
      </c>
      <c r="D264" s="88">
        <v>-46.356231999999999</v>
      </c>
      <c r="F264" s="6">
        <f t="shared" si="42"/>
        <v>20.621240740741001</v>
      </c>
      <c r="G264" s="6">
        <f t="shared" si="40"/>
        <v>-42.161369000000001</v>
      </c>
      <c r="J264" s="88">
        <v>12469722222.222</v>
      </c>
      <c r="K264" s="88">
        <v>-36.754601000000001</v>
      </c>
      <c r="L264" s="88">
        <v>-26.492152999999998</v>
      </c>
      <c r="N264" s="6">
        <f t="shared" si="43"/>
        <v>20.621240740741001</v>
      </c>
      <c r="O264" s="6">
        <f t="shared" si="41"/>
        <v>-45.358952000000002</v>
      </c>
    </row>
    <row r="265" spans="2:16" x14ac:dyDescent="0.25">
      <c r="B265" s="88">
        <v>12767703703.704</v>
      </c>
      <c r="C265" s="88">
        <v>-53.343879999999999</v>
      </c>
      <c r="D265" s="88">
        <v>-43.899410000000003</v>
      </c>
      <c r="F265" s="6">
        <f t="shared" si="42"/>
        <v>21.363666666667001</v>
      </c>
      <c r="G265" s="6">
        <f t="shared" si="40"/>
        <v>-50.823428999999997</v>
      </c>
      <c r="J265" s="88">
        <v>12767703703.704</v>
      </c>
      <c r="K265" s="88">
        <v>-46.411811999999998</v>
      </c>
      <c r="L265" s="88">
        <v>-35.222118000000002</v>
      </c>
      <c r="N265" s="6">
        <f t="shared" si="43"/>
        <v>21.363666666667001</v>
      </c>
      <c r="O265" s="6">
        <f t="shared" si="41"/>
        <v>-54.163646999999997</v>
      </c>
    </row>
    <row r="266" spans="2:16" x14ac:dyDescent="0.25">
      <c r="B266" s="88">
        <v>13065685185.184999</v>
      </c>
      <c r="C266" s="88">
        <v>-45.900222999999997</v>
      </c>
      <c r="D266" s="88">
        <v>-34.019798000000002</v>
      </c>
      <c r="F266" s="6" t="s">
        <v>21</v>
      </c>
      <c r="J266" s="88">
        <v>13065685185.184999</v>
      </c>
      <c r="K266" s="88">
        <v>-38.206242000000003</v>
      </c>
      <c r="L266" s="88">
        <v>-22.056612000000001</v>
      </c>
      <c r="N266" s="6" t="s">
        <v>21</v>
      </c>
    </row>
    <row r="267" spans="2:16" x14ac:dyDescent="0.25">
      <c r="B267" s="88">
        <v>13363666666.667</v>
      </c>
      <c r="C267" s="88">
        <v>-38.979270999999997</v>
      </c>
      <c r="D267" s="88">
        <v>-26.448906000000001</v>
      </c>
      <c r="J267" s="88">
        <v>13363666666.667</v>
      </c>
      <c r="K267" s="88">
        <v>-35.760277000000002</v>
      </c>
      <c r="L267" s="88">
        <v>-20.325989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8</v>
      </c>
      <c r="G271" s="6">
        <f t="shared" si="44"/>
        <v>-27.448414</v>
      </c>
      <c r="H271" s="36">
        <f>ABS(AVERAGE(G271:G289)-(H270-1)*5)</f>
        <v>56.391968315789477</v>
      </c>
      <c r="J271" s="88" t="s">
        <v>45</v>
      </c>
      <c r="N271" s="6">
        <f t="shared" ref="N271:N289" si="47">J297/1000000000</f>
        <v>8</v>
      </c>
      <c r="O271" s="6">
        <f t="shared" si="45"/>
        <v>-32.025149999999996</v>
      </c>
      <c r="P271" s="36">
        <f>ABS(AVERAGE(O271:O289)-(P270-1)*5)</f>
        <v>58.472579578947375</v>
      </c>
    </row>
    <row r="272" spans="2:16" x14ac:dyDescent="0.25">
      <c r="B272" s="88" t="s">
        <v>19</v>
      </c>
      <c r="C272" s="88" t="s">
        <v>127</v>
      </c>
      <c r="D272" s="88" t="s">
        <v>46</v>
      </c>
      <c r="F272" s="6">
        <f t="shared" si="46"/>
        <v>9.3316481481480995</v>
      </c>
      <c r="G272" s="6">
        <f t="shared" si="44"/>
        <v>-34.386768000000004</v>
      </c>
      <c r="J272" s="88" t="s">
        <v>19</v>
      </c>
      <c r="K272" s="88" t="s">
        <v>127</v>
      </c>
      <c r="L272" s="88" t="s">
        <v>46</v>
      </c>
      <c r="N272" s="6">
        <f t="shared" si="47"/>
        <v>9.3316481481480995</v>
      </c>
      <c r="O272" s="6">
        <f t="shared" si="45"/>
        <v>-42.083672</v>
      </c>
    </row>
    <row r="273" spans="2:15" x14ac:dyDescent="0.25">
      <c r="B273" s="88">
        <v>8000000000</v>
      </c>
      <c r="C273" s="88">
        <v>-53.183041000000003</v>
      </c>
      <c r="D273" s="88">
        <v>-46.311539000000003</v>
      </c>
      <c r="F273" s="6">
        <f t="shared" si="46"/>
        <v>10.663296296296</v>
      </c>
      <c r="G273" s="6">
        <f t="shared" si="44"/>
        <v>-42.158554000000002</v>
      </c>
      <c r="J273" s="88">
        <v>8000000000</v>
      </c>
      <c r="K273" s="88">
        <v>-81.408691000000005</v>
      </c>
      <c r="L273" s="88">
        <v>-71.115516999999997</v>
      </c>
      <c r="N273" s="6">
        <f t="shared" si="47"/>
        <v>10.663296296296</v>
      </c>
      <c r="O273" s="6">
        <f t="shared" si="45"/>
        <v>-49.248665000000003</v>
      </c>
    </row>
    <row r="274" spans="2:15" x14ac:dyDescent="0.25">
      <c r="B274" s="88">
        <v>8742425925.9258995</v>
      </c>
      <c r="C274" s="88">
        <v>-69.371368000000004</v>
      </c>
      <c r="D274" s="88">
        <v>-61.711376000000001</v>
      </c>
      <c r="F274" s="6">
        <f t="shared" si="46"/>
        <v>11.994944444444</v>
      </c>
      <c r="G274" s="6">
        <f t="shared" si="44"/>
        <v>-46.604359000000002</v>
      </c>
      <c r="J274" s="88">
        <v>8742425925.9258995</v>
      </c>
      <c r="K274" s="88">
        <v>-95.942267999999999</v>
      </c>
      <c r="L274" s="88">
        <v>-85.945656</v>
      </c>
      <c r="N274" s="6">
        <f t="shared" si="47"/>
        <v>11.994944444444</v>
      </c>
      <c r="O274" s="6">
        <f t="shared" si="45"/>
        <v>-47.590054000000002</v>
      </c>
    </row>
    <row r="275" spans="2:15" x14ac:dyDescent="0.25">
      <c r="B275" s="88">
        <v>9484851851.8519001</v>
      </c>
      <c r="C275" s="88">
        <v>-69.242653000000004</v>
      </c>
      <c r="D275" s="88">
        <v>-61.276508</v>
      </c>
      <c r="F275" s="6">
        <f t="shared" si="46"/>
        <v>13.326592592593</v>
      </c>
      <c r="G275" s="6">
        <f t="shared" si="44"/>
        <v>-52.839973000000001</v>
      </c>
      <c r="J275" s="88">
        <v>9484851851.8519001</v>
      </c>
      <c r="K275" s="88">
        <v>-85.639053000000004</v>
      </c>
      <c r="L275" s="88">
        <v>-75.666472999999996</v>
      </c>
      <c r="N275" s="6">
        <f t="shared" si="47"/>
        <v>13.326592592593</v>
      </c>
      <c r="O275" s="6">
        <f t="shared" si="45"/>
        <v>-54.263714</v>
      </c>
    </row>
    <row r="276" spans="2:15" x14ac:dyDescent="0.25">
      <c r="B276" s="88">
        <v>10227277777.778</v>
      </c>
      <c r="C276" s="88">
        <v>-70.489159000000001</v>
      </c>
      <c r="D276" s="88">
        <v>-62.304428000000001</v>
      </c>
      <c r="F276" s="6">
        <f t="shared" si="46"/>
        <v>14.658240740740998</v>
      </c>
      <c r="G276" s="6">
        <f t="shared" si="44"/>
        <v>-47.929206999999998</v>
      </c>
      <c r="J276" s="88">
        <v>10227277777.778</v>
      </c>
      <c r="K276" s="88">
        <v>-88.100594000000001</v>
      </c>
      <c r="L276" s="88">
        <v>-78.461478999999997</v>
      </c>
      <c r="N276" s="6">
        <f t="shared" si="47"/>
        <v>14.658240740740998</v>
      </c>
      <c r="O276" s="6">
        <f t="shared" si="45"/>
        <v>-49.837791000000003</v>
      </c>
    </row>
    <row r="277" spans="2:15" x14ac:dyDescent="0.25">
      <c r="B277" s="88">
        <v>10969703703.704</v>
      </c>
      <c r="C277" s="88">
        <v>-76.564812000000003</v>
      </c>
      <c r="D277" s="88">
        <v>-68.618660000000006</v>
      </c>
      <c r="F277" s="6">
        <f t="shared" si="46"/>
        <v>15.989888888889</v>
      </c>
      <c r="G277" s="6">
        <f t="shared" si="44"/>
        <v>-45.053955000000002</v>
      </c>
      <c r="J277" s="88">
        <v>10969703703.704</v>
      </c>
      <c r="K277" s="88">
        <v>-85.637282999999996</v>
      </c>
      <c r="L277" s="88">
        <v>-76.512023999999997</v>
      </c>
      <c r="N277" s="6">
        <f t="shared" si="47"/>
        <v>15.989888888889</v>
      </c>
      <c r="O277" s="6">
        <f t="shared" si="45"/>
        <v>-49.338036000000002</v>
      </c>
    </row>
    <row r="278" spans="2:15" x14ac:dyDescent="0.25">
      <c r="B278" s="88">
        <v>11712129629.629999</v>
      </c>
      <c r="C278" s="88">
        <v>-68.886168999999995</v>
      </c>
      <c r="D278" s="88">
        <v>-60.709274000000001</v>
      </c>
      <c r="F278" s="6">
        <f t="shared" si="46"/>
        <v>17.321537037037</v>
      </c>
      <c r="G278" s="6">
        <f t="shared" si="44"/>
        <v>-45.269035000000002</v>
      </c>
      <c r="J278" s="88">
        <v>11712129629.629999</v>
      </c>
      <c r="K278" s="88">
        <v>-79.761505</v>
      </c>
      <c r="L278" s="88">
        <v>-69.894217999999995</v>
      </c>
      <c r="N278" s="6">
        <f t="shared" si="47"/>
        <v>17.321537037037</v>
      </c>
      <c r="O278" s="6">
        <f t="shared" si="45"/>
        <v>-49.783352000000001</v>
      </c>
    </row>
    <row r="279" spans="2:15" x14ac:dyDescent="0.25">
      <c r="B279" s="88">
        <v>12454555555.556</v>
      </c>
      <c r="C279" s="88">
        <v>-71.956299000000001</v>
      </c>
      <c r="D279" s="88">
        <v>-63.769848000000003</v>
      </c>
      <c r="F279" s="6">
        <f t="shared" si="46"/>
        <v>18.653185185185002</v>
      </c>
      <c r="G279" s="6">
        <f t="shared" si="44"/>
        <v>-46.326808999999997</v>
      </c>
      <c r="J279" s="88">
        <v>12454555555.556</v>
      </c>
      <c r="K279" s="88">
        <v>-93.038155000000003</v>
      </c>
      <c r="L279" s="88">
        <v>-82.877387999999996</v>
      </c>
      <c r="N279" s="6">
        <f t="shared" si="47"/>
        <v>18.653185185185002</v>
      </c>
      <c r="O279" s="6">
        <f t="shared" si="45"/>
        <v>-49.177135</v>
      </c>
    </row>
    <row r="280" spans="2:15" x14ac:dyDescent="0.25">
      <c r="B280" s="88">
        <v>13196981481.481001</v>
      </c>
      <c r="C280" s="88">
        <v>-71.678122999999999</v>
      </c>
      <c r="D280" s="88">
        <v>-63.313248000000002</v>
      </c>
      <c r="F280" s="6">
        <f t="shared" si="46"/>
        <v>19.984833333333</v>
      </c>
      <c r="G280" s="6">
        <f t="shared" si="44"/>
        <v>-50.853481000000002</v>
      </c>
      <c r="J280" s="88">
        <v>13196981481.481001</v>
      </c>
      <c r="K280" s="88">
        <v>-80.412880000000001</v>
      </c>
      <c r="L280" s="88">
        <v>-70.222365999999994</v>
      </c>
      <c r="N280" s="6">
        <f t="shared" si="47"/>
        <v>19.984833333333</v>
      </c>
      <c r="O280" s="6">
        <f t="shared" si="45"/>
        <v>-48.064545000000003</v>
      </c>
    </row>
    <row r="281" spans="2:15" x14ac:dyDescent="0.25">
      <c r="B281" s="88">
        <v>13939407407.407</v>
      </c>
      <c r="C281" s="88">
        <v>-70.048759000000004</v>
      </c>
      <c r="D281" s="88">
        <v>-61.439785000000001</v>
      </c>
      <c r="F281" s="6">
        <f t="shared" si="46"/>
        <v>21.316481481480999</v>
      </c>
      <c r="G281" s="6">
        <f t="shared" si="44"/>
        <v>-56.040573000000002</v>
      </c>
      <c r="J281" s="88">
        <v>13939407407.407</v>
      </c>
      <c r="K281" s="88">
        <v>-80.431351000000006</v>
      </c>
      <c r="L281" s="88">
        <v>-70.415215000000003</v>
      </c>
      <c r="N281" s="6">
        <f t="shared" si="47"/>
        <v>21.316481481480999</v>
      </c>
      <c r="O281" s="6">
        <f t="shared" si="45"/>
        <v>-49.823203999999997</v>
      </c>
    </row>
    <row r="282" spans="2:15" x14ac:dyDescent="0.25">
      <c r="B282" s="88">
        <v>14681833333.333</v>
      </c>
      <c r="C282" s="88">
        <v>-67.966887999999997</v>
      </c>
      <c r="D282" s="88">
        <v>-59.086880000000001</v>
      </c>
      <c r="F282" s="6">
        <f t="shared" si="46"/>
        <v>22.648129629630002</v>
      </c>
      <c r="G282" s="6">
        <f t="shared" si="44"/>
        <v>-49.702316000000003</v>
      </c>
      <c r="J282" s="88">
        <v>14681833333.333</v>
      </c>
      <c r="K282" s="88">
        <v>-77.814896000000005</v>
      </c>
      <c r="L282" s="88">
        <v>-68.288948000000005</v>
      </c>
      <c r="N282" s="6">
        <f t="shared" si="47"/>
        <v>22.648129629630002</v>
      </c>
      <c r="O282" s="6">
        <f t="shared" si="45"/>
        <v>-47.054512000000003</v>
      </c>
    </row>
    <row r="283" spans="2:15" x14ac:dyDescent="0.25">
      <c r="B283" s="88">
        <v>15424259259.259001</v>
      </c>
      <c r="C283" s="88">
        <v>-64.458855</v>
      </c>
      <c r="D283" s="88">
        <v>-55.579287999999998</v>
      </c>
      <c r="F283" s="6">
        <f t="shared" si="46"/>
        <v>23.979777777778001</v>
      </c>
      <c r="G283" s="6">
        <f t="shared" si="44"/>
        <v>-45.988959999999999</v>
      </c>
      <c r="J283" s="88">
        <v>15424259259.259001</v>
      </c>
      <c r="K283" s="88">
        <v>-73.784942999999998</v>
      </c>
      <c r="L283" s="88">
        <v>-64.457558000000006</v>
      </c>
      <c r="N283" s="6">
        <f t="shared" si="47"/>
        <v>23.979777777778001</v>
      </c>
      <c r="O283" s="6">
        <f t="shared" si="45"/>
        <v>-49.739189000000003</v>
      </c>
    </row>
    <row r="284" spans="2:15" x14ac:dyDescent="0.25">
      <c r="B284" s="88">
        <v>16166685185.184999</v>
      </c>
      <c r="C284" s="88">
        <v>-67.404860999999997</v>
      </c>
      <c r="D284" s="88">
        <v>-59.184795000000001</v>
      </c>
      <c r="F284" s="6">
        <f t="shared" si="46"/>
        <v>25.311425925925999</v>
      </c>
      <c r="G284" s="6">
        <f t="shared" si="44"/>
        <v>-46.981811999999998</v>
      </c>
      <c r="J284" s="88">
        <v>16166685185.184999</v>
      </c>
      <c r="K284" s="88">
        <v>-75.769019999999998</v>
      </c>
      <c r="L284" s="88">
        <v>-66.889999000000003</v>
      </c>
      <c r="N284" s="6">
        <f t="shared" si="47"/>
        <v>25.311425925925999</v>
      </c>
      <c r="O284" s="6">
        <f t="shared" si="45"/>
        <v>-49.012878000000001</v>
      </c>
    </row>
    <row r="285" spans="2:15" x14ac:dyDescent="0.25">
      <c r="B285" s="88">
        <v>16909111111.111</v>
      </c>
      <c r="C285" s="88">
        <v>-68.352942999999996</v>
      </c>
      <c r="D285" s="88">
        <v>-60.186461999999999</v>
      </c>
      <c r="F285" s="6">
        <f t="shared" si="46"/>
        <v>26.643074074074001</v>
      </c>
      <c r="G285" s="6">
        <f t="shared" si="44"/>
        <v>-49.419846</v>
      </c>
      <c r="J285" s="88">
        <v>16909111111.111</v>
      </c>
      <c r="K285" s="88">
        <v>-82.846808999999993</v>
      </c>
      <c r="L285" s="88">
        <v>-73.541938999999999</v>
      </c>
      <c r="N285" s="6">
        <f t="shared" si="47"/>
        <v>26.643074074074001</v>
      </c>
      <c r="O285" s="6">
        <f t="shared" si="45"/>
        <v>-48.345039</v>
      </c>
    </row>
    <row r="286" spans="2:15" x14ac:dyDescent="0.25">
      <c r="B286" s="88">
        <v>17651537037.036999</v>
      </c>
      <c r="C286" s="88">
        <v>-69.682045000000002</v>
      </c>
      <c r="D286" s="88">
        <v>-61.448340999999999</v>
      </c>
      <c r="F286" s="6">
        <f t="shared" si="46"/>
        <v>27.974722222221999</v>
      </c>
      <c r="G286" s="6">
        <f t="shared" si="44"/>
        <v>-45.342250999999997</v>
      </c>
      <c r="J286" s="88">
        <v>17651537037.036999</v>
      </c>
      <c r="K286" s="88">
        <v>-72.236289999999997</v>
      </c>
      <c r="L286" s="88">
        <v>-62.401909000000003</v>
      </c>
      <c r="N286" s="6">
        <f t="shared" si="47"/>
        <v>27.974722222221999</v>
      </c>
      <c r="O286" s="6">
        <f t="shared" si="45"/>
        <v>-45.766098</v>
      </c>
    </row>
    <row r="287" spans="2:15" x14ac:dyDescent="0.25">
      <c r="B287" s="88">
        <v>18393962962.963001</v>
      </c>
      <c r="C287" s="88">
        <v>-62.996155000000002</v>
      </c>
      <c r="D287" s="88">
        <v>-54.348605999999997</v>
      </c>
      <c r="F287" s="6">
        <f t="shared" si="46"/>
        <v>29.306370370370001</v>
      </c>
      <c r="G287" s="6">
        <f t="shared" si="44"/>
        <v>-48.105549000000003</v>
      </c>
      <c r="J287" s="88">
        <v>18393962962.963001</v>
      </c>
      <c r="K287" s="88">
        <v>-73.372681</v>
      </c>
      <c r="L287" s="88">
        <v>-62.867896999999999</v>
      </c>
      <c r="N287" s="6">
        <f t="shared" si="47"/>
        <v>29.306370370370001</v>
      </c>
      <c r="O287" s="6">
        <f t="shared" si="45"/>
        <v>-47.230778000000001</v>
      </c>
    </row>
    <row r="288" spans="2:15" x14ac:dyDescent="0.25">
      <c r="B288" s="88">
        <v>19136388888.889</v>
      </c>
      <c r="C288" s="88">
        <v>-58.631144999999997</v>
      </c>
      <c r="D288" s="88">
        <v>-50.079929</v>
      </c>
      <c r="F288" s="6">
        <f t="shared" si="46"/>
        <v>30.638018518519001</v>
      </c>
      <c r="G288" s="6">
        <f t="shared" si="44"/>
        <v>-50.830916999999999</v>
      </c>
      <c r="J288" s="88">
        <v>19136388888.889</v>
      </c>
      <c r="K288" s="88">
        <v>-70.876480000000001</v>
      </c>
      <c r="L288" s="88">
        <v>-60.614029000000002</v>
      </c>
      <c r="N288" s="6">
        <f t="shared" si="47"/>
        <v>30.638018518519001</v>
      </c>
      <c r="O288" s="6">
        <f t="shared" si="45"/>
        <v>-53.065300000000001</v>
      </c>
    </row>
    <row r="289" spans="2:16" x14ac:dyDescent="0.25">
      <c r="B289" s="88">
        <v>19878814814.814999</v>
      </c>
      <c r="C289" s="88">
        <v>-55.998424999999997</v>
      </c>
      <c r="D289" s="88">
        <v>-46.553955000000002</v>
      </c>
      <c r="F289" s="6">
        <f t="shared" si="46"/>
        <v>31.969666666666999</v>
      </c>
      <c r="G289" s="6">
        <f t="shared" si="44"/>
        <v>-50.164619000000002</v>
      </c>
      <c r="J289" s="88">
        <v>19878814814.814999</v>
      </c>
      <c r="K289" s="88">
        <v>-84.558220000000006</v>
      </c>
      <c r="L289" s="88">
        <v>-73.368530000000007</v>
      </c>
      <c r="N289" s="6">
        <f t="shared" si="47"/>
        <v>31.969666666666999</v>
      </c>
      <c r="O289" s="6">
        <f t="shared" si="45"/>
        <v>-59.529899999999998</v>
      </c>
    </row>
    <row r="290" spans="2:16" x14ac:dyDescent="0.25">
      <c r="B290" s="88">
        <v>20621240740.741001</v>
      </c>
      <c r="C290" s="88">
        <v>-54.041794000000003</v>
      </c>
      <c r="D290" s="88">
        <v>-42.161369000000001</v>
      </c>
      <c r="F290" s="6" t="s">
        <v>21</v>
      </c>
      <c r="J290" s="88">
        <v>20621240740.741001</v>
      </c>
      <c r="K290" s="88">
        <v>-61.508583000000002</v>
      </c>
      <c r="L290" s="88">
        <v>-45.358952000000002</v>
      </c>
      <c r="N290" s="6" t="s">
        <v>21</v>
      </c>
    </row>
    <row r="291" spans="2:16" x14ac:dyDescent="0.25">
      <c r="B291" s="88">
        <v>21363666666.667</v>
      </c>
      <c r="C291" s="88">
        <v>-63.353794000000001</v>
      </c>
      <c r="D291" s="88">
        <v>-50.823428999999997</v>
      </c>
      <c r="J291" s="88">
        <v>21363666666.667</v>
      </c>
      <c r="K291" s="88">
        <v>-69.597938999999997</v>
      </c>
      <c r="L291" s="88">
        <v>-54.163646999999997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10.636333333333001</v>
      </c>
      <c r="G295" s="6">
        <f t="shared" si="48"/>
        <v>-45.506138</v>
      </c>
      <c r="H295" s="36">
        <f>ABS(AVERAGE(G295:G313)-(H294-1)*5)</f>
        <v>64.658470000000008</v>
      </c>
      <c r="J295" s="88" t="s">
        <v>47</v>
      </c>
      <c r="N295" s="6">
        <f t="shared" ref="N295:N313" si="51">J321/1000000000</f>
        <v>10.636333333333001</v>
      </c>
      <c r="O295" s="6">
        <f t="shared" si="49"/>
        <v>-57.592917999999997</v>
      </c>
      <c r="P295" s="36">
        <f>ABS(AVERAGE(O295:O313)-(P294-1)*5)</f>
        <v>77.397306894736843</v>
      </c>
    </row>
    <row r="296" spans="2:16" x14ac:dyDescent="0.25">
      <c r="B296" s="88" t="s">
        <v>19</v>
      </c>
      <c r="C296" s="88" t="s">
        <v>128</v>
      </c>
      <c r="D296" s="88" t="s">
        <v>48</v>
      </c>
      <c r="F296" s="6">
        <f t="shared" si="50"/>
        <v>11.823203703704001</v>
      </c>
      <c r="G296" s="6">
        <f t="shared" si="48"/>
        <v>-44.906834000000003</v>
      </c>
      <c r="J296" s="88" t="s">
        <v>19</v>
      </c>
      <c r="K296" s="88" t="s">
        <v>128</v>
      </c>
      <c r="L296" s="88" t="s">
        <v>48</v>
      </c>
      <c r="N296" s="6">
        <f t="shared" si="51"/>
        <v>11.823203703704001</v>
      </c>
      <c r="O296" s="6">
        <f t="shared" si="49"/>
        <v>-59.851669000000001</v>
      </c>
    </row>
    <row r="297" spans="2:16" x14ac:dyDescent="0.25">
      <c r="B297" s="88">
        <v>8000000000</v>
      </c>
      <c r="C297" s="88">
        <v>-34.319915999999999</v>
      </c>
      <c r="D297" s="88">
        <v>-27.448414</v>
      </c>
      <c r="F297" s="6">
        <f t="shared" si="50"/>
        <v>13.010074074074</v>
      </c>
      <c r="G297" s="6">
        <f t="shared" si="48"/>
        <v>-47.148296000000002</v>
      </c>
      <c r="J297" s="88">
        <v>8000000000</v>
      </c>
      <c r="K297" s="88">
        <v>-42.318333000000003</v>
      </c>
      <c r="L297" s="88">
        <v>-32.025149999999996</v>
      </c>
      <c r="N297" s="6">
        <f t="shared" si="51"/>
        <v>13.010074074074</v>
      </c>
      <c r="O297" s="6">
        <f t="shared" si="49"/>
        <v>-64.894774999999996</v>
      </c>
    </row>
    <row r="298" spans="2:16" x14ac:dyDescent="0.25">
      <c r="B298" s="88">
        <v>9331648148.1480999</v>
      </c>
      <c r="C298" s="88">
        <v>-42.046756999999999</v>
      </c>
      <c r="D298" s="88">
        <v>-34.386768000000004</v>
      </c>
      <c r="F298" s="6">
        <f t="shared" si="50"/>
        <v>14.196944444444</v>
      </c>
      <c r="G298" s="6">
        <f t="shared" si="48"/>
        <v>-49.703704999999999</v>
      </c>
      <c r="J298" s="88">
        <v>9331648148.1480999</v>
      </c>
      <c r="K298" s="88">
        <v>-52.080288000000003</v>
      </c>
      <c r="L298" s="88">
        <v>-42.083672</v>
      </c>
      <c r="N298" s="6">
        <f t="shared" si="51"/>
        <v>14.196944444444</v>
      </c>
      <c r="O298" s="6">
        <f t="shared" si="49"/>
        <v>-64.391570999999999</v>
      </c>
    </row>
    <row r="299" spans="2:16" x14ac:dyDescent="0.25">
      <c r="B299" s="88">
        <v>10663296296.296</v>
      </c>
      <c r="C299" s="88">
        <v>-50.124695000000003</v>
      </c>
      <c r="D299" s="88">
        <v>-42.158554000000002</v>
      </c>
      <c r="F299" s="6">
        <f t="shared" si="50"/>
        <v>15.383814814815</v>
      </c>
      <c r="G299" s="6">
        <f t="shared" si="48"/>
        <v>-56.648792</v>
      </c>
      <c r="J299" s="88">
        <v>10663296296.296</v>
      </c>
      <c r="K299" s="88">
        <v>-59.221249</v>
      </c>
      <c r="L299" s="88">
        <v>-49.248665000000003</v>
      </c>
      <c r="N299" s="6">
        <f t="shared" si="51"/>
        <v>15.383814814815</v>
      </c>
      <c r="O299" s="6">
        <f t="shared" si="49"/>
        <v>-65.948677000000004</v>
      </c>
    </row>
    <row r="300" spans="2:16" x14ac:dyDescent="0.25">
      <c r="B300" s="88">
        <v>11994944444.444</v>
      </c>
      <c r="C300" s="88">
        <v>-54.789088999999997</v>
      </c>
      <c r="D300" s="88">
        <v>-46.604359000000002</v>
      </c>
      <c r="F300" s="6">
        <f t="shared" si="50"/>
        <v>16.570685185184999</v>
      </c>
      <c r="G300" s="6">
        <f t="shared" si="48"/>
        <v>-58.754066000000002</v>
      </c>
      <c r="J300" s="88">
        <v>11994944444.444</v>
      </c>
      <c r="K300" s="88">
        <v>-57.229168000000001</v>
      </c>
      <c r="L300" s="88">
        <v>-47.590054000000002</v>
      </c>
      <c r="N300" s="6">
        <f t="shared" si="51"/>
        <v>16.570685185184999</v>
      </c>
      <c r="O300" s="6">
        <f t="shared" si="49"/>
        <v>-81.195235999999994</v>
      </c>
    </row>
    <row r="301" spans="2:16" x14ac:dyDescent="0.25">
      <c r="B301" s="88">
        <v>13326592592.593</v>
      </c>
      <c r="C301" s="88">
        <v>-60.786124999999998</v>
      </c>
      <c r="D301" s="88">
        <v>-52.839973000000001</v>
      </c>
      <c r="F301" s="6">
        <f t="shared" si="50"/>
        <v>17.757555555555999</v>
      </c>
      <c r="G301" s="6">
        <f t="shared" si="48"/>
        <v>-53.847382000000003</v>
      </c>
      <c r="J301" s="88">
        <v>13326592592.593</v>
      </c>
      <c r="K301" s="88">
        <v>-63.388969000000003</v>
      </c>
      <c r="L301" s="88">
        <v>-54.263714</v>
      </c>
      <c r="N301" s="6">
        <f t="shared" si="51"/>
        <v>17.757555555555999</v>
      </c>
      <c r="O301" s="6">
        <f t="shared" si="49"/>
        <v>-81.571686</v>
      </c>
    </row>
    <row r="302" spans="2:16" x14ac:dyDescent="0.25">
      <c r="B302" s="88">
        <v>14658240740.740999</v>
      </c>
      <c r="C302" s="88">
        <v>-56.106102</v>
      </c>
      <c r="D302" s="88">
        <v>-47.929206999999998</v>
      </c>
      <c r="F302" s="6">
        <f t="shared" si="50"/>
        <v>18.944425925925998</v>
      </c>
      <c r="G302" s="6">
        <f t="shared" si="48"/>
        <v>-54.108288000000002</v>
      </c>
      <c r="J302" s="88">
        <v>14658240740.740999</v>
      </c>
      <c r="K302" s="88">
        <v>-59.705078</v>
      </c>
      <c r="L302" s="88">
        <v>-49.837791000000003</v>
      </c>
      <c r="N302" s="6">
        <f t="shared" si="51"/>
        <v>18.944425925925998</v>
      </c>
      <c r="O302" s="6">
        <f t="shared" si="49"/>
        <v>-72.706253000000004</v>
      </c>
    </row>
    <row r="303" spans="2:16" x14ac:dyDescent="0.25">
      <c r="B303" s="88">
        <v>15989888888.889</v>
      </c>
      <c r="C303" s="88">
        <v>-53.240409999999997</v>
      </c>
      <c r="D303" s="88">
        <v>-45.053955000000002</v>
      </c>
      <c r="F303" s="6">
        <f t="shared" si="50"/>
        <v>20.131296296296</v>
      </c>
      <c r="G303" s="6">
        <f t="shared" si="48"/>
        <v>-56.635520999999997</v>
      </c>
      <c r="J303" s="88">
        <v>15989888888.889</v>
      </c>
      <c r="K303" s="88">
        <v>-59.498806000000002</v>
      </c>
      <c r="L303" s="88">
        <v>-49.338036000000002</v>
      </c>
      <c r="N303" s="6">
        <f t="shared" si="51"/>
        <v>20.131296296296</v>
      </c>
      <c r="O303" s="6">
        <f t="shared" si="49"/>
        <v>-79.736548999999997</v>
      </c>
    </row>
    <row r="304" spans="2:16" x14ac:dyDescent="0.25">
      <c r="B304" s="88">
        <v>17321537037.036999</v>
      </c>
      <c r="C304" s="88">
        <v>-53.633907000000001</v>
      </c>
      <c r="D304" s="88">
        <v>-45.269035000000002</v>
      </c>
      <c r="F304" s="6">
        <f t="shared" si="50"/>
        <v>21.318166666667</v>
      </c>
      <c r="G304" s="6">
        <f t="shared" si="48"/>
        <v>-56.616988999999997</v>
      </c>
      <c r="J304" s="88">
        <v>17321537037.036999</v>
      </c>
      <c r="K304" s="88">
        <v>-59.973869000000001</v>
      </c>
      <c r="L304" s="88">
        <v>-49.783352000000001</v>
      </c>
      <c r="N304" s="6">
        <f t="shared" si="51"/>
        <v>21.318166666667</v>
      </c>
      <c r="O304" s="6">
        <f t="shared" si="49"/>
        <v>-74.165085000000005</v>
      </c>
    </row>
    <row r="305" spans="2:16" x14ac:dyDescent="0.25">
      <c r="B305" s="88">
        <v>18653185185.185001</v>
      </c>
      <c r="C305" s="88">
        <v>-54.935786999999998</v>
      </c>
      <c r="D305" s="88">
        <v>-46.326808999999997</v>
      </c>
      <c r="F305" s="6">
        <f t="shared" si="50"/>
        <v>22.505037037036999</v>
      </c>
      <c r="G305" s="6">
        <f t="shared" si="48"/>
        <v>-51.310040000000001</v>
      </c>
      <c r="J305" s="88">
        <v>18653185185.185001</v>
      </c>
      <c r="K305" s="88">
        <v>-59.193275</v>
      </c>
      <c r="L305" s="88">
        <v>-49.177135</v>
      </c>
      <c r="N305" s="6">
        <f t="shared" si="51"/>
        <v>22.505037037036999</v>
      </c>
      <c r="O305" s="6">
        <f t="shared" si="49"/>
        <v>-69.466080000000005</v>
      </c>
    </row>
    <row r="306" spans="2:16" x14ac:dyDescent="0.25">
      <c r="B306" s="88">
        <v>19984833333.333</v>
      </c>
      <c r="C306" s="88">
        <v>-59.733490000000003</v>
      </c>
      <c r="D306" s="88">
        <v>-50.853481000000002</v>
      </c>
      <c r="F306" s="6">
        <f t="shared" si="50"/>
        <v>23.691907407407001</v>
      </c>
      <c r="G306" s="6">
        <f t="shared" si="48"/>
        <v>-53.133063999999997</v>
      </c>
      <c r="J306" s="88">
        <v>19984833333.333</v>
      </c>
      <c r="K306" s="88">
        <v>-57.590496000000002</v>
      </c>
      <c r="L306" s="88">
        <v>-48.064545000000003</v>
      </c>
      <c r="N306" s="6">
        <f t="shared" si="51"/>
        <v>23.691907407407001</v>
      </c>
      <c r="O306" s="6">
        <f t="shared" si="49"/>
        <v>-71.468575000000001</v>
      </c>
    </row>
    <row r="307" spans="2:16" x14ac:dyDescent="0.25">
      <c r="B307" s="88">
        <v>21316481481.480999</v>
      </c>
      <c r="C307" s="88">
        <v>-64.920135000000002</v>
      </c>
      <c r="D307" s="88">
        <v>-56.040573000000002</v>
      </c>
      <c r="F307" s="6">
        <f t="shared" si="50"/>
        <v>24.878777777778001</v>
      </c>
      <c r="G307" s="6">
        <f t="shared" si="48"/>
        <v>-52.185409999999997</v>
      </c>
      <c r="J307" s="88">
        <v>21316481481.480999</v>
      </c>
      <c r="K307" s="88">
        <v>-59.150593000000001</v>
      </c>
      <c r="L307" s="88">
        <v>-49.823203999999997</v>
      </c>
      <c r="N307" s="6">
        <f t="shared" si="51"/>
        <v>24.878777777778001</v>
      </c>
      <c r="O307" s="6">
        <f t="shared" si="49"/>
        <v>-68.580528000000001</v>
      </c>
    </row>
    <row r="308" spans="2:16" x14ac:dyDescent="0.25">
      <c r="B308" s="88">
        <v>22648129629.630001</v>
      </c>
      <c r="C308" s="88">
        <v>-57.922381999999999</v>
      </c>
      <c r="D308" s="88">
        <v>-49.702316000000003</v>
      </c>
      <c r="F308" s="6">
        <f t="shared" si="50"/>
        <v>26.065648148148</v>
      </c>
      <c r="G308" s="6">
        <f t="shared" si="48"/>
        <v>-50.098953000000002</v>
      </c>
      <c r="J308" s="88">
        <v>22648129629.630001</v>
      </c>
      <c r="K308" s="88">
        <v>-55.933525000000003</v>
      </c>
      <c r="L308" s="88">
        <v>-47.054512000000003</v>
      </c>
      <c r="N308" s="6">
        <f t="shared" si="51"/>
        <v>26.065648148148</v>
      </c>
      <c r="O308" s="6">
        <f t="shared" si="49"/>
        <v>-58.932667000000002</v>
      </c>
    </row>
    <row r="309" spans="2:16" x14ac:dyDescent="0.25">
      <c r="B309" s="88">
        <v>23979777777.778</v>
      </c>
      <c r="C309" s="88">
        <v>-54.155436999999999</v>
      </c>
      <c r="D309" s="88">
        <v>-45.988959999999999</v>
      </c>
      <c r="F309" s="6">
        <f t="shared" si="50"/>
        <v>27.252518518519</v>
      </c>
      <c r="G309" s="6">
        <f t="shared" si="48"/>
        <v>-53.307144000000001</v>
      </c>
      <c r="J309" s="88">
        <v>23979777777.778</v>
      </c>
      <c r="K309" s="88">
        <v>-59.044060000000002</v>
      </c>
      <c r="L309" s="88">
        <v>-49.739189000000003</v>
      </c>
      <c r="N309" s="6">
        <f t="shared" si="51"/>
        <v>27.252518518519</v>
      </c>
      <c r="O309" s="6">
        <f t="shared" si="49"/>
        <v>-59.158554000000002</v>
      </c>
    </row>
    <row r="310" spans="2:16" x14ac:dyDescent="0.25">
      <c r="B310" s="88">
        <v>25311425925.925999</v>
      </c>
      <c r="C310" s="88">
        <v>-55.215510999999999</v>
      </c>
      <c r="D310" s="88">
        <v>-46.981811999999998</v>
      </c>
      <c r="F310" s="6">
        <f t="shared" si="50"/>
        <v>28.439388888888999</v>
      </c>
      <c r="G310" s="6">
        <f t="shared" si="48"/>
        <v>-60.514995999999996</v>
      </c>
      <c r="J310" s="88">
        <v>25311425925.925999</v>
      </c>
      <c r="K310" s="88">
        <v>-58.847259999999999</v>
      </c>
      <c r="L310" s="88">
        <v>-49.012878000000001</v>
      </c>
      <c r="N310" s="6">
        <f t="shared" si="51"/>
        <v>28.439388888888999</v>
      </c>
      <c r="O310" s="6">
        <f t="shared" si="49"/>
        <v>-60.573864</v>
      </c>
    </row>
    <row r="311" spans="2:16" x14ac:dyDescent="0.25">
      <c r="B311" s="88">
        <v>26643074074.074001</v>
      </c>
      <c r="C311" s="88">
        <v>-58.067394</v>
      </c>
      <c r="D311" s="88">
        <v>-49.419846</v>
      </c>
      <c r="F311" s="6">
        <f t="shared" si="50"/>
        <v>29.626259259258998</v>
      </c>
      <c r="G311" s="6">
        <f t="shared" si="48"/>
        <v>-61.492378000000002</v>
      </c>
      <c r="J311" s="88">
        <v>26643074074.074001</v>
      </c>
      <c r="K311" s="88">
        <v>-58.849823000000001</v>
      </c>
      <c r="L311" s="88">
        <v>-48.345039</v>
      </c>
      <c r="N311" s="6">
        <f t="shared" si="51"/>
        <v>29.626259259258998</v>
      </c>
      <c r="O311" s="6">
        <f t="shared" si="49"/>
        <v>-61.121040000000001</v>
      </c>
    </row>
    <row r="312" spans="2:16" x14ac:dyDescent="0.25">
      <c r="B312" s="88">
        <v>27974722222.222</v>
      </c>
      <c r="C312" s="88">
        <v>-53.893467000000001</v>
      </c>
      <c r="D312" s="88">
        <v>-45.342250999999997</v>
      </c>
      <c r="F312" s="6">
        <f t="shared" si="50"/>
        <v>30.813129629630001</v>
      </c>
      <c r="G312" s="6">
        <f t="shared" si="48"/>
        <v>-70.518021000000005</v>
      </c>
      <c r="J312" s="88">
        <v>27974722222.222</v>
      </c>
      <c r="K312" s="88">
        <v>-56.028545000000001</v>
      </c>
      <c r="L312" s="88">
        <v>-45.766098</v>
      </c>
      <c r="N312" s="6">
        <f t="shared" si="51"/>
        <v>30.813129629630001</v>
      </c>
      <c r="O312" s="6">
        <f t="shared" si="49"/>
        <v>-63.919041</v>
      </c>
    </row>
    <row r="313" spans="2:16" x14ac:dyDescent="0.25">
      <c r="B313" s="88">
        <v>29306370370.369999</v>
      </c>
      <c r="C313" s="88">
        <v>-57.550018000000001</v>
      </c>
      <c r="D313" s="88">
        <v>-48.105549000000003</v>
      </c>
      <c r="F313" s="6">
        <f t="shared" si="50"/>
        <v>32</v>
      </c>
      <c r="G313" s="6">
        <f t="shared" si="48"/>
        <v>-62.074913000000002</v>
      </c>
      <c r="J313" s="88">
        <v>29306370370.369999</v>
      </c>
      <c r="K313" s="88">
        <v>-58.420467000000002</v>
      </c>
      <c r="L313" s="88">
        <v>-47.230778000000001</v>
      </c>
      <c r="N313" s="6">
        <f t="shared" si="51"/>
        <v>32</v>
      </c>
      <c r="O313" s="6">
        <f t="shared" si="49"/>
        <v>-65.274062999999998</v>
      </c>
    </row>
    <row r="314" spans="2:16" x14ac:dyDescent="0.25">
      <c r="B314" s="88">
        <v>30638018518.519001</v>
      </c>
      <c r="C314" s="88">
        <v>-62.711342000000002</v>
      </c>
      <c r="D314" s="88">
        <v>-50.830916999999999</v>
      </c>
      <c r="F314" s="6" t="s">
        <v>21</v>
      </c>
      <c r="J314" s="88">
        <v>30638018518.519001</v>
      </c>
      <c r="K314" s="88">
        <v>-69.214928</v>
      </c>
      <c r="L314" s="88">
        <v>-53.065300000000001</v>
      </c>
      <c r="N314" s="6" t="s">
        <v>21</v>
      </c>
    </row>
    <row r="315" spans="2:16" x14ac:dyDescent="0.25">
      <c r="B315" s="88">
        <v>31969666666.667</v>
      </c>
      <c r="C315" s="88">
        <v>-62.694983999999998</v>
      </c>
      <c r="D315" s="88">
        <v>-50.164619000000002</v>
      </c>
      <c r="J315" s="88">
        <v>31969666666.667</v>
      </c>
      <c r="K315" s="88">
        <v>-74.964187999999993</v>
      </c>
      <c r="L315" s="88">
        <v>-59.529899999999998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13.303000000000001</v>
      </c>
      <c r="G319" s="6">
        <f t="shared" si="52"/>
        <v>-40.843707999999999</v>
      </c>
      <c r="H319" s="36">
        <f>ABS(AVERAGE(G319:G337)-(H318-1)*5)</f>
        <v>55.222389421052632</v>
      </c>
      <c r="J319" s="88" t="s">
        <v>49</v>
      </c>
      <c r="N319" s="6">
        <f t="shared" ref="N319:N337" si="55">J345/1000000000</f>
        <v>13.303000000000001</v>
      </c>
      <c r="O319" s="6">
        <f t="shared" si="53"/>
        <v>-43.768836999999998</v>
      </c>
      <c r="P319" s="36">
        <f>ABS(AVERAGE(O319:O337)-(P318-1)*5)</f>
        <v>59.942709263157894</v>
      </c>
    </row>
    <row r="320" spans="2:16" x14ac:dyDescent="0.25">
      <c r="B320" s="88" t="s">
        <v>19</v>
      </c>
      <c r="C320" s="88" t="s">
        <v>129</v>
      </c>
      <c r="D320" s="88" t="s">
        <v>50</v>
      </c>
      <c r="F320" s="6">
        <f t="shared" si="54"/>
        <v>14.341722222222</v>
      </c>
      <c r="G320" s="6">
        <f t="shared" si="52"/>
        <v>-40.166007999999998</v>
      </c>
      <c r="J320" s="88" t="s">
        <v>19</v>
      </c>
      <c r="K320" s="88" t="s">
        <v>129</v>
      </c>
      <c r="L320" s="88" t="s">
        <v>50</v>
      </c>
      <c r="N320" s="6">
        <f t="shared" si="55"/>
        <v>14.341722222222</v>
      </c>
      <c r="O320" s="83">
        <f t="shared" si="53"/>
        <v>-44.453654999999998</v>
      </c>
    </row>
    <row r="321" spans="2:15" x14ac:dyDescent="0.25">
      <c r="B321" s="88">
        <v>10636333333.333</v>
      </c>
      <c r="C321" s="88">
        <v>-52.37764</v>
      </c>
      <c r="D321" s="88">
        <v>-45.506138</v>
      </c>
      <c r="F321" s="6">
        <f t="shared" si="54"/>
        <v>15.380444444444</v>
      </c>
      <c r="G321" s="6">
        <f t="shared" si="52"/>
        <v>-40.108055</v>
      </c>
      <c r="J321" s="88">
        <v>10636333333.333</v>
      </c>
      <c r="K321" s="88">
        <v>-67.886100999999996</v>
      </c>
      <c r="L321" s="88">
        <v>-57.592917999999997</v>
      </c>
      <c r="N321" s="6">
        <f t="shared" si="55"/>
        <v>15.380444444444</v>
      </c>
      <c r="O321" s="83">
        <f t="shared" si="53"/>
        <v>-45.895308999999997</v>
      </c>
    </row>
    <row r="322" spans="2:15" x14ac:dyDescent="0.25">
      <c r="B322" s="88">
        <v>11823203703.704</v>
      </c>
      <c r="C322" s="88">
        <v>-52.566822000000002</v>
      </c>
      <c r="D322" s="88">
        <v>-44.906834000000003</v>
      </c>
      <c r="F322" s="6">
        <f t="shared" si="54"/>
        <v>16.419166666667</v>
      </c>
      <c r="G322" s="6">
        <f t="shared" si="52"/>
        <v>-45.325439000000003</v>
      </c>
      <c r="J322" s="88">
        <v>11823203703.704</v>
      </c>
      <c r="K322" s="88">
        <v>-69.848288999999994</v>
      </c>
      <c r="L322" s="88">
        <v>-59.851669000000001</v>
      </c>
      <c r="N322" s="6">
        <f t="shared" si="55"/>
        <v>16.419166666667</v>
      </c>
      <c r="O322" s="83">
        <f t="shared" si="53"/>
        <v>-48.496108999999997</v>
      </c>
    </row>
    <row r="323" spans="2:15" x14ac:dyDescent="0.25">
      <c r="B323" s="88">
        <v>13010074074.073999</v>
      </c>
      <c r="C323" s="88">
        <v>-55.114437000000002</v>
      </c>
      <c r="D323" s="88">
        <v>-47.148296000000002</v>
      </c>
      <c r="F323" s="6">
        <f t="shared" si="54"/>
        <v>17.457888888888998</v>
      </c>
      <c r="G323" s="6">
        <f t="shared" si="52"/>
        <v>-52.135223000000003</v>
      </c>
      <c r="J323" s="88">
        <v>13010074074.073999</v>
      </c>
      <c r="K323" s="88">
        <v>-74.867355000000003</v>
      </c>
      <c r="L323" s="88">
        <v>-64.894774999999996</v>
      </c>
      <c r="N323" s="6">
        <f t="shared" si="55"/>
        <v>17.457888888888998</v>
      </c>
      <c r="O323" s="83">
        <f t="shared" si="53"/>
        <v>-57.468555000000002</v>
      </c>
    </row>
    <row r="324" spans="2:15" x14ac:dyDescent="0.25">
      <c r="B324" s="88">
        <v>14196944444.444</v>
      </c>
      <c r="C324" s="88">
        <v>-57.888435000000001</v>
      </c>
      <c r="D324" s="88">
        <v>-49.703704999999999</v>
      </c>
      <c r="F324" s="6">
        <f t="shared" si="54"/>
        <v>18.496611111111001</v>
      </c>
      <c r="G324" s="6">
        <f t="shared" si="52"/>
        <v>-44.312939</v>
      </c>
      <c r="J324" s="88">
        <v>14196944444.444</v>
      </c>
      <c r="K324" s="88">
        <v>-74.030685000000005</v>
      </c>
      <c r="L324" s="88">
        <v>-64.391570999999999</v>
      </c>
      <c r="N324" s="6">
        <f t="shared" si="55"/>
        <v>18.496611111111001</v>
      </c>
      <c r="O324" s="83">
        <f t="shared" si="53"/>
        <v>-48.259922000000003</v>
      </c>
    </row>
    <row r="325" spans="2:15" x14ac:dyDescent="0.25">
      <c r="B325" s="88">
        <v>15383814814.815001</v>
      </c>
      <c r="C325" s="88">
        <v>-64.594939999999994</v>
      </c>
      <c r="D325" s="88">
        <v>-56.648792</v>
      </c>
      <c r="F325" s="6">
        <f t="shared" si="54"/>
        <v>19.535333333333</v>
      </c>
      <c r="G325" s="6">
        <f t="shared" si="52"/>
        <v>-43.420836999999999</v>
      </c>
      <c r="J325" s="88">
        <v>15383814814.815001</v>
      </c>
      <c r="K325" s="88">
        <v>-75.073929000000007</v>
      </c>
      <c r="L325" s="88">
        <v>-65.948677000000004</v>
      </c>
      <c r="N325" s="6">
        <f t="shared" si="55"/>
        <v>19.535333333333</v>
      </c>
      <c r="O325" s="83">
        <f t="shared" si="53"/>
        <v>-45.320179000000003</v>
      </c>
    </row>
    <row r="326" spans="2:15" x14ac:dyDescent="0.25">
      <c r="B326" s="88">
        <v>16570685185.184999</v>
      </c>
      <c r="C326" s="88">
        <v>-66.930961999999994</v>
      </c>
      <c r="D326" s="88">
        <v>-58.754066000000002</v>
      </c>
      <c r="F326" s="6">
        <f t="shared" si="54"/>
        <v>20.574055555556001</v>
      </c>
      <c r="G326" s="6">
        <f t="shared" si="52"/>
        <v>-42.603729000000001</v>
      </c>
      <c r="J326" s="88">
        <v>16570685185.184999</v>
      </c>
      <c r="K326" s="88">
        <v>-91.062522999999999</v>
      </c>
      <c r="L326" s="88">
        <v>-81.195235999999994</v>
      </c>
      <c r="N326" s="6">
        <f t="shared" si="55"/>
        <v>20.574055555556001</v>
      </c>
      <c r="O326" s="83">
        <f t="shared" si="53"/>
        <v>-44.481544</v>
      </c>
    </row>
    <row r="327" spans="2:15" x14ac:dyDescent="0.25">
      <c r="B327" s="88">
        <v>17757555555.556</v>
      </c>
      <c r="C327" s="88">
        <v>-62.033836000000001</v>
      </c>
      <c r="D327" s="88">
        <v>-53.847382000000003</v>
      </c>
      <c r="F327" s="6">
        <f t="shared" si="54"/>
        <v>21.612777777778</v>
      </c>
      <c r="G327" s="6">
        <f t="shared" si="52"/>
        <v>-43.483936</v>
      </c>
      <c r="J327" s="88">
        <v>17757555555.556</v>
      </c>
      <c r="K327" s="88">
        <v>-91.732451999999995</v>
      </c>
      <c r="L327" s="88">
        <v>-81.571686</v>
      </c>
      <c r="N327" s="6">
        <f t="shared" si="55"/>
        <v>21.612777777778</v>
      </c>
      <c r="O327" s="83">
        <f t="shared" si="53"/>
        <v>-44.610466000000002</v>
      </c>
    </row>
    <row r="328" spans="2:15" x14ac:dyDescent="0.25">
      <c r="B328" s="88">
        <v>18944425925.925999</v>
      </c>
      <c r="C328" s="88">
        <v>-62.47316</v>
      </c>
      <c r="D328" s="88">
        <v>-54.108288000000002</v>
      </c>
      <c r="F328" s="6">
        <f t="shared" si="54"/>
        <v>22.651499999999999</v>
      </c>
      <c r="G328" s="6">
        <f t="shared" si="52"/>
        <v>-40.561717999999999</v>
      </c>
      <c r="J328" s="88">
        <v>18944425925.925999</v>
      </c>
      <c r="K328" s="88">
        <v>-82.896766999999997</v>
      </c>
      <c r="L328" s="88">
        <v>-72.706253000000004</v>
      </c>
      <c r="N328" s="6">
        <f t="shared" si="55"/>
        <v>22.651499999999999</v>
      </c>
      <c r="O328" s="83">
        <f t="shared" si="53"/>
        <v>-44.779564000000001</v>
      </c>
    </row>
    <row r="329" spans="2:15" x14ac:dyDescent="0.25">
      <c r="B329" s="88">
        <v>20131296296.296001</v>
      </c>
      <c r="C329" s="88">
        <v>-65.244499000000005</v>
      </c>
      <c r="D329" s="88">
        <v>-56.635520999999997</v>
      </c>
      <c r="F329" s="6">
        <f t="shared" si="54"/>
        <v>23.690222222222001</v>
      </c>
      <c r="G329" s="6">
        <f t="shared" si="52"/>
        <v>-41.119095000000002</v>
      </c>
      <c r="J329" s="88">
        <v>20131296296.296001</v>
      </c>
      <c r="K329" s="88">
        <v>-89.752685999999997</v>
      </c>
      <c r="L329" s="88">
        <v>-79.736548999999997</v>
      </c>
      <c r="N329" s="6">
        <f t="shared" si="55"/>
        <v>23.690222222222001</v>
      </c>
      <c r="O329" s="83">
        <f t="shared" si="53"/>
        <v>-46.982689000000001</v>
      </c>
    </row>
    <row r="330" spans="2:15" x14ac:dyDescent="0.25">
      <c r="B330" s="88">
        <v>21318166666.667</v>
      </c>
      <c r="C330" s="88">
        <v>-65.497001999999995</v>
      </c>
      <c r="D330" s="88">
        <v>-56.616988999999997</v>
      </c>
      <c r="F330" s="6">
        <f t="shared" si="54"/>
        <v>24.728944444444</v>
      </c>
      <c r="G330" s="6">
        <f t="shared" si="52"/>
        <v>-43.117713999999999</v>
      </c>
      <c r="J330" s="88">
        <v>21318166666.667</v>
      </c>
      <c r="K330" s="88">
        <v>-83.691040000000001</v>
      </c>
      <c r="L330" s="88">
        <v>-74.165085000000005</v>
      </c>
      <c r="N330" s="6">
        <f t="shared" si="55"/>
        <v>24.728944444444</v>
      </c>
      <c r="O330" s="83">
        <f t="shared" si="53"/>
        <v>-46.829678000000001</v>
      </c>
    </row>
    <row r="331" spans="2:15" x14ac:dyDescent="0.25">
      <c r="B331" s="88">
        <v>22505037037.036999</v>
      </c>
      <c r="C331" s="88">
        <v>-60.189605999999998</v>
      </c>
      <c r="D331" s="88">
        <v>-51.310040000000001</v>
      </c>
      <c r="F331" s="6">
        <f t="shared" si="54"/>
        <v>25.767666666667001</v>
      </c>
      <c r="G331" s="6">
        <f t="shared" si="52"/>
        <v>-43.711188999999997</v>
      </c>
      <c r="J331" s="88">
        <v>22505037037.036999</v>
      </c>
      <c r="K331" s="88">
        <v>-78.793464999999998</v>
      </c>
      <c r="L331" s="88">
        <v>-69.466080000000005</v>
      </c>
      <c r="N331" s="6">
        <f t="shared" si="55"/>
        <v>25.767666666667001</v>
      </c>
      <c r="O331" s="83">
        <f t="shared" si="53"/>
        <v>-49.588169000000001</v>
      </c>
    </row>
    <row r="332" spans="2:15" x14ac:dyDescent="0.25">
      <c r="B332" s="88">
        <v>23691907407.407001</v>
      </c>
      <c r="C332" s="88">
        <v>-61.353127000000001</v>
      </c>
      <c r="D332" s="88">
        <v>-53.133063999999997</v>
      </c>
      <c r="F332" s="6">
        <f t="shared" si="54"/>
        <v>26.806388888889</v>
      </c>
      <c r="G332" s="6">
        <f t="shared" si="52"/>
        <v>-45.282158000000003</v>
      </c>
      <c r="J332" s="88">
        <v>23691907407.407001</v>
      </c>
      <c r="K332" s="88">
        <v>-80.347588000000002</v>
      </c>
      <c r="L332" s="88">
        <v>-71.468575000000001</v>
      </c>
      <c r="N332" s="6">
        <f t="shared" si="55"/>
        <v>26.806388888889</v>
      </c>
      <c r="O332" s="83">
        <f t="shared" si="53"/>
        <v>-50.639705999999997</v>
      </c>
    </row>
    <row r="333" spans="2:15" x14ac:dyDescent="0.25">
      <c r="B333" s="88">
        <v>24878777777.778</v>
      </c>
      <c r="C333" s="88">
        <v>-60.351886999999998</v>
      </c>
      <c r="D333" s="88">
        <v>-52.185409999999997</v>
      </c>
      <c r="F333" s="6">
        <f t="shared" si="54"/>
        <v>27.845111111110999</v>
      </c>
      <c r="G333" s="6">
        <f t="shared" si="52"/>
        <v>-46.846038999999998</v>
      </c>
      <c r="J333" s="88">
        <v>24878777777.778</v>
      </c>
      <c r="K333" s="88">
        <v>-77.885399000000007</v>
      </c>
      <c r="L333" s="88">
        <v>-68.580528000000001</v>
      </c>
      <c r="N333" s="6">
        <f t="shared" si="55"/>
        <v>27.845111111110999</v>
      </c>
      <c r="O333" s="83">
        <f t="shared" si="53"/>
        <v>-49.530602000000002</v>
      </c>
    </row>
    <row r="334" spans="2:15" x14ac:dyDescent="0.25">
      <c r="B334" s="88">
        <v>26065648148.147999</v>
      </c>
      <c r="C334" s="88">
        <v>-58.332653000000001</v>
      </c>
      <c r="D334" s="88">
        <v>-50.098953000000002</v>
      </c>
      <c r="F334" s="6">
        <f t="shared" si="54"/>
        <v>28.883833333333001</v>
      </c>
      <c r="G334" s="6">
        <f t="shared" si="52"/>
        <v>-46.703544999999998</v>
      </c>
      <c r="J334" s="88">
        <v>26065648148.147999</v>
      </c>
      <c r="K334" s="88">
        <v>-68.767043999999999</v>
      </c>
      <c r="L334" s="88">
        <v>-58.932667000000002</v>
      </c>
      <c r="N334" s="6">
        <f t="shared" si="55"/>
        <v>28.883833333333001</v>
      </c>
      <c r="O334" s="83">
        <f t="shared" si="53"/>
        <v>-50.147342999999999</v>
      </c>
    </row>
    <row r="335" spans="2:15" x14ac:dyDescent="0.25">
      <c r="B335" s="88">
        <v>27252518518.519001</v>
      </c>
      <c r="C335" s="88">
        <v>-61.954692999999999</v>
      </c>
      <c r="D335" s="88">
        <v>-53.307144000000001</v>
      </c>
      <c r="F335" s="6">
        <f t="shared" si="54"/>
        <v>29.922555555555999</v>
      </c>
      <c r="G335" s="6">
        <f t="shared" si="52"/>
        <v>-49.666488999999999</v>
      </c>
      <c r="J335" s="88">
        <v>27252518518.519001</v>
      </c>
      <c r="K335" s="88">
        <v>-69.663337999999996</v>
      </c>
      <c r="L335" s="88">
        <v>-59.158554000000002</v>
      </c>
      <c r="N335" s="6">
        <f t="shared" si="55"/>
        <v>29.922555555555999</v>
      </c>
      <c r="O335" s="83">
        <f t="shared" si="53"/>
        <v>-54.673599000000003</v>
      </c>
    </row>
    <row r="336" spans="2:15" x14ac:dyDescent="0.25">
      <c r="B336" s="88">
        <v>28439388888.889</v>
      </c>
      <c r="C336" s="88">
        <v>-69.066208000000003</v>
      </c>
      <c r="D336" s="88">
        <v>-60.514995999999996</v>
      </c>
      <c r="F336" s="6">
        <f t="shared" si="54"/>
        <v>30.961277777778001</v>
      </c>
      <c r="G336" s="6">
        <f t="shared" si="52"/>
        <v>-52.205292</v>
      </c>
      <c r="J336" s="88">
        <v>28439388888.889</v>
      </c>
      <c r="K336" s="88">
        <v>-70.836310999999995</v>
      </c>
      <c r="L336" s="88">
        <v>-60.573864</v>
      </c>
      <c r="N336" s="6">
        <f t="shared" si="55"/>
        <v>30.961277777778001</v>
      </c>
      <c r="O336" s="83">
        <f t="shared" si="53"/>
        <v>-63.027434999999997</v>
      </c>
    </row>
    <row r="337" spans="2:16" x14ac:dyDescent="0.25">
      <c r="B337" s="88">
        <v>29626259259.258999</v>
      </c>
      <c r="C337" s="88">
        <v>-70.936843999999994</v>
      </c>
      <c r="D337" s="88">
        <v>-61.492378000000002</v>
      </c>
      <c r="F337" s="6">
        <f t="shared" si="54"/>
        <v>32</v>
      </c>
      <c r="G337" s="6">
        <f t="shared" si="52"/>
        <v>-57.612285999999997</v>
      </c>
      <c r="J337" s="88">
        <v>29626259259.258999</v>
      </c>
      <c r="K337" s="88">
        <v>-72.310738000000001</v>
      </c>
      <c r="L337" s="88">
        <v>-61.121040000000001</v>
      </c>
      <c r="N337" s="6">
        <f t="shared" si="55"/>
        <v>32</v>
      </c>
      <c r="O337" s="83">
        <f t="shared" si="53"/>
        <v>-69.958115000000006</v>
      </c>
    </row>
    <row r="338" spans="2:16" x14ac:dyDescent="0.25">
      <c r="B338" s="88">
        <v>30813129629.630001</v>
      </c>
      <c r="C338" s="88">
        <v>-82.398444999999995</v>
      </c>
      <c r="D338" s="88">
        <v>-70.518021000000005</v>
      </c>
      <c r="F338" s="6" t="s">
        <v>21</v>
      </c>
      <c r="J338" s="88">
        <v>30813129629.630001</v>
      </c>
      <c r="K338" s="88">
        <v>-80.068672000000007</v>
      </c>
      <c r="L338" s="88">
        <v>-63.919041</v>
      </c>
      <c r="N338" s="6" t="s">
        <v>21</v>
      </c>
    </row>
    <row r="339" spans="2:16" x14ac:dyDescent="0.25">
      <c r="B339" s="88">
        <v>32000000000</v>
      </c>
      <c r="C339" s="88">
        <v>-74.605277999999998</v>
      </c>
      <c r="D339" s="88">
        <v>-62.074913000000002</v>
      </c>
      <c r="J339" s="88">
        <v>32000000000</v>
      </c>
      <c r="K339" s="88">
        <v>-80.708350999999993</v>
      </c>
      <c r="L339" s="88">
        <v>-65.274062999999998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8</v>
      </c>
      <c r="G343" s="6">
        <f t="shared" si="56"/>
        <v>-44.243118000000003</v>
      </c>
      <c r="H343" s="36">
        <f>ABS(AVERAGE(G343:G361)-(H342-1)*10)</f>
        <v>86.408724947368427</v>
      </c>
      <c r="J343" s="88" t="s">
        <v>51</v>
      </c>
      <c r="N343" s="6">
        <f t="shared" ref="N343:N361" si="59">J369/1000000000</f>
        <v>8</v>
      </c>
      <c r="O343" s="6">
        <f t="shared" si="57"/>
        <v>-55.072066999999997</v>
      </c>
      <c r="P343" s="36">
        <f>ABS(AVERAGE(O343:O361)-(P342-1)*10)</f>
        <v>79.938094473684217</v>
      </c>
    </row>
    <row r="344" spans="2:16" x14ac:dyDescent="0.25">
      <c r="B344" s="88" t="s">
        <v>19</v>
      </c>
      <c r="C344" s="88" t="s">
        <v>130</v>
      </c>
      <c r="D344" s="88" t="s">
        <v>52</v>
      </c>
      <c r="F344" s="6">
        <f t="shared" si="58"/>
        <v>8.1123750000000001</v>
      </c>
      <c r="G344" s="6">
        <f t="shared" si="56"/>
        <v>-58.263966000000003</v>
      </c>
      <c r="J344" s="88" t="s">
        <v>19</v>
      </c>
      <c r="K344" s="88" t="s">
        <v>130</v>
      </c>
      <c r="L344" s="88" t="s">
        <v>52</v>
      </c>
      <c r="N344" s="6">
        <f t="shared" si="59"/>
        <v>8.1123750000000001</v>
      </c>
      <c r="O344" s="6">
        <f t="shared" si="57"/>
        <v>-62.852428000000003</v>
      </c>
    </row>
    <row r="345" spans="2:16" x14ac:dyDescent="0.25">
      <c r="B345" s="88">
        <v>13303000000</v>
      </c>
      <c r="C345" s="88">
        <v>-47.715209999999999</v>
      </c>
      <c r="D345" s="88">
        <v>-40.843707999999999</v>
      </c>
      <c r="F345" s="6">
        <f t="shared" si="58"/>
        <v>8.2247500000000002</v>
      </c>
      <c r="G345" s="6">
        <f t="shared" si="56"/>
        <v>-68.356018000000006</v>
      </c>
      <c r="J345" s="88">
        <v>13303000000</v>
      </c>
      <c r="K345" s="88">
        <v>-54.062016</v>
      </c>
      <c r="L345" s="88">
        <v>-43.768836999999998</v>
      </c>
      <c r="N345" s="6">
        <f t="shared" si="59"/>
        <v>8.2247500000000002</v>
      </c>
      <c r="O345" s="6">
        <f t="shared" si="57"/>
        <v>-71.230620999999999</v>
      </c>
    </row>
    <row r="346" spans="2:16" x14ac:dyDescent="0.25">
      <c r="B346" s="88">
        <v>14341722222.222</v>
      </c>
      <c r="C346" s="88">
        <v>-47.825996000000004</v>
      </c>
      <c r="D346" s="88">
        <v>-40.166007999999998</v>
      </c>
      <c r="F346" s="6">
        <f t="shared" si="58"/>
        <v>8.3371250000000003</v>
      </c>
      <c r="G346" s="6">
        <f t="shared" si="56"/>
        <v>-66.191940000000002</v>
      </c>
      <c r="J346" s="88">
        <v>14341722222.222</v>
      </c>
      <c r="K346" s="88">
        <v>-54.450274999999998</v>
      </c>
      <c r="L346" s="88">
        <v>-44.453654999999998</v>
      </c>
      <c r="N346" s="6">
        <f t="shared" si="59"/>
        <v>8.3371250000000003</v>
      </c>
      <c r="O346" s="6">
        <f t="shared" si="57"/>
        <v>-72.406952000000004</v>
      </c>
    </row>
    <row r="347" spans="2:16" x14ac:dyDescent="0.25">
      <c r="B347" s="88">
        <v>15380444444.444</v>
      </c>
      <c r="C347" s="88">
        <v>-48.074196000000001</v>
      </c>
      <c r="D347" s="88">
        <v>-40.108055</v>
      </c>
      <c r="F347" s="6">
        <f t="shared" si="58"/>
        <v>8.4495000000000005</v>
      </c>
      <c r="G347" s="6">
        <f t="shared" si="56"/>
        <v>-66.090271000000001</v>
      </c>
      <c r="J347" s="88">
        <v>15380444444.444</v>
      </c>
      <c r="K347" s="88">
        <v>-55.867888999999998</v>
      </c>
      <c r="L347" s="88">
        <v>-45.895308999999997</v>
      </c>
      <c r="N347" s="6">
        <f t="shared" si="59"/>
        <v>8.4495000000000005</v>
      </c>
      <c r="O347" s="6">
        <f t="shared" si="57"/>
        <v>-79.771338999999998</v>
      </c>
    </row>
    <row r="348" spans="2:16" x14ac:dyDescent="0.25">
      <c r="B348" s="88">
        <v>16419166666.667</v>
      </c>
      <c r="C348" s="88">
        <v>-53.510170000000002</v>
      </c>
      <c r="D348" s="88">
        <v>-45.325439000000003</v>
      </c>
      <c r="F348" s="6">
        <f t="shared" si="58"/>
        <v>8.5618750000000006</v>
      </c>
      <c r="G348" s="6">
        <f t="shared" si="56"/>
        <v>-72.108421000000007</v>
      </c>
      <c r="J348" s="88">
        <v>16419166666.667</v>
      </c>
      <c r="K348" s="88">
        <v>-58.135223000000003</v>
      </c>
      <c r="L348" s="88">
        <v>-48.496108999999997</v>
      </c>
      <c r="N348" s="6">
        <f t="shared" si="59"/>
        <v>8.5618750000000006</v>
      </c>
      <c r="O348" s="6">
        <f t="shared" si="57"/>
        <v>-65.229836000000006</v>
      </c>
    </row>
    <row r="349" spans="2:16" x14ac:dyDescent="0.25">
      <c r="B349" s="88">
        <v>17457888888.889</v>
      </c>
      <c r="C349" s="88">
        <v>-60.081375000000001</v>
      </c>
      <c r="D349" s="88">
        <v>-52.135223000000003</v>
      </c>
      <c r="F349" s="6">
        <f t="shared" si="58"/>
        <v>8.6742500000000007</v>
      </c>
      <c r="G349" s="6">
        <f t="shared" si="56"/>
        <v>-75.725303999999994</v>
      </c>
      <c r="J349" s="88">
        <v>17457888888.889</v>
      </c>
      <c r="K349" s="88">
        <v>-66.593811000000002</v>
      </c>
      <c r="L349" s="88">
        <v>-57.468555000000002</v>
      </c>
      <c r="N349" s="6">
        <f t="shared" si="59"/>
        <v>8.6742500000000007</v>
      </c>
      <c r="O349" s="6">
        <f t="shared" si="57"/>
        <v>-58.040061999999999</v>
      </c>
    </row>
    <row r="350" spans="2:16" x14ac:dyDescent="0.25">
      <c r="B350" s="88">
        <v>18496611111.111</v>
      </c>
      <c r="C350" s="88">
        <v>-52.489834000000002</v>
      </c>
      <c r="D350" s="88">
        <v>-44.312939</v>
      </c>
      <c r="F350" s="6">
        <f t="shared" si="58"/>
        <v>8.7866250000000008</v>
      </c>
      <c r="G350" s="6">
        <f t="shared" si="56"/>
        <v>-66.926345999999995</v>
      </c>
      <c r="J350" s="88">
        <v>18496611111.111</v>
      </c>
      <c r="K350" s="88">
        <v>-58.127209000000001</v>
      </c>
      <c r="L350" s="88">
        <v>-48.259922000000003</v>
      </c>
      <c r="N350" s="6">
        <f t="shared" si="59"/>
        <v>8.7866250000000008</v>
      </c>
      <c r="O350" s="6">
        <f t="shared" si="57"/>
        <v>-56.820030000000003</v>
      </c>
    </row>
    <row r="351" spans="2:16" x14ac:dyDescent="0.25">
      <c r="B351" s="88">
        <v>19535333333.333</v>
      </c>
      <c r="C351" s="88">
        <v>-51.607292000000001</v>
      </c>
      <c r="D351" s="88">
        <v>-43.420836999999999</v>
      </c>
      <c r="F351" s="6">
        <f t="shared" si="58"/>
        <v>8.8989999999999991</v>
      </c>
      <c r="G351" s="6">
        <f t="shared" si="56"/>
        <v>-59.425846</v>
      </c>
      <c r="J351" s="88">
        <v>19535333333.333</v>
      </c>
      <c r="K351" s="88">
        <v>-55.480949000000003</v>
      </c>
      <c r="L351" s="88">
        <v>-45.320179000000003</v>
      </c>
      <c r="N351" s="6">
        <f t="shared" si="59"/>
        <v>8.8989999999999991</v>
      </c>
      <c r="O351" s="6">
        <f t="shared" si="57"/>
        <v>-50.449379</v>
      </c>
    </row>
    <row r="352" spans="2:16" x14ac:dyDescent="0.25">
      <c r="B352" s="88">
        <v>20574055555.556</v>
      </c>
      <c r="C352" s="88">
        <v>-50.968604999999997</v>
      </c>
      <c r="D352" s="88">
        <v>-42.603729000000001</v>
      </c>
      <c r="F352" s="6">
        <f t="shared" si="58"/>
        <v>9.0113749999999992</v>
      </c>
      <c r="G352" s="6">
        <f t="shared" si="56"/>
        <v>-58.839947000000002</v>
      </c>
      <c r="J352" s="88">
        <v>20574055555.556</v>
      </c>
      <c r="K352" s="88">
        <v>-54.672061999999997</v>
      </c>
      <c r="L352" s="88">
        <v>-44.481544</v>
      </c>
      <c r="N352" s="6">
        <f t="shared" si="59"/>
        <v>9.0113749999999992</v>
      </c>
      <c r="O352" s="6">
        <f t="shared" si="57"/>
        <v>-45.688251000000001</v>
      </c>
    </row>
    <row r="353" spans="2:16" x14ac:dyDescent="0.25">
      <c r="B353" s="88">
        <v>21612777777.778</v>
      </c>
      <c r="C353" s="88">
        <v>-52.092914999999998</v>
      </c>
      <c r="D353" s="88">
        <v>-43.483936</v>
      </c>
      <c r="F353" s="6">
        <f t="shared" si="58"/>
        <v>9.1237499999999994</v>
      </c>
      <c r="G353" s="6">
        <f t="shared" si="56"/>
        <v>-53.811207000000003</v>
      </c>
      <c r="J353" s="88">
        <v>21612777777.778</v>
      </c>
      <c r="K353" s="88">
        <v>-54.626606000000002</v>
      </c>
      <c r="L353" s="88">
        <v>-44.610466000000002</v>
      </c>
      <c r="N353" s="6">
        <f t="shared" si="59"/>
        <v>9.1237499999999994</v>
      </c>
      <c r="O353" s="6">
        <f t="shared" si="57"/>
        <v>-42.024619999999999</v>
      </c>
    </row>
    <row r="354" spans="2:16" x14ac:dyDescent="0.25">
      <c r="B354" s="88">
        <v>22651500000</v>
      </c>
      <c r="C354" s="88">
        <v>-49.441727</v>
      </c>
      <c r="D354" s="88">
        <v>-40.561717999999999</v>
      </c>
      <c r="F354" s="6">
        <f t="shared" si="58"/>
        <v>9.2361249999999995</v>
      </c>
      <c r="G354" s="6">
        <f t="shared" si="56"/>
        <v>-55.014175000000002</v>
      </c>
      <c r="J354" s="88">
        <v>22651500000</v>
      </c>
      <c r="K354" s="88">
        <v>-54.305515</v>
      </c>
      <c r="L354" s="88">
        <v>-44.779564000000001</v>
      </c>
      <c r="N354" s="6">
        <f t="shared" si="59"/>
        <v>9.2361249999999995</v>
      </c>
      <c r="O354" s="6">
        <f t="shared" si="57"/>
        <v>-54.175570999999998</v>
      </c>
    </row>
    <row r="355" spans="2:16" x14ac:dyDescent="0.25">
      <c r="B355" s="88">
        <v>23690222222.222</v>
      </c>
      <c r="C355" s="88">
        <v>-49.998657000000001</v>
      </c>
      <c r="D355" s="88">
        <v>-41.119095000000002</v>
      </c>
      <c r="F355" s="6">
        <f t="shared" si="58"/>
        <v>9.3484999999999996</v>
      </c>
      <c r="G355" s="6">
        <f t="shared" si="56"/>
        <v>-53.182682</v>
      </c>
      <c r="J355" s="88">
        <v>23690222222.222</v>
      </c>
      <c r="K355" s="88">
        <v>-56.310077999999997</v>
      </c>
      <c r="L355" s="88">
        <v>-46.982689000000001</v>
      </c>
      <c r="N355" s="6">
        <f t="shared" si="59"/>
        <v>9.3484999999999996</v>
      </c>
      <c r="O355" s="6">
        <f t="shared" si="57"/>
        <v>-43.97831</v>
      </c>
    </row>
    <row r="356" spans="2:16" x14ac:dyDescent="0.25">
      <c r="B356" s="88">
        <v>24728944444.444</v>
      </c>
      <c r="C356" s="88">
        <v>-51.337775999999998</v>
      </c>
      <c r="D356" s="88">
        <v>-43.117713999999999</v>
      </c>
      <c r="F356" s="6">
        <f t="shared" si="58"/>
        <v>9.4608749999999997</v>
      </c>
      <c r="G356" s="6">
        <f t="shared" si="56"/>
        <v>-50.716884999999998</v>
      </c>
      <c r="J356" s="88">
        <v>24728944444.444</v>
      </c>
      <c r="K356" s="88">
        <v>-55.708694000000001</v>
      </c>
      <c r="L356" s="88">
        <v>-46.829678000000001</v>
      </c>
      <c r="N356" s="6">
        <f t="shared" si="59"/>
        <v>9.4608749999999997</v>
      </c>
      <c r="O356" s="6">
        <f t="shared" si="57"/>
        <v>-36.335453000000001</v>
      </c>
    </row>
    <row r="357" spans="2:16" x14ac:dyDescent="0.25">
      <c r="B357" s="88">
        <v>25767666666.667</v>
      </c>
      <c r="C357" s="88">
        <v>-51.877665999999998</v>
      </c>
      <c r="D357" s="88">
        <v>-43.711188999999997</v>
      </c>
      <c r="F357" s="6">
        <f t="shared" si="58"/>
        <v>9.5732499999999998</v>
      </c>
      <c r="G357" s="6">
        <f t="shared" si="56"/>
        <v>-51.509117000000003</v>
      </c>
      <c r="J357" s="88">
        <v>25767666666.667</v>
      </c>
      <c r="K357" s="88">
        <v>-58.893039999999999</v>
      </c>
      <c r="L357" s="88">
        <v>-49.588169000000001</v>
      </c>
      <c r="N357" s="6">
        <f t="shared" si="59"/>
        <v>9.5732499999999998</v>
      </c>
      <c r="O357" s="6">
        <f t="shared" si="57"/>
        <v>-37.332771000000001</v>
      </c>
    </row>
    <row r="358" spans="2:16" x14ac:dyDescent="0.25">
      <c r="B358" s="88">
        <v>26806388888.889</v>
      </c>
      <c r="C358" s="88">
        <v>-53.515861999999998</v>
      </c>
      <c r="D358" s="88">
        <v>-45.282158000000003</v>
      </c>
      <c r="F358" s="6">
        <f t="shared" si="58"/>
        <v>9.6856249999999999</v>
      </c>
      <c r="G358" s="6">
        <f t="shared" si="56"/>
        <v>-51.893084999999999</v>
      </c>
      <c r="J358" s="88">
        <v>26806388888.889</v>
      </c>
      <c r="K358" s="88">
        <v>-60.474091000000001</v>
      </c>
      <c r="L358" s="88">
        <v>-50.639705999999997</v>
      </c>
      <c r="N358" s="6">
        <f t="shared" si="59"/>
        <v>9.6856249999999999</v>
      </c>
      <c r="O358" s="6">
        <f t="shared" si="57"/>
        <v>-36.590580000000003</v>
      </c>
    </row>
    <row r="359" spans="2:16" x14ac:dyDescent="0.25">
      <c r="B359" s="88">
        <v>27845111111.111</v>
      </c>
      <c r="C359" s="88">
        <v>-55.493586999999998</v>
      </c>
      <c r="D359" s="88">
        <v>-46.846038999999998</v>
      </c>
      <c r="F359" s="6">
        <f t="shared" si="58"/>
        <v>9.798</v>
      </c>
      <c r="G359" s="6">
        <f t="shared" si="56"/>
        <v>-45.035538000000003</v>
      </c>
      <c r="J359" s="88">
        <v>27845111111.111</v>
      </c>
      <c r="K359" s="88">
        <v>-60.035384999999998</v>
      </c>
      <c r="L359" s="88">
        <v>-49.530602000000002</v>
      </c>
      <c r="N359" s="6">
        <f t="shared" si="59"/>
        <v>9.798</v>
      </c>
      <c r="O359" s="6">
        <f t="shared" si="57"/>
        <v>-31.400402</v>
      </c>
    </row>
    <row r="360" spans="2:16" x14ac:dyDescent="0.25">
      <c r="B360" s="88">
        <v>28883833333.333</v>
      </c>
      <c r="C360" s="88">
        <v>-55.254756999999998</v>
      </c>
      <c r="D360" s="88">
        <v>-46.703544999999998</v>
      </c>
      <c r="F360" s="6">
        <f t="shared" si="58"/>
        <v>9.9103750000000002</v>
      </c>
      <c r="G360" s="6">
        <f t="shared" si="56"/>
        <v>-35.580123999999998</v>
      </c>
      <c r="J360" s="88">
        <v>28883833333.333</v>
      </c>
      <c r="K360" s="88">
        <v>-60.409790000000001</v>
      </c>
      <c r="L360" s="88">
        <v>-50.147342999999999</v>
      </c>
      <c r="N360" s="6">
        <f t="shared" si="59"/>
        <v>9.9103750000000002</v>
      </c>
      <c r="O360" s="6">
        <f t="shared" si="57"/>
        <v>-23.409493999999999</v>
      </c>
    </row>
    <row r="361" spans="2:16" x14ac:dyDescent="0.25">
      <c r="B361" s="88">
        <v>29922555555.556</v>
      </c>
      <c r="C361" s="88">
        <v>-59.110957999999997</v>
      </c>
      <c r="D361" s="88">
        <v>-49.666488999999999</v>
      </c>
      <c r="F361" s="6">
        <f t="shared" si="58"/>
        <v>10.02275</v>
      </c>
      <c r="G361" s="6">
        <f t="shared" si="56"/>
        <v>-38.851784000000002</v>
      </c>
      <c r="J361" s="88">
        <v>29922555555.556</v>
      </c>
      <c r="K361" s="88">
        <v>-65.863288999999995</v>
      </c>
      <c r="L361" s="88">
        <v>-54.673599000000003</v>
      </c>
      <c r="N361" s="6">
        <f t="shared" si="59"/>
        <v>10.02275</v>
      </c>
      <c r="O361" s="6">
        <f t="shared" si="57"/>
        <v>-26.015629000000001</v>
      </c>
    </row>
    <row r="362" spans="2:16" x14ac:dyDescent="0.25">
      <c r="B362" s="88">
        <v>30961277777.778</v>
      </c>
      <c r="C362" s="88">
        <v>-64.085716000000005</v>
      </c>
      <c r="D362" s="88">
        <v>-52.205292</v>
      </c>
      <c r="F362" s="6" t="s">
        <v>21</v>
      </c>
      <c r="J362" s="88">
        <v>30961277777.778</v>
      </c>
      <c r="K362" s="88">
        <v>-79.177063000000004</v>
      </c>
      <c r="L362" s="88">
        <v>-63.027434999999997</v>
      </c>
      <c r="N362" s="6" t="s">
        <v>21</v>
      </c>
    </row>
    <row r="363" spans="2:16" x14ac:dyDescent="0.25">
      <c r="B363" s="88">
        <v>32000000000</v>
      </c>
      <c r="C363" s="88">
        <v>-70.142653999999993</v>
      </c>
      <c r="D363" s="88">
        <v>-57.612285999999997</v>
      </c>
      <c r="J363" s="88">
        <v>32000000000</v>
      </c>
      <c r="K363" s="88">
        <v>-85.392403000000002</v>
      </c>
      <c r="L363" s="88">
        <v>-69.958115000000006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8</v>
      </c>
      <c r="G367" s="6">
        <f t="shared" si="60"/>
        <v>-50.93224</v>
      </c>
      <c r="H367" s="36">
        <f>ABS(AVERAGE(G367:G385)-(H366-1)*10)</f>
        <v>76.370167894736852</v>
      </c>
      <c r="J367" s="88" t="s">
        <v>53</v>
      </c>
      <c r="N367" s="6">
        <f t="shared" ref="N367:N385" si="63">J393/1000000000</f>
        <v>8</v>
      </c>
      <c r="O367" s="6">
        <f t="shared" si="61"/>
        <v>-70.097060999999997</v>
      </c>
      <c r="P367" s="36">
        <f>ABS(AVERAGE(O367:O385)-(P366-1)*10)</f>
        <v>84.320724473684209</v>
      </c>
    </row>
    <row r="368" spans="2:16" x14ac:dyDescent="0.25">
      <c r="B368" s="88" t="s">
        <v>19</v>
      </c>
      <c r="C368" s="88" t="s">
        <v>131</v>
      </c>
      <c r="D368" s="88" t="s">
        <v>54</v>
      </c>
      <c r="F368" s="6">
        <f t="shared" si="62"/>
        <v>8.4431805555555997</v>
      </c>
      <c r="G368" s="6">
        <f t="shared" si="60"/>
        <v>-59.878174000000001</v>
      </c>
      <c r="J368" s="88" t="s">
        <v>19</v>
      </c>
      <c r="K368" s="88" t="s">
        <v>131</v>
      </c>
      <c r="L368" s="88" t="s">
        <v>54</v>
      </c>
      <c r="N368" s="6">
        <f t="shared" si="63"/>
        <v>8.4431805555555997</v>
      </c>
      <c r="O368" s="6">
        <f t="shared" si="61"/>
        <v>-75.519417000000004</v>
      </c>
    </row>
    <row r="369" spans="2:15" x14ac:dyDescent="0.25">
      <c r="B369" s="88">
        <v>8000000000</v>
      </c>
      <c r="C369" s="88">
        <v>-51.114620000000002</v>
      </c>
      <c r="D369" s="88">
        <v>-44.243118000000003</v>
      </c>
      <c r="F369" s="6">
        <f t="shared" si="62"/>
        <v>8.8863611111110998</v>
      </c>
      <c r="G369" s="6">
        <f t="shared" si="60"/>
        <v>-60.589706</v>
      </c>
      <c r="J369" s="88">
        <v>8000000000</v>
      </c>
      <c r="K369" s="88">
        <v>-65.365250000000003</v>
      </c>
      <c r="L369" s="88">
        <v>-55.072066999999997</v>
      </c>
      <c r="N369" s="6">
        <f t="shared" si="63"/>
        <v>8.8863611111110998</v>
      </c>
      <c r="O369" s="6">
        <f t="shared" si="61"/>
        <v>-73.253142999999994</v>
      </c>
    </row>
    <row r="370" spans="2:15" x14ac:dyDescent="0.25">
      <c r="B370" s="88">
        <v>8112375000</v>
      </c>
      <c r="C370" s="88">
        <v>-65.923950000000005</v>
      </c>
      <c r="D370" s="88">
        <v>-58.263966000000003</v>
      </c>
      <c r="F370" s="6">
        <f t="shared" si="62"/>
        <v>9.3295416666666995</v>
      </c>
      <c r="G370" s="6">
        <f t="shared" si="60"/>
        <v>-49.760300000000001</v>
      </c>
      <c r="J370" s="88">
        <v>8112375000</v>
      </c>
      <c r="K370" s="88">
        <v>-72.849045000000004</v>
      </c>
      <c r="L370" s="88">
        <v>-62.852428000000003</v>
      </c>
      <c r="N370" s="6">
        <f t="shared" si="63"/>
        <v>9.3295416666666995</v>
      </c>
      <c r="O370" s="6">
        <f t="shared" si="61"/>
        <v>-68.154197999999994</v>
      </c>
    </row>
    <row r="371" spans="2:15" x14ac:dyDescent="0.25">
      <c r="B371" s="88">
        <v>8224750000</v>
      </c>
      <c r="C371" s="88">
        <v>-76.322158999999999</v>
      </c>
      <c r="D371" s="88">
        <v>-68.356018000000006</v>
      </c>
      <c r="F371" s="6">
        <f t="shared" si="62"/>
        <v>9.7727222222221997</v>
      </c>
      <c r="G371" s="6">
        <f t="shared" si="60"/>
        <v>-47.264235999999997</v>
      </c>
      <c r="J371" s="88">
        <v>8224750000</v>
      </c>
      <c r="K371" s="88">
        <v>-81.203201000000007</v>
      </c>
      <c r="L371" s="88">
        <v>-71.230620999999999</v>
      </c>
      <c r="N371" s="6">
        <f t="shared" si="63"/>
        <v>9.7727222222221997</v>
      </c>
      <c r="O371" s="6">
        <f t="shared" si="61"/>
        <v>-59.019157</v>
      </c>
    </row>
    <row r="372" spans="2:15" x14ac:dyDescent="0.25">
      <c r="B372" s="88">
        <v>8337125000</v>
      </c>
      <c r="C372" s="88">
        <v>-74.376671000000002</v>
      </c>
      <c r="D372" s="88">
        <v>-66.191940000000002</v>
      </c>
      <c r="F372" s="6">
        <f t="shared" si="62"/>
        <v>10.215902777778</v>
      </c>
      <c r="G372" s="6">
        <f t="shared" si="60"/>
        <v>-48.114094000000001</v>
      </c>
      <c r="J372" s="88">
        <v>8337125000</v>
      </c>
      <c r="K372" s="88">
        <v>-82.046065999999996</v>
      </c>
      <c r="L372" s="88">
        <v>-72.406952000000004</v>
      </c>
      <c r="N372" s="6">
        <f t="shared" si="63"/>
        <v>10.215902777778</v>
      </c>
      <c r="O372" s="6">
        <f t="shared" si="61"/>
        <v>-60.931182999999997</v>
      </c>
    </row>
    <row r="373" spans="2:15" x14ac:dyDescent="0.25">
      <c r="B373" s="88">
        <v>8449500000</v>
      </c>
      <c r="C373" s="88">
        <v>-74.036422999999999</v>
      </c>
      <c r="D373" s="88">
        <v>-66.090271000000001</v>
      </c>
      <c r="F373" s="6">
        <f t="shared" si="62"/>
        <v>10.659083333333001</v>
      </c>
      <c r="G373" s="6">
        <f t="shared" si="60"/>
        <v>-51.370842000000003</v>
      </c>
      <c r="J373" s="88">
        <v>8449500000</v>
      </c>
      <c r="K373" s="88">
        <v>-88.896591000000001</v>
      </c>
      <c r="L373" s="88">
        <v>-79.771338999999998</v>
      </c>
      <c r="N373" s="6">
        <f t="shared" si="63"/>
        <v>10.659083333333001</v>
      </c>
      <c r="O373" s="6">
        <f t="shared" si="61"/>
        <v>-61.158276000000001</v>
      </c>
    </row>
    <row r="374" spans="2:15" x14ac:dyDescent="0.25">
      <c r="B374" s="88">
        <v>8561875000</v>
      </c>
      <c r="C374" s="88">
        <v>-80.285315999999995</v>
      </c>
      <c r="D374" s="88">
        <v>-72.108421000000007</v>
      </c>
      <c r="F374" s="6">
        <f t="shared" si="62"/>
        <v>11.102263888889</v>
      </c>
      <c r="G374" s="6">
        <f t="shared" si="60"/>
        <v>-49.417487999999999</v>
      </c>
      <c r="J374" s="88">
        <v>8561875000</v>
      </c>
      <c r="K374" s="88">
        <v>-75.097121999999999</v>
      </c>
      <c r="L374" s="88">
        <v>-65.229836000000006</v>
      </c>
      <c r="N374" s="6">
        <f t="shared" si="63"/>
        <v>11.102263888889</v>
      </c>
      <c r="O374" s="6">
        <f t="shared" si="61"/>
        <v>-56.339691000000002</v>
      </c>
    </row>
    <row r="375" spans="2:15" x14ac:dyDescent="0.25">
      <c r="B375" s="88">
        <v>8674250000</v>
      </c>
      <c r="C375" s="88">
        <v>-83.911758000000006</v>
      </c>
      <c r="D375" s="88">
        <v>-75.725303999999994</v>
      </c>
      <c r="F375" s="6">
        <f t="shared" si="62"/>
        <v>11.545444444444</v>
      </c>
      <c r="G375" s="6">
        <f t="shared" si="60"/>
        <v>-48.020423999999998</v>
      </c>
      <c r="J375" s="88">
        <v>8674250000</v>
      </c>
      <c r="K375" s="88">
        <v>-68.200828999999999</v>
      </c>
      <c r="L375" s="88">
        <v>-58.040061999999999</v>
      </c>
      <c r="N375" s="6">
        <f t="shared" si="63"/>
        <v>11.545444444444</v>
      </c>
      <c r="O375" s="6">
        <f t="shared" si="61"/>
        <v>-55.910575999999999</v>
      </c>
    </row>
    <row r="376" spans="2:15" x14ac:dyDescent="0.25">
      <c r="B376" s="88">
        <v>8786625000</v>
      </c>
      <c r="C376" s="88">
        <v>-75.291213999999997</v>
      </c>
      <c r="D376" s="88">
        <v>-66.926345999999995</v>
      </c>
      <c r="F376" s="6">
        <f t="shared" si="62"/>
        <v>11.988625000000001</v>
      </c>
      <c r="G376" s="6">
        <f t="shared" si="60"/>
        <v>-47.602893999999999</v>
      </c>
      <c r="J376" s="88">
        <v>8786625000</v>
      </c>
      <c r="K376" s="88">
        <v>-67.010543999999996</v>
      </c>
      <c r="L376" s="88">
        <v>-56.820030000000003</v>
      </c>
      <c r="N376" s="6">
        <f t="shared" si="63"/>
        <v>11.988625000000001</v>
      </c>
      <c r="O376" s="6">
        <f t="shared" si="61"/>
        <v>-54.375114000000004</v>
      </c>
    </row>
    <row r="377" spans="2:15" x14ac:dyDescent="0.25">
      <c r="B377" s="88">
        <v>8899000000</v>
      </c>
      <c r="C377" s="88">
        <v>-68.034828000000005</v>
      </c>
      <c r="D377" s="88">
        <v>-59.425846</v>
      </c>
      <c r="F377" s="6">
        <f t="shared" si="62"/>
        <v>12.431805555556</v>
      </c>
      <c r="G377" s="6">
        <f t="shared" si="60"/>
        <v>-46.693516000000002</v>
      </c>
      <c r="J377" s="88">
        <v>8899000000</v>
      </c>
      <c r="K377" s="88">
        <v>-60.465519</v>
      </c>
      <c r="L377" s="88">
        <v>-50.449379</v>
      </c>
      <c r="N377" s="6">
        <f t="shared" si="63"/>
        <v>12.431805555556</v>
      </c>
      <c r="O377" s="6">
        <f t="shared" si="61"/>
        <v>-52.445979999999999</v>
      </c>
    </row>
    <row r="378" spans="2:15" x14ac:dyDescent="0.25">
      <c r="B378" s="88">
        <v>9011375000</v>
      </c>
      <c r="C378" s="88">
        <v>-67.719954999999999</v>
      </c>
      <c r="D378" s="88">
        <v>-58.839947000000002</v>
      </c>
      <c r="F378" s="6">
        <f t="shared" si="62"/>
        <v>12.874986111110999</v>
      </c>
      <c r="G378" s="6">
        <f t="shared" si="60"/>
        <v>-44.558815000000003</v>
      </c>
      <c r="J378" s="88">
        <v>9011375000</v>
      </c>
      <c r="K378" s="88">
        <v>-55.214202999999998</v>
      </c>
      <c r="L378" s="88">
        <v>-45.688251000000001</v>
      </c>
      <c r="N378" s="6">
        <f t="shared" si="63"/>
        <v>12.874986111110999</v>
      </c>
      <c r="O378" s="6">
        <f t="shared" si="61"/>
        <v>-48.463363999999999</v>
      </c>
    </row>
    <row r="379" spans="2:15" x14ac:dyDescent="0.25">
      <c r="B379" s="88">
        <v>9123750000</v>
      </c>
      <c r="C379" s="88">
        <v>-62.690773</v>
      </c>
      <c r="D379" s="88">
        <v>-53.811207000000003</v>
      </c>
      <c r="F379" s="6">
        <f t="shared" si="62"/>
        <v>13.318166666667</v>
      </c>
      <c r="G379" s="6">
        <f t="shared" si="60"/>
        <v>-41.579113</v>
      </c>
      <c r="J379" s="88">
        <v>9123750000</v>
      </c>
      <c r="K379" s="88">
        <v>-51.352009000000002</v>
      </c>
      <c r="L379" s="88">
        <v>-42.024619999999999</v>
      </c>
      <c r="N379" s="6">
        <f t="shared" si="63"/>
        <v>13.318166666667</v>
      </c>
      <c r="O379" s="6">
        <f t="shared" si="61"/>
        <v>-55.598328000000002</v>
      </c>
    </row>
    <row r="380" spans="2:15" x14ac:dyDescent="0.25">
      <c r="B380" s="88">
        <v>9236125000</v>
      </c>
      <c r="C380" s="88">
        <v>-63.234237999999998</v>
      </c>
      <c r="D380" s="88">
        <v>-55.014175000000002</v>
      </c>
      <c r="F380" s="6">
        <f t="shared" si="62"/>
        <v>13.761347222222</v>
      </c>
      <c r="G380" s="6">
        <f t="shared" si="60"/>
        <v>-45.849193999999997</v>
      </c>
      <c r="J380" s="88">
        <v>9236125000</v>
      </c>
      <c r="K380" s="88">
        <v>-63.054585000000003</v>
      </c>
      <c r="L380" s="88">
        <v>-54.175570999999998</v>
      </c>
      <c r="N380" s="6">
        <f t="shared" si="63"/>
        <v>13.761347222222</v>
      </c>
      <c r="O380" s="6">
        <f t="shared" si="61"/>
        <v>-49.725479</v>
      </c>
    </row>
    <row r="381" spans="2:15" x14ac:dyDescent="0.25">
      <c r="B381" s="88">
        <v>9348500000</v>
      </c>
      <c r="C381" s="88">
        <v>-61.349159</v>
      </c>
      <c r="D381" s="88">
        <v>-53.182682</v>
      </c>
      <c r="F381" s="6">
        <f t="shared" si="62"/>
        <v>14.204527777777999</v>
      </c>
      <c r="G381" s="6">
        <f t="shared" si="60"/>
        <v>-38.694344000000001</v>
      </c>
      <c r="J381" s="88">
        <v>9348500000</v>
      </c>
      <c r="K381" s="88">
        <v>-53.283180000000002</v>
      </c>
      <c r="L381" s="88">
        <v>-43.97831</v>
      </c>
      <c r="N381" s="6">
        <f t="shared" si="63"/>
        <v>14.204527777777999</v>
      </c>
      <c r="O381" s="6">
        <f t="shared" si="61"/>
        <v>-45.035851000000001</v>
      </c>
    </row>
    <row r="382" spans="2:15" x14ac:dyDescent="0.25">
      <c r="B382" s="88">
        <v>9460875000</v>
      </c>
      <c r="C382" s="88">
        <v>-58.950583999999999</v>
      </c>
      <c r="D382" s="88">
        <v>-50.716884999999998</v>
      </c>
      <c r="F382" s="6">
        <f t="shared" si="62"/>
        <v>14.647708333333</v>
      </c>
      <c r="G382" s="6">
        <f t="shared" si="60"/>
        <v>-37.081462999999999</v>
      </c>
      <c r="J382" s="88">
        <v>9460875000</v>
      </c>
      <c r="K382" s="88">
        <v>-46.169834000000002</v>
      </c>
      <c r="L382" s="88">
        <v>-36.335453000000001</v>
      </c>
      <c r="N382" s="6">
        <f t="shared" si="63"/>
        <v>14.647708333333</v>
      </c>
      <c r="O382" s="6">
        <f t="shared" si="61"/>
        <v>-39.855567999999998</v>
      </c>
    </row>
    <row r="383" spans="2:15" x14ac:dyDescent="0.25">
      <c r="B383" s="88">
        <v>9573250000</v>
      </c>
      <c r="C383" s="88">
        <v>-60.156666000000001</v>
      </c>
      <c r="D383" s="88">
        <v>-51.509117000000003</v>
      </c>
      <c r="F383" s="6">
        <f t="shared" si="62"/>
        <v>15.090888888888999</v>
      </c>
      <c r="G383" s="6">
        <f t="shared" si="60"/>
        <v>-32.380172999999999</v>
      </c>
      <c r="J383" s="88">
        <v>9573250000</v>
      </c>
      <c r="K383" s="88">
        <v>-47.837555000000002</v>
      </c>
      <c r="L383" s="88">
        <v>-37.332771000000001</v>
      </c>
      <c r="N383" s="6">
        <f t="shared" si="63"/>
        <v>15.090888888888999</v>
      </c>
      <c r="O383" s="6">
        <f t="shared" si="61"/>
        <v>-36.699244999999998</v>
      </c>
    </row>
    <row r="384" spans="2:15" x14ac:dyDescent="0.25">
      <c r="B384" s="88">
        <v>9685625000</v>
      </c>
      <c r="C384" s="88">
        <v>-60.444302</v>
      </c>
      <c r="D384" s="88">
        <v>-51.893084999999999</v>
      </c>
      <c r="F384" s="6">
        <f t="shared" si="62"/>
        <v>15.534069444444</v>
      </c>
      <c r="G384" s="6">
        <f t="shared" si="60"/>
        <v>-28.67099</v>
      </c>
      <c r="J384" s="88">
        <v>9685625000</v>
      </c>
      <c r="K384" s="88">
        <v>-46.853026999999997</v>
      </c>
      <c r="L384" s="88">
        <v>-36.590580000000003</v>
      </c>
      <c r="N384" s="6">
        <f t="shared" si="63"/>
        <v>15.534069444444</v>
      </c>
      <c r="O384" s="6">
        <f t="shared" si="61"/>
        <v>-34.796126999999998</v>
      </c>
    </row>
    <row r="385" spans="2:16" x14ac:dyDescent="0.25">
      <c r="B385" s="88">
        <v>9798000000</v>
      </c>
      <c r="C385" s="88">
        <v>-54.480007000000001</v>
      </c>
      <c r="D385" s="88">
        <v>-45.035538000000003</v>
      </c>
      <c r="F385" s="6">
        <f t="shared" si="62"/>
        <v>15.97725</v>
      </c>
      <c r="G385" s="6">
        <f t="shared" si="60"/>
        <v>-52.575184</v>
      </c>
      <c r="J385" s="88">
        <v>9798000000</v>
      </c>
      <c r="K385" s="88">
        <v>-42.590096000000003</v>
      </c>
      <c r="L385" s="88">
        <v>-31.400402</v>
      </c>
      <c r="N385" s="6">
        <f t="shared" si="63"/>
        <v>15.97725</v>
      </c>
      <c r="O385" s="6">
        <f t="shared" si="61"/>
        <v>-34.716006999999998</v>
      </c>
    </row>
    <row r="386" spans="2:16" x14ac:dyDescent="0.25">
      <c r="B386" s="88">
        <v>9910375000</v>
      </c>
      <c r="C386" s="88">
        <v>-47.460548000000003</v>
      </c>
      <c r="D386" s="88">
        <v>-35.580123999999998</v>
      </c>
      <c r="F386" s="6" t="s">
        <v>21</v>
      </c>
      <c r="J386" s="88">
        <v>9910375000</v>
      </c>
      <c r="K386" s="88">
        <v>-39.559123999999997</v>
      </c>
      <c r="L386" s="88">
        <v>-23.409493999999999</v>
      </c>
      <c r="N386" s="6" t="s">
        <v>21</v>
      </c>
    </row>
    <row r="387" spans="2:16" x14ac:dyDescent="0.25">
      <c r="B387" s="88">
        <v>10022750000</v>
      </c>
      <c r="C387" s="88">
        <v>-51.382148999999998</v>
      </c>
      <c r="D387" s="88">
        <v>-38.851784000000002</v>
      </c>
      <c r="J387" s="88">
        <v>10022750000</v>
      </c>
      <c r="K387" s="88">
        <v>-41.449916999999999</v>
      </c>
      <c r="L387" s="88">
        <v>-26.015629000000001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8</v>
      </c>
      <c r="G391" s="6">
        <f t="shared" si="64"/>
        <v>-51.045521000000001</v>
      </c>
      <c r="H391" s="36">
        <f>ABS(AVERAGE(G391:G409)-(H390-1)*10)</f>
        <v>89.562359842105252</v>
      </c>
      <c r="J391" s="88" t="s">
        <v>55</v>
      </c>
      <c r="N391" s="6">
        <f t="shared" ref="N391:N409" si="67">J417/1000000000</f>
        <v>8</v>
      </c>
      <c r="O391" s="6">
        <f t="shared" si="65"/>
        <v>-51.345675999999997</v>
      </c>
      <c r="P391" s="36">
        <f>ABS(AVERAGE(O391:O409)-(P390-1)*10)</f>
        <v>82.460318315789479</v>
      </c>
    </row>
    <row r="392" spans="2:16" x14ac:dyDescent="0.25">
      <c r="B392" s="88" t="s">
        <v>19</v>
      </c>
      <c r="C392" s="88" t="s">
        <v>132</v>
      </c>
      <c r="D392" s="88" t="s">
        <v>56</v>
      </c>
      <c r="F392" s="6">
        <f t="shared" si="66"/>
        <v>8.8876249999999999</v>
      </c>
      <c r="G392" s="6">
        <f t="shared" si="64"/>
        <v>-49.251213</v>
      </c>
      <c r="J392" s="88" t="s">
        <v>19</v>
      </c>
      <c r="K392" s="88" t="s">
        <v>132</v>
      </c>
      <c r="L392" s="88" t="s">
        <v>56</v>
      </c>
      <c r="N392" s="6">
        <f t="shared" si="67"/>
        <v>8.8876249999999999</v>
      </c>
      <c r="O392" s="6">
        <f t="shared" si="65"/>
        <v>-52.327548999999998</v>
      </c>
    </row>
    <row r="393" spans="2:16" x14ac:dyDescent="0.25">
      <c r="B393" s="88">
        <v>8000000000</v>
      </c>
      <c r="C393" s="88">
        <v>-57.803738000000003</v>
      </c>
      <c r="D393" s="88">
        <v>-50.93224</v>
      </c>
      <c r="F393" s="6">
        <f t="shared" si="66"/>
        <v>9.7752499999999998</v>
      </c>
      <c r="G393" s="6">
        <f t="shared" si="64"/>
        <v>-56.851948</v>
      </c>
      <c r="J393" s="88">
        <v>8000000000</v>
      </c>
      <c r="K393" s="88">
        <v>-80.390236000000002</v>
      </c>
      <c r="L393" s="88">
        <v>-70.097060999999997</v>
      </c>
      <c r="N393" s="6">
        <f t="shared" si="67"/>
        <v>9.7752499999999998</v>
      </c>
      <c r="O393" s="6">
        <f t="shared" si="65"/>
        <v>-54.660457999999998</v>
      </c>
    </row>
    <row r="394" spans="2:16" x14ac:dyDescent="0.25">
      <c r="B394" s="88">
        <v>8443180555.5556002</v>
      </c>
      <c r="C394" s="88">
        <v>-67.538162</v>
      </c>
      <c r="D394" s="88">
        <v>-59.878174000000001</v>
      </c>
      <c r="F394" s="6">
        <f t="shared" si="66"/>
        <v>10.662875</v>
      </c>
      <c r="G394" s="6">
        <f t="shared" si="64"/>
        <v>-63.426909999999999</v>
      </c>
      <c r="J394" s="88">
        <v>8443180555.5556002</v>
      </c>
      <c r="K394" s="88">
        <v>-85.516036999999997</v>
      </c>
      <c r="L394" s="88">
        <v>-75.519417000000004</v>
      </c>
      <c r="N394" s="6">
        <f t="shared" si="67"/>
        <v>10.662875</v>
      </c>
      <c r="O394" s="6">
        <f t="shared" si="65"/>
        <v>-53.408389999999997</v>
      </c>
    </row>
    <row r="395" spans="2:16" x14ac:dyDescent="0.25">
      <c r="B395" s="88">
        <v>8886361111.1110992</v>
      </c>
      <c r="C395" s="88">
        <v>-68.555847</v>
      </c>
      <c r="D395" s="88">
        <v>-60.589706</v>
      </c>
      <c r="F395" s="6">
        <f t="shared" si="66"/>
        <v>11.5505</v>
      </c>
      <c r="G395" s="6">
        <f t="shared" si="64"/>
        <v>-75.245131999999998</v>
      </c>
      <c r="J395" s="88">
        <v>8886361111.1110992</v>
      </c>
      <c r="K395" s="88">
        <v>-83.225723000000002</v>
      </c>
      <c r="L395" s="88">
        <v>-73.253142999999994</v>
      </c>
      <c r="N395" s="6">
        <f t="shared" si="67"/>
        <v>11.5505</v>
      </c>
      <c r="O395" s="6">
        <f t="shared" si="65"/>
        <v>-56.825535000000002</v>
      </c>
    </row>
    <row r="396" spans="2:16" x14ac:dyDescent="0.25">
      <c r="B396" s="88">
        <v>9329541666.6667004</v>
      </c>
      <c r="C396" s="88">
        <v>-57.945030000000003</v>
      </c>
      <c r="D396" s="88">
        <v>-49.760300000000001</v>
      </c>
      <c r="F396" s="6">
        <f t="shared" si="66"/>
        <v>12.438124999999999</v>
      </c>
      <c r="G396" s="6">
        <f t="shared" si="64"/>
        <v>-73.594764999999995</v>
      </c>
      <c r="J396" s="88">
        <v>9329541666.6667004</v>
      </c>
      <c r="K396" s="88">
        <v>-77.793312</v>
      </c>
      <c r="L396" s="88">
        <v>-68.154197999999994</v>
      </c>
      <c r="N396" s="6">
        <f t="shared" si="67"/>
        <v>12.438124999999999</v>
      </c>
      <c r="O396" s="6">
        <f t="shared" si="65"/>
        <v>-50.005294999999997</v>
      </c>
    </row>
    <row r="397" spans="2:16" x14ac:dyDescent="0.25">
      <c r="B397" s="88">
        <v>9772722222.2222004</v>
      </c>
      <c r="C397" s="88">
        <v>-55.210388000000002</v>
      </c>
      <c r="D397" s="88">
        <v>-47.264235999999997</v>
      </c>
      <c r="F397" s="6">
        <f t="shared" si="66"/>
        <v>13.325749999999999</v>
      </c>
      <c r="G397" s="6">
        <f t="shared" si="64"/>
        <v>-65.020874000000006</v>
      </c>
      <c r="J397" s="88">
        <v>9772722222.2222004</v>
      </c>
      <c r="K397" s="88">
        <v>-68.144408999999996</v>
      </c>
      <c r="L397" s="88">
        <v>-59.019157</v>
      </c>
      <c r="N397" s="6">
        <f t="shared" si="67"/>
        <v>13.325749999999999</v>
      </c>
      <c r="O397" s="6">
        <f t="shared" si="65"/>
        <v>-48.317039000000001</v>
      </c>
    </row>
    <row r="398" spans="2:16" x14ac:dyDescent="0.25">
      <c r="B398" s="88">
        <v>10215902777.778</v>
      </c>
      <c r="C398" s="88">
        <v>-56.290989000000003</v>
      </c>
      <c r="D398" s="88">
        <v>-48.114094000000001</v>
      </c>
      <c r="F398" s="6">
        <f t="shared" si="66"/>
        <v>14.213374999999999</v>
      </c>
      <c r="G398" s="6">
        <f t="shared" si="64"/>
        <v>-60.318508000000001</v>
      </c>
      <c r="J398" s="88">
        <v>10215902777.778</v>
      </c>
      <c r="K398" s="88">
        <v>-70.798469999999995</v>
      </c>
      <c r="L398" s="88">
        <v>-60.931182999999997</v>
      </c>
      <c r="N398" s="6">
        <f t="shared" si="67"/>
        <v>14.213374999999999</v>
      </c>
      <c r="O398" s="6">
        <f t="shared" si="65"/>
        <v>-46.975582000000003</v>
      </c>
    </row>
    <row r="399" spans="2:16" x14ac:dyDescent="0.25">
      <c r="B399" s="88">
        <v>10659083333.333</v>
      </c>
      <c r="C399" s="88">
        <v>-59.557296999999998</v>
      </c>
      <c r="D399" s="88">
        <v>-51.370842000000003</v>
      </c>
      <c r="F399" s="6">
        <f t="shared" si="66"/>
        <v>15.101000000000001</v>
      </c>
      <c r="G399" s="6">
        <f t="shared" si="64"/>
        <v>-63.527968999999999</v>
      </c>
      <c r="J399" s="88">
        <v>10659083333.333</v>
      </c>
      <c r="K399" s="88">
        <v>-71.319046</v>
      </c>
      <c r="L399" s="88">
        <v>-61.158276000000001</v>
      </c>
      <c r="N399" s="6">
        <f t="shared" si="67"/>
        <v>15.101000000000001</v>
      </c>
      <c r="O399" s="6">
        <f t="shared" si="65"/>
        <v>-48.959854</v>
      </c>
    </row>
    <row r="400" spans="2:16" x14ac:dyDescent="0.25">
      <c r="B400" s="88">
        <v>11102263888.889</v>
      </c>
      <c r="C400" s="88">
        <v>-57.782359999999997</v>
      </c>
      <c r="D400" s="88">
        <v>-49.417487999999999</v>
      </c>
      <c r="F400" s="6">
        <f t="shared" si="66"/>
        <v>15.988625000000001</v>
      </c>
      <c r="G400" s="6">
        <f t="shared" si="64"/>
        <v>-76.587219000000005</v>
      </c>
      <c r="J400" s="88">
        <v>11102263888.889</v>
      </c>
      <c r="K400" s="88">
        <v>-66.530204999999995</v>
      </c>
      <c r="L400" s="88">
        <v>-56.339691000000002</v>
      </c>
      <c r="N400" s="6">
        <f t="shared" si="67"/>
        <v>15.988625000000001</v>
      </c>
      <c r="O400" s="6">
        <f t="shared" si="65"/>
        <v>-51.473824</v>
      </c>
    </row>
    <row r="401" spans="2:16" x14ac:dyDescent="0.25">
      <c r="B401" s="88">
        <v>11545444444.444</v>
      </c>
      <c r="C401" s="88">
        <v>-56.629401999999999</v>
      </c>
      <c r="D401" s="88">
        <v>-48.020423999999998</v>
      </c>
      <c r="F401" s="6">
        <f t="shared" si="66"/>
        <v>16.876249999999999</v>
      </c>
      <c r="G401" s="6">
        <f t="shared" si="64"/>
        <v>-68.278587000000002</v>
      </c>
      <c r="J401" s="88">
        <v>11545444444.444</v>
      </c>
      <c r="K401" s="88">
        <v>-65.926720000000003</v>
      </c>
      <c r="L401" s="88">
        <v>-55.910575999999999</v>
      </c>
      <c r="N401" s="6">
        <f t="shared" si="67"/>
        <v>16.876249999999999</v>
      </c>
      <c r="O401" s="6">
        <f t="shared" si="65"/>
        <v>-50.718451999999999</v>
      </c>
    </row>
    <row r="402" spans="2:16" x14ac:dyDescent="0.25">
      <c r="B402" s="88">
        <v>11988625000</v>
      </c>
      <c r="C402" s="88">
        <v>-56.482903</v>
      </c>
      <c r="D402" s="88">
        <v>-47.602893999999999</v>
      </c>
      <c r="F402" s="6">
        <f t="shared" si="66"/>
        <v>17.763874999999999</v>
      </c>
      <c r="G402" s="6">
        <f t="shared" si="64"/>
        <v>-66.055808999999996</v>
      </c>
      <c r="J402" s="88">
        <v>11988625000</v>
      </c>
      <c r="K402" s="88">
        <v>-63.901066</v>
      </c>
      <c r="L402" s="88">
        <v>-54.375114000000004</v>
      </c>
      <c r="N402" s="6">
        <f t="shared" si="67"/>
        <v>17.763874999999999</v>
      </c>
      <c r="O402" s="6">
        <f t="shared" si="65"/>
        <v>-56.219887</v>
      </c>
    </row>
    <row r="403" spans="2:16" x14ac:dyDescent="0.25">
      <c r="B403" s="88">
        <v>12431805555.556</v>
      </c>
      <c r="C403" s="88">
        <v>-55.573081999999999</v>
      </c>
      <c r="D403" s="88">
        <v>-46.693516000000002</v>
      </c>
      <c r="F403" s="6">
        <f t="shared" si="66"/>
        <v>18.651499999999999</v>
      </c>
      <c r="G403" s="6">
        <f t="shared" si="64"/>
        <v>-63.587299000000002</v>
      </c>
      <c r="J403" s="88">
        <v>12431805555.556</v>
      </c>
      <c r="K403" s="88">
        <v>-61.773369000000002</v>
      </c>
      <c r="L403" s="88">
        <v>-52.445979999999999</v>
      </c>
      <c r="N403" s="6">
        <f t="shared" si="67"/>
        <v>18.651499999999999</v>
      </c>
      <c r="O403" s="6">
        <f t="shared" si="65"/>
        <v>-71.314064000000002</v>
      </c>
    </row>
    <row r="404" spans="2:16" x14ac:dyDescent="0.25">
      <c r="B404" s="88">
        <v>12874986111.111</v>
      </c>
      <c r="C404" s="88">
        <v>-52.778877000000001</v>
      </c>
      <c r="D404" s="88">
        <v>-44.558815000000003</v>
      </c>
      <c r="F404" s="6">
        <f t="shared" si="66"/>
        <v>19.539124999999999</v>
      </c>
      <c r="G404" s="6">
        <f t="shared" si="64"/>
        <v>-54.372570000000003</v>
      </c>
      <c r="J404" s="88">
        <v>12874986111.111</v>
      </c>
      <c r="K404" s="88">
        <v>-57.342376999999999</v>
      </c>
      <c r="L404" s="88">
        <v>-48.463363999999999</v>
      </c>
      <c r="N404" s="6">
        <f t="shared" si="67"/>
        <v>19.539124999999999</v>
      </c>
      <c r="O404" s="6">
        <f t="shared" si="65"/>
        <v>-54.085963999999997</v>
      </c>
    </row>
    <row r="405" spans="2:16" x14ac:dyDescent="0.25">
      <c r="B405" s="88">
        <v>13318166666.667</v>
      </c>
      <c r="C405" s="88">
        <v>-49.74559</v>
      </c>
      <c r="D405" s="88">
        <v>-41.579113</v>
      </c>
      <c r="F405" s="6">
        <f t="shared" si="66"/>
        <v>20.426749999999998</v>
      </c>
      <c r="G405" s="6">
        <f t="shared" si="64"/>
        <v>-63.572144000000002</v>
      </c>
      <c r="J405" s="88">
        <v>13318166666.667</v>
      </c>
      <c r="K405" s="88">
        <v>-64.903198000000003</v>
      </c>
      <c r="L405" s="88">
        <v>-55.598328000000002</v>
      </c>
      <c r="N405" s="6">
        <f t="shared" si="67"/>
        <v>20.426749999999998</v>
      </c>
      <c r="O405" s="6">
        <f t="shared" si="65"/>
        <v>-50.904518000000003</v>
      </c>
    </row>
    <row r="406" spans="2:16" x14ac:dyDescent="0.25">
      <c r="B406" s="88">
        <v>13761347222.222</v>
      </c>
      <c r="C406" s="88">
        <v>-54.082897000000003</v>
      </c>
      <c r="D406" s="88">
        <v>-45.849193999999997</v>
      </c>
      <c r="F406" s="6">
        <f t="shared" si="66"/>
        <v>21.314374999999998</v>
      </c>
      <c r="G406" s="6">
        <f t="shared" si="64"/>
        <v>-48.245564000000002</v>
      </c>
      <c r="J406" s="88">
        <v>13761347222.222</v>
      </c>
      <c r="K406" s="88">
        <v>-59.55986</v>
      </c>
      <c r="L406" s="88">
        <v>-49.725479</v>
      </c>
      <c r="N406" s="6">
        <f t="shared" si="67"/>
        <v>21.314374999999998</v>
      </c>
      <c r="O406" s="6">
        <f t="shared" si="65"/>
        <v>-58.108947999999998</v>
      </c>
    </row>
    <row r="407" spans="2:16" x14ac:dyDescent="0.25">
      <c r="B407" s="88">
        <v>14204527777.778</v>
      </c>
      <c r="C407" s="88">
        <v>-47.341892000000001</v>
      </c>
      <c r="D407" s="88">
        <v>-38.694344000000001</v>
      </c>
      <c r="F407" s="6">
        <f t="shared" si="66"/>
        <v>22.202000000000002</v>
      </c>
      <c r="G407" s="6">
        <f t="shared" si="64"/>
        <v>-48.777999999999999</v>
      </c>
      <c r="J407" s="88">
        <v>14204527777.778</v>
      </c>
      <c r="K407" s="88">
        <v>-55.540633999999997</v>
      </c>
      <c r="L407" s="88">
        <v>-45.035851000000001</v>
      </c>
      <c r="N407" s="6">
        <f t="shared" si="67"/>
        <v>22.202000000000002</v>
      </c>
      <c r="O407" s="6">
        <f t="shared" si="65"/>
        <v>-50.506808999999997</v>
      </c>
    </row>
    <row r="408" spans="2:16" x14ac:dyDescent="0.25">
      <c r="B408" s="88">
        <v>14647708333.333</v>
      </c>
      <c r="C408" s="88">
        <v>-45.632674999999999</v>
      </c>
      <c r="D408" s="88">
        <v>-37.081462999999999</v>
      </c>
      <c r="F408" s="6">
        <f t="shared" si="66"/>
        <v>23.089625000000002</v>
      </c>
      <c r="G408" s="6">
        <f t="shared" si="64"/>
        <v>-41.977516000000001</v>
      </c>
      <c r="J408" s="88">
        <v>14647708333.333</v>
      </c>
      <c r="K408" s="88">
        <v>-50.118018999999997</v>
      </c>
      <c r="L408" s="88">
        <v>-39.855567999999998</v>
      </c>
      <c r="N408" s="6">
        <f t="shared" si="67"/>
        <v>23.089625000000002</v>
      </c>
      <c r="O408" s="6">
        <f t="shared" si="65"/>
        <v>-40.403129999999997</v>
      </c>
    </row>
    <row r="409" spans="2:16" x14ac:dyDescent="0.25">
      <c r="B409" s="88">
        <v>15090888888.889</v>
      </c>
      <c r="C409" s="88">
        <v>-41.824641999999997</v>
      </c>
      <c r="D409" s="88">
        <v>-32.380172999999999</v>
      </c>
      <c r="F409" s="6">
        <f t="shared" si="66"/>
        <v>23.977250000000002</v>
      </c>
      <c r="G409" s="6">
        <f t="shared" si="64"/>
        <v>-41.947288999999998</v>
      </c>
      <c r="J409" s="88">
        <v>15090888888.889</v>
      </c>
      <c r="K409" s="88">
        <v>-47.888934999999996</v>
      </c>
      <c r="L409" s="88">
        <v>-36.699244999999998</v>
      </c>
      <c r="N409" s="6">
        <f t="shared" si="67"/>
        <v>23.977250000000002</v>
      </c>
      <c r="O409" s="6">
        <f t="shared" si="65"/>
        <v>-50.185074</v>
      </c>
    </row>
    <row r="410" spans="2:16" x14ac:dyDescent="0.25">
      <c r="B410" s="88">
        <v>15534069444.444</v>
      </c>
      <c r="C410" s="88">
        <v>-40.551414000000001</v>
      </c>
      <c r="D410" s="88">
        <v>-28.67099</v>
      </c>
      <c r="F410" s="6" t="s">
        <v>21</v>
      </c>
      <c r="J410" s="88">
        <v>15534069444.444</v>
      </c>
      <c r="K410" s="88">
        <v>-50.945759000000002</v>
      </c>
      <c r="L410" s="88">
        <v>-34.796126999999998</v>
      </c>
      <c r="N410" s="6" t="s">
        <v>21</v>
      </c>
    </row>
    <row r="411" spans="2:16" x14ac:dyDescent="0.25">
      <c r="B411" s="88">
        <v>15977250000</v>
      </c>
      <c r="C411" s="88">
        <v>-65.105553</v>
      </c>
      <c r="D411" s="88">
        <v>-52.575184</v>
      </c>
      <c r="J411" s="88">
        <v>15977250000</v>
      </c>
      <c r="K411" s="88">
        <v>-50.150295</v>
      </c>
      <c r="L411" s="88">
        <v>-34.716006999999998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8</v>
      </c>
      <c r="G415" s="6">
        <f t="shared" si="68"/>
        <v>-54.79081</v>
      </c>
      <c r="H415" s="36">
        <f>ABS(AVERAGE(G415:G433)-(H414-1)*10)</f>
        <v>87.651100368421055</v>
      </c>
      <c r="J415" s="88" t="s">
        <v>57</v>
      </c>
      <c r="N415" s="6">
        <f t="shared" ref="N415:N433" si="71">J441/1000000000</f>
        <v>8</v>
      </c>
      <c r="O415" s="6">
        <f t="shared" si="69"/>
        <v>-52.127769000000001</v>
      </c>
      <c r="P415" s="36">
        <f>ABS(AVERAGE(O415:O433)-(P414-1)*10)</f>
        <v>93.612725210526321</v>
      </c>
    </row>
    <row r="416" spans="2:16" x14ac:dyDescent="0.25">
      <c r="B416" s="88" t="s">
        <v>19</v>
      </c>
      <c r="C416" s="88" t="s">
        <v>133</v>
      </c>
      <c r="D416" s="88" t="s">
        <v>58</v>
      </c>
      <c r="F416" s="6">
        <f t="shared" si="70"/>
        <v>9.3320694444444001</v>
      </c>
      <c r="G416" s="6">
        <f t="shared" si="68"/>
        <v>-50.698269000000003</v>
      </c>
      <c r="J416" s="88" t="s">
        <v>19</v>
      </c>
      <c r="K416" s="88" t="s">
        <v>133</v>
      </c>
      <c r="L416" s="88" t="s">
        <v>58</v>
      </c>
      <c r="N416" s="6">
        <f t="shared" si="71"/>
        <v>9.3320694444444001</v>
      </c>
      <c r="O416" s="6">
        <f t="shared" si="69"/>
        <v>-77.073288000000005</v>
      </c>
    </row>
    <row r="417" spans="2:15" x14ac:dyDescent="0.25">
      <c r="B417" s="88">
        <v>8000000000</v>
      </c>
      <c r="C417" s="88">
        <v>-57.917023</v>
      </c>
      <c r="D417" s="88">
        <v>-51.045521000000001</v>
      </c>
      <c r="F417" s="6">
        <f t="shared" si="70"/>
        <v>10.664138888888999</v>
      </c>
      <c r="G417" s="6">
        <f t="shared" si="68"/>
        <v>-51.638171999999997</v>
      </c>
      <c r="J417" s="88">
        <v>8000000000</v>
      </c>
      <c r="K417" s="88">
        <v>-61.638858999999997</v>
      </c>
      <c r="L417" s="88">
        <v>-51.345675999999997</v>
      </c>
      <c r="N417" s="6">
        <f t="shared" si="71"/>
        <v>10.664138888888999</v>
      </c>
      <c r="O417" s="6">
        <f t="shared" si="69"/>
        <v>-65.898262000000003</v>
      </c>
    </row>
    <row r="418" spans="2:15" x14ac:dyDescent="0.25">
      <c r="B418" s="88">
        <v>8887625000</v>
      </c>
      <c r="C418" s="88">
        <v>-56.911205000000002</v>
      </c>
      <c r="D418" s="88">
        <v>-49.251213</v>
      </c>
      <c r="F418" s="6">
        <f t="shared" si="70"/>
        <v>11.996208333333</v>
      </c>
      <c r="G418" s="6">
        <f t="shared" si="68"/>
        <v>-55.637959000000002</v>
      </c>
      <c r="J418" s="88">
        <v>8887625000</v>
      </c>
      <c r="K418" s="88">
        <v>-62.324165000000001</v>
      </c>
      <c r="L418" s="88">
        <v>-52.327548999999998</v>
      </c>
      <c r="N418" s="6">
        <f t="shared" si="71"/>
        <v>11.996208333333</v>
      </c>
      <c r="O418" s="6">
        <f t="shared" si="69"/>
        <v>-72.265213000000003</v>
      </c>
    </row>
    <row r="419" spans="2:15" x14ac:dyDescent="0.25">
      <c r="B419" s="88">
        <v>9775250000</v>
      </c>
      <c r="C419" s="88">
        <v>-64.818091999999993</v>
      </c>
      <c r="D419" s="88">
        <v>-56.851948</v>
      </c>
      <c r="F419" s="6">
        <f t="shared" si="70"/>
        <v>13.328277777778</v>
      </c>
      <c r="G419" s="6">
        <f t="shared" si="68"/>
        <v>-65.040122999999994</v>
      </c>
      <c r="J419" s="88">
        <v>9775250000</v>
      </c>
      <c r="K419" s="88">
        <v>-64.633041000000006</v>
      </c>
      <c r="L419" s="88">
        <v>-54.660457999999998</v>
      </c>
      <c r="N419" s="6">
        <f t="shared" si="71"/>
        <v>13.328277777778</v>
      </c>
      <c r="O419" s="6">
        <f t="shared" si="69"/>
        <v>-68.684676999999994</v>
      </c>
    </row>
    <row r="420" spans="2:15" x14ac:dyDescent="0.25">
      <c r="B420" s="88">
        <v>10662875000</v>
      </c>
      <c r="C420" s="88">
        <v>-71.611641000000006</v>
      </c>
      <c r="D420" s="88">
        <v>-63.426909999999999</v>
      </c>
      <c r="F420" s="6">
        <f t="shared" si="70"/>
        <v>14.660347222222001</v>
      </c>
      <c r="G420" s="6">
        <f t="shared" si="68"/>
        <v>-67.327415000000002</v>
      </c>
      <c r="J420" s="88">
        <v>10662875000</v>
      </c>
      <c r="K420" s="88">
        <v>-63.047508000000001</v>
      </c>
      <c r="L420" s="88">
        <v>-53.408389999999997</v>
      </c>
      <c r="N420" s="6">
        <f t="shared" si="71"/>
        <v>14.660347222222001</v>
      </c>
      <c r="O420" s="6">
        <f t="shared" si="69"/>
        <v>-68.164589000000007</v>
      </c>
    </row>
    <row r="421" spans="2:15" x14ac:dyDescent="0.25">
      <c r="B421" s="88">
        <v>11550500000</v>
      </c>
      <c r="C421" s="88">
        <v>-83.191283999999996</v>
      </c>
      <c r="D421" s="88">
        <v>-75.245131999999998</v>
      </c>
      <c r="F421" s="6">
        <f t="shared" si="70"/>
        <v>15.992416666666999</v>
      </c>
      <c r="G421" s="6">
        <f t="shared" si="68"/>
        <v>-78.045212000000006</v>
      </c>
      <c r="J421" s="88">
        <v>11550500000</v>
      </c>
      <c r="K421" s="88">
        <v>-65.950789999999998</v>
      </c>
      <c r="L421" s="88">
        <v>-56.825535000000002</v>
      </c>
      <c r="N421" s="6">
        <f t="shared" si="71"/>
        <v>15.992416666666999</v>
      </c>
      <c r="O421" s="6">
        <f t="shared" si="69"/>
        <v>-74.207335999999998</v>
      </c>
    </row>
    <row r="422" spans="2:15" x14ac:dyDescent="0.25">
      <c r="B422" s="88">
        <v>12438125000</v>
      </c>
      <c r="C422" s="88">
        <v>-81.771666999999994</v>
      </c>
      <c r="D422" s="88">
        <v>-73.594764999999995</v>
      </c>
      <c r="F422" s="6">
        <f t="shared" si="70"/>
        <v>17.324486111111</v>
      </c>
      <c r="G422" s="6">
        <f t="shared" si="68"/>
        <v>-61.859341000000001</v>
      </c>
      <c r="J422" s="88">
        <v>12438125000</v>
      </c>
      <c r="K422" s="88">
        <v>-59.872580999999997</v>
      </c>
      <c r="L422" s="88">
        <v>-50.005294999999997</v>
      </c>
      <c r="N422" s="6">
        <f t="shared" si="71"/>
        <v>17.324486111111</v>
      </c>
      <c r="O422" s="6">
        <f t="shared" si="69"/>
        <v>-78.049239999999998</v>
      </c>
    </row>
    <row r="423" spans="2:15" x14ac:dyDescent="0.25">
      <c r="B423" s="88">
        <v>13325750000</v>
      </c>
      <c r="C423" s="88">
        <v>-73.207329000000001</v>
      </c>
      <c r="D423" s="88">
        <v>-65.020874000000006</v>
      </c>
      <c r="F423" s="6">
        <f t="shared" si="70"/>
        <v>18.656555555556</v>
      </c>
      <c r="G423" s="6">
        <f t="shared" si="68"/>
        <v>-59.638824</v>
      </c>
      <c r="J423" s="88">
        <v>13325750000</v>
      </c>
      <c r="K423" s="88">
        <v>-58.477809999999998</v>
      </c>
      <c r="L423" s="88">
        <v>-48.317039000000001</v>
      </c>
      <c r="N423" s="6">
        <f t="shared" si="71"/>
        <v>18.656555555556</v>
      </c>
      <c r="O423" s="6">
        <f t="shared" si="69"/>
        <v>-78.646950000000004</v>
      </c>
    </row>
    <row r="424" spans="2:15" x14ac:dyDescent="0.25">
      <c r="B424" s="88">
        <v>14213375000</v>
      </c>
      <c r="C424" s="88">
        <v>-68.68338</v>
      </c>
      <c r="D424" s="88">
        <v>-60.318508000000001</v>
      </c>
      <c r="F424" s="6">
        <f t="shared" si="70"/>
        <v>19.988624999999999</v>
      </c>
      <c r="G424" s="6">
        <f t="shared" si="68"/>
        <v>-63.284405</v>
      </c>
      <c r="J424" s="88">
        <v>14213375000</v>
      </c>
      <c r="K424" s="88">
        <v>-57.1661</v>
      </c>
      <c r="L424" s="88">
        <v>-46.975582000000003</v>
      </c>
      <c r="N424" s="6">
        <f t="shared" si="71"/>
        <v>19.988624999999999</v>
      </c>
      <c r="O424" s="6">
        <f t="shared" si="69"/>
        <v>-59.658039000000002</v>
      </c>
    </row>
    <row r="425" spans="2:15" x14ac:dyDescent="0.25">
      <c r="B425" s="88">
        <v>15101000000</v>
      </c>
      <c r="C425" s="88">
        <v>-72.136948000000004</v>
      </c>
      <c r="D425" s="88">
        <v>-63.527968999999999</v>
      </c>
      <c r="F425" s="6">
        <f t="shared" si="70"/>
        <v>21.320694444444001</v>
      </c>
      <c r="G425" s="6">
        <f t="shared" si="68"/>
        <v>-66.148437999999999</v>
      </c>
      <c r="J425" s="88">
        <v>15101000000</v>
      </c>
      <c r="K425" s="88">
        <v>-58.975994</v>
      </c>
      <c r="L425" s="88">
        <v>-48.959854</v>
      </c>
      <c r="N425" s="6">
        <f t="shared" si="71"/>
        <v>21.320694444444001</v>
      </c>
      <c r="O425" s="6">
        <f t="shared" si="69"/>
        <v>-62.143523999999999</v>
      </c>
    </row>
    <row r="426" spans="2:15" x14ac:dyDescent="0.25">
      <c r="B426" s="88">
        <v>15988625000</v>
      </c>
      <c r="C426" s="88">
        <v>-85.467224000000002</v>
      </c>
      <c r="D426" s="88">
        <v>-76.587219000000005</v>
      </c>
      <c r="F426" s="6">
        <f t="shared" si="70"/>
        <v>22.652763888888998</v>
      </c>
      <c r="G426" s="6">
        <f t="shared" si="68"/>
        <v>-57.565421999999998</v>
      </c>
      <c r="J426" s="88">
        <v>15988625000</v>
      </c>
      <c r="K426" s="88">
        <v>-60.999771000000003</v>
      </c>
      <c r="L426" s="88">
        <v>-51.473824</v>
      </c>
      <c r="N426" s="6">
        <f t="shared" si="71"/>
        <v>22.652763888888998</v>
      </c>
      <c r="O426" s="6">
        <f t="shared" si="69"/>
        <v>-53.450291</v>
      </c>
    </row>
    <row r="427" spans="2:15" x14ac:dyDescent="0.25">
      <c r="B427" s="88">
        <v>16876250000</v>
      </c>
      <c r="C427" s="88">
        <v>-77.158157000000003</v>
      </c>
      <c r="D427" s="88">
        <v>-68.278587000000002</v>
      </c>
      <c r="F427" s="6">
        <f t="shared" si="70"/>
        <v>23.984833333333</v>
      </c>
      <c r="G427" s="6">
        <f t="shared" si="68"/>
        <v>-55.726165999999999</v>
      </c>
      <c r="J427" s="88">
        <v>16876250000</v>
      </c>
      <c r="K427" s="88">
        <v>-60.045841000000003</v>
      </c>
      <c r="L427" s="88">
        <v>-50.718451999999999</v>
      </c>
      <c r="N427" s="6">
        <f t="shared" si="71"/>
        <v>23.984833333333</v>
      </c>
      <c r="O427" s="6">
        <f t="shared" si="69"/>
        <v>-55.764648000000001</v>
      </c>
    </row>
    <row r="428" spans="2:15" x14ac:dyDescent="0.25">
      <c r="B428" s="88">
        <v>17763875000</v>
      </c>
      <c r="C428" s="88">
        <v>-74.275879000000003</v>
      </c>
      <c r="D428" s="88">
        <v>-66.055808999999996</v>
      </c>
      <c r="F428" s="6">
        <f t="shared" si="70"/>
        <v>25.316902777778001</v>
      </c>
      <c r="G428" s="6">
        <f t="shared" si="68"/>
        <v>-53.964213999999998</v>
      </c>
      <c r="J428" s="88">
        <v>17763875000</v>
      </c>
      <c r="K428" s="88">
        <v>-65.0989</v>
      </c>
      <c r="L428" s="88">
        <v>-56.219887</v>
      </c>
      <c r="N428" s="6">
        <f t="shared" si="71"/>
        <v>25.316902777778001</v>
      </c>
      <c r="O428" s="6">
        <f t="shared" si="69"/>
        <v>-53.574863000000001</v>
      </c>
    </row>
    <row r="429" spans="2:15" x14ac:dyDescent="0.25">
      <c r="B429" s="88">
        <v>18651500000</v>
      </c>
      <c r="C429" s="88">
        <v>-71.753776999999999</v>
      </c>
      <c r="D429" s="88">
        <v>-63.587299000000002</v>
      </c>
      <c r="F429" s="6">
        <f t="shared" si="70"/>
        <v>26.648972222222</v>
      </c>
      <c r="G429" s="6">
        <f t="shared" si="68"/>
        <v>-50.11647</v>
      </c>
      <c r="J429" s="88">
        <v>18651500000</v>
      </c>
      <c r="K429" s="88">
        <v>-80.618934999999993</v>
      </c>
      <c r="L429" s="88">
        <v>-71.314064000000002</v>
      </c>
      <c r="N429" s="6">
        <f t="shared" si="71"/>
        <v>26.648972222222</v>
      </c>
      <c r="O429" s="6">
        <f t="shared" si="69"/>
        <v>-54.244343000000001</v>
      </c>
    </row>
    <row r="430" spans="2:15" x14ac:dyDescent="0.25">
      <c r="B430" s="88">
        <v>19539125000</v>
      </c>
      <c r="C430" s="88">
        <v>-62.606270000000002</v>
      </c>
      <c r="D430" s="88">
        <v>-54.372570000000003</v>
      </c>
      <c r="F430" s="6">
        <f t="shared" si="70"/>
        <v>27.981041666667</v>
      </c>
      <c r="G430" s="6">
        <f t="shared" si="68"/>
        <v>-47.794811000000003</v>
      </c>
      <c r="J430" s="88">
        <v>19539125000</v>
      </c>
      <c r="K430" s="88">
        <v>-63.920344999999998</v>
      </c>
      <c r="L430" s="88">
        <v>-54.085963999999997</v>
      </c>
      <c r="N430" s="6">
        <f t="shared" si="71"/>
        <v>27.981041666667</v>
      </c>
      <c r="O430" s="6">
        <f t="shared" si="69"/>
        <v>-50.008659000000002</v>
      </c>
    </row>
    <row r="431" spans="2:15" x14ac:dyDescent="0.25">
      <c r="B431" s="88">
        <v>20426750000</v>
      </c>
      <c r="C431" s="88">
        <v>-72.219688000000005</v>
      </c>
      <c r="D431" s="88">
        <v>-63.572144000000002</v>
      </c>
      <c r="F431" s="6">
        <f t="shared" si="70"/>
        <v>29.313111111110999</v>
      </c>
      <c r="G431" s="6">
        <f t="shared" si="68"/>
        <v>-50.215809</v>
      </c>
      <c r="J431" s="88">
        <v>20426750000</v>
      </c>
      <c r="K431" s="88">
        <v>-61.409301999999997</v>
      </c>
      <c r="L431" s="88">
        <v>-50.904518000000003</v>
      </c>
      <c r="N431" s="6">
        <f t="shared" si="71"/>
        <v>29.313111111110999</v>
      </c>
      <c r="O431" s="6">
        <f t="shared" si="69"/>
        <v>-60.795658000000003</v>
      </c>
    </row>
    <row r="432" spans="2:15" x14ac:dyDescent="0.25">
      <c r="B432" s="88">
        <v>21314375000</v>
      </c>
      <c r="C432" s="88">
        <v>-56.796779999999998</v>
      </c>
      <c r="D432" s="88">
        <v>-48.245564000000002</v>
      </c>
      <c r="F432" s="6">
        <f t="shared" si="70"/>
        <v>30.645180555555999</v>
      </c>
      <c r="G432" s="6">
        <f t="shared" si="68"/>
        <v>-51.849964</v>
      </c>
      <c r="J432" s="88">
        <v>21314375000</v>
      </c>
      <c r="K432" s="88">
        <v>-68.371398999999997</v>
      </c>
      <c r="L432" s="88">
        <v>-58.108947999999998</v>
      </c>
      <c r="N432" s="6">
        <f t="shared" si="71"/>
        <v>30.645180555555999</v>
      </c>
      <c r="O432" s="6">
        <f t="shared" si="69"/>
        <v>-60.591503000000003</v>
      </c>
    </row>
    <row r="433" spans="2:16" x14ac:dyDescent="0.25">
      <c r="B433" s="88">
        <v>22202000000</v>
      </c>
      <c r="C433" s="88">
        <v>-58.222465999999997</v>
      </c>
      <c r="D433" s="88">
        <v>-48.777999999999999</v>
      </c>
      <c r="F433" s="6">
        <f t="shared" si="70"/>
        <v>31.977250000000002</v>
      </c>
      <c r="G433" s="6">
        <f t="shared" si="68"/>
        <v>-54.029083</v>
      </c>
      <c r="J433" s="88">
        <v>22202000000</v>
      </c>
      <c r="K433" s="88">
        <v>-61.696499000000003</v>
      </c>
      <c r="L433" s="88">
        <v>-50.506808999999997</v>
      </c>
      <c r="N433" s="6">
        <f t="shared" si="71"/>
        <v>31.977250000000002</v>
      </c>
      <c r="O433" s="6">
        <f t="shared" si="69"/>
        <v>-63.292926999999999</v>
      </c>
    </row>
    <row r="434" spans="2:16" x14ac:dyDescent="0.25">
      <c r="B434" s="88">
        <v>23089625000</v>
      </c>
      <c r="C434" s="88">
        <v>-53.857940999999997</v>
      </c>
      <c r="D434" s="88">
        <v>-41.977516000000001</v>
      </c>
      <c r="F434" s="6" t="s">
        <v>21</v>
      </c>
      <c r="J434" s="88">
        <v>23089625000</v>
      </c>
      <c r="K434" s="88">
        <v>-56.552760999999997</v>
      </c>
      <c r="L434" s="88">
        <v>-40.403129999999997</v>
      </c>
      <c r="N434" s="6" t="s">
        <v>21</v>
      </c>
    </row>
    <row r="435" spans="2:16" x14ac:dyDescent="0.25">
      <c r="B435" s="88">
        <v>23977250000</v>
      </c>
      <c r="C435" s="88">
        <v>-54.477654000000001</v>
      </c>
      <c r="D435" s="88">
        <v>-41.947288999999998</v>
      </c>
      <c r="J435" s="88">
        <v>23977250000</v>
      </c>
      <c r="K435" s="88">
        <v>-65.619361999999995</v>
      </c>
      <c r="L435" s="88">
        <v>-50.185074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9.9772499999999997</v>
      </c>
      <c r="G439" s="6">
        <f t="shared" si="72"/>
        <v>-45.622444000000002</v>
      </c>
      <c r="H439" s="36">
        <f>ABS(AVERAGE(G439:G457)-(H438-1)*10)</f>
        <v>92.018210052631574</v>
      </c>
      <c r="J439" s="88" t="s">
        <v>59</v>
      </c>
      <c r="N439" s="6">
        <f t="shared" ref="N439:N457" si="75">J465/1000000000</f>
        <v>9.9772499999999997</v>
      </c>
      <c r="O439" s="6">
        <f t="shared" si="73"/>
        <v>-41.559413999999997</v>
      </c>
      <c r="P439" s="36">
        <f>ABS(AVERAGE(O439:O457)-(P438-1)*10)</f>
        <v>84.611205263157885</v>
      </c>
    </row>
    <row r="440" spans="2:16" x14ac:dyDescent="0.25">
      <c r="B440" s="88" t="s">
        <v>19</v>
      </c>
      <c r="C440" s="88" t="s">
        <v>134</v>
      </c>
      <c r="D440" s="88" t="s">
        <v>60</v>
      </c>
      <c r="F440" s="6">
        <f t="shared" si="74"/>
        <v>11.200736111111</v>
      </c>
      <c r="G440" s="6">
        <f t="shared" si="72"/>
        <v>-40.952347000000003</v>
      </c>
      <c r="J440" s="88" t="s">
        <v>19</v>
      </c>
      <c r="K440" s="88" t="s">
        <v>134</v>
      </c>
      <c r="L440" s="88" t="s">
        <v>60</v>
      </c>
      <c r="N440" s="6">
        <f t="shared" si="75"/>
        <v>11.200736111111</v>
      </c>
      <c r="O440" s="6">
        <f t="shared" si="73"/>
        <v>-45.514831999999998</v>
      </c>
    </row>
    <row r="441" spans="2:16" x14ac:dyDescent="0.25">
      <c r="B441" s="88">
        <v>8000000000</v>
      </c>
      <c r="C441" s="88">
        <v>-61.662312</v>
      </c>
      <c r="D441" s="88">
        <v>-54.79081</v>
      </c>
      <c r="F441" s="6">
        <f t="shared" si="74"/>
        <v>12.424222222221999</v>
      </c>
      <c r="G441" s="6">
        <f t="shared" si="72"/>
        <v>-42.302937</v>
      </c>
      <c r="J441" s="88">
        <v>8000000000</v>
      </c>
      <c r="K441" s="88">
        <v>-62.420952</v>
      </c>
      <c r="L441" s="88">
        <v>-52.127769000000001</v>
      </c>
      <c r="N441" s="6">
        <f t="shared" si="75"/>
        <v>12.424222222221999</v>
      </c>
      <c r="O441" s="6">
        <f t="shared" si="73"/>
        <v>-46.041229000000001</v>
      </c>
    </row>
    <row r="442" spans="2:16" x14ac:dyDescent="0.25">
      <c r="B442" s="88">
        <v>9332069444.4444008</v>
      </c>
      <c r="C442" s="88">
        <v>-58.358257000000002</v>
      </c>
      <c r="D442" s="88">
        <v>-50.698269000000003</v>
      </c>
      <c r="F442" s="6">
        <f t="shared" si="74"/>
        <v>13.647708333333</v>
      </c>
      <c r="G442" s="6">
        <f t="shared" si="72"/>
        <v>-44.768313999999997</v>
      </c>
      <c r="J442" s="88">
        <v>9332069444.4444008</v>
      </c>
      <c r="K442" s="88">
        <v>-87.069901000000002</v>
      </c>
      <c r="L442" s="88">
        <v>-77.073288000000005</v>
      </c>
      <c r="N442" s="6">
        <f t="shared" si="75"/>
        <v>13.647708333333</v>
      </c>
      <c r="O442" s="6">
        <f t="shared" si="73"/>
        <v>-47.073008999999999</v>
      </c>
    </row>
    <row r="443" spans="2:16" x14ac:dyDescent="0.25">
      <c r="B443" s="88">
        <v>10664138888.889</v>
      </c>
      <c r="C443" s="88">
        <v>-59.604312999999998</v>
      </c>
      <c r="D443" s="88">
        <v>-51.638171999999997</v>
      </c>
      <c r="F443" s="6">
        <f t="shared" si="74"/>
        <v>14.871194444444001</v>
      </c>
      <c r="G443" s="6">
        <f t="shared" si="72"/>
        <v>-50.114311000000001</v>
      </c>
      <c r="J443" s="88">
        <v>10664138888.889</v>
      </c>
      <c r="K443" s="88">
        <v>-75.870841999999996</v>
      </c>
      <c r="L443" s="88">
        <v>-65.898262000000003</v>
      </c>
      <c r="N443" s="6">
        <f t="shared" si="75"/>
        <v>14.871194444444001</v>
      </c>
      <c r="O443" s="6">
        <f t="shared" si="73"/>
        <v>-53.808495000000001</v>
      </c>
    </row>
    <row r="444" spans="2:16" x14ac:dyDescent="0.25">
      <c r="B444" s="88">
        <v>11996208333.333</v>
      </c>
      <c r="C444" s="88">
        <v>-63.822688999999997</v>
      </c>
      <c r="D444" s="88">
        <v>-55.637959000000002</v>
      </c>
      <c r="F444" s="6">
        <f t="shared" si="74"/>
        <v>16.094680555556</v>
      </c>
      <c r="G444" s="6">
        <f t="shared" si="72"/>
        <v>-61.741142000000004</v>
      </c>
      <c r="J444" s="88">
        <v>11996208333.333</v>
      </c>
      <c r="K444" s="88">
        <v>-81.904326999999995</v>
      </c>
      <c r="L444" s="88">
        <v>-72.265213000000003</v>
      </c>
      <c r="N444" s="6">
        <f t="shared" si="75"/>
        <v>16.094680555556</v>
      </c>
      <c r="O444" s="6">
        <f t="shared" si="73"/>
        <v>-57.635246000000002</v>
      </c>
    </row>
    <row r="445" spans="2:16" x14ac:dyDescent="0.25">
      <c r="B445" s="88">
        <v>13328277777.778</v>
      </c>
      <c r="C445" s="88">
        <v>-72.986275000000006</v>
      </c>
      <c r="D445" s="88">
        <v>-65.040122999999994</v>
      </c>
      <c r="F445" s="6">
        <f t="shared" si="74"/>
        <v>17.318166666667</v>
      </c>
      <c r="G445" s="6">
        <f t="shared" si="72"/>
        <v>-62.728969999999997</v>
      </c>
      <c r="J445" s="88">
        <v>13328277777.778</v>
      </c>
      <c r="K445" s="88">
        <v>-77.809937000000005</v>
      </c>
      <c r="L445" s="88">
        <v>-68.684676999999994</v>
      </c>
      <c r="N445" s="6">
        <f t="shared" si="75"/>
        <v>17.318166666667</v>
      </c>
      <c r="O445" s="6">
        <f t="shared" si="73"/>
        <v>-55.732647</v>
      </c>
    </row>
    <row r="446" spans="2:16" x14ac:dyDescent="0.25">
      <c r="B446" s="88">
        <v>14660347222.222</v>
      </c>
      <c r="C446" s="88">
        <v>-75.504311000000001</v>
      </c>
      <c r="D446" s="88">
        <v>-67.327415000000002</v>
      </c>
      <c r="F446" s="6">
        <f t="shared" si="74"/>
        <v>18.541652777778001</v>
      </c>
      <c r="G446" s="6">
        <f t="shared" si="72"/>
        <v>-64.475876</v>
      </c>
      <c r="J446" s="88">
        <v>14660347222.222</v>
      </c>
      <c r="K446" s="88">
        <v>-78.031875999999997</v>
      </c>
      <c r="L446" s="88">
        <v>-68.164589000000007</v>
      </c>
      <c r="N446" s="6">
        <f t="shared" si="75"/>
        <v>18.541652777778001</v>
      </c>
      <c r="O446" s="6">
        <f t="shared" si="73"/>
        <v>-51.175666999999997</v>
      </c>
    </row>
    <row r="447" spans="2:16" x14ac:dyDescent="0.25">
      <c r="B447" s="88">
        <v>15992416666.667</v>
      </c>
      <c r="C447" s="88">
        <v>-86.231667000000002</v>
      </c>
      <c r="D447" s="88">
        <v>-78.045212000000006</v>
      </c>
      <c r="F447" s="6">
        <f t="shared" si="74"/>
        <v>19.765138888888998</v>
      </c>
      <c r="G447" s="6">
        <f t="shared" si="72"/>
        <v>-70.445701999999997</v>
      </c>
      <c r="J447" s="88">
        <v>15992416666.667</v>
      </c>
      <c r="K447" s="88">
        <v>-84.368110999999999</v>
      </c>
      <c r="L447" s="88">
        <v>-74.207335999999998</v>
      </c>
      <c r="N447" s="6">
        <f t="shared" si="75"/>
        <v>19.765138888888998</v>
      </c>
      <c r="O447" s="6">
        <f t="shared" si="73"/>
        <v>-51.060059000000003</v>
      </c>
    </row>
    <row r="448" spans="2:16" x14ac:dyDescent="0.25">
      <c r="B448" s="88">
        <v>17324486111.111</v>
      </c>
      <c r="C448" s="88">
        <v>-70.224213000000006</v>
      </c>
      <c r="D448" s="88">
        <v>-61.859341000000001</v>
      </c>
      <c r="F448" s="6">
        <f t="shared" si="74"/>
        <v>20.988624999999999</v>
      </c>
      <c r="G448" s="6">
        <f t="shared" si="72"/>
        <v>-69.448502000000005</v>
      </c>
      <c r="J448" s="88">
        <v>17324486111.111</v>
      </c>
      <c r="K448" s="88">
        <v>-88.239754000000005</v>
      </c>
      <c r="L448" s="88">
        <v>-78.049239999999998</v>
      </c>
      <c r="N448" s="6">
        <f t="shared" si="75"/>
        <v>20.988624999999999</v>
      </c>
      <c r="O448" s="6">
        <f t="shared" si="73"/>
        <v>-49.961750000000002</v>
      </c>
    </row>
    <row r="449" spans="2:16" x14ac:dyDescent="0.25">
      <c r="B449" s="88">
        <v>18656555555.556</v>
      </c>
      <c r="C449" s="88">
        <v>-68.247803000000005</v>
      </c>
      <c r="D449" s="88">
        <v>-59.638824</v>
      </c>
      <c r="F449" s="6">
        <f t="shared" si="74"/>
        <v>22.212111111111</v>
      </c>
      <c r="G449" s="6">
        <f t="shared" si="72"/>
        <v>-66.268814000000006</v>
      </c>
      <c r="J449" s="88">
        <v>18656555555.556</v>
      </c>
      <c r="K449" s="88">
        <v>-88.663086000000007</v>
      </c>
      <c r="L449" s="88">
        <v>-78.646950000000004</v>
      </c>
      <c r="N449" s="6">
        <f t="shared" si="75"/>
        <v>22.212111111111</v>
      </c>
      <c r="O449" s="6">
        <f t="shared" si="73"/>
        <v>-51.395927</v>
      </c>
    </row>
    <row r="450" spans="2:16" x14ac:dyDescent="0.25">
      <c r="B450" s="88">
        <v>19988625000</v>
      </c>
      <c r="C450" s="88">
        <v>-72.164412999999996</v>
      </c>
      <c r="D450" s="88">
        <v>-63.284405</v>
      </c>
      <c r="F450" s="6">
        <f t="shared" si="74"/>
        <v>23.435597222222</v>
      </c>
      <c r="G450" s="6">
        <f t="shared" si="72"/>
        <v>-66.663421999999997</v>
      </c>
      <c r="J450" s="88">
        <v>19988625000</v>
      </c>
      <c r="K450" s="88">
        <v>-69.183989999999994</v>
      </c>
      <c r="L450" s="88">
        <v>-59.658039000000002</v>
      </c>
      <c r="N450" s="6">
        <f t="shared" si="75"/>
        <v>23.435597222222</v>
      </c>
      <c r="O450" s="6">
        <f t="shared" si="73"/>
        <v>-50.475223999999997</v>
      </c>
    </row>
    <row r="451" spans="2:16" x14ac:dyDescent="0.25">
      <c r="B451" s="88">
        <v>21320694444.444</v>
      </c>
      <c r="C451" s="88">
        <v>-75.028000000000006</v>
      </c>
      <c r="D451" s="88">
        <v>-66.148437999999999</v>
      </c>
      <c r="F451" s="6">
        <f t="shared" si="74"/>
        <v>24.659083333333001</v>
      </c>
      <c r="G451" s="6">
        <f t="shared" si="72"/>
        <v>-69.399604999999994</v>
      </c>
      <c r="J451" s="88">
        <v>21320694444.444</v>
      </c>
      <c r="K451" s="88">
        <v>-71.470909000000006</v>
      </c>
      <c r="L451" s="88">
        <v>-62.143523999999999</v>
      </c>
      <c r="N451" s="6">
        <f t="shared" si="75"/>
        <v>24.659083333333001</v>
      </c>
      <c r="O451" s="6">
        <f t="shared" si="73"/>
        <v>-56.612217000000001</v>
      </c>
    </row>
    <row r="452" spans="2:16" x14ac:dyDescent="0.25">
      <c r="B452" s="88">
        <v>22652763888.889</v>
      </c>
      <c r="C452" s="88">
        <v>-65.785483999999997</v>
      </c>
      <c r="D452" s="88">
        <v>-57.565421999999998</v>
      </c>
      <c r="F452" s="6">
        <f t="shared" si="74"/>
        <v>25.882569444444002</v>
      </c>
      <c r="G452" s="6">
        <f t="shared" si="72"/>
        <v>-62.063599000000004</v>
      </c>
      <c r="J452" s="88">
        <v>22652763888.889</v>
      </c>
      <c r="K452" s="88">
        <v>-62.329307999999997</v>
      </c>
      <c r="L452" s="88">
        <v>-53.450291</v>
      </c>
      <c r="N452" s="6">
        <f t="shared" si="75"/>
        <v>25.882569444444002</v>
      </c>
      <c r="O452" s="6">
        <f t="shared" si="73"/>
        <v>-53.920653999999999</v>
      </c>
    </row>
    <row r="453" spans="2:16" x14ac:dyDescent="0.25">
      <c r="B453" s="88">
        <v>23984833333.333</v>
      </c>
      <c r="C453" s="88">
        <v>-63.892643</v>
      </c>
      <c r="D453" s="88">
        <v>-55.726165999999999</v>
      </c>
      <c r="F453" s="6">
        <f t="shared" si="74"/>
        <v>27.106055555556001</v>
      </c>
      <c r="G453" s="6">
        <f t="shared" si="72"/>
        <v>-71.457488999999995</v>
      </c>
      <c r="J453" s="88">
        <v>23984833333.333</v>
      </c>
      <c r="K453" s="88">
        <v>-65.069519</v>
      </c>
      <c r="L453" s="88">
        <v>-55.764648000000001</v>
      </c>
      <c r="N453" s="6">
        <f t="shared" si="75"/>
        <v>27.106055555556001</v>
      </c>
      <c r="O453" s="6">
        <f t="shared" si="73"/>
        <v>-55.714806000000003</v>
      </c>
    </row>
    <row r="454" spans="2:16" x14ac:dyDescent="0.25">
      <c r="B454" s="88">
        <v>25316902777.778</v>
      </c>
      <c r="C454" s="88">
        <v>-62.197913999999997</v>
      </c>
      <c r="D454" s="88">
        <v>-53.964213999999998</v>
      </c>
      <c r="F454" s="6">
        <f t="shared" si="74"/>
        <v>28.329541666667001</v>
      </c>
      <c r="G454" s="6">
        <f t="shared" si="72"/>
        <v>-70.398078999999996</v>
      </c>
      <c r="J454" s="88">
        <v>25316902777.778</v>
      </c>
      <c r="K454" s="88">
        <v>-63.409247999999998</v>
      </c>
      <c r="L454" s="88">
        <v>-53.574863000000001</v>
      </c>
      <c r="N454" s="6">
        <f t="shared" si="75"/>
        <v>28.329541666667001</v>
      </c>
      <c r="O454" s="6">
        <f t="shared" si="73"/>
        <v>-57.913615999999998</v>
      </c>
    </row>
    <row r="455" spans="2:16" x14ac:dyDescent="0.25">
      <c r="B455" s="88">
        <v>26648972222.222</v>
      </c>
      <c r="C455" s="88">
        <v>-58.764018999999998</v>
      </c>
      <c r="D455" s="88">
        <v>-50.11647</v>
      </c>
      <c r="F455" s="6">
        <f t="shared" si="74"/>
        <v>29.553027777777999</v>
      </c>
      <c r="G455" s="6">
        <f t="shared" si="72"/>
        <v>-81.413573999999997</v>
      </c>
      <c r="J455" s="88">
        <v>26648972222.222</v>
      </c>
      <c r="K455" s="88">
        <v>-64.749129999999994</v>
      </c>
      <c r="L455" s="88">
        <v>-54.244343000000001</v>
      </c>
      <c r="N455" s="6">
        <f t="shared" si="75"/>
        <v>29.553027777777999</v>
      </c>
      <c r="O455" s="6">
        <f t="shared" si="73"/>
        <v>-61.361057000000002</v>
      </c>
    </row>
    <row r="456" spans="2:16" x14ac:dyDescent="0.25">
      <c r="B456" s="88">
        <v>27981041666.667</v>
      </c>
      <c r="C456" s="88">
        <v>-56.346026999999999</v>
      </c>
      <c r="D456" s="88">
        <v>-47.794811000000003</v>
      </c>
      <c r="F456" s="6">
        <f t="shared" si="74"/>
        <v>30.776513888888999</v>
      </c>
      <c r="G456" s="6">
        <f t="shared" si="72"/>
        <v>-62.633789</v>
      </c>
      <c r="J456" s="88">
        <v>27981041666.667</v>
      </c>
      <c r="K456" s="88">
        <v>-60.271107000000001</v>
      </c>
      <c r="L456" s="88">
        <v>-50.008659000000002</v>
      </c>
      <c r="N456" s="6">
        <f t="shared" si="75"/>
        <v>30.776513888888999</v>
      </c>
      <c r="O456" s="6">
        <f t="shared" si="73"/>
        <v>-73.955887000000004</v>
      </c>
    </row>
    <row r="457" spans="2:16" x14ac:dyDescent="0.25">
      <c r="B457" s="88">
        <v>29313111111.111</v>
      </c>
      <c r="C457" s="88">
        <v>-59.660277999999998</v>
      </c>
      <c r="D457" s="88">
        <v>-50.215809</v>
      </c>
      <c r="F457" s="6">
        <f t="shared" si="74"/>
        <v>32</v>
      </c>
      <c r="G457" s="6">
        <f t="shared" si="72"/>
        <v>-75.447074999999998</v>
      </c>
      <c r="J457" s="88">
        <v>29313111111.111</v>
      </c>
      <c r="K457" s="88">
        <v>-71.985352000000006</v>
      </c>
      <c r="L457" s="88">
        <v>-60.795658000000003</v>
      </c>
      <c r="N457" s="6">
        <f t="shared" si="75"/>
        <v>32</v>
      </c>
      <c r="O457" s="6">
        <f t="shared" si="73"/>
        <v>-76.701164000000006</v>
      </c>
    </row>
    <row r="458" spans="2:16" x14ac:dyDescent="0.25">
      <c r="B458" s="88">
        <v>30645180555.556</v>
      </c>
      <c r="C458" s="88">
        <v>-63.730389000000002</v>
      </c>
      <c r="D458" s="88">
        <v>-51.849964</v>
      </c>
      <c r="F458" s="6" t="s">
        <v>21</v>
      </c>
      <c r="J458" s="88">
        <v>30645180555.556</v>
      </c>
      <c r="K458" s="88">
        <v>-76.741135</v>
      </c>
      <c r="L458" s="88">
        <v>-60.591503000000003</v>
      </c>
      <c r="N458" s="6" t="s">
        <v>21</v>
      </c>
    </row>
    <row r="459" spans="2:16" x14ac:dyDescent="0.25">
      <c r="B459" s="88">
        <v>31977250000</v>
      </c>
      <c r="C459" s="88">
        <v>-66.559448000000003</v>
      </c>
      <c r="D459" s="88">
        <v>-54.029083</v>
      </c>
      <c r="J459" s="88">
        <v>31977250000</v>
      </c>
      <c r="K459" s="88">
        <v>-78.727219000000005</v>
      </c>
      <c r="L459" s="88">
        <v>-63.292926999999999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N/A 5Rx1L dBc Log Mag(dB)</v>
      </c>
      <c r="H462" s="35">
        <v>5</v>
      </c>
      <c r="N462" s="6" t="s">
        <v>19</v>
      </c>
      <c r="O462" s="6" t="str">
        <f t="shared" ref="O462:O481" si="77">L488</f>
        <v>N/A 5Rx1L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8</v>
      </c>
      <c r="G463" s="6">
        <f t="shared" si="76"/>
        <v>-56.227406000000002</v>
      </c>
      <c r="H463" s="36">
        <f>ABS(AVERAGE(G463:G481)-(H462-1)*10)</f>
        <v>87.129304736842101</v>
      </c>
      <c r="J463" s="88" t="s">
        <v>61</v>
      </c>
      <c r="N463" s="6">
        <f t="shared" ref="N463:N481" si="79">J489/1000000000</f>
        <v>8</v>
      </c>
      <c r="O463" s="6">
        <f t="shared" si="77"/>
        <v>-51.160769999999999</v>
      </c>
      <c r="P463" s="36">
        <f>ABS(AVERAGE(O463:O481)-(P462-1)*10)</f>
        <v>81.539405842105253</v>
      </c>
    </row>
    <row r="464" spans="2:16" x14ac:dyDescent="0.25">
      <c r="B464" s="88" t="s">
        <v>19</v>
      </c>
      <c r="C464" s="88" t="s">
        <v>135</v>
      </c>
      <c r="D464" s="88" t="s">
        <v>62</v>
      </c>
      <c r="F464" s="6">
        <f t="shared" si="78"/>
        <v>8.0455666666666996</v>
      </c>
      <c r="G464" s="6">
        <f t="shared" si="76"/>
        <v>-59.408554000000002</v>
      </c>
      <c r="J464" s="88" t="s">
        <v>19</v>
      </c>
      <c r="K464" s="88" t="s">
        <v>135</v>
      </c>
      <c r="L464" s="88" t="s">
        <v>62</v>
      </c>
      <c r="N464" s="6">
        <f t="shared" si="79"/>
        <v>8.0455666666666996</v>
      </c>
      <c r="O464" s="6">
        <f t="shared" si="77"/>
        <v>-54.080654000000003</v>
      </c>
    </row>
    <row r="465" spans="2:15" x14ac:dyDescent="0.25">
      <c r="B465" s="88">
        <v>9977250000</v>
      </c>
      <c r="C465" s="88">
        <v>-52.493946000000001</v>
      </c>
      <c r="D465" s="88">
        <v>-45.622444000000002</v>
      </c>
      <c r="F465" s="6">
        <f t="shared" si="78"/>
        <v>8.0911333333332998</v>
      </c>
      <c r="G465" s="6">
        <f t="shared" si="76"/>
        <v>-57.330813999999997</v>
      </c>
      <c r="J465" s="88">
        <v>9977250000</v>
      </c>
      <c r="K465" s="88">
        <v>-51.852592000000001</v>
      </c>
      <c r="L465" s="88">
        <v>-41.559413999999997</v>
      </c>
      <c r="N465" s="6">
        <f t="shared" si="79"/>
        <v>8.0911333333332998</v>
      </c>
      <c r="O465" s="6">
        <f t="shared" si="77"/>
        <v>-46.736820000000002</v>
      </c>
    </row>
    <row r="466" spans="2:15" x14ac:dyDescent="0.25">
      <c r="B466" s="88">
        <v>11200736111.111</v>
      </c>
      <c r="C466" s="88">
        <v>-48.612335000000002</v>
      </c>
      <c r="D466" s="88">
        <v>-40.952347000000003</v>
      </c>
      <c r="F466" s="6">
        <f t="shared" si="78"/>
        <v>8.1366999999999994</v>
      </c>
      <c r="G466" s="6">
        <f t="shared" si="76"/>
        <v>-55.327826999999999</v>
      </c>
      <c r="J466" s="88">
        <v>11200736111.111</v>
      </c>
      <c r="K466" s="88">
        <v>-55.511448000000001</v>
      </c>
      <c r="L466" s="88">
        <v>-45.514831999999998</v>
      </c>
      <c r="N466" s="6">
        <f t="shared" si="79"/>
        <v>8.1366999999999994</v>
      </c>
      <c r="O466" s="6">
        <f t="shared" si="77"/>
        <v>-45.473430999999998</v>
      </c>
    </row>
    <row r="467" spans="2:15" x14ac:dyDescent="0.25">
      <c r="B467" s="88">
        <v>12424222222.222</v>
      </c>
      <c r="C467" s="88">
        <v>-50.269077000000003</v>
      </c>
      <c r="D467" s="88">
        <v>-42.302937</v>
      </c>
      <c r="F467" s="6">
        <f t="shared" si="78"/>
        <v>8.1822666666667008</v>
      </c>
      <c r="G467" s="6">
        <f t="shared" si="76"/>
        <v>-56.089466000000002</v>
      </c>
      <c r="J467" s="88">
        <v>12424222222.222</v>
      </c>
      <c r="K467" s="88">
        <v>-56.013812999999999</v>
      </c>
      <c r="L467" s="88">
        <v>-46.041229000000001</v>
      </c>
      <c r="N467" s="6">
        <f t="shared" si="79"/>
        <v>8.1822666666667008</v>
      </c>
      <c r="O467" s="6">
        <f t="shared" si="77"/>
        <v>-46.362648</v>
      </c>
    </row>
    <row r="468" spans="2:15" x14ac:dyDescent="0.25">
      <c r="B468" s="88">
        <v>13647708333.333</v>
      </c>
      <c r="C468" s="88">
        <v>-52.953045000000003</v>
      </c>
      <c r="D468" s="88">
        <v>-44.768313999999997</v>
      </c>
      <c r="F468" s="6">
        <f t="shared" si="78"/>
        <v>8.2278333333332991</v>
      </c>
      <c r="G468" s="6">
        <f t="shared" si="76"/>
        <v>-52.519871000000002</v>
      </c>
      <c r="J468" s="88">
        <v>13647708333.333</v>
      </c>
      <c r="K468" s="88">
        <v>-56.712124000000003</v>
      </c>
      <c r="L468" s="88">
        <v>-47.073008999999999</v>
      </c>
      <c r="N468" s="6">
        <f t="shared" si="79"/>
        <v>8.2278333333332991</v>
      </c>
      <c r="O468" s="6">
        <f t="shared" si="77"/>
        <v>-43.113247000000001</v>
      </c>
    </row>
    <row r="469" spans="2:15" x14ac:dyDescent="0.25">
      <c r="B469" s="88">
        <v>14871194444.444</v>
      </c>
      <c r="C469" s="88">
        <v>-58.060462999999999</v>
      </c>
      <c r="D469" s="88">
        <v>-50.114311000000001</v>
      </c>
      <c r="F469" s="6">
        <f t="shared" si="78"/>
        <v>8.2734000000000005</v>
      </c>
      <c r="G469" s="6">
        <f t="shared" si="76"/>
        <v>-50.783096</v>
      </c>
      <c r="J469" s="88">
        <v>14871194444.444</v>
      </c>
      <c r="K469" s="88">
        <v>-62.933754</v>
      </c>
      <c r="L469" s="88">
        <v>-53.808495000000001</v>
      </c>
      <c r="N469" s="6">
        <f t="shared" si="79"/>
        <v>8.2734000000000005</v>
      </c>
      <c r="O469" s="6">
        <f t="shared" si="77"/>
        <v>-43.240237999999998</v>
      </c>
    </row>
    <row r="470" spans="2:15" x14ac:dyDescent="0.25">
      <c r="B470" s="88">
        <v>16094680555.556</v>
      </c>
      <c r="C470" s="88">
        <v>-69.918036999999998</v>
      </c>
      <c r="D470" s="88">
        <v>-61.741142000000004</v>
      </c>
      <c r="F470" s="6">
        <f t="shared" si="78"/>
        <v>8.3189666666667001</v>
      </c>
      <c r="G470" s="6">
        <f t="shared" si="76"/>
        <v>-48.443114999999999</v>
      </c>
      <c r="J470" s="88">
        <v>16094680555.556</v>
      </c>
      <c r="K470" s="88">
        <v>-67.502533</v>
      </c>
      <c r="L470" s="88">
        <v>-57.635246000000002</v>
      </c>
      <c r="N470" s="6">
        <f t="shared" si="79"/>
        <v>8.3189666666667001</v>
      </c>
      <c r="O470" s="6">
        <f t="shared" si="77"/>
        <v>-40.428764000000001</v>
      </c>
    </row>
    <row r="471" spans="2:15" x14ac:dyDescent="0.25">
      <c r="B471" s="88">
        <v>17318166666.667</v>
      </c>
      <c r="C471" s="88">
        <v>-70.915420999999995</v>
      </c>
      <c r="D471" s="88">
        <v>-62.728969999999997</v>
      </c>
      <c r="F471" s="6">
        <f t="shared" si="78"/>
        <v>8.3645333333333003</v>
      </c>
      <c r="G471" s="6">
        <f t="shared" si="76"/>
        <v>-48.32029</v>
      </c>
      <c r="J471" s="88">
        <v>17318166666.667</v>
      </c>
      <c r="K471" s="88">
        <v>-65.893416999999999</v>
      </c>
      <c r="L471" s="88">
        <v>-55.732647</v>
      </c>
      <c r="N471" s="6">
        <f t="shared" si="79"/>
        <v>8.3645333333333003</v>
      </c>
      <c r="O471" s="6">
        <f t="shared" si="77"/>
        <v>-40.434002</v>
      </c>
    </row>
    <row r="472" spans="2:15" x14ac:dyDescent="0.25">
      <c r="B472" s="88">
        <v>18541652777.778</v>
      </c>
      <c r="C472" s="88">
        <v>-72.840751999999995</v>
      </c>
      <c r="D472" s="88">
        <v>-64.475876</v>
      </c>
      <c r="F472" s="6">
        <f t="shared" si="78"/>
        <v>8.4100999999999999</v>
      </c>
      <c r="G472" s="6">
        <f t="shared" si="76"/>
        <v>-47.014274999999998</v>
      </c>
      <c r="J472" s="88">
        <v>18541652777.778</v>
      </c>
      <c r="K472" s="88">
        <v>-61.366183999999997</v>
      </c>
      <c r="L472" s="88">
        <v>-51.175666999999997</v>
      </c>
      <c r="N472" s="6">
        <f t="shared" si="79"/>
        <v>8.4100999999999999</v>
      </c>
      <c r="O472" s="6">
        <f t="shared" si="77"/>
        <v>-37.639896</v>
      </c>
    </row>
    <row r="473" spans="2:15" x14ac:dyDescent="0.25">
      <c r="B473" s="88">
        <v>19765138888.889</v>
      </c>
      <c r="C473" s="88">
        <v>-79.054680000000005</v>
      </c>
      <c r="D473" s="88">
        <v>-70.445701999999997</v>
      </c>
      <c r="F473" s="6">
        <f t="shared" si="78"/>
        <v>8.4556666666666995</v>
      </c>
      <c r="G473" s="6">
        <f t="shared" si="76"/>
        <v>-46.300601999999998</v>
      </c>
      <c r="J473" s="88">
        <v>19765138888.889</v>
      </c>
      <c r="K473" s="88">
        <v>-61.076199000000003</v>
      </c>
      <c r="L473" s="88">
        <v>-51.060059000000003</v>
      </c>
      <c r="N473" s="6">
        <f t="shared" si="79"/>
        <v>8.4556666666666995</v>
      </c>
      <c r="O473" s="6">
        <f t="shared" si="77"/>
        <v>-37.831684000000003</v>
      </c>
    </row>
    <row r="474" spans="2:15" x14ac:dyDescent="0.25">
      <c r="B474" s="88">
        <v>20988625000</v>
      </c>
      <c r="C474" s="88">
        <v>-78.328506000000004</v>
      </c>
      <c r="D474" s="88">
        <v>-69.448502000000005</v>
      </c>
      <c r="F474" s="6">
        <f t="shared" si="78"/>
        <v>8.5012333333332997</v>
      </c>
      <c r="G474" s="6">
        <f t="shared" si="76"/>
        <v>-47.476368000000001</v>
      </c>
      <c r="J474" s="88">
        <v>20988625000</v>
      </c>
      <c r="K474" s="88">
        <v>-59.487698000000002</v>
      </c>
      <c r="L474" s="88">
        <v>-49.961750000000002</v>
      </c>
      <c r="N474" s="6">
        <f t="shared" si="79"/>
        <v>8.5012333333332997</v>
      </c>
      <c r="O474" s="6">
        <f t="shared" si="77"/>
        <v>-41.641083000000002</v>
      </c>
    </row>
    <row r="475" spans="2:15" x14ac:dyDescent="0.25">
      <c r="B475" s="88">
        <v>22212111111.111</v>
      </c>
      <c r="C475" s="88">
        <v>-75.148375999999999</v>
      </c>
      <c r="D475" s="88">
        <v>-66.268814000000006</v>
      </c>
      <c r="F475" s="6">
        <f t="shared" si="78"/>
        <v>8.5467999999999993</v>
      </c>
      <c r="G475" s="6">
        <f t="shared" si="76"/>
        <v>-46.115509000000003</v>
      </c>
      <c r="J475" s="88">
        <v>22212111111.111</v>
      </c>
      <c r="K475" s="88">
        <v>-60.723320000000001</v>
      </c>
      <c r="L475" s="88">
        <v>-51.395927</v>
      </c>
      <c r="N475" s="6">
        <f t="shared" si="79"/>
        <v>8.5467999999999993</v>
      </c>
      <c r="O475" s="6">
        <f t="shared" si="77"/>
        <v>-42.456485999999998</v>
      </c>
    </row>
    <row r="476" spans="2:15" x14ac:dyDescent="0.25">
      <c r="B476" s="88">
        <v>23435597222.222</v>
      </c>
      <c r="C476" s="88">
        <v>-74.883483999999996</v>
      </c>
      <c r="D476" s="88">
        <v>-66.663421999999997</v>
      </c>
      <c r="F476" s="6">
        <f t="shared" si="78"/>
        <v>8.5923666666667007</v>
      </c>
      <c r="G476" s="6">
        <f t="shared" si="76"/>
        <v>-47.419102000000002</v>
      </c>
      <c r="J476" s="88">
        <v>23435597222.222</v>
      </c>
      <c r="K476" s="88">
        <v>-59.354236999999998</v>
      </c>
      <c r="L476" s="88">
        <v>-50.475223999999997</v>
      </c>
      <c r="N476" s="6">
        <f t="shared" si="79"/>
        <v>8.5923666666667007</v>
      </c>
      <c r="O476" s="6">
        <f t="shared" si="77"/>
        <v>-43.539101000000002</v>
      </c>
    </row>
    <row r="477" spans="2:15" x14ac:dyDescent="0.25">
      <c r="B477" s="88">
        <v>24659083333.333</v>
      </c>
      <c r="C477" s="88">
        <v>-77.566085999999999</v>
      </c>
      <c r="D477" s="88">
        <v>-69.399604999999994</v>
      </c>
      <c r="F477" s="6">
        <f t="shared" si="78"/>
        <v>8.637933333333299</v>
      </c>
      <c r="G477" s="6">
        <f t="shared" si="76"/>
        <v>-43.391517999999998</v>
      </c>
      <c r="J477" s="88">
        <v>24659083333.333</v>
      </c>
      <c r="K477" s="88">
        <v>-65.917084000000003</v>
      </c>
      <c r="L477" s="88">
        <v>-56.612217000000001</v>
      </c>
      <c r="N477" s="6">
        <f t="shared" si="79"/>
        <v>8.637933333333299</v>
      </c>
      <c r="O477" s="6">
        <f t="shared" si="77"/>
        <v>-39.084502999999998</v>
      </c>
    </row>
    <row r="478" spans="2:15" x14ac:dyDescent="0.25">
      <c r="B478" s="88">
        <v>25882569444.444</v>
      </c>
      <c r="C478" s="88">
        <v>-70.297302000000002</v>
      </c>
      <c r="D478" s="88">
        <v>-62.063599000000004</v>
      </c>
      <c r="F478" s="6">
        <f t="shared" si="78"/>
        <v>8.6835000000000004</v>
      </c>
      <c r="G478" s="6">
        <f t="shared" si="76"/>
        <v>-39.52187</v>
      </c>
      <c r="J478" s="88">
        <v>25882569444.444</v>
      </c>
      <c r="K478" s="88">
        <v>-63.755034999999999</v>
      </c>
      <c r="L478" s="88">
        <v>-53.920653999999999</v>
      </c>
      <c r="N478" s="6">
        <f t="shared" si="79"/>
        <v>8.6835000000000004</v>
      </c>
      <c r="O478" s="6">
        <f t="shared" si="77"/>
        <v>-37.766356999999999</v>
      </c>
    </row>
    <row r="479" spans="2:15" x14ac:dyDescent="0.25">
      <c r="B479" s="88">
        <v>27106055555.556</v>
      </c>
      <c r="C479" s="88">
        <v>-80.105034000000003</v>
      </c>
      <c r="D479" s="88">
        <v>-71.457488999999995</v>
      </c>
      <c r="F479" s="6">
        <f t="shared" si="78"/>
        <v>8.7290666666667001</v>
      </c>
      <c r="G479" s="6">
        <f t="shared" si="76"/>
        <v>-34.643344999999997</v>
      </c>
      <c r="J479" s="88">
        <v>27106055555.556</v>
      </c>
      <c r="K479" s="88">
        <v>-66.219588999999999</v>
      </c>
      <c r="L479" s="88">
        <v>-55.714806000000003</v>
      </c>
      <c r="N479" s="6">
        <f t="shared" si="79"/>
        <v>8.7290666666667001</v>
      </c>
      <c r="O479" s="6">
        <f t="shared" si="77"/>
        <v>-36.484271999999997</v>
      </c>
    </row>
    <row r="480" spans="2:15" x14ac:dyDescent="0.25">
      <c r="B480" s="88">
        <v>28329541666.667</v>
      </c>
      <c r="C480" s="88">
        <v>-78.949286999999998</v>
      </c>
      <c r="D480" s="88">
        <v>-70.398078999999996</v>
      </c>
      <c r="F480" s="6">
        <f t="shared" si="78"/>
        <v>8.7746333333333002</v>
      </c>
      <c r="G480" s="6">
        <f t="shared" si="76"/>
        <v>-30.558126000000001</v>
      </c>
      <c r="J480" s="88">
        <v>28329541666.667</v>
      </c>
      <c r="K480" s="88">
        <v>-68.176063999999997</v>
      </c>
      <c r="L480" s="88">
        <v>-57.913615999999998</v>
      </c>
      <c r="N480" s="6">
        <f t="shared" si="79"/>
        <v>8.7746333333333002</v>
      </c>
      <c r="O480" s="6">
        <f t="shared" si="77"/>
        <v>-30.764612</v>
      </c>
    </row>
    <row r="481" spans="2:16" x14ac:dyDescent="0.25">
      <c r="B481" s="88">
        <v>29553027777.778</v>
      </c>
      <c r="C481" s="88">
        <v>-90.858046999999999</v>
      </c>
      <c r="D481" s="88">
        <v>-81.413573999999997</v>
      </c>
      <c r="F481" s="6">
        <f t="shared" si="78"/>
        <v>8.8201999999999998</v>
      </c>
      <c r="G481" s="6">
        <f t="shared" si="76"/>
        <v>-28.565636000000001</v>
      </c>
      <c r="J481" s="88">
        <v>29553027777.778</v>
      </c>
      <c r="K481" s="88">
        <v>-72.550751000000005</v>
      </c>
      <c r="L481" s="88">
        <v>-61.361057000000002</v>
      </c>
      <c r="N481" s="6">
        <f t="shared" si="79"/>
        <v>8.8201999999999998</v>
      </c>
      <c r="O481" s="6">
        <f t="shared" si="77"/>
        <v>-31.010142999999999</v>
      </c>
    </row>
    <row r="482" spans="2:16" x14ac:dyDescent="0.25">
      <c r="B482" s="88">
        <v>30776513888.889</v>
      </c>
      <c r="C482" s="88">
        <v>-74.514213999999996</v>
      </c>
      <c r="D482" s="88">
        <v>-62.633789</v>
      </c>
      <c r="F482" s="6" t="s">
        <v>21</v>
      </c>
      <c r="J482" s="88">
        <v>30776513888.889</v>
      </c>
      <c r="K482" s="88">
        <v>-90.105514999999997</v>
      </c>
      <c r="L482" s="88">
        <v>-73.955887000000004</v>
      </c>
      <c r="N482" s="6" t="s">
        <v>21</v>
      </c>
    </row>
    <row r="483" spans="2:16" x14ac:dyDescent="0.25">
      <c r="B483" s="88">
        <v>32000000000</v>
      </c>
      <c r="C483" s="88">
        <v>-87.977440000000001</v>
      </c>
      <c r="D483" s="88">
        <v>-75.447074999999998</v>
      </c>
      <c r="J483" s="88">
        <v>32000000000</v>
      </c>
      <c r="K483" s="88">
        <v>-92.135452000000001</v>
      </c>
      <c r="L483" s="88">
        <v>-76.701164000000006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8</v>
      </c>
      <c r="G487" s="6">
        <f t="shared" si="80"/>
        <v>-53.081665000000001</v>
      </c>
      <c r="H487" s="36">
        <f>ABS(AVERAGE(G487:G505)-(H486-1)*10)</f>
        <v>90.060327999999998</v>
      </c>
      <c r="J487" s="88" t="s">
        <v>63</v>
      </c>
      <c r="N487" s="6">
        <f t="shared" ref="N487:N505" si="83">J513/1000000000</f>
        <v>8</v>
      </c>
      <c r="O487" s="6">
        <f t="shared" si="81"/>
        <v>-71.901679999999999</v>
      </c>
      <c r="P487" s="36">
        <f>ABS(AVERAGE(O487:O505)-(P486-1)*10)</f>
        <v>92.790917631578949</v>
      </c>
    </row>
    <row r="488" spans="2:16" x14ac:dyDescent="0.25">
      <c r="B488" s="88" t="s">
        <v>19</v>
      </c>
      <c r="C488" s="88" t="s">
        <v>136</v>
      </c>
      <c r="D488" s="88" t="s">
        <v>302</v>
      </c>
      <c r="F488" s="6">
        <f t="shared" si="82"/>
        <v>8.2676777777778003</v>
      </c>
      <c r="G488" s="6">
        <f t="shared" si="80"/>
        <v>-52.308064000000002</v>
      </c>
      <c r="J488" s="88" t="s">
        <v>19</v>
      </c>
      <c r="K488" s="88" t="s">
        <v>136</v>
      </c>
      <c r="L488" s="88" t="s">
        <v>302</v>
      </c>
      <c r="N488" s="6">
        <f t="shared" si="83"/>
        <v>8.2676777777778003</v>
      </c>
      <c r="O488" s="6">
        <f t="shared" si="81"/>
        <v>-59.553882999999999</v>
      </c>
    </row>
    <row r="489" spans="2:16" x14ac:dyDescent="0.25">
      <c r="B489" s="88">
        <v>8000000000</v>
      </c>
      <c r="C489" s="88">
        <v>-63.098903999999997</v>
      </c>
      <c r="D489" s="88">
        <v>-56.227406000000002</v>
      </c>
      <c r="F489" s="6">
        <f t="shared" si="82"/>
        <v>8.5353555555556007</v>
      </c>
      <c r="G489" s="6">
        <f t="shared" si="80"/>
        <v>-51.255023999999999</v>
      </c>
      <c r="J489" s="88">
        <v>8000000000</v>
      </c>
      <c r="K489" s="88">
        <v>-61.453952999999998</v>
      </c>
      <c r="L489" s="88">
        <v>-51.160769999999999</v>
      </c>
      <c r="N489" s="6">
        <f t="shared" si="83"/>
        <v>8.5353555555556007</v>
      </c>
      <c r="O489" s="6">
        <f t="shared" si="81"/>
        <v>-51.968677999999997</v>
      </c>
    </row>
    <row r="490" spans="2:16" x14ac:dyDescent="0.25">
      <c r="B490" s="88">
        <v>8045566666.6667004</v>
      </c>
      <c r="C490" s="88">
        <v>-67.068541999999994</v>
      </c>
      <c r="D490" s="88">
        <v>-59.408554000000002</v>
      </c>
      <c r="F490" s="6">
        <f t="shared" si="82"/>
        <v>8.8030333333332997</v>
      </c>
      <c r="G490" s="6">
        <f t="shared" si="80"/>
        <v>-48.986857999999998</v>
      </c>
      <c r="J490" s="88">
        <v>8045566666.6667004</v>
      </c>
      <c r="K490" s="88">
        <v>-64.077270999999996</v>
      </c>
      <c r="L490" s="88">
        <v>-54.080654000000003</v>
      </c>
      <c r="N490" s="6">
        <f t="shared" si="83"/>
        <v>8.8030333333332997</v>
      </c>
      <c r="O490" s="6">
        <f t="shared" si="81"/>
        <v>-50.744216999999999</v>
      </c>
    </row>
    <row r="491" spans="2:16" x14ac:dyDescent="0.25">
      <c r="B491" s="88">
        <v>8091133333.3332996</v>
      </c>
      <c r="C491" s="88">
        <v>-65.296959000000001</v>
      </c>
      <c r="D491" s="88">
        <v>-57.330813999999997</v>
      </c>
      <c r="F491" s="6">
        <f t="shared" si="82"/>
        <v>9.0707111111111001</v>
      </c>
      <c r="G491" s="6">
        <f t="shared" si="80"/>
        <v>-49.126671000000002</v>
      </c>
      <c r="J491" s="88">
        <v>8091133333.3332996</v>
      </c>
      <c r="K491" s="88">
        <v>-56.709403999999999</v>
      </c>
      <c r="L491" s="88">
        <v>-46.736820000000002</v>
      </c>
      <c r="N491" s="6">
        <f t="shared" si="83"/>
        <v>9.0707111111111001</v>
      </c>
      <c r="O491" s="6">
        <f t="shared" si="81"/>
        <v>-50.832206999999997</v>
      </c>
    </row>
    <row r="492" spans="2:16" x14ac:dyDescent="0.25">
      <c r="B492" s="88">
        <v>8136700000</v>
      </c>
      <c r="C492" s="88">
        <v>-63.512557999999999</v>
      </c>
      <c r="D492" s="88">
        <v>-55.327826999999999</v>
      </c>
      <c r="F492" s="6">
        <f t="shared" si="82"/>
        <v>9.3383888888889004</v>
      </c>
      <c r="G492" s="6">
        <f t="shared" si="80"/>
        <v>-47.374485</v>
      </c>
      <c r="J492" s="88">
        <v>8136700000</v>
      </c>
      <c r="K492" s="88">
        <v>-55.112544999999997</v>
      </c>
      <c r="L492" s="88">
        <v>-45.473430999999998</v>
      </c>
      <c r="N492" s="6">
        <f t="shared" si="83"/>
        <v>9.3383888888889004</v>
      </c>
      <c r="O492" s="6">
        <f t="shared" si="81"/>
        <v>-50.575451000000001</v>
      </c>
    </row>
    <row r="493" spans="2:16" x14ac:dyDescent="0.25">
      <c r="B493" s="88">
        <v>8182266666.6667004</v>
      </c>
      <c r="C493" s="88">
        <v>-64.035622000000004</v>
      </c>
      <c r="D493" s="88">
        <v>-56.089466000000002</v>
      </c>
      <c r="F493" s="6">
        <f t="shared" si="82"/>
        <v>9.6060666666667007</v>
      </c>
      <c r="G493" s="6">
        <f t="shared" si="80"/>
        <v>-47.024548000000003</v>
      </c>
      <c r="J493" s="88">
        <v>8182266666.6667004</v>
      </c>
      <c r="K493" s="88">
        <v>-55.487904</v>
      </c>
      <c r="L493" s="88">
        <v>-46.362648</v>
      </c>
      <c r="N493" s="6">
        <f t="shared" si="83"/>
        <v>9.6060666666667007</v>
      </c>
      <c r="O493" s="6">
        <f t="shared" si="81"/>
        <v>-50.136260999999998</v>
      </c>
    </row>
    <row r="494" spans="2:16" x14ac:dyDescent="0.25">
      <c r="B494" s="88">
        <v>8227833333.3332996</v>
      </c>
      <c r="C494" s="88">
        <v>-60.696765999999997</v>
      </c>
      <c r="D494" s="88">
        <v>-52.519871000000002</v>
      </c>
      <c r="F494" s="6">
        <f t="shared" si="82"/>
        <v>9.8737444444444016</v>
      </c>
      <c r="G494" s="6">
        <f t="shared" si="80"/>
        <v>-53.304648999999998</v>
      </c>
      <c r="J494" s="88">
        <v>8227833333.3332996</v>
      </c>
      <c r="K494" s="88">
        <v>-52.980533999999999</v>
      </c>
      <c r="L494" s="88">
        <v>-43.113247000000001</v>
      </c>
      <c r="N494" s="6">
        <f t="shared" si="83"/>
        <v>9.8737444444444016</v>
      </c>
      <c r="O494" s="6">
        <f t="shared" si="81"/>
        <v>-50.740172999999999</v>
      </c>
    </row>
    <row r="495" spans="2:16" x14ac:dyDescent="0.25">
      <c r="B495" s="88">
        <v>8273400000</v>
      </c>
      <c r="C495" s="88">
        <v>-58.969551000000003</v>
      </c>
      <c r="D495" s="88">
        <v>-50.783096</v>
      </c>
      <c r="F495" s="6">
        <f t="shared" si="82"/>
        <v>10.141422222221999</v>
      </c>
      <c r="G495" s="6">
        <f t="shared" si="80"/>
        <v>-57.74485</v>
      </c>
      <c r="J495" s="88">
        <v>8273400000</v>
      </c>
      <c r="K495" s="88">
        <v>-53.401009000000002</v>
      </c>
      <c r="L495" s="88">
        <v>-43.240237999999998</v>
      </c>
      <c r="N495" s="6">
        <f t="shared" si="83"/>
        <v>10.141422222221999</v>
      </c>
      <c r="O495" s="6">
        <f t="shared" si="81"/>
        <v>-51.337105000000001</v>
      </c>
    </row>
    <row r="496" spans="2:16" x14ac:dyDescent="0.25">
      <c r="B496" s="88">
        <v>8318966666.6667004</v>
      </c>
      <c r="C496" s="88">
        <v>-56.807991000000001</v>
      </c>
      <c r="D496" s="88">
        <v>-48.443114999999999</v>
      </c>
      <c r="F496" s="6">
        <f t="shared" si="82"/>
        <v>10.4091</v>
      </c>
      <c r="G496" s="6">
        <f t="shared" si="80"/>
        <v>-63.753933000000004</v>
      </c>
      <c r="J496" s="88">
        <v>8318966666.6667004</v>
      </c>
      <c r="K496" s="88">
        <v>-50.619278000000001</v>
      </c>
      <c r="L496" s="88">
        <v>-40.428764000000001</v>
      </c>
      <c r="N496" s="6">
        <f t="shared" si="83"/>
        <v>10.4091</v>
      </c>
      <c r="O496" s="6">
        <f t="shared" si="81"/>
        <v>-51.712864000000003</v>
      </c>
    </row>
    <row r="497" spans="2:16" x14ac:dyDescent="0.25">
      <c r="B497" s="88">
        <v>8364533333.3332996</v>
      </c>
      <c r="C497" s="88">
        <v>-56.929268</v>
      </c>
      <c r="D497" s="88">
        <v>-48.32029</v>
      </c>
      <c r="F497" s="6">
        <f t="shared" si="82"/>
        <v>10.676777777778</v>
      </c>
      <c r="G497" s="6">
        <f t="shared" si="80"/>
        <v>-50.393497000000004</v>
      </c>
      <c r="J497" s="88">
        <v>8364533333.3332996</v>
      </c>
      <c r="K497" s="88">
        <v>-50.450142</v>
      </c>
      <c r="L497" s="88">
        <v>-40.434002</v>
      </c>
      <c r="N497" s="6">
        <f t="shared" si="83"/>
        <v>10.676777777778</v>
      </c>
      <c r="O497" s="6">
        <f t="shared" si="81"/>
        <v>-51.839252000000002</v>
      </c>
    </row>
    <row r="498" spans="2:16" x14ac:dyDescent="0.25">
      <c r="B498" s="88">
        <v>8410100000</v>
      </c>
      <c r="C498" s="88">
        <v>-55.894286999999998</v>
      </c>
      <c r="D498" s="88">
        <v>-47.014274999999998</v>
      </c>
      <c r="F498" s="6">
        <f t="shared" si="82"/>
        <v>10.944455555555999</v>
      </c>
      <c r="G498" s="6">
        <f t="shared" si="80"/>
        <v>-49.508460999999997</v>
      </c>
      <c r="J498" s="88">
        <v>8410100000</v>
      </c>
      <c r="K498" s="88">
        <v>-47.165847999999997</v>
      </c>
      <c r="L498" s="88">
        <v>-37.639896</v>
      </c>
      <c r="N498" s="6">
        <f t="shared" si="83"/>
        <v>10.944455555555999</v>
      </c>
      <c r="O498" s="6">
        <f t="shared" si="81"/>
        <v>-55.960777</v>
      </c>
    </row>
    <row r="499" spans="2:16" x14ac:dyDescent="0.25">
      <c r="B499" s="88">
        <v>8455666666.6667004</v>
      </c>
      <c r="C499" s="88">
        <v>-55.180163999999998</v>
      </c>
      <c r="D499" s="88">
        <v>-46.300601999999998</v>
      </c>
      <c r="F499" s="6">
        <f t="shared" si="82"/>
        <v>11.212133333333</v>
      </c>
      <c r="G499" s="6">
        <f t="shared" si="80"/>
        <v>-48.774329999999999</v>
      </c>
      <c r="J499" s="88">
        <v>8455666666.6667004</v>
      </c>
      <c r="K499" s="88">
        <v>-47.159077000000003</v>
      </c>
      <c r="L499" s="88">
        <v>-37.831684000000003</v>
      </c>
      <c r="N499" s="6">
        <f t="shared" si="83"/>
        <v>11.212133333333</v>
      </c>
      <c r="O499" s="6">
        <f t="shared" si="81"/>
        <v>-56.890163000000001</v>
      </c>
    </row>
    <row r="500" spans="2:16" x14ac:dyDescent="0.25">
      <c r="B500" s="88">
        <v>8501233333.3332996</v>
      </c>
      <c r="C500" s="88">
        <v>-55.696429999999999</v>
      </c>
      <c r="D500" s="88">
        <v>-47.476368000000001</v>
      </c>
      <c r="F500" s="6">
        <f t="shared" si="82"/>
        <v>11.479811111110999</v>
      </c>
      <c r="G500" s="6">
        <f t="shared" si="80"/>
        <v>-47.526375000000002</v>
      </c>
      <c r="J500" s="88">
        <v>8501233333.3332996</v>
      </c>
      <c r="K500" s="88">
        <v>-50.520096000000002</v>
      </c>
      <c r="L500" s="88">
        <v>-41.641083000000002</v>
      </c>
      <c r="N500" s="6">
        <f t="shared" si="83"/>
        <v>11.479811111110999</v>
      </c>
      <c r="O500" s="6">
        <f t="shared" si="81"/>
        <v>-56.431086999999998</v>
      </c>
    </row>
    <row r="501" spans="2:16" x14ac:dyDescent="0.25">
      <c r="B501" s="88">
        <v>8546800000</v>
      </c>
      <c r="C501" s="88">
        <v>-54.28199</v>
      </c>
      <c r="D501" s="88">
        <v>-46.115509000000003</v>
      </c>
      <c r="F501" s="6">
        <f t="shared" si="82"/>
        <v>11.747488888889</v>
      </c>
      <c r="G501" s="6">
        <f t="shared" si="80"/>
        <v>-46.820835000000002</v>
      </c>
      <c r="J501" s="88">
        <v>8546800000</v>
      </c>
      <c r="K501" s="88">
        <v>-51.761355999999999</v>
      </c>
      <c r="L501" s="88">
        <v>-42.456485999999998</v>
      </c>
      <c r="N501" s="6">
        <f t="shared" si="83"/>
        <v>11.747488888889</v>
      </c>
      <c r="O501" s="6">
        <f t="shared" si="81"/>
        <v>-51.517871999999997</v>
      </c>
    </row>
    <row r="502" spans="2:16" x14ac:dyDescent="0.25">
      <c r="B502" s="88">
        <v>8592366666.6667004</v>
      </c>
      <c r="C502" s="88">
        <v>-55.652802000000001</v>
      </c>
      <c r="D502" s="88">
        <v>-47.419102000000002</v>
      </c>
      <c r="F502" s="6">
        <f t="shared" si="82"/>
        <v>12.015166666667</v>
      </c>
      <c r="G502" s="6">
        <f t="shared" si="80"/>
        <v>-46.302638999999999</v>
      </c>
      <c r="J502" s="88">
        <v>8592366666.6667004</v>
      </c>
      <c r="K502" s="88">
        <v>-53.373486</v>
      </c>
      <c r="L502" s="88">
        <v>-43.539101000000002</v>
      </c>
      <c r="N502" s="6">
        <f t="shared" si="83"/>
        <v>12.015166666667</v>
      </c>
      <c r="O502" s="6">
        <f t="shared" si="81"/>
        <v>-47.595295</v>
      </c>
    </row>
    <row r="503" spans="2:16" x14ac:dyDescent="0.25">
      <c r="B503" s="88">
        <v>8637933333.3332996</v>
      </c>
      <c r="C503" s="88">
        <v>-52.039065999999998</v>
      </c>
      <c r="D503" s="88">
        <v>-43.391517999999998</v>
      </c>
      <c r="F503" s="6">
        <f t="shared" si="82"/>
        <v>12.282844444444001</v>
      </c>
      <c r="G503" s="6">
        <f t="shared" si="80"/>
        <v>-47.536304000000001</v>
      </c>
      <c r="J503" s="88">
        <v>8637933333.3332996</v>
      </c>
      <c r="K503" s="88">
        <v>-49.589286999999999</v>
      </c>
      <c r="L503" s="88">
        <v>-39.084502999999998</v>
      </c>
      <c r="N503" s="6">
        <f t="shared" si="83"/>
        <v>12.282844444444001</v>
      </c>
      <c r="O503" s="6">
        <f t="shared" si="81"/>
        <v>-46.858749000000003</v>
      </c>
    </row>
    <row r="504" spans="2:16" x14ac:dyDescent="0.25">
      <c r="B504" s="88">
        <v>8683500000</v>
      </c>
      <c r="C504" s="88">
        <v>-48.073081999999999</v>
      </c>
      <c r="D504" s="88">
        <v>-39.52187</v>
      </c>
      <c r="F504" s="6">
        <f t="shared" si="82"/>
        <v>12.550522222222</v>
      </c>
      <c r="G504" s="6">
        <f t="shared" si="80"/>
        <v>-46.340916</v>
      </c>
      <c r="J504" s="88">
        <v>8683500000</v>
      </c>
      <c r="K504" s="88">
        <v>-48.028804999999998</v>
      </c>
      <c r="L504" s="88">
        <v>-37.766356999999999</v>
      </c>
      <c r="N504" s="6">
        <f t="shared" si="83"/>
        <v>12.550522222222</v>
      </c>
      <c r="O504" s="6">
        <f t="shared" si="81"/>
        <v>-48.442622999999998</v>
      </c>
    </row>
    <row r="505" spans="2:16" x14ac:dyDescent="0.25">
      <c r="B505" s="88">
        <v>8729066666.6667004</v>
      </c>
      <c r="C505" s="88">
        <v>-44.087814000000002</v>
      </c>
      <c r="D505" s="88">
        <v>-34.643344999999997</v>
      </c>
      <c r="F505" s="6">
        <f t="shared" si="82"/>
        <v>12.818199999999999</v>
      </c>
      <c r="G505" s="6">
        <f t="shared" si="80"/>
        <v>-43.982128000000003</v>
      </c>
      <c r="J505" s="88">
        <v>8729066666.6667004</v>
      </c>
      <c r="K505" s="88">
        <v>-47.673965000000003</v>
      </c>
      <c r="L505" s="88">
        <v>-36.484271999999997</v>
      </c>
      <c r="N505" s="6">
        <f t="shared" si="83"/>
        <v>12.818199999999999</v>
      </c>
      <c r="O505" s="6">
        <f t="shared" si="81"/>
        <v>-47.989097999999998</v>
      </c>
    </row>
    <row r="506" spans="2:16" x14ac:dyDescent="0.25">
      <c r="B506" s="88">
        <v>8774633333.3332996</v>
      </c>
      <c r="C506" s="88">
        <v>-42.438552999999999</v>
      </c>
      <c r="D506" s="88">
        <v>-30.558126000000001</v>
      </c>
      <c r="F506" s="6" t="s">
        <v>21</v>
      </c>
      <c r="J506" s="88">
        <v>8774633333.3332996</v>
      </c>
      <c r="K506" s="88">
        <v>-46.914242000000002</v>
      </c>
      <c r="L506" s="88">
        <v>-30.764612</v>
      </c>
      <c r="N506" s="6" t="s">
        <v>21</v>
      </c>
    </row>
    <row r="507" spans="2:16" x14ac:dyDescent="0.25">
      <c r="B507" s="88">
        <v>8820200000</v>
      </c>
      <c r="C507" s="88">
        <v>-41.096004000000001</v>
      </c>
      <c r="D507" s="88">
        <v>-28.565636000000001</v>
      </c>
      <c r="J507" s="88">
        <v>8820200000</v>
      </c>
      <c r="K507" s="88">
        <v>-46.444431000000002</v>
      </c>
      <c r="L507" s="88">
        <v>-31.010142999999999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8</v>
      </c>
      <c r="G511" s="6">
        <f t="shared" si="84"/>
        <v>-44.285674999999998</v>
      </c>
      <c r="H511" s="36">
        <f>ABS(AVERAGE(G511:G529)-(H510-1)*10)</f>
        <v>92.013046421052621</v>
      </c>
      <c r="J511" s="88" t="s">
        <v>64</v>
      </c>
      <c r="N511" s="6">
        <f t="shared" ref="N511:N529" si="87">J537/1000000000</f>
        <v>8</v>
      </c>
      <c r="O511" s="6">
        <f t="shared" si="85"/>
        <v>-66.516396</v>
      </c>
      <c r="P511" s="36">
        <f>ABS(AVERAGE(O511:O529)-(P510-1)*10)</f>
        <v>100.27915452631579</v>
      </c>
    </row>
    <row r="512" spans="2:16" x14ac:dyDescent="0.25">
      <c r="B512" s="88" t="s">
        <v>19</v>
      </c>
      <c r="C512" s="88" t="s">
        <v>137</v>
      </c>
      <c r="D512" s="88" t="s">
        <v>65</v>
      </c>
      <c r="F512" s="6">
        <f t="shared" si="86"/>
        <v>8.6232333333332996</v>
      </c>
      <c r="G512" s="6">
        <f t="shared" si="84"/>
        <v>-51.336475</v>
      </c>
      <c r="J512" s="88" t="s">
        <v>19</v>
      </c>
      <c r="K512" s="88" t="s">
        <v>137</v>
      </c>
      <c r="L512" s="88" t="s">
        <v>65</v>
      </c>
      <c r="N512" s="6">
        <f t="shared" si="87"/>
        <v>8.6232333333332996</v>
      </c>
      <c r="O512" s="6">
        <f t="shared" si="85"/>
        <v>-63.469825999999998</v>
      </c>
    </row>
    <row r="513" spans="2:15" x14ac:dyDescent="0.25">
      <c r="B513" s="88">
        <v>8000000000</v>
      </c>
      <c r="C513" s="88">
        <v>-59.953163000000004</v>
      </c>
      <c r="D513" s="88">
        <v>-53.081665000000001</v>
      </c>
      <c r="F513" s="6">
        <f t="shared" si="86"/>
        <v>9.2464666666667004</v>
      </c>
      <c r="G513" s="6">
        <f t="shared" si="84"/>
        <v>-53.164794999999998</v>
      </c>
      <c r="J513" s="88">
        <v>8000000000</v>
      </c>
      <c r="K513" s="88">
        <v>-82.194862000000001</v>
      </c>
      <c r="L513" s="88">
        <v>-71.901679999999999</v>
      </c>
      <c r="N513" s="6">
        <f t="shared" si="87"/>
        <v>9.2464666666667004</v>
      </c>
      <c r="O513" s="6">
        <f t="shared" si="85"/>
        <v>-63.356617</v>
      </c>
    </row>
    <row r="514" spans="2:15" x14ac:dyDescent="0.25">
      <c r="B514" s="88">
        <v>8267677777.7777996</v>
      </c>
      <c r="C514" s="88">
        <v>-59.968052</v>
      </c>
      <c r="D514" s="88">
        <v>-52.308064000000002</v>
      </c>
      <c r="F514" s="6">
        <f t="shared" si="86"/>
        <v>9.8696999999999999</v>
      </c>
      <c r="G514" s="6">
        <f t="shared" si="84"/>
        <v>-57.938136999999998</v>
      </c>
      <c r="J514" s="88">
        <v>8267677777.7777996</v>
      </c>
      <c r="K514" s="88">
        <v>-69.550499000000002</v>
      </c>
      <c r="L514" s="88">
        <v>-59.553882999999999</v>
      </c>
      <c r="N514" s="6">
        <f t="shared" si="87"/>
        <v>9.8696999999999999</v>
      </c>
      <c r="O514" s="6">
        <f t="shared" si="85"/>
        <v>-67.460151999999994</v>
      </c>
    </row>
    <row r="515" spans="2:15" x14ac:dyDescent="0.25">
      <c r="B515" s="88">
        <v>8535355555.5556002</v>
      </c>
      <c r="C515" s="88">
        <v>-59.221164999999999</v>
      </c>
      <c r="D515" s="88">
        <v>-51.255023999999999</v>
      </c>
      <c r="F515" s="6">
        <f t="shared" si="86"/>
        <v>10.492933333333001</v>
      </c>
      <c r="G515" s="6">
        <f t="shared" si="84"/>
        <v>-61.610512</v>
      </c>
      <c r="J515" s="88">
        <v>8535355555.5556002</v>
      </c>
      <c r="K515" s="88">
        <v>-61.941257</v>
      </c>
      <c r="L515" s="88">
        <v>-51.968677999999997</v>
      </c>
      <c r="N515" s="6">
        <f t="shared" si="87"/>
        <v>10.492933333333001</v>
      </c>
      <c r="O515" s="6">
        <f t="shared" si="85"/>
        <v>-68.516578999999993</v>
      </c>
    </row>
    <row r="516" spans="2:15" x14ac:dyDescent="0.25">
      <c r="B516" s="88">
        <v>8803033333.3332996</v>
      </c>
      <c r="C516" s="88">
        <v>-57.171588999999997</v>
      </c>
      <c r="D516" s="88">
        <v>-48.986857999999998</v>
      </c>
      <c r="F516" s="6">
        <f t="shared" si="86"/>
        <v>11.116166666667</v>
      </c>
      <c r="G516" s="6">
        <f t="shared" si="84"/>
        <v>-52.982452000000002</v>
      </c>
      <c r="J516" s="88">
        <v>8803033333.3332996</v>
      </c>
      <c r="K516" s="88">
        <v>-60.383330999999998</v>
      </c>
      <c r="L516" s="88">
        <v>-50.744216999999999</v>
      </c>
      <c r="N516" s="6">
        <f t="shared" si="87"/>
        <v>11.116166666667</v>
      </c>
      <c r="O516" s="6">
        <f t="shared" si="85"/>
        <v>-60.612926000000002</v>
      </c>
    </row>
    <row r="517" spans="2:15" x14ac:dyDescent="0.25">
      <c r="B517" s="88">
        <v>9070711111.1110992</v>
      </c>
      <c r="C517" s="88">
        <v>-57.072823</v>
      </c>
      <c r="D517" s="88">
        <v>-49.126671000000002</v>
      </c>
      <c r="F517" s="6">
        <f t="shared" si="86"/>
        <v>11.7394</v>
      </c>
      <c r="G517" s="6">
        <f t="shared" si="84"/>
        <v>-56.121310999999999</v>
      </c>
      <c r="J517" s="88">
        <v>9070711111.1110992</v>
      </c>
      <c r="K517" s="88">
        <v>-59.957462</v>
      </c>
      <c r="L517" s="88">
        <v>-50.832206999999997</v>
      </c>
      <c r="N517" s="6">
        <f t="shared" si="87"/>
        <v>11.7394</v>
      </c>
      <c r="O517" s="6">
        <f t="shared" si="85"/>
        <v>-58.424149</v>
      </c>
    </row>
    <row r="518" spans="2:15" x14ac:dyDescent="0.25">
      <c r="B518" s="88">
        <v>9338388888.8889008</v>
      </c>
      <c r="C518" s="88">
        <v>-55.551380000000002</v>
      </c>
      <c r="D518" s="88">
        <v>-47.374485</v>
      </c>
      <c r="F518" s="6">
        <f t="shared" si="86"/>
        <v>12.362633333333001</v>
      </c>
      <c r="G518" s="6">
        <f t="shared" si="84"/>
        <v>-58.546638000000002</v>
      </c>
      <c r="J518" s="88">
        <v>9338388888.8889008</v>
      </c>
      <c r="K518" s="88">
        <v>-60.442734000000002</v>
      </c>
      <c r="L518" s="88">
        <v>-50.575451000000001</v>
      </c>
      <c r="N518" s="6">
        <f t="shared" si="87"/>
        <v>12.362633333333001</v>
      </c>
      <c r="O518" s="6">
        <f t="shared" si="85"/>
        <v>-59.183857000000003</v>
      </c>
    </row>
    <row r="519" spans="2:15" x14ac:dyDescent="0.25">
      <c r="B519" s="88">
        <v>9606066666.6667004</v>
      </c>
      <c r="C519" s="88">
        <v>-55.211002000000001</v>
      </c>
      <c r="D519" s="88">
        <v>-47.024548000000003</v>
      </c>
      <c r="F519" s="6">
        <f t="shared" si="86"/>
        <v>12.985866666667</v>
      </c>
      <c r="G519" s="6">
        <f t="shared" si="84"/>
        <v>-59.754185</v>
      </c>
      <c r="J519" s="88">
        <v>9606066666.6667004</v>
      </c>
      <c r="K519" s="88">
        <v>-60.297030999999997</v>
      </c>
      <c r="L519" s="88">
        <v>-50.136260999999998</v>
      </c>
      <c r="N519" s="6">
        <f t="shared" si="87"/>
        <v>12.985866666667</v>
      </c>
      <c r="O519" s="6">
        <f t="shared" si="85"/>
        <v>-63.896664000000001</v>
      </c>
    </row>
    <row r="520" spans="2:15" x14ac:dyDescent="0.25">
      <c r="B520" s="88">
        <v>9873744444.4444008</v>
      </c>
      <c r="C520" s="88">
        <v>-61.669521000000003</v>
      </c>
      <c r="D520" s="88">
        <v>-53.304648999999998</v>
      </c>
      <c r="F520" s="6">
        <f t="shared" si="86"/>
        <v>13.6091</v>
      </c>
      <c r="G520" s="6">
        <f t="shared" si="84"/>
        <v>-57.651718000000002</v>
      </c>
      <c r="J520" s="88">
        <v>9873744444.4444008</v>
      </c>
      <c r="K520" s="88">
        <v>-60.930691000000003</v>
      </c>
      <c r="L520" s="88">
        <v>-50.740172999999999</v>
      </c>
      <c r="N520" s="6">
        <f t="shared" si="87"/>
        <v>13.6091</v>
      </c>
      <c r="O520" s="6">
        <f t="shared" si="85"/>
        <v>-62.184418000000001</v>
      </c>
    </row>
    <row r="521" spans="2:15" x14ac:dyDescent="0.25">
      <c r="B521" s="88">
        <v>10141422222.222</v>
      </c>
      <c r="C521" s="88">
        <v>-66.353827999999993</v>
      </c>
      <c r="D521" s="88">
        <v>-57.74485</v>
      </c>
      <c r="F521" s="6">
        <f t="shared" si="86"/>
        <v>14.232333333333001</v>
      </c>
      <c r="G521" s="6">
        <f t="shared" si="84"/>
        <v>-52.872855999999999</v>
      </c>
      <c r="J521" s="88">
        <v>10141422222.222</v>
      </c>
      <c r="K521" s="88">
        <v>-61.353245000000001</v>
      </c>
      <c r="L521" s="88">
        <v>-51.337105000000001</v>
      </c>
      <c r="N521" s="6">
        <f t="shared" si="87"/>
        <v>14.232333333333001</v>
      </c>
      <c r="O521" s="6">
        <f t="shared" si="85"/>
        <v>-63.420734000000003</v>
      </c>
    </row>
    <row r="522" spans="2:15" x14ac:dyDescent="0.25">
      <c r="B522" s="88">
        <v>10409100000</v>
      </c>
      <c r="C522" s="88">
        <v>-72.633942000000005</v>
      </c>
      <c r="D522" s="88">
        <v>-63.753933000000004</v>
      </c>
      <c r="F522" s="6">
        <f t="shared" si="86"/>
        <v>14.855566666667</v>
      </c>
      <c r="G522" s="6">
        <f t="shared" si="84"/>
        <v>-50.613705000000003</v>
      </c>
      <c r="J522" s="88">
        <v>10409100000</v>
      </c>
      <c r="K522" s="88">
        <v>-61.238815000000002</v>
      </c>
      <c r="L522" s="88">
        <v>-51.712864000000003</v>
      </c>
      <c r="N522" s="6">
        <f t="shared" si="87"/>
        <v>14.855566666667</v>
      </c>
      <c r="O522" s="6">
        <f t="shared" si="85"/>
        <v>-64.605141000000003</v>
      </c>
    </row>
    <row r="523" spans="2:15" x14ac:dyDescent="0.25">
      <c r="B523" s="88">
        <v>10676777777.778</v>
      </c>
      <c r="C523" s="88">
        <v>-59.273060000000001</v>
      </c>
      <c r="D523" s="88">
        <v>-50.393497000000004</v>
      </c>
      <c r="F523" s="6">
        <f t="shared" si="86"/>
        <v>15.4788</v>
      </c>
      <c r="G523" s="6">
        <f t="shared" si="84"/>
        <v>-50.447642999999999</v>
      </c>
      <c r="J523" s="88">
        <v>10676777777.778</v>
      </c>
      <c r="K523" s="88">
        <v>-61.166640999999998</v>
      </c>
      <c r="L523" s="88">
        <v>-51.839252000000002</v>
      </c>
      <c r="N523" s="6">
        <f t="shared" si="87"/>
        <v>15.4788</v>
      </c>
      <c r="O523" s="6">
        <f t="shared" si="85"/>
        <v>-68.419189000000003</v>
      </c>
    </row>
    <row r="524" spans="2:15" x14ac:dyDescent="0.25">
      <c r="B524" s="88">
        <v>10944455555.556</v>
      </c>
      <c r="C524" s="88">
        <v>-57.728527</v>
      </c>
      <c r="D524" s="88">
        <v>-49.508460999999997</v>
      </c>
      <c r="F524" s="6">
        <f t="shared" si="86"/>
        <v>16.102033333333001</v>
      </c>
      <c r="G524" s="6">
        <f t="shared" si="84"/>
        <v>-52.480263000000001</v>
      </c>
      <c r="J524" s="88">
        <v>10944455555.556</v>
      </c>
      <c r="K524" s="88">
        <v>-64.839789999999994</v>
      </c>
      <c r="L524" s="88">
        <v>-55.960777</v>
      </c>
      <c r="N524" s="6">
        <f t="shared" si="87"/>
        <v>16.102033333333001</v>
      </c>
      <c r="O524" s="6">
        <f t="shared" si="85"/>
        <v>-63.778053</v>
      </c>
    </row>
    <row r="525" spans="2:15" x14ac:dyDescent="0.25">
      <c r="B525" s="88">
        <v>11212133333.333</v>
      </c>
      <c r="C525" s="88">
        <v>-56.940807</v>
      </c>
      <c r="D525" s="88">
        <v>-48.774329999999999</v>
      </c>
      <c r="F525" s="6">
        <f t="shared" si="86"/>
        <v>16.725266666667</v>
      </c>
      <c r="G525" s="6">
        <f t="shared" si="84"/>
        <v>-47.307521999999999</v>
      </c>
      <c r="J525" s="88">
        <v>11212133333.333</v>
      </c>
      <c r="K525" s="88">
        <v>-66.195030000000003</v>
      </c>
      <c r="L525" s="88">
        <v>-56.890163000000001</v>
      </c>
      <c r="N525" s="6">
        <f t="shared" si="87"/>
        <v>16.725266666667</v>
      </c>
      <c r="O525" s="6">
        <f t="shared" si="85"/>
        <v>-59.320250999999999</v>
      </c>
    </row>
    <row r="526" spans="2:15" x14ac:dyDescent="0.25">
      <c r="B526" s="88">
        <v>11479811111.111</v>
      </c>
      <c r="C526" s="88">
        <v>-55.760075000000001</v>
      </c>
      <c r="D526" s="88">
        <v>-47.526375000000002</v>
      </c>
      <c r="F526" s="6">
        <f t="shared" si="86"/>
        <v>17.348500000000001</v>
      </c>
      <c r="G526" s="6">
        <f t="shared" si="84"/>
        <v>-49.336483000000001</v>
      </c>
      <c r="J526" s="88">
        <v>11479811111.111</v>
      </c>
      <c r="K526" s="88">
        <v>-66.265472000000003</v>
      </c>
      <c r="L526" s="88">
        <v>-56.431086999999998</v>
      </c>
      <c r="N526" s="6">
        <f t="shared" si="87"/>
        <v>17.348500000000001</v>
      </c>
      <c r="O526" s="6">
        <f t="shared" si="85"/>
        <v>-55.184989999999999</v>
      </c>
    </row>
    <row r="527" spans="2:15" x14ac:dyDescent="0.25">
      <c r="B527" s="88">
        <v>11747488888.889</v>
      </c>
      <c r="C527" s="88">
        <v>-55.468384</v>
      </c>
      <c r="D527" s="88">
        <v>-46.820835000000002</v>
      </c>
      <c r="F527" s="6">
        <f t="shared" si="86"/>
        <v>17.971733333332999</v>
      </c>
      <c r="G527" s="6">
        <f t="shared" si="84"/>
        <v>-49.286780999999998</v>
      </c>
      <c r="J527" s="88">
        <v>11747488888.889</v>
      </c>
      <c r="K527" s="88">
        <v>-62.022655</v>
      </c>
      <c r="L527" s="88">
        <v>-51.517871999999997</v>
      </c>
      <c r="N527" s="6">
        <f t="shared" si="87"/>
        <v>17.971733333332999</v>
      </c>
      <c r="O527" s="6">
        <f t="shared" si="85"/>
        <v>-49.817805999999997</v>
      </c>
    </row>
    <row r="528" spans="2:15" x14ac:dyDescent="0.25">
      <c r="B528" s="88">
        <v>12015166666.667</v>
      </c>
      <c r="C528" s="88">
        <v>-54.853850999999999</v>
      </c>
      <c r="D528" s="88">
        <v>-46.302638999999999</v>
      </c>
      <c r="F528" s="6">
        <f t="shared" si="86"/>
        <v>18.594966666666998</v>
      </c>
      <c r="G528" s="6">
        <f t="shared" si="84"/>
        <v>-40.627262000000002</v>
      </c>
      <c r="J528" s="88">
        <v>12015166666.667</v>
      </c>
      <c r="K528" s="88">
        <v>-57.857745999999999</v>
      </c>
      <c r="L528" s="88">
        <v>-47.595295</v>
      </c>
      <c r="N528" s="6">
        <f t="shared" si="87"/>
        <v>18.594966666666998</v>
      </c>
      <c r="O528" s="6">
        <f t="shared" si="85"/>
        <v>-44.631270999999998</v>
      </c>
    </row>
    <row r="529" spans="2:16" x14ac:dyDescent="0.25">
      <c r="B529" s="88">
        <v>12282844444.444</v>
      </c>
      <c r="C529" s="88">
        <v>-56.980773999999997</v>
      </c>
      <c r="D529" s="88">
        <v>-47.536304000000001</v>
      </c>
      <c r="F529" s="6">
        <f t="shared" si="86"/>
        <v>19.2182</v>
      </c>
      <c r="G529" s="6">
        <f t="shared" si="84"/>
        <v>-41.883468999999998</v>
      </c>
      <c r="J529" s="88">
        <v>12282844444.444</v>
      </c>
      <c r="K529" s="88">
        <v>-58.048442999999999</v>
      </c>
      <c r="L529" s="88">
        <v>-46.858749000000003</v>
      </c>
      <c r="N529" s="6">
        <f t="shared" si="87"/>
        <v>19.2182</v>
      </c>
      <c r="O529" s="6">
        <f t="shared" si="85"/>
        <v>-42.504916999999999</v>
      </c>
    </row>
    <row r="530" spans="2:16" x14ac:dyDescent="0.25">
      <c r="B530" s="88">
        <v>12550522222.222</v>
      </c>
      <c r="C530" s="88">
        <v>-58.221339999999998</v>
      </c>
      <c r="D530" s="88">
        <v>-46.340916</v>
      </c>
      <c r="F530" s="6" t="s">
        <v>21</v>
      </c>
      <c r="J530" s="88">
        <v>12550522222.222</v>
      </c>
      <c r="K530" s="88">
        <v>-64.592254999999994</v>
      </c>
      <c r="L530" s="88">
        <v>-48.442622999999998</v>
      </c>
      <c r="N530" s="6" t="s">
        <v>21</v>
      </c>
    </row>
    <row r="531" spans="2:16" x14ac:dyDescent="0.25">
      <c r="B531" s="88">
        <v>12818200000</v>
      </c>
      <c r="C531" s="88">
        <v>-56.512492999999999</v>
      </c>
      <c r="D531" s="88">
        <v>-43.982128000000003</v>
      </c>
      <c r="J531" s="88">
        <v>12818200000</v>
      </c>
      <c r="K531" s="88">
        <v>-63.423386000000001</v>
      </c>
      <c r="L531" s="88">
        <v>-47.989097999999998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8</v>
      </c>
      <c r="G535" s="6">
        <f t="shared" si="88"/>
        <v>-61.765456999999998</v>
      </c>
      <c r="H535" s="36">
        <f>ABS(AVERAGE(G535:G553)-(H534-1)*10)</f>
        <v>100.43983326315789</v>
      </c>
      <c r="J535" s="88" t="s">
        <v>66</v>
      </c>
      <c r="N535" s="6">
        <f t="shared" ref="N535:N553" si="91">J561/1000000000</f>
        <v>8</v>
      </c>
      <c r="O535" s="6">
        <f t="shared" si="89"/>
        <v>-67.023314999999997</v>
      </c>
      <c r="P535" s="36">
        <f>ABS(AVERAGE(O535:O553)-(P534-1)*10)</f>
        <v>108.17710347368421</v>
      </c>
    </row>
    <row r="536" spans="2:16" x14ac:dyDescent="0.25">
      <c r="B536" s="88" t="s">
        <v>19</v>
      </c>
      <c r="C536" s="88" t="s">
        <v>138</v>
      </c>
      <c r="D536" s="88" t="s">
        <v>67</v>
      </c>
      <c r="F536" s="6">
        <f t="shared" si="90"/>
        <v>8.9787888888889</v>
      </c>
      <c r="G536" s="6">
        <f t="shared" si="88"/>
        <v>-55.922061999999997</v>
      </c>
      <c r="J536" s="88" t="s">
        <v>19</v>
      </c>
      <c r="K536" s="88" t="s">
        <v>138</v>
      </c>
      <c r="L536" s="88" t="s">
        <v>67</v>
      </c>
      <c r="N536" s="6">
        <f t="shared" si="91"/>
        <v>8.9787888888889</v>
      </c>
      <c r="O536" s="6">
        <f t="shared" si="89"/>
        <v>-73.293921999999995</v>
      </c>
    </row>
    <row r="537" spans="2:16" x14ac:dyDescent="0.25">
      <c r="B537" s="88">
        <v>8000000000</v>
      </c>
      <c r="C537" s="88">
        <v>-51.157176999999997</v>
      </c>
      <c r="D537" s="88">
        <v>-44.285674999999998</v>
      </c>
      <c r="F537" s="6">
        <f t="shared" si="90"/>
        <v>9.9575777777778001</v>
      </c>
      <c r="G537" s="6">
        <f t="shared" si="88"/>
        <v>-53.917248000000001</v>
      </c>
      <c r="J537" s="88">
        <v>8000000000</v>
      </c>
      <c r="K537" s="88">
        <v>-76.809578000000002</v>
      </c>
      <c r="L537" s="88">
        <v>-66.516396</v>
      </c>
      <c r="N537" s="6">
        <f t="shared" si="91"/>
        <v>9.9575777777778001</v>
      </c>
      <c r="O537" s="6">
        <f t="shared" si="89"/>
        <v>-76.331619000000003</v>
      </c>
    </row>
    <row r="538" spans="2:16" x14ac:dyDescent="0.25">
      <c r="B538" s="88">
        <v>8623233333.3332996</v>
      </c>
      <c r="C538" s="88">
        <v>-58.996464000000003</v>
      </c>
      <c r="D538" s="88">
        <v>-51.336475</v>
      </c>
      <c r="F538" s="6">
        <f t="shared" si="90"/>
        <v>10.936366666667</v>
      </c>
      <c r="G538" s="6">
        <f t="shared" si="88"/>
        <v>-59.646450000000002</v>
      </c>
      <c r="J538" s="88">
        <v>8623233333.3332996</v>
      </c>
      <c r="K538" s="88">
        <v>-73.466446000000005</v>
      </c>
      <c r="L538" s="88">
        <v>-63.469825999999998</v>
      </c>
      <c r="N538" s="6">
        <f t="shared" si="91"/>
        <v>10.936366666667</v>
      </c>
      <c r="O538" s="6">
        <f t="shared" si="89"/>
        <v>-80.490700000000004</v>
      </c>
    </row>
    <row r="539" spans="2:16" x14ac:dyDescent="0.25">
      <c r="B539" s="88">
        <v>9246466666.6667004</v>
      </c>
      <c r="C539" s="88">
        <v>-61.130935999999998</v>
      </c>
      <c r="D539" s="88">
        <v>-53.164794999999998</v>
      </c>
      <c r="F539" s="6">
        <f t="shared" si="90"/>
        <v>11.915155555556</v>
      </c>
      <c r="G539" s="6">
        <f t="shared" si="88"/>
        <v>-65.038039999999995</v>
      </c>
      <c r="J539" s="88">
        <v>9246466666.6667004</v>
      </c>
      <c r="K539" s="88">
        <v>-73.329200999999998</v>
      </c>
      <c r="L539" s="88">
        <v>-63.356617</v>
      </c>
      <c r="N539" s="6">
        <f t="shared" si="91"/>
        <v>11.915155555556</v>
      </c>
      <c r="O539" s="6">
        <f t="shared" si="89"/>
        <v>-70.139197999999993</v>
      </c>
    </row>
    <row r="540" spans="2:16" x14ac:dyDescent="0.25">
      <c r="B540" s="88">
        <v>9869700000</v>
      </c>
      <c r="C540" s="88">
        <v>-66.122864000000007</v>
      </c>
      <c r="D540" s="88">
        <v>-57.938136999999998</v>
      </c>
      <c r="F540" s="6">
        <f t="shared" si="90"/>
        <v>12.893944444444001</v>
      </c>
      <c r="G540" s="6">
        <f t="shared" si="88"/>
        <v>-60.704376000000003</v>
      </c>
      <c r="J540" s="88">
        <v>9869700000</v>
      </c>
      <c r="K540" s="88">
        <v>-77.099266</v>
      </c>
      <c r="L540" s="88">
        <v>-67.460151999999994</v>
      </c>
      <c r="N540" s="6">
        <f t="shared" si="91"/>
        <v>12.893944444444001</v>
      </c>
      <c r="O540" s="6">
        <f t="shared" si="89"/>
        <v>-71.689232000000004</v>
      </c>
    </row>
    <row r="541" spans="2:16" x14ac:dyDescent="0.25">
      <c r="B541" s="88">
        <v>10492933333.333</v>
      </c>
      <c r="C541" s="88">
        <v>-69.556663999999998</v>
      </c>
      <c r="D541" s="88">
        <v>-61.610512</v>
      </c>
      <c r="F541" s="6">
        <f t="shared" si="90"/>
        <v>13.872733333333001</v>
      </c>
      <c r="G541" s="6">
        <f t="shared" si="88"/>
        <v>-60.450802000000003</v>
      </c>
      <c r="J541" s="88">
        <v>10492933333.333</v>
      </c>
      <c r="K541" s="88">
        <v>-77.641829999999999</v>
      </c>
      <c r="L541" s="88">
        <v>-68.516578999999993</v>
      </c>
      <c r="N541" s="6">
        <f t="shared" si="91"/>
        <v>13.872733333333001</v>
      </c>
      <c r="O541" s="6">
        <f t="shared" si="89"/>
        <v>-74.734436000000002</v>
      </c>
    </row>
    <row r="542" spans="2:16" x14ac:dyDescent="0.25">
      <c r="B542" s="88">
        <v>11116166666.667</v>
      </c>
      <c r="C542" s="88">
        <v>-61.159348000000001</v>
      </c>
      <c r="D542" s="88">
        <v>-52.982452000000002</v>
      </c>
      <c r="F542" s="6">
        <f t="shared" si="90"/>
        <v>14.851522222222</v>
      </c>
      <c r="G542" s="6">
        <f t="shared" si="88"/>
        <v>-66.442001000000005</v>
      </c>
      <c r="J542" s="88">
        <v>11116166666.667</v>
      </c>
      <c r="K542" s="88">
        <v>-70.480209000000002</v>
      </c>
      <c r="L542" s="88">
        <v>-60.612926000000002</v>
      </c>
      <c r="N542" s="6">
        <f t="shared" si="91"/>
        <v>14.851522222222</v>
      </c>
      <c r="O542" s="6">
        <f t="shared" si="89"/>
        <v>-73.650779999999997</v>
      </c>
    </row>
    <row r="543" spans="2:16" x14ac:dyDescent="0.25">
      <c r="B543" s="88">
        <v>11739400000</v>
      </c>
      <c r="C543" s="88">
        <v>-64.307770000000005</v>
      </c>
      <c r="D543" s="88">
        <v>-56.121310999999999</v>
      </c>
      <c r="F543" s="6">
        <f t="shared" si="90"/>
        <v>15.830311111111</v>
      </c>
      <c r="G543" s="6">
        <f t="shared" si="88"/>
        <v>-64.561286999999993</v>
      </c>
      <c r="J543" s="88">
        <v>11739400000</v>
      </c>
      <c r="K543" s="88">
        <v>-68.584923000000003</v>
      </c>
      <c r="L543" s="88">
        <v>-58.424149</v>
      </c>
      <c r="N543" s="6">
        <f t="shared" si="91"/>
        <v>15.830311111111</v>
      </c>
      <c r="O543" s="6">
        <f t="shared" si="89"/>
        <v>-71.935874999999996</v>
      </c>
    </row>
    <row r="544" spans="2:16" x14ac:dyDescent="0.25">
      <c r="B544" s="88">
        <v>12362633333.333</v>
      </c>
      <c r="C544" s="88">
        <v>-66.911513999999997</v>
      </c>
      <c r="D544" s="88">
        <v>-58.546638000000002</v>
      </c>
      <c r="F544" s="6">
        <f t="shared" si="90"/>
        <v>16.809100000000001</v>
      </c>
      <c r="G544" s="6">
        <f t="shared" si="88"/>
        <v>-63.582011999999999</v>
      </c>
      <c r="J544" s="88">
        <v>12362633333.333</v>
      </c>
      <c r="K544" s="88">
        <v>-69.374374000000003</v>
      </c>
      <c r="L544" s="88">
        <v>-59.183857000000003</v>
      </c>
      <c r="N544" s="6">
        <f t="shared" si="91"/>
        <v>16.809100000000001</v>
      </c>
      <c r="O544" s="6">
        <f t="shared" si="89"/>
        <v>-72.551743000000002</v>
      </c>
    </row>
    <row r="545" spans="2:16" x14ac:dyDescent="0.25">
      <c r="B545" s="88">
        <v>12985866666.667</v>
      </c>
      <c r="C545" s="88">
        <v>-68.363167000000004</v>
      </c>
      <c r="D545" s="88">
        <v>-59.754185</v>
      </c>
      <c r="F545" s="6">
        <f t="shared" si="90"/>
        <v>17.787888888889</v>
      </c>
      <c r="G545" s="6">
        <f t="shared" si="88"/>
        <v>-64.836319000000003</v>
      </c>
      <c r="J545" s="88">
        <v>12985866666.667</v>
      </c>
      <c r="K545" s="88">
        <v>-73.912803999999994</v>
      </c>
      <c r="L545" s="88">
        <v>-63.896664000000001</v>
      </c>
      <c r="N545" s="6">
        <f t="shared" si="91"/>
        <v>17.787888888889</v>
      </c>
      <c r="O545" s="6">
        <f t="shared" si="89"/>
        <v>-67.660247999999996</v>
      </c>
    </row>
    <row r="546" spans="2:16" x14ac:dyDescent="0.25">
      <c r="B546" s="88">
        <v>13609100000</v>
      </c>
      <c r="C546" s="88">
        <v>-66.531730999999994</v>
      </c>
      <c r="D546" s="88">
        <v>-57.651718000000002</v>
      </c>
      <c r="F546" s="6">
        <f t="shared" si="90"/>
        <v>18.766677777778</v>
      </c>
      <c r="G546" s="6">
        <f t="shared" si="88"/>
        <v>-67.151214999999993</v>
      </c>
      <c r="J546" s="88">
        <v>13609100000</v>
      </c>
      <c r="K546" s="88">
        <v>-71.710364999999996</v>
      </c>
      <c r="L546" s="88">
        <v>-62.184418000000001</v>
      </c>
      <c r="N546" s="6">
        <f t="shared" si="91"/>
        <v>18.766677777778</v>
      </c>
      <c r="O546" s="6">
        <f t="shared" si="89"/>
        <v>-69.171227000000002</v>
      </c>
    </row>
    <row r="547" spans="2:16" x14ac:dyDescent="0.25">
      <c r="B547" s="88">
        <v>14232333333.333</v>
      </c>
      <c r="C547" s="88">
        <v>-61.752419000000003</v>
      </c>
      <c r="D547" s="88">
        <v>-52.872855999999999</v>
      </c>
      <c r="F547" s="6">
        <f t="shared" si="90"/>
        <v>19.745466666666999</v>
      </c>
      <c r="G547" s="6">
        <f t="shared" si="88"/>
        <v>-62.830952000000003</v>
      </c>
      <c r="J547" s="88">
        <v>14232333333.333</v>
      </c>
      <c r="K547" s="88">
        <v>-72.748123000000007</v>
      </c>
      <c r="L547" s="88">
        <v>-63.420734000000003</v>
      </c>
      <c r="N547" s="6">
        <f t="shared" si="91"/>
        <v>19.745466666666999</v>
      </c>
      <c r="O547" s="6">
        <f t="shared" si="89"/>
        <v>-73.736205999999996</v>
      </c>
    </row>
    <row r="548" spans="2:16" x14ac:dyDescent="0.25">
      <c r="B548" s="88">
        <v>14855566666.667</v>
      </c>
      <c r="C548" s="88">
        <v>-58.833770999999999</v>
      </c>
      <c r="D548" s="88">
        <v>-50.613705000000003</v>
      </c>
      <c r="F548" s="6">
        <f t="shared" si="90"/>
        <v>20.724255555555999</v>
      </c>
      <c r="G548" s="6">
        <f t="shared" si="88"/>
        <v>-63.214782999999997</v>
      </c>
      <c r="J548" s="88">
        <v>14855566666.667</v>
      </c>
      <c r="K548" s="88">
        <v>-73.484154000000004</v>
      </c>
      <c r="L548" s="88">
        <v>-64.605141000000003</v>
      </c>
      <c r="N548" s="6">
        <f t="shared" si="91"/>
        <v>20.724255555555999</v>
      </c>
      <c r="O548" s="6">
        <f t="shared" si="89"/>
        <v>-62.387897000000002</v>
      </c>
    </row>
    <row r="549" spans="2:16" x14ac:dyDescent="0.25">
      <c r="B549" s="88">
        <v>15478800000</v>
      </c>
      <c r="C549" s="88">
        <v>-58.61412</v>
      </c>
      <c r="D549" s="88">
        <v>-50.447642999999999</v>
      </c>
      <c r="F549" s="6">
        <f t="shared" si="90"/>
        <v>21.703044444444</v>
      </c>
      <c r="G549" s="6">
        <f t="shared" si="88"/>
        <v>-64.483147000000002</v>
      </c>
      <c r="J549" s="88">
        <v>15478800000</v>
      </c>
      <c r="K549" s="88">
        <v>-77.724059999999994</v>
      </c>
      <c r="L549" s="88">
        <v>-68.419189000000003</v>
      </c>
      <c r="N549" s="6">
        <f t="shared" si="91"/>
        <v>21.703044444444</v>
      </c>
      <c r="O549" s="6">
        <f t="shared" si="89"/>
        <v>-69.319098999999994</v>
      </c>
    </row>
    <row r="550" spans="2:16" x14ac:dyDescent="0.25">
      <c r="B550" s="88">
        <v>16102033333.333</v>
      </c>
      <c r="C550" s="88">
        <v>-60.713963</v>
      </c>
      <c r="D550" s="88">
        <v>-52.480263000000001</v>
      </c>
      <c r="F550" s="6">
        <f t="shared" si="90"/>
        <v>22.681833333333</v>
      </c>
      <c r="G550" s="6">
        <f t="shared" si="88"/>
        <v>-56.536976000000003</v>
      </c>
      <c r="J550" s="88">
        <v>16102033333.333</v>
      </c>
      <c r="K550" s="88">
        <v>-73.612433999999993</v>
      </c>
      <c r="L550" s="88">
        <v>-63.778053</v>
      </c>
      <c r="N550" s="6">
        <f t="shared" si="91"/>
        <v>22.681833333333</v>
      </c>
      <c r="O550" s="6">
        <f t="shared" si="89"/>
        <v>-56.801051999999999</v>
      </c>
    </row>
    <row r="551" spans="2:16" x14ac:dyDescent="0.25">
      <c r="B551" s="88">
        <v>16725266666.667</v>
      </c>
      <c r="C551" s="88">
        <v>-55.955069999999999</v>
      </c>
      <c r="D551" s="88">
        <v>-47.307521999999999</v>
      </c>
      <c r="F551" s="6">
        <f t="shared" si="90"/>
        <v>23.660622222221999</v>
      </c>
      <c r="G551" s="6">
        <f t="shared" si="88"/>
        <v>-56.074696000000003</v>
      </c>
      <c r="J551" s="88">
        <v>16725266666.667</v>
      </c>
      <c r="K551" s="88">
        <v>-69.825035</v>
      </c>
      <c r="L551" s="88">
        <v>-59.320250999999999</v>
      </c>
      <c r="N551" s="6">
        <f t="shared" si="91"/>
        <v>23.660622222221999</v>
      </c>
      <c r="O551" s="6">
        <f t="shared" si="89"/>
        <v>-59.672504000000004</v>
      </c>
    </row>
    <row r="552" spans="2:16" x14ac:dyDescent="0.25">
      <c r="B552" s="88">
        <v>17348500000</v>
      </c>
      <c r="C552" s="88">
        <v>-57.887695000000001</v>
      </c>
      <c r="D552" s="88">
        <v>-49.336483000000001</v>
      </c>
      <c r="F552" s="6">
        <f t="shared" si="90"/>
        <v>24.639411111110999</v>
      </c>
      <c r="G552" s="6">
        <f t="shared" si="88"/>
        <v>-50.098373000000002</v>
      </c>
      <c r="J552" s="88">
        <v>17348500000</v>
      </c>
      <c r="K552" s="88">
        <v>-65.447440999999998</v>
      </c>
      <c r="L552" s="88">
        <v>-55.184989999999999</v>
      </c>
      <c r="N552" s="6">
        <f t="shared" si="91"/>
        <v>24.639411111110999</v>
      </c>
      <c r="O552" s="6">
        <f t="shared" si="89"/>
        <v>-49.568995999999999</v>
      </c>
    </row>
    <row r="553" spans="2:16" x14ac:dyDescent="0.25">
      <c r="B553" s="88">
        <v>17971733333.333</v>
      </c>
      <c r="C553" s="88">
        <v>-58.731251</v>
      </c>
      <c r="D553" s="88">
        <v>-49.286780999999998</v>
      </c>
      <c r="F553" s="6">
        <f t="shared" si="90"/>
        <v>25.618200000000002</v>
      </c>
      <c r="G553" s="6">
        <f t="shared" si="88"/>
        <v>-51.100636000000002</v>
      </c>
      <c r="J553" s="88">
        <v>17971733333.333</v>
      </c>
      <c r="K553" s="88">
        <v>-61.0075</v>
      </c>
      <c r="L553" s="88">
        <v>-49.817805999999997</v>
      </c>
      <c r="N553" s="6">
        <f t="shared" si="91"/>
        <v>25.618200000000002</v>
      </c>
      <c r="O553" s="6">
        <f t="shared" si="89"/>
        <v>-55.206916999999997</v>
      </c>
    </row>
    <row r="554" spans="2:16" x14ac:dyDescent="0.25">
      <c r="B554" s="88">
        <v>18594966666.667</v>
      </c>
      <c r="C554" s="88">
        <v>-52.507686999999997</v>
      </c>
      <c r="D554" s="88">
        <v>-40.627262000000002</v>
      </c>
      <c r="F554" s="6" t="s">
        <v>21</v>
      </c>
      <c r="J554" s="88">
        <v>18594966666.667</v>
      </c>
      <c r="K554" s="88">
        <v>-60.780898999999998</v>
      </c>
      <c r="L554" s="88">
        <v>-44.631270999999998</v>
      </c>
      <c r="N554" s="6" t="s">
        <v>21</v>
      </c>
    </row>
    <row r="555" spans="2:16" x14ac:dyDescent="0.25">
      <c r="B555" s="88">
        <v>19218200000</v>
      </c>
      <c r="C555" s="88">
        <v>-54.413837000000001</v>
      </c>
      <c r="D555" s="88">
        <v>-41.883468999999998</v>
      </c>
      <c r="J555" s="88">
        <v>19218200000</v>
      </c>
      <c r="K555" s="88">
        <v>-57.939205000000001</v>
      </c>
      <c r="L555" s="88">
        <v>-42.504916999999999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8</v>
      </c>
      <c r="G559" s="6">
        <f t="shared" si="92"/>
        <v>-40.662491000000003</v>
      </c>
      <c r="H559" s="36">
        <f>ABS(AVERAGE(G559:G577)-(H558-1)*10)</f>
        <v>96.514731842105277</v>
      </c>
      <c r="J559" s="88" t="s">
        <v>68</v>
      </c>
      <c r="N559" s="6">
        <f t="shared" ref="N559:N577" si="95">J585/1000000000</f>
        <v>8</v>
      </c>
      <c r="O559" s="6">
        <f t="shared" si="93"/>
        <v>-38.691853000000002</v>
      </c>
      <c r="P559" s="36">
        <f>ABS(AVERAGE(O559:O577)-(P558-1)*10)</f>
        <v>99.394562000000008</v>
      </c>
    </row>
    <row r="560" spans="2:16" x14ac:dyDescent="0.25">
      <c r="B560" s="88" t="s">
        <v>19</v>
      </c>
      <c r="C560" s="88" t="s">
        <v>139</v>
      </c>
      <c r="D560" s="88" t="s">
        <v>69</v>
      </c>
      <c r="F560" s="6">
        <f t="shared" si="94"/>
        <v>9.3323222222222011</v>
      </c>
      <c r="G560" s="6">
        <f t="shared" si="92"/>
        <v>-42.520985000000003</v>
      </c>
      <c r="J560" s="88" t="s">
        <v>19</v>
      </c>
      <c r="K560" s="88" t="s">
        <v>139</v>
      </c>
      <c r="L560" s="88" t="s">
        <v>69</v>
      </c>
      <c r="N560" s="6">
        <f t="shared" si="95"/>
        <v>9.3323222222222011</v>
      </c>
      <c r="O560" s="6">
        <f t="shared" si="93"/>
        <v>-50.674393000000002</v>
      </c>
    </row>
    <row r="561" spans="2:15" x14ac:dyDescent="0.25">
      <c r="B561" s="88">
        <v>8000000000</v>
      </c>
      <c r="C561" s="88">
        <v>-68.636955</v>
      </c>
      <c r="D561" s="88">
        <v>-61.765456999999998</v>
      </c>
      <c r="F561" s="6">
        <f t="shared" si="94"/>
        <v>10.664644444444001</v>
      </c>
      <c r="G561" s="6">
        <f t="shared" si="92"/>
        <v>-50.284519000000003</v>
      </c>
      <c r="J561" s="88">
        <v>8000000000</v>
      </c>
      <c r="K561" s="88">
        <v>-77.316490000000002</v>
      </c>
      <c r="L561" s="88">
        <v>-67.023314999999997</v>
      </c>
      <c r="N561" s="6">
        <f t="shared" si="95"/>
        <v>10.664644444444001</v>
      </c>
      <c r="O561" s="6">
        <f t="shared" si="93"/>
        <v>-57.730441999999996</v>
      </c>
    </row>
    <row r="562" spans="2:15" x14ac:dyDescent="0.25">
      <c r="B562" s="88">
        <v>8978788888.8889008</v>
      </c>
      <c r="C562" s="88">
        <v>-63.582053999999999</v>
      </c>
      <c r="D562" s="88">
        <v>-55.922061999999997</v>
      </c>
      <c r="F562" s="6">
        <f t="shared" si="94"/>
        <v>11.996966666666999</v>
      </c>
      <c r="G562" s="6">
        <f t="shared" si="92"/>
        <v>-54.333061000000001</v>
      </c>
      <c r="J562" s="88">
        <v>8978788888.8889008</v>
      </c>
      <c r="K562" s="88">
        <v>-83.290535000000006</v>
      </c>
      <c r="L562" s="88">
        <v>-73.293921999999995</v>
      </c>
      <c r="N562" s="6">
        <f t="shared" si="95"/>
        <v>11.996966666666999</v>
      </c>
      <c r="O562" s="6">
        <f t="shared" si="93"/>
        <v>-57.592616999999997</v>
      </c>
    </row>
    <row r="563" spans="2:15" x14ac:dyDescent="0.25">
      <c r="B563" s="88">
        <v>9957577777.7777996</v>
      </c>
      <c r="C563" s="88">
        <v>-61.883389000000001</v>
      </c>
      <c r="D563" s="88">
        <v>-53.917248000000001</v>
      </c>
      <c r="F563" s="6">
        <f t="shared" si="94"/>
        <v>13.329288888889</v>
      </c>
      <c r="G563" s="6">
        <f t="shared" si="92"/>
        <v>-61.260219999999997</v>
      </c>
      <c r="J563" s="88">
        <v>9957577777.7777996</v>
      </c>
      <c r="K563" s="88">
        <v>-86.304198999999997</v>
      </c>
      <c r="L563" s="88">
        <v>-76.331619000000003</v>
      </c>
      <c r="N563" s="6">
        <f t="shared" si="95"/>
        <v>13.329288888889</v>
      </c>
      <c r="O563" s="6">
        <f t="shared" si="93"/>
        <v>-65.209091000000001</v>
      </c>
    </row>
    <row r="564" spans="2:15" x14ac:dyDescent="0.25">
      <c r="B564" s="88">
        <v>10936366666.667</v>
      </c>
      <c r="C564" s="88">
        <v>-67.831183999999993</v>
      </c>
      <c r="D564" s="88">
        <v>-59.646450000000002</v>
      </c>
      <c r="F564" s="6">
        <f t="shared" si="94"/>
        <v>14.661611111111</v>
      </c>
      <c r="G564" s="6">
        <f t="shared" si="92"/>
        <v>-54.147472</v>
      </c>
      <c r="J564" s="88">
        <v>10936366666.667</v>
      </c>
      <c r="K564" s="88">
        <v>-90.129813999999996</v>
      </c>
      <c r="L564" s="88">
        <v>-80.490700000000004</v>
      </c>
      <c r="N564" s="6">
        <f t="shared" si="95"/>
        <v>14.661611111111</v>
      </c>
      <c r="O564" s="6">
        <f t="shared" si="93"/>
        <v>-57.054523000000003</v>
      </c>
    </row>
    <row r="565" spans="2:15" x14ac:dyDescent="0.25">
      <c r="B565" s="88">
        <v>11915155555.556</v>
      </c>
      <c r="C565" s="88">
        <v>-72.984191999999993</v>
      </c>
      <c r="D565" s="88">
        <v>-65.038039999999995</v>
      </c>
      <c r="F565" s="6">
        <f t="shared" si="94"/>
        <v>15.993933333333</v>
      </c>
      <c r="G565" s="6">
        <f t="shared" si="92"/>
        <v>-52.190941000000002</v>
      </c>
      <c r="J565" s="88">
        <v>11915155555.556</v>
      </c>
      <c r="K565" s="88">
        <v>-79.264458000000005</v>
      </c>
      <c r="L565" s="88">
        <v>-70.139197999999993</v>
      </c>
      <c r="N565" s="6">
        <f t="shared" si="95"/>
        <v>15.993933333333</v>
      </c>
      <c r="O565" s="6">
        <f t="shared" si="93"/>
        <v>-60.705317999999998</v>
      </c>
    </row>
    <row r="566" spans="2:15" x14ac:dyDescent="0.25">
      <c r="B566" s="88">
        <v>12893944444.444</v>
      </c>
      <c r="C566" s="88">
        <v>-68.881270999999998</v>
      </c>
      <c r="D566" s="88">
        <v>-60.704376000000003</v>
      </c>
      <c r="F566" s="6">
        <f t="shared" si="94"/>
        <v>17.326255555555999</v>
      </c>
      <c r="G566" s="6">
        <f t="shared" si="92"/>
        <v>-53.362499</v>
      </c>
      <c r="J566" s="88">
        <v>12893944444.444</v>
      </c>
      <c r="K566" s="88">
        <v>-81.556518999999994</v>
      </c>
      <c r="L566" s="88">
        <v>-71.689232000000004</v>
      </c>
      <c r="N566" s="6">
        <f t="shared" si="95"/>
        <v>17.326255555555999</v>
      </c>
      <c r="O566" s="6">
        <f t="shared" si="93"/>
        <v>-62.915278999999998</v>
      </c>
    </row>
    <row r="567" spans="2:15" x14ac:dyDescent="0.25">
      <c r="B567" s="88">
        <v>13872733333.333</v>
      </c>
      <c r="C567" s="88">
        <v>-68.637253000000001</v>
      </c>
      <c r="D567" s="88">
        <v>-60.450802000000003</v>
      </c>
      <c r="F567" s="6">
        <f t="shared" si="94"/>
        <v>18.658577777778</v>
      </c>
      <c r="G567" s="6">
        <f t="shared" si="92"/>
        <v>-55.396687</v>
      </c>
      <c r="J567" s="88">
        <v>13872733333.333</v>
      </c>
      <c r="K567" s="88">
        <v>-84.895210000000006</v>
      </c>
      <c r="L567" s="88">
        <v>-74.734436000000002</v>
      </c>
      <c r="N567" s="6">
        <f t="shared" si="95"/>
        <v>18.658577777778</v>
      </c>
      <c r="O567" s="6">
        <f t="shared" si="93"/>
        <v>-60.834544999999999</v>
      </c>
    </row>
    <row r="568" spans="2:15" x14ac:dyDescent="0.25">
      <c r="B568" s="88">
        <v>14851522222.222</v>
      </c>
      <c r="C568" s="88">
        <v>-74.806877</v>
      </c>
      <c r="D568" s="88">
        <v>-66.442001000000005</v>
      </c>
      <c r="F568" s="6">
        <f t="shared" si="94"/>
        <v>19.9909</v>
      </c>
      <c r="G568" s="6">
        <f t="shared" si="92"/>
        <v>-60.946831000000003</v>
      </c>
      <c r="J568" s="88">
        <v>14851522222.222</v>
      </c>
      <c r="K568" s="88">
        <v>-83.841292999999993</v>
      </c>
      <c r="L568" s="88">
        <v>-73.650779999999997</v>
      </c>
      <c r="N568" s="6">
        <f t="shared" si="95"/>
        <v>19.9909</v>
      </c>
      <c r="O568" s="6">
        <f t="shared" si="93"/>
        <v>-57.628407000000003</v>
      </c>
    </row>
    <row r="569" spans="2:15" x14ac:dyDescent="0.25">
      <c r="B569" s="88">
        <v>15830311111.111</v>
      </c>
      <c r="C569" s="88">
        <v>-73.170265000000001</v>
      </c>
      <c r="D569" s="88">
        <v>-64.561286999999993</v>
      </c>
      <c r="F569" s="6">
        <f t="shared" si="94"/>
        <v>21.323222222222</v>
      </c>
      <c r="G569" s="6">
        <f t="shared" si="92"/>
        <v>-67.782616000000004</v>
      </c>
      <c r="J569" s="88">
        <v>15830311111.111</v>
      </c>
      <c r="K569" s="88">
        <v>-81.952019000000007</v>
      </c>
      <c r="L569" s="88">
        <v>-71.935874999999996</v>
      </c>
      <c r="N569" s="6">
        <f t="shared" si="95"/>
        <v>21.323222222222</v>
      </c>
      <c r="O569" s="6">
        <f t="shared" si="93"/>
        <v>-62.868828000000001</v>
      </c>
    </row>
    <row r="570" spans="2:15" x14ac:dyDescent="0.25">
      <c r="B570" s="88">
        <v>16809100000</v>
      </c>
      <c r="C570" s="88">
        <v>-72.462020999999993</v>
      </c>
      <c r="D570" s="88">
        <v>-63.582011999999999</v>
      </c>
      <c r="F570" s="6">
        <f t="shared" si="94"/>
        <v>22.655544444444001</v>
      </c>
      <c r="G570" s="6">
        <f t="shared" si="92"/>
        <v>-59.963099999999997</v>
      </c>
      <c r="J570" s="88">
        <v>16809100000</v>
      </c>
      <c r="K570" s="88">
        <v>-82.077697999999998</v>
      </c>
      <c r="L570" s="88">
        <v>-72.551743000000002</v>
      </c>
      <c r="N570" s="6">
        <f t="shared" si="95"/>
        <v>22.655544444444001</v>
      </c>
      <c r="O570" s="6">
        <f t="shared" si="93"/>
        <v>-56.98019</v>
      </c>
    </row>
    <row r="571" spans="2:15" x14ac:dyDescent="0.25">
      <c r="B571" s="88">
        <v>17787888888.889</v>
      </c>
      <c r="C571" s="88">
        <v>-73.715880999999996</v>
      </c>
      <c r="D571" s="88">
        <v>-64.836319000000003</v>
      </c>
      <c r="F571" s="6">
        <f t="shared" si="94"/>
        <v>23.987866666666999</v>
      </c>
      <c r="G571" s="6">
        <f t="shared" si="92"/>
        <v>-55.689914999999999</v>
      </c>
      <c r="J571" s="88">
        <v>17787888888.889</v>
      </c>
      <c r="K571" s="88">
        <v>-76.987639999999999</v>
      </c>
      <c r="L571" s="88">
        <v>-67.660247999999996</v>
      </c>
      <c r="N571" s="6">
        <f t="shared" si="95"/>
        <v>23.987866666666999</v>
      </c>
      <c r="O571" s="6">
        <f t="shared" si="93"/>
        <v>-58.906643000000003</v>
      </c>
    </row>
    <row r="572" spans="2:15" x14ac:dyDescent="0.25">
      <c r="B572" s="88">
        <v>18766677777.778</v>
      </c>
      <c r="C572" s="88">
        <v>-75.371284000000003</v>
      </c>
      <c r="D572" s="88">
        <v>-67.151214999999993</v>
      </c>
      <c r="F572" s="6">
        <f t="shared" si="94"/>
        <v>25.320188888889</v>
      </c>
      <c r="G572" s="6">
        <f t="shared" si="92"/>
        <v>-64.246764999999996</v>
      </c>
      <c r="J572" s="88">
        <v>18766677777.778</v>
      </c>
      <c r="K572" s="88">
        <v>-78.050240000000002</v>
      </c>
      <c r="L572" s="88">
        <v>-69.171227000000002</v>
      </c>
      <c r="N572" s="6">
        <f t="shared" si="95"/>
        <v>25.320188888889</v>
      </c>
      <c r="O572" s="6">
        <f t="shared" si="93"/>
        <v>-57.539802999999999</v>
      </c>
    </row>
    <row r="573" spans="2:15" x14ac:dyDescent="0.25">
      <c r="B573" s="88">
        <v>19745466666.667</v>
      </c>
      <c r="C573" s="88">
        <v>-70.997428999999997</v>
      </c>
      <c r="D573" s="88">
        <v>-62.830952000000003</v>
      </c>
      <c r="F573" s="6">
        <f t="shared" si="94"/>
        <v>26.652511111111</v>
      </c>
      <c r="G573" s="6">
        <f t="shared" si="92"/>
        <v>-57.864776999999997</v>
      </c>
      <c r="J573" s="88">
        <v>19745466666.667</v>
      </c>
      <c r="K573" s="88">
        <v>-83.041077000000001</v>
      </c>
      <c r="L573" s="88">
        <v>-73.736205999999996</v>
      </c>
      <c r="N573" s="6">
        <f t="shared" si="95"/>
        <v>26.652511111111</v>
      </c>
      <c r="O573" s="6">
        <f t="shared" si="93"/>
        <v>-59.584899999999998</v>
      </c>
    </row>
    <row r="574" spans="2:15" x14ac:dyDescent="0.25">
      <c r="B574" s="88">
        <v>20724255555.556</v>
      </c>
      <c r="C574" s="88">
        <v>-71.448479000000006</v>
      </c>
      <c r="D574" s="88">
        <v>-63.214782999999997</v>
      </c>
      <c r="F574" s="6">
        <f t="shared" si="94"/>
        <v>27.984833333333</v>
      </c>
      <c r="G574" s="6">
        <f t="shared" si="92"/>
        <v>-55.412266000000002</v>
      </c>
      <c r="J574" s="88">
        <v>20724255555.556</v>
      </c>
      <c r="K574" s="88">
        <v>-72.222282000000007</v>
      </c>
      <c r="L574" s="88">
        <v>-62.387897000000002</v>
      </c>
      <c r="N574" s="6">
        <f t="shared" si="95"/>
        <v>27.984833333333</v>
      </c>
      <c r="O574" s="6">
        <f t="shared" si="93"/>
        <v>-57.593612999999998</v>
      </c>
    </row>
    <row r="575" spans="2:15" x14ac:dyDescent="0.25">
      <c r="B575" s="88">
        <v>21703044444.444</v>
      </c>
      <c r="C575" s="88">
        <v>-73.130691999999996</v>
      </c>
      <c r="D575" s="88">
        <v>-64.483147000000002</v>
      </c>
      <c r="F575" s="6">
        <f t="shared" si="94"/>
        <v>29.317155555555999</v>
      </c>
      <c r="G575" s="6">
        <f t="shared" si="92"/>
        <v>-67.968566999999993</v>
      </c>
      <c r="J575" s="88">
        <v>21703044444.444</v>
      </c>
      <c r="K575" s="88">
        <v>-79.823891000000003</v>
      </c>
      <c r="L575" s="88">
        <v>-69.319098999999994</v>
      </c>
      <c r="N575" s="6">
        <f t="shared" si="95"/>
        <v>29.317155555555999</v>
      </c>
      <c r="O575" s="6">
        <f t="shared" si="93"/>
        <v>-58.570270999999998</v>
      </c>
    </row>
    <row r="576" spans="2:15" x14ac:dyDescent="0.25">
      <c r="B576" s="88">
        <v>22681833333.333</v>
      </c>
      <c r="C576" s="88">
        <v>-65.088188000000002</v>
      </c>
      <c r="D576" s="88">
        <v>-56.536976000000003</v>
      </c>
      <c r="F576" s="6">
        <f t="shared" si="94"/>
        <v>30.649477777777999</v>
      </c>
      <c r="G576" s="6">
        <f t="shared" si="92"/>
        <v>-56.612591000000002</v>
      </c>
      <c r="J576" s="88">
        <v>22681833333.333</v>
      </c>
      <c r="K576" s="88">
        <v>-67.063498999999993</v>
      </c>
      <c r="L576" s="88">
        <v>-56.801051999999999</v>
      </c>
      <c r="N576" s="6">
        <f t="shared" si="95"/>
        <v>30.649477777777999</v>
      </c>
      <c r="O576" s="6">
        <f t="shared" si="93"/>
        <v>-72.707747999999995</v>
      </c>
    </row>
    <row r="577" spans="2:15" x14ac:dyDescent="0.25">
      <c r="B577" s="88">
        <v>23660622222.222</v>
      </c>
      <c r="C577" s="88">
        <v>-65.519165000000001</v>
      </c>
      <c r="D577" s="88">
        <v>-56.074696000000003</v>
      </c>
      <c r="F577" s="6">
        <f t="shared" si="94"/>
        <v>31.9818</v>
      </c>
      <c r="G577" s="6">
        <f t="shared" si="92"/>
        <v>-63.133602000000003</v>
      </c>
      <c r="J577" s="88">
        <v>23660622222.222</v>
      </c>
      <c r="K577" s="88">
        <v>-70.862198000000006</v>
      </c>
      <c r="L577" s="88">
        <v>-59.672504000000004</v>
      </c>
      <c r="N577" s="6">
        <f t="shared" si="95"/>
        <v>31.9818</v>
      </c>
      <c r="O577" s="6">
        <f t="shared" si="93"/>
        <v>-74.708213999999998</v>
      </c>
    </row>
    <row r="578" spans="2:15" x14ac:dyDescent="0.25">
      <c r="B578" s="88">
        <v>24639411111.111</v>
      </c>
      <c r="C578" s="88">
        <v>-61.978797999999998</v>
      </c>
      <c r="D578" s="88">
        <v>-50.098373000000002</v>
      </c>
      <c r="F578" s="6" t="s">
        <v>21</v>
      </c>
      <c r="J578" s="88">
        <v>24639411111.111</v>
      </c>
      <c r="K578" s="88">
        <v>-65.718627999999995</v>
      </c>
      <c r="L578" s="88">
        <v>-49.568995999999999</v>
      </c>
      <c r="N578" s="6" t="s">
        <v>21</v>
      </c>
    </row>
    <row r="579" spans="2:15" x14ac:dyDescent="0.25">
      <c r="B579" s="88">
        <v>25618200000</v>
      </c>
      <c r="C579" s="88">
        <v>-63.631000999999998</v>
      </c>
      <c r="D579" s="88">
        <v>-51.100636000000002</v>
      </c>
      <c r="J579" s="88">
        <v>25618200000</v>
      </c>
      <c r="K579" s="88">
        <v>-70.641204999999999</v>
      </c>
      <c r="L579" s="88">
        <v>-55.206916999999997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140</v>
      </c>
      <c r="D584" s="88" t="s">
        <v>71</v>
      </c>
      <c r="J584" s="88" t="s">
        <v>19</v>
      </c>
      <c r="K584" s="88" t="s">
        <v>140</v>
      </c>
      <c r="L584" s="88" t="s">
        <v>71</v>
      </c>
    </row>
    <row r="585" spans="2:15" x14ac:dyDescent="0.25">
      <c r="B585" s="88">
        <v>8000000000</v>
      </c>
      <c r="C585" s="88">
        <v>-47.533993000000002</v>
      </c>
      <c r="D585" s="88">
        <v>-40.662491000000003</v>
      </c>
      <c r="J585" s="88">
        <v>8000000000</v>
      </c>
      <c r="K585" s="88">
        <v>-48.985030999999999</v>
      </c>
      <c r="L585" s="88">
        <v>-38.691853000000002</v>
      </c>
    </row>
    <row r="586" spans="2:15" x14ac:dyDescent="0.25">
      <c r="B586" s="88">
        <v>9332322222.2222004</v>
      </c>
      <c r="C586" s="88">
        <v>-50.180973000000002</v>
      </c>
      <c r="D586" s="88">
        <v>-42.520985000000003</v>
      </c>
      <c r="J586" s="88">
        <v>9332322222.2222004</v>
      </c>
      <c r="K586" s="88">
        <v>-60.671008999999998</v>
      </c>
      <c r="L586" s="88">
        <v>-50.674393000000002</v>
      </c>
    </row>
    <row r="587" spans="2:15" x14ac:dyDescent="0.25">
      <c r="B587" s="88">
        <v>10664644444.444</v>
      </c>
      <c r="C587" s="88">
        <v>-58.250660000000003</v>
      </c>
      <c r="D587" s="88">
        <v>-50.284519000000003</v>
      </c>
      <c r="J587" s="88">
        <v>10664644444.444</v>
      </c>
      <c r="K587" s="88">
        <v>-67.703025999999994</v>
      </c>
      <c r="L587" s="88">
        <v>-57.730441999999996</v>
      </c>
    </row>
    <row r="588" spans="2:15" x14ac:dyDescent="0.25">
      <c r="B588" s="88">
        <v>11996966666.667</v>
      </c>
      <c r="C588" s="88">
        <v>-62.517792</v>
      </c>
      <c r="D588" s="88">
        <v>-54.333061000000001</v>
      </c>
      <c r="J588" s="88">
        <v>11996966666.667</v>
      </c>
      <c r="K588" s="88">
        <v>-67.231728000000004</v>
      </c>
      <c r="L588" s="88">
        <v>-57.592616999999997</v>
      </c>
    </row>
    <row r="589" spans="2:15" x14ac:dyDescent="0.25">
      <c r="B589" s="88">
        <v>13329288888.889</v>
      </c>
      <c r="C589" s="88">
        <v>-69.206374999999994</v>
      </c>
      <c r="D589" s="88">
        <v>-61.260219999999997</v>
      </c>
      <c r="J589" s="88">
        <v>13329288888.889</v>
      </c>
      <c r="K589" s="88">
        <v>-74.334350999999998</v>
      </c>
      <c r="L589" s="88">
        <v>-65.209091000000001</v>
      </c>
    </row>
    <row r="590" spans="2:15" x14ac:dyDescent="0.25">
      <c r="B590" s="88">
        <v>14661611111.111</v>
      </c>
      <c r="C590" s="88">
        <v>-62.324368</v>
      </c>
      <c r="D590" s="88">
        <v>-54.147472</v>
      </c>
      <c r="J590" s="88">
        <v>14661611111.111</v>
      </c>
      <c r="K590" s="88">
        <v>-66.921806000000004</v>
      </c>
      <c r="L590" s="88">
        <v>-57.054523000000003</v>
      </c>
    </row>
    <row r="591" spans="2:15" x14ac:dyDescent="0.25">
      <c r="B591" s="88">
        <v>15993933333.333</v>
      </c>
      <c r="C591" s="88">
        <v>-60.377398999999997</v>
      </c>
      <c r="D591" s="88">
        <v>-52.190941000000002</v>
      </c>
      <c r="J591" s="88">
        <v>15993933333.333</v>
      </c>
      <c r="K591" s="88">
        <v>-70.866089000000002</v>
      </c>
      <c r="L591" s="88">
        <v>-60.705317999999998</v>
      </c>
    </row>
    <row r="592" spans="2:15" x14ac:dyDescent="0.25">
      <c r="B592" s="88">
        <v>17326255555.556</v>
      </c>
      <c r="C592" s="88">
        <v>-61.727370999999998</v>
      </c>
      <c r="D592" s="88">
        <v>-53.362499</v>
      </c>
      <c r="J592" s="88">
        <v>17326255555.556</v>
      </c>
      <c r="K592" s="88">
        <v>-73.105796999999995</v>
      </c>
      <c r="L592" s="88">
        <v>-62.915278999999998</v>
      </c>
    </row>
    <row r="593" spans="2:12" x14ac:dyDescent="0.25">
      <c r="B593" s="88">
        <v>18658577777.778</v>
      </c>
      <c r="C593" s="88">
        <v>-64.005668999999997</v>
      </c>
      <c r="D593" s="88">
        <v>-55.396687</v>
      </c>
      <c r="J593" s="88">
        <v>18658577777.778</v>
      </c>
      <c r="K593" s="88">
        <v>-70.850684999999999</v>
      </c>
      <c r="L593" s="88">
        <v>-60.834544999999999</v>
      </c>
    </row>
    <row r="594" spans="2:12" x14ac:dyDescent="0.25">
      <c r="B594" s="88">
        <v>19990900000</v>
      </c>
      <c r="C594" s="88">
        <v>-69.826842999999997</v>
      </c>
      <c r="D594" s="88">
        <v>-60.946831000000003</v>
      </c>
      <c r="J594" s="88">
        <v>19990900000</v>
      </c>
      <c r="K594" s="88">
        <v>-67.154358000000002</v>
      </c>
      <c r="L594" s="88">
        <v>-57.628407000000003</v>
      </c>
    </row>
    <row r="595" spans="2:12" x14ac:dyDescent="0.25">
      <c r="B595" s="88">
        <v>21323222222.222</v>
      </c>
      <c r="C595" s="88">
        <v>-76.662186000000005</v>
      </c>
      <c r="D595" s="88">
        <v>-67.782616000000004</v>
      </c>
      <c r="J595" s="88">
        <v>21323222222.222</v>
      </c>
      <c r="K595" s="88">
        <v>-72.196213</v>
      </c>
      <c r="L595" s="88">
        <v>-62.868828000000001</v>
      </c>
    </row>
    <row r="596" spans="2:12" x14ac:dyDescent="0.25">
      <c r="B596" s="88">
        <v>22655544444.444</v>
      </c>
      <c r="C596" s="88">
        <v>-68.183166999999997</v>
      </c>
      <c r="D596" s="88">
        <v>-59.963099999999997</v>
      </c>
      <c r="J596" s="88">
        <v>22655544444.444</v>
      </c>
      <c r="K596" s="88">
        <v>-65.859206999999998</v>
      </c>
      <c r="L596" s="88">
        <v>-56.98019</v>
      </c>
    </row>
    <row r="597" spans="2:12" x14ac:dyDescent="0.25">
      <c r="B597" s="88">
        <v>23987866666.667</v>
      </c>
      <c r="C597" s="88">
        <v>-63.856392</v>
      </c>
      <c r="D597" s="88">
        <v>-55.689914999999999</v>
      </c>
      <c r="J597" s="88">
        <v>23987866666.667</v>
      </c>
      <c r="K597" s="88">
        <v>-68.211510000000004</v>
      </c>
      <c r="L597" s="88">
        <v>-58.906643000000003</v>
      </c>
    </row>
    <row r="598" spans="2:12" x14ac:dyDescent="0.25">
      <c r="B598" s="88">
        <v>25320188888.889</v>
      </c>
      <c r="C598" s="88">
        <v>-72.480468999999999</v>
      </c>
      <c r="D598" s="88">
        <v>-64.246764999999996</v>
      </c>
      <c r="J598" s="88">
        <v>25320188888.889</v>
      </c>
      <c r="K598" s="88">
        <v>-67.374184</v>
      </c>
      <c r="L598" s="88">
        <v>-57.539802999999999</v>
      </c>
    </row>
    <row r="599" spans="2:12" x14ac:dyDescent="0.25">
      <c r="B599" s="88">
        <v>26652511111.111</v>
      </c>
      <c r="C599" s="88">
        <v>-66.512328999999994</v>
      </c>
      <c r="D599" s="88">
        <v>-57.864776999999997</v>
      </c>
      <c r="J599" s="88">
        <v>26652511111.111</v>
      </c>
      <c r="K599" s="88">
        <v>-70.089684000000005</v>
      </c>
      <c r="L599" s="88">
        <v>-59.584899999999998</v>
      </c>
    </row>
    <row r="600" spans="2:12" x14ac:dyDescent="0.25">
      <c r="B600" s="88">
        <v>27984833333.333</v>
      </c>
      <c r="C600" s="88">
        <v>-63.963478000000002</v>
      </c>
      <c r="D600" s="88">
        <v>-55.412266000000002</v>
      </c>
      <c r="J600" s="88">
        <v>27984833333.333</v>
      </c>
      <c r="K600" s="88">
        <v>-67.856064000000003</v>
      </c>
      <c r="L600" s="88">
        <v>-57.593612999999998</v>
      </c>
    </row>
    <row r="601" spans="2:12" x14ac:dyDescent="0.25">
      <c r="B601" s="88">
        <v>29317155555.556</v>
      </c>
      <c r="C601" s="88">
        <v>-77.413032999999999</v>
      </c>
      <c r="D601" s="88">
        <v>-67.968566999999993</v>
      </c>
      <c r="J601" s="88">
        <v>29317155555.556</v>
      </c>
      <c r="K601" s="88">
        <v>-69.759963999999997</v>
      </c>
      <c r="L601" s="88">
        <v>-58.570270999999998</v>
      </c>
    </row>
    <row r="602" spans="2:12" x14ac:dyDescent="0.25">
      <c r="B602" s="88">
        <v>30649477777.778</v>
      </c>
      <c r="C602" s="88">
        <v>-68.493019000000004</v>
      </c>
      <c r="D602" s="88">
        <v>-56.612591000000002</v>
      </c>
      <c r="J602" s="88">
        <v>30649477777.778</v>
      </c>
      <c r="K602" s="88">
        <v>-88.857376000000002</v>
      </c>
      <c r="L602" s="88">
        <v>-72.707747999999995</v>
      </c>
    </row>
    <row r="603" spans="2:12" x14ac:dyDescent="0.25">
      <c r="B603" s="88">
        <v>31981800000</v>
      </c>
      <c r="C603" s="88">
        <v>-75.663971000000004</v>
      </c>
      <c r="D603" s="88">
        <v>-63.133602000000003</v>
      </c>
      <c r="J603" s="88">
        <v>31981800000</v>
      </c>
      <c r="K603" s="88">
        <v>-90.142509000000004</v>
      </c>
      <c r="L603" s="88">
        <v>-74.708213999999998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8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s="88" t="s">
        <v>95</v>
      </c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G2" s="82" t="s">
        <v>248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O2" s="82" t="s">
        <v>248</v>
      </c>
      <c r="Q2" s="10"/>
    </row>
    <row r="3" spans="1:17" x14ac:dyDescent="0.25">
      <c r="B3" s="88" t="s">
        <v>257</v>
      </c>
      <c r="C3" s="88" t="s">
        <v>269</v>
      </c>
      <c r="D3" s="88" t="s">
        <v>274</v>
      </c>
      <c r="E3" s="10"/>
      <c r="G3" s="13"/>
      <c r="J3" s="88" t="s">
        <v>257</v>
      </c>
      <c r="K3" s="88" t="s">
        <v>269</v>
      </c>
      <c r="L3" s="88" t="s">
        <v>275</v>
      </c>
      <c r="M3" s="10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5</v>
      </c>
      <c r="G7" s="6">
        <f t="shared" si="0"/>
        <v>-33.824280000000002</v>
      </c>
      <c r="H7" s="36">
        <f>ABS(AVERAGE(G7:G25)-(H6-1)*5)</f>
        <v>23.839934368421051</v>
      </c>
      <c r="J7" s="88" t="s">
        <v>99</v>
      </c>
      <c r="M7" s="10"/>
      <c r="N7" s="6">
        <f t="shared" ref="N7:N25" si="3">J33/1000000000</f>
        <v>5</v>
      </c>
      <c r="O7" s="6">
        <f t="shared" si="1"/>
        <v>-29.806211000000001</v>
      </c>
      <c r="P7" s="36">
        <f>ABS(AVERAGE(O7:O25)-(P6-1)*5)</f>
        <v>21.408663894736844</v>
      </c>
      <c r="Q7" s="10"/>
    </row>
    <row r="8" spans="1:17" x14ac:dyDescent="0.25">
      <c r="B8" s="88" t="s">
        <v>19</v>
      </c>
      <c r="C8" s="88" t="s">
        <v>111</v>
      </c>
      <c r="E8" s="10"/>
      <c r="F8" s="6">
        <f t="shared" si="2"/>
        <v>5.2222222222222001</v>
      </c>
      <c r="G8" s="6">
        <f t="shared" si="0"/>
        <v>-32.377524999999999</v>
      </c>
      <c r="H8" s="6"/>
      <c r="J8" s="88" t="s">
        <v>19</v>
      </c>
      <c r="K8" s="88" t="s">
        <v>111</v>
      </c>
      <c r="M8" s="10"/>
      <c r="N8" s="6">
        <f t="shared" si="3"/>
        <v>5.2222222222222001</v>
      </c>
      <c r="O8" s="6">
        <f t="shared" si="1"/>
        <v>-28.018497</v>
      </c>
      <c r="P8" s="6"/>
      <c r="Q8" s="10"/>
    </row>
    <row r="9" spans="1:17" x14ac:dyDescent="0.25">
      <c r="B9" s="88">
        <v>10000000</v>
      </c>
      <c r="C9" s="88">
        <v>-7.2767834999999996</v>
      </c>
      <c r="E9" s="10"/>
      <c r="F9" s="6">
        <f t="shared" si="2"/>
        <v>5.4444444444444002</v>
      </c>
      <c r="G9" s="6">
        <f t="shared" si="0"/>
        <v>-30.696859</v>
      </c>
      <c r="H9" s="6"/>
      <c r="J9" s="88">
        <v>10000000</v>
      </c>
      <c r="K9" s="88">
        <v>-7.6863694000000002</v>
      </c>
      <c r="M9" s="10"/>
      <c r="N9" s="6">
        <f t="shared" si="3"/>
        <v>5.4444444444444002</v>
      </c>
      <c r="O9" s="6">
        <f t="shared" si="1"/>
        <v>-27.420642999999998</v>
      </c>
      <c r="P9" s="6"/>
      <c r="Q9" s="10"/>
    </row>
    <row r="10" spans="1:17" x14ac:dyDescent="0.25">
      <c r="B10" s="88">
        <v>509444444.44444001</v>
      </c>
      <c r="C10" s="88">
        <v>-8.2893076000000008</v>
      </c>
      <c r="E10" s="10"/>
      <c r="F10" s="6">
        <f t="shared" si="2"/>
        <v>5.6666666666667007</v>
      </c>
      <c r="G10" s="6">
        <f t="shared" si="0"/>
        <v>-31.408321000000001</v>
      </c>
      <c r="H10" s="6"/>
      <c r="J10" s="88">
        <v>509444444.44444001</v>
      </c>
      <c r="K10" s="88">
        <v>-8.8288955999999992</v>
      </c>
      <c r="M10" s="10"/>
      <c r="N10" s="6">
        <f t="shared" si="3"/>
        <v>5.6666666666667007</v>
      </c>
      <c r="O10" s="6">
        <f t="shared" si="1"/>
        <v>-26.723969</v>
      </c>
      <c r="P10" s="6"/>
      <c r="Q10" s="10"/>
    </row>
    <row r="11" spans="1:17" x14ac:dyDescent="0.25">
      <c r="B11" s="88">
        <v>1008888888.8889</v>
      </c>
      <c r="C11" s="88">
        <v>-8.1160268999999996</v>
      </c>
      <c r="E11" s="10"/>
      <c r="F11" s="6">
        <f t="shared" si="2"/>
        <v>5.8888888888888999</v>
      </c>
      <c r="G11" s="6">
        <f t="shared" si="0"/>
        <v>-29.013421999999998</v>
      </c>
      <c r="H11" s="6"/>
      <c r="J11" s="88">
        <v>1008888888.8889</v>
      </c>
      <c r="K11" s="88">
        <v>-8.7058181999999995</v>
      </c>
      <c r="M11" s="10"/>
      <c r="N11" s="6">
        <f t="shared" si="3"/>
        <v>5.8888888888888999</v>
      </c>
      <c r="O11" s="6">
        <f t="shared" si="1"/>
        <v>-25.709997000000001</v>
      </c>
      <c r="P11" s="6"/>
      <c r="Q11" s="10"/>
    </row>
    <row r="12" spans="1:17" x14ac:dyDescent="0.25">
      <c r="B12" s="88">
        <v>1508333333.3333001</v>
      </c>
      <c r="C12" s="88">
        <v>-7.9926390999999999</v>
      </c>
      <c r="E12" s="10"/>
      <c r="F12" s="6">
        <f t="shared" si="2"/>
        <v>6.1111111111111001</v>
      </c>
      <c r="G12" s="6">
        <f t="shared" si="0"/>
        <v>-27.140255</v>
      </c>
      <c r="H12" s="6"/>
      <c r="J12" s="88">
        <v>1508333333.3333001</v>
      </c>
      <c r="K12" s="88">
        <v>-8.6254586999999994</v>
      </c>
      <c r="M12" s="10"/>
      <c r="N12" s="6">
        <f t="shared" si="3"/>
        <v>6.1111111111111001</v>
      </c>
      <c r="O12" s="6">
        <f t="shared" si="1"/>
        <v>-24.563310999999999</v>
      </c>
      <c r="P12" s="6"/>
      <c r="Q12" s="10"/>
    </row>
    <row r="13" spans="1:17" x14ac:dyDescent="0.25">
      <c r="B13" s="88">
        <v>2007777777.7778001</v>
      </c>
      <c r="C13" s="88">
        <v>-7.9658164999999999</v>
      </c>
      <c r="E13" s="10"/>
      <c r="F13" s="6">
        <f t="shared" si="2"/>
        <v>6.3333333333332993</v>
      </c>
      <c r="G13" s="6">
        <f t="shared" si="0"/>
        <v>-25.839399</v>
      </c>
      <c r="H13" s="6"/>
      <c r="J13" s="88">
        <v>2007777777.7778001</v>
      </c>
      <c r="K13" s="88">
        <v>-8.6031674999999996</v>
      </c>
      <c r="M13" s="10"/>
      <c r="N13" s="6">
        <f t="shared" si="3"/>
        <v>6.3333333333332993</v>
      </c>
      <c r="O13" s="6">
        <f t="shared" si="1"/>
        <v>-23.354239</v>
      </c>
      <c r="P13" s="6"/>
      <c r="Q13" s="10"/>
    </row>
    <row r="14" spans="1:17" x14ac:dyDescent="0.25">
      <c r="B14" s="88">
        <v>2507222222.2221999</v>
      </c>
      <c r="C14" s="88">
        <v>-7.9117622000000001</v>
      </c>
      <c r="E14" s="10"/>
      <c r="F14" s="6">
        <f t="shared" si="2"/>
        <v>6.5555555555555998</v>
      </c>
      <c r="G14" s="6">
        <f t="shared" si="0"/>
        <v>-23.726756999999999</v>
      </c>
      <c r="H14" s="6"/>
      <c r="J14" s="88">
        <v>2507222222.2221999</v>
      </c>
      <c r="K14" s="88">
        <v>-8.5811758000000005</v>
      </c>
      <c r="M14" s="10"/>
      <c r="N14" s="6">
        <f t="shared" si="3"/>
        <v>6.5555555555555998</v>
      </c>
      <c r="O14" s="6">
        <f t="shared" si="1"/>
        <v>-22.331613999999998</v>
      </c>
      <c r="P14" s="6"/>
      <c r="Q14" s="10"/>
    </row>
    <row r="15" spans="1:17" x14ac:dyDescent="0.25">
      <c r="B15" s="88">
        <v>3006666666.6666999</v>
      </c>
      <c r="C15" s="88">
        <v>-7.8353839000000001</v>
      </c>
      <c r="E15" s="10"/>
      <c r="F15" s="6">
        <f t="shared" si="2"/>
        <v>6.7777777777777999</v>
      </c>
      <c r="G15" s="6">
        <f t="shared" si="0"/>
        <v>-22.837688</v>
      </c>
      <c r="H15" s="6"/>
      <c r="J15" s="88">
        <v>3006666666.6666999</v>
      </c>
      <c r="K15" s="88">
        <v>-8.6870688999999999</v>
      </c>
      <c r="M15" s="10"/>
      <c r="N15" s="6">
        <f t="shared" si="3"/>
        <v>6.7777777777777999</v>
      </c>
      <c r="O15" s="6">
        <f t="shared" si="1"/>
        <v>-21.431115999999999</v>
      </c>
      <c r="P15" s="6"/>
      <c r="Q15" s="10"/>
    </row>
    <row r="16" spans="1:17" x14ac:dyDescent="0.25">
      <c r="B16" s="88">
        <v>3506111111.1111002</v>
      </c>
      <c r="C16" s="88">
        <v>-7.7206973999999997</v>
      </c>
      <c r="E16" s="10"/>
      <c r="F16" s="6">
        <f t="shared" si="2"/>
        <v>7</v>
      </c>
      <c r="G16" s="6">
        <f t="shared" si="0"/>
        <v>-21.694471</v>
      </c>
      <c r="H16" s="6"/>
      <c r="J16" s="88">
        <v>3506111111.1111002</v>
      </c>
      <c r="K16" s="88">
        <v>-8.7676382000000004</v>
      </c>
      <c r="M16" s="10"/>
      <c r="N16" s="6">
        <f t="shared" si="3"/>
        <v>7</v>
      </c>
      <c r="O16" s="6">
        <f t="shared" si="1"/>
        <v>-20.600812999999999</v>
      </c>
      <c r="P16" s="6"/>
      <c r="Q16" s="10"/>
    </row>
    <row r="17" spans="2:17" x14ac:dyDescent="0.25">
      <c r="B17" s="88">
        <v>4005555555.5556002</v>
      </c>
      <c r="C17" s="88">
        <v>-7.6240072000000003</v>
      </c>
      <c r="E17" s="10"/>
      <c r="F17" s="6">
        <f t="shared" si="2"/>
        <v>7.2222222222222001</v>
      </c>
      <c r="G17" s="6">
        <f t="shared" si="0"/>
        <v>-20.674835000000002</v>
      </c>
      <c r="H17" s="6"/>
      <c r="J17" s="88">
        <v>4005555555.5556002</v>
      </c>
      <c r="K17" s="88">
        <v>-8.7843943000000007</v>
      </c>
      <c r="M17" s="10"/>
      <c r="N17" s="6">
        <f t="shared" si="3"/>
        <v>7.2222222222222001</v>
      </c>
      <c r="O17" s="6">
        <f t="shared" si="1"/>
        <v>-19.661781000000001</v>
      </c>
      <c r="P17" s="6"/>
      <c r="Q17" s="10"/>
    </row>
    <row r="18" spans="2:17" x14ac:dyDescent="0.25">
      <c r="B18" s="88">
        <v>4505000000</v>
      </c>
      <c r="C18" s="88">
        <v>-7.5693684000000001</v>
      </c>
      <c r="E18" s="10"/>
      <c r="F18" s="6">
        <f t="shared" si="2"/>
        <v>7.4444444444444002</v>
      </c>
      <c r="G18" s="6">
        <f t="shared" si="0"/>
        <v>-20.038713000000001</v>
      </c>
      <c r="H18" s="6"/>
      <c r="J18" s="88">
        <v>4505000000</v>
      </c>
      <c r="K18" s="88">
        <v>-8.8825111000000003</v>
      </c>
      <c r="M18" s="10"/>
      <c r="N18" s="6">
        <f t="shared" si="3"/>
        <v>7.4444444444444002</v>
      </c>
      <c r="O18" s="6">
        <f t="shared" si="1"/>
        <v>-18.947362999999999</v>
      </c>
      <c r="P18" s="6"/>
      <c r="Q18" s="10"/>
    </row>
    <row r="19" spans="2:17" x14ac:dyDescent="0.25">
      <c r="B19" s="88">
        <v>5004444444.4443998</v>
      </c>
      <c r="C19" s="88">
        <v>-7.5558151999999996</v>
      </c>
      <c r="E19" s="10"/>
      <c r="F19" s="6">
        <f t="shared" si="2"/>
        <v>7.6666666666667007</v>
      </c>
      <c r="G19" s="6">
        <f t="shared" si="0"/>
        <v>-19.18045</v>
      </c>
      <c r="H19" s="6"/>
      <c r="J19" s="88">
        <v>5004444444.4443998</v>
      </c>
      <c r="K19" s="88">
        <v>-9.0472459999999995</v>
      </c>
      <c r="M19" s="10"/>
      <c r="N19" s="6">
        <f t="shared" si="3"/>
        <v>7.6666666666667007</v>
      </c>
      <c r="O19" s="6">
        <f t="shared" si="1"/>
        <v>-18.030919999999998</v>
      </c>
      <c r="P19" s="6"/>
      <c r="Q19" s="10"/>
    </row>
    <row r="20" spans="2:17" x14ac:dyDescent="0.25">
      <c r="B20" s="88">
        <v>5503888888.8888998</v>
      </c>
      <c r="C20" s="88">
        <v>-7.5388989000000004</v>
      </c>
      <c r="E20" s="10"/>
      <c r="F20" s="6">
        <f t="shared" si="2"/>
        <v>7.8888888888888999</v>
      </c>
      <c r="G20" s="6">
        <f t="shared" si="0"/>
        <v>-19.070754999999998</v>
      </c>
      <c r="H20" s="6"/>
      <c r="J20" s="88">
        <v>5503888888.8888998</v>
      </c>
      <c r="K20" s="88">
        <v>-9.1944140999999995</v>
      </c>
      <c r="M20" s="10"/>
      <c r="N20" s="6">
        <f t="shared" si="3"/>
        <v>7.8888888888888999</v>
      </c>
      <c r="O20" s="6">
        <f t="shared" si="1"/>
        <v>-17.243988000000002</v>
      </c>
      <c r="P20" s="6"/>
      <c r="Q20" s="10"/>
    </row>
    <row r="21" spans="2:17" x14ac:dyDescent="0.25">
      <c r="B21" s="88">
        <v>6003333333.3332996</v>
      </c>
      <c r="C21" s="88">
        <v>-7.6848741</v>
      </c>
      <c r="E21" s="10"/>
      <c r="F21" s="6">
        <f t="shared" si="2"/>
        <v>8.1111111111111001</v>
      </c>
      <c r="G21" s="6">
        <f t="shared" si="0"/>
        <v>-18.903524000000001</v>
      </c>
      <c r="H21" s="6"/>
      <c r="J21" s="88">
        <v>6003333333.3332996</v>
      </c>
      <c r="K21" s="88">
        <v>-9.4199313999999994</v>
      </c>
      <c r="M21" s="10"/>
      <c r="N21" s="6">
        <f t="shared" si="3"/>
        <v>8.1111111111111001</v>
      </c>
      <c r="O21" s="6">
        <f t="shared" si="1"/>
        <v>-16.618728999999998</v>
      </c>
      <c r="P21" s="6"/>
      <c r="Q21" s="10"/>
    </row>
    <row r="22" spans="2:17" x14ac:dyDescent="0.25">
      <c r="B22" s="88">
        <v>6502777777.7777996</v>
      </c>
      <c r="C22" s="88">
        <v>-7.8028525999999996</v>
      </c>
      <c r="E22" s="10"/>
      <c r="F22" s="6">
        <f t="shared" si="2"/>
        <v>8.3333333333333002</v>
      </c>
      <c r="G22" s="6">
        <f t="shared" si="0"/>
        <v>-18.891413</v>
      </c>
      <c r="H22" s="6"/>
      <c r="J22" s="88">
        <v>6502777777.7777996</v>
      </c>
      <c r="K22" s="88">
        <v>-9.7681436999999995</v>
      </c>
      <c r="M22" s="10"/>
      <c r="N22" s="6">
        <f t="shared" si="3"/>
        <v>8.3333333333333002</v>
      </c>
      <c r="O22" s="6">
        <f t="shared" si="1"/>
        <v>-16.388618000000001</v>
      </c>
      <c r="P22" s="6"/>
      <c r="Q22" s="10"/>
    </row>
    <row r="23" spans="2:17" x14ac:dyDescent="0.25">
      <c r="B23" s="88">
        <v>7002222222.2222004</v>
      </c>
      <c r="C23" s="88">
        <v>-7.9002762000000004</v>
      </c>
      <c r="E23" s="10"/>
      <c r="F23" s="6">
        <f t="shared" si="2"/>
        <v>8.5555555555555998</v>
      </c>
      <c r="G23" s="6">
        <f t="shared" si="0"/>
        <v>-19.013468</v>
      </c>
      <c r="H23" s="6"/>
      <c r="J23" s="88">
        <v>7002222222.2222004</v>
      </c>
      <c r="K23" s="88">
        <v>-10.05791</v>
      </c>
      <c r="M23" s="10"/>
      <c r="N23" s="6">
        <f t="shared" si="3"/>
        <v>8.5555555555555998</v>
      </c>
      <c r="O23" s="6">
        <f t="shared" si="1"/>
        <v>-16.488565000000001</v>
      </c>
      <c r="P23" s="6"/>
      <c r="Q23" s="10"/>
    </row>
    <row r="24" spans="2:17" x14ac:dyDescent="0.25">
      <c r="B24" s="88">
        <v>7501666666.6667004</v>
      </c>
      <c r="C24" s="88">
        <v>-8.0537472000000001</v>
      </c>
      <c r="E24" s="10"/>
      <c r="F24" s="6">
        <f t="shared" si="2"/>
        <v>8.7777777777777999</v>
      </c>
      <c r="G24" s="6">
        <f t="shared" si="0"/>
        <v>-19.109459000000001</v>
      </c>
      <c r="H24" s="6"/>
      <c r="J24" s="88">
        <v>7501666666.6667004</v>
      </c>
      <c r="K24" s="88">
        <v>-10.23221</v>
      </c>
      <c r="M24" s="10"/>
      <c r="N24" s="6">
        <f t="shared" si="3"/>
        <v>8.7777777777777999</v>
      </c>
      <c r="O24" s="6">
        <f t="shared" si="1"/>
        <v>-16.599299999999999</v>
      </c>
      <c r="P24" s="6"/>
      <c r="Q24" s="10"/>
    </row>
    <row r="25" spans="2:17" x14ac:dyDescent="0.25">
      <c r="B25" s="88">
        <v>8001111111.1111002</v>
      </c>
      <c r="C25" s="88">
        <v>-8.2395972999999998</v>
      </c>
      <c r="E25" s="10"/>
      <c r="F25" s="6">
        <f t="shared" si="2"/>
        <v>9</v>
      </c>
      <c r="G25" s="6">
        <f t="shared" si="0"/>
        <v>-19.517158999999999</v>
      </c>
      <c r="H25" s="6"/>
      <c r="J25" s="88">
        <v>8001111111.1111002</v>
      </c>
      <c r="K25" s="88">
        <v>-10.256684999999999</v>
      </c>
      <c r="M25" s="10"/>
      <c r="N25" s="6">
        <f t="shared" si="3"/>
        <v>9</v>
      </c>
      <c r="O25" s="6">
        <f t="shared" si="1"/>
        <v>-16.824940000000002</v>
      </c>
      <c r="P25" s="6"/>
      <c r="Q25" s="10"/>
    </row>
    <row r="26" spans="2:17" x14ac:dyDescent="0.25">
      <c r="B26" s="88">
        <v>8500555555.5556002</v>
      </c>
      <c r="C26" s="88">
        <v>-8.4484662999999998</v>
      </c>
      <c r="E26" s="10"/>
      <c r="F26" s="6" t="s">
        <v>21</v>
      </c>
      <c r="H26" s="6"/>
      <c r="J26" s="88">
        <v>8500555555.5556002</v>
      </c>
      <c r="K26" s="88">
        <v>-10.281554</v>
      </c>
      <c r="M26" s="10"/>
      <c r="N26" s="6" t="s">
        <v>21</v>
      </c>
      <c r="P26" s="6"/>
      <c r="Q26" s="10"/>
    </row>
    <row r="27" spans="2:17" x14ac:dyDescent="0.25">
      <c r="B27" s="88">
        <v>9000000000</v>
      </c>
      <c r="C27" s="88">
        <v>-8.6624222</v>
      </c>
      <c r="E27" s="10"/>
      <c r="H27" s="6"/>
      <c r="J27" s="88">
        <v>9000000000</v>
      </c>
      <c r="K27" s="88">
        <v>-10.376491</v>
      </c>
      <c r="M27" s="10"/>
      <c r="P27" s="6"/>
      <c r="Q27" s="10"/>
    </row>
    <row r="28" spans="2:17" x14ac:dyDescent="0.25">
      <c r="B28" s="88" t="s">
        <v>21</v>
      </c>
      <c r="E28" s="10"/>
      <c r="H28" s="6"/>
      <c r="J28" s="8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4</v>
      </c>
      <c r="G31" s="6">
        <f t="shared" si="4"/>
        <v>-55.713734000000002</v>
      </c>
      <c r="H31" s="36">
        <f>ABS(AVERAGE(G31:G49)-(H30-1)*10)</f>
        <v>70.840243947368421</v>
      </c>
      <c r="J31" s="88" t="s">
        <v>18</v>
      </c>
      <c r="M31" s="10"/>
      <c r="N31" s="6">
        <f t="shared" ref="N31:N49" si="7">J57/1000000000</f>
        <v>4</v>
      </c>
      <c r="O31" s="6">
        <f t="shared" si="5"/>
        <v>-48.605575999999999</v>
      </c>
      <c r="P31" s="36">
        <f>ABS(AVERAGE(O31:O49)-(P30-1)*10)</f>
        <v>51.783682368421047</v>
      </c>
      <c r="Q31" s="10"/>
    </row>
    <row r="32" spans="2:17" x14ac:dyDescent="0.25">
      <c r="B32" s="88" t="s">
        <v>19</v>
      </c>
      <c r="C32" s="88" t="s">
        <v>113</v>
      </c>
      <c r="D32" s="88" t="s">
        <v>26</v>
      </c>
      <c r="E32" s="10"/>
      <c r="F32" s="6">
        <f t="shared" si="6"/>
        <v>4.2777777777777999</v>
      </c>
      <c r="G32" s="6">
        <f t="shared" si="4"/>
        <v>-52.022056999999997</v>
      </c>
      <c r="H32" s="6"/>
      <c r="J32" s="88" t="s">
        <v>19</v>
      </c>
      <c r="K32" s="88" t="s">
        <v>113</v>
      </c>
      <c r="L32" s="88" t="s">
        <v>26</v>
      </c>
      <c r="M32" s="10"/>
      <c r="N32" s="6">
        <f t="shared" si="7"/>
        <v>4.2777777777777999</v>
      </c>
      <c r="O32" s="6">
        <f t="shared" si="5"/>
        <v>-42.372120000000002</v>
      </c>
      <c r="P32" s="6"/>
      <c r="Q32" s="10"/>
    </row>
    <row r="33" spans="2:17" x14ac:dyDescent="0.25">
      <c r="B33" s="88">
        <v>5000000000</v>
      </c>
      <c r="C33" s="88">
        <v>-41.101063000000003</v>
      </c>
      <c r="D33" s="88">
        <v>-33.824280000000002</v>
      </c>
      <c r="E33" s="10"/>
      <c r="F33" s="6">
        <f t="shared" si="6"/>
        <v>4.5555555555555998</v>
      </c>
      <c r="G33" s="6">
        <f t="shared" si="4"/>
        <v>-56.019103999999999</v>
      </c>
      <c r="H33" s="6"/>
      <c r="J33" s="88">
        <v>5000000000</v>
      </c>
      <c r="K33" s="88">
        <v>-37.492579999999997</v>
      </c>
      <c r="L33" s="88">
        <v>-29.806211000000001</v>
      </c>
      <c r="M33" s="10"/>
      <c r="N33" s="6">
        <f t="shared" si="7"/>
        <v>4.5555555555555998</v>
      </c>
      <c r="O33" s="6">
        <f t="shared" si="5"/>
        <v>-42.255726000000003</v>
      </c>
      <c r="P33" s="6"/>
      <c r="Q33" s="10"/>
    </row>
    <row r="34" spans="2:17" x14ac:dyDescent="0.25">
      <c r="B34" s="88">
        <v>5222222222.2222004</v>
      </c>
      <c r="C34" s="88">
        <v>-40.666836000000004</v>
      </c>
      <c r="D34" s="88">
        <v>-32.377524999999999</v>
      </c>
      <c r="E34" s="10"/>
      <c r="F34" s="6">
        <f t="shared" si="6"/>
        <v>4.8333333333332993</v>
      </c>
      <c r="G34" s="6">
        <f t="shared" si="4"/>
        <v>-56.287655000000001</v>
      </c>
      <c r="H34" s="6"/>
      <c r="J34" s="88">
        <v>5222222222.2222004</v>
      </c>
      <c r="K34" s="88">
        <v>-36.847392999999997</v>
      </c>
      <c r="L34" s="88">
        <v>-28.018497</v>
      </c>
      <c r="M34" s="10"/>
      <c r="N34" s="6">
        <f t="shared" si="7"/>
        <v>4.8333333333332993</v>
      </c>
      <c r="O34" s="6">
        <f t="shared" si="5"/>
        <v>-42.137107999999998</v>
      </c>
      <c r="P34" s="6"/>
      <c r="Q34" s="10"/>
    </row>
    <row r="35" spans="2:17" x14ac:dyDescent="0.25">
      <c r="B35" s="88">
        <v>5444444444.4443998</v>
      </c>
      <c r="C35" s="88">
        <v>-38.812885000000001</v>
      </c>
      <c r="D35" s="88">
        <v>-30.696859</v>
      </c>
      <c r="E35" s="10"/>
      <c r="F35" s="6">
        <f t="shared" si="6"/>
        <v>5.1111111111111001</v>
      </c>
      <c r="G35" s="6">
        <f t="shared" si="4"/>
        <v>-58.835467999999999</v>
      </c>
      <c r="H35" s="6"/>
      <c r="J35" s="88">
        <v>5444444444.4443998</v>
      </c>
      <c r="K35" s="88">
        <v>-36.126460999999999</v>
      </c>
      <c r="L35" s="88">
        <v>-27.420642999999998</v>
      </c>
      <c r="M35" s="10"/>
      <c r="N35" s="6">
        <f t="shared" si="7"/>
        <v>5.1111111111111001</v>
      </c>
      <c r="O35" s="6">
        <f t="shared" si="5"/>
        <v>-43.035141000000003</v>
      </c>
      <c r="P35" s="6"/>
      <c r="Q35" s="10"/>
    </row>
    <row r="36" spans="2:17" x14ac:dyDescent="0.25">
      <c r="B36" s="88">
        <v>5666666666.6667004</v>
      </c>
      <c r="C36" s="88">
        <v>-39.400959</v>
      </c>
      <c r="D36" s="88">
        <v>-31.408321000000001</v>
      </c>
      <c r="E36" s="10"/>
      <c r="F36" s="6">
        <f t="shared" si="6"/>
        <v>5.3888888888888999</v>
      </c>
      <c r="G36" s="6">
        <f t="shared" si="4"/>
        <v>-61.617415999999999</v>
      </c>
      <c r="H36" s="6"/>
      <c r="J36" s="88">
        <v>5666666666.6667004</v>
      </c>
      <c r="K36" s="88">
        <v>-35.349426000000001</v>
      </c>
      <c r="L36" s="88">
        <v>-26.723969</v>
      </c>
      <c r="M36" s="10"/>
      <c r="N36" s="6">
        <f t="shared" si="7"/>
        <v>5.3888888888888999</v>
      </c>
      <c r="O36" s="6">
        <f t="shared" si="5"/>
        <v>-43.111049999999999</v>
      </c>
      <c r="P36" s="6"/>
      <c r="Q36" s="10"/>
    </row>
    <row r="37" spans="2:17" x14ac:dyDescent="0.25">
      <c r="B37" s="88">
        <v>5888888888.8888998</v>
      </c>
      <c r="C37" s="88">
        <v>-36.979236999999998</v>
      </c>
      <c r="D37" s="88">
        <v>-29.013421999999998</v>
      </c>
      <c r="E37" s="10"/>
      <c r="F37" s="6">
        <f t="shared" si="6"/>
        <v>5.6666666666667007</v>
      </c>
      <c r="G37" s="6">
        <f t="shared" si="4"/>
        <v>-60.248009000000003</v>
      </c>
      <c r="H37" s="6"/>
      <c r="J37" s="88">
        <v>5888888888.8888998</v>
      </c>
      <c r="K37" s="88">
        <v>-34.313164</v>
      </c>
      <c r="L37" s="88">
        <v>-25.709997000000001</v>
      </c>
      <c r="M37" s="10"/>
      <c r="N37" s="6">
        <f t="shared" si="7"/>
        <v>5.6666666666667007</v>
      </c>
      <c r="O37" s="6">
        <f t="shared" si="5"/>
        <v>-42.528694000000002</v>
      </c>
      <c r="P37" s="6"/>
      <c r="Q37" s="10"/>
    </row>
    <row r="38" spans="2:17" x14ac:dyDescent="0.25">
      <c r="B38" s="88">
        <v>6111111111.1111002</v>
      </c>
      <c r="C38" s="88">
        <v>-35.052016999999999</v>
      </c>
      <c r="D38" s="88">
        <v>-27.140255</v>
      </c>
      <c r="E38" s="10"/>
      <c r="F38" s="6">
        <f t="shared" si="6"/>
        <v>5.9444444444444002</v>
      </c>
      <c r="G38" s="6">
        <f t="shared" si="4"/>
        <v>-69.147987000000001</v>
      </c>
      <c r="H38" s="6"/>
      <c r="J38" s="88">
        <v>6111111111.1111002</v>
      </c>
      <c r="K38" s="88">
        <v>-33.144485000000003</v>
      </c>
      <c r="L38" s="88">
        <v>-24.563310999999999</v>
      </c>
      <c r="M38" s="10"/>
      <c r="N38" s="6">
        <f t="shared" si="7"/>
        <v>5.9444444444444002</v>
      </c>
      <c r="O38" s="6">
        <f t="shared" si="5"/>
        <v>-42.579861000000001</v>
      </c>
      <c r="P38" s="6"/>
      <c r="Q38" s="10"/>
    </row>
    <row r="39" spans="2:17" x14ac:dyDescent="0.25">
      <c r="B39" s="88">
        <v>6333333333.3332996</v>
      </c>
      <c r="C39" s="88">
        <v>-33.674785999999997</v>
      </c>
      <c r="D39" s="88">
        <v>-25.839399</v>
      </c>
      <c r="E39" s="10"/>
      <c r="F39" s="6">
        <f t="shared" si="6"/>
        <v>6.2222222222222001</v>
      </c>
      <c r="G39" s="6">
        <f t="shared" si="4"/>
        <v>-63.941806999999997</v>
      </c>
      <c r="H39" s="6"/>
      <c r="J39" s="88">
        <v>6333333333.3332996</v>
      </c>
      <c r="K39" s="88">
        <v>-32.041305999999999</v>
      </c>
      <c r="L39" s="88">
        <v>-23.354239</v>
      </c>
      <c r="M39" s="10"/>
      <c r="N39" s="6">
        <f t="shared" si="7"/>
        <v>6.2222222222222001</v>
      </c>
      <c r="O39" s="6">
        <f t="shared" si="5"/>
        <v>-41.443756</v>
      </c>
      <c r="P39" s="6"/>
      <c r="Q39" s="10"/>
    </row>
    <row r="40" spans="2:17" x14ac:dyDescent="0.25">
      <c r="B40" s="88">
        <v>6555555555.5556002</v>
      </c>
      <c r="C40" s="88">
        <v>-31.447454</v>
      </c>
      <c r="D40" s="88">
        <v>-23.726756999999999</v>
      </c>
      <c r="E40" s="10"/>
      <c r="F40" s="6">
        <f t="shared" si="6"/>
        <v>6.5</v>
      </c>
      <c r="G40" s="6">
        <f t="shared" si="4"/>
        <v>-69.351005999999998</v>
      </c>
      <c r="H40" s="6"/>
      <c r="J40" s="88">
        <v>6555555555.5556002</v>
      </c>
      <c r="K40" s="88">
        <v>-31.099253000000001</v>
      </c>
      <c r="L40" s="88">
        <v>-22.331613999999998</v>
      </c>
      <c r="M40" s="10"/>
      <c r="N40" s="6">
        <f t="shared" si="7"/>
        <v>6.5</v>
      </c>
      <c r="O40" s="6">
        <f t="shared" si="5"/>
        <v>-43.715820000000001</v>
      </c>
      <c r="P40" s="6"/>
      <c r="Q40" s="10"/>
    </row>
    <row r="41" spans="2:17" x14ac:dyDescent="0.25">
      <c r="B41" s="88">
        <v>6777777777.7777996</v>
      </c>
      <c r="C41" s="88">
        <v>-30.461697000000001</v>
      </c>
      <c r="D41" s="88">
        <v>-22.837688</v>
      </c>
      <c r="E41" s="10"/>
      <c r="F41" s="6">
        <f t="shared" si="6"/>
        <v>6.7777777777777999</v>
      </c>
      <c r="G41" s="6">
        <f t="shared" si="4"/>
        <v>-72.385963000000004</v>
      </c>
      <c r="H41" s="6"/>
      <c r="J41" s="88">
        <v>6777777777.7777996</v>
      </c>
      <c r="K41" s="88">
        <v>-30.215510999999999</v>
      </c>
      <c r="L41" s="88">
        <v>-21.431115999999999</v>
      </c>
      <c r="M41" s="10"/>
      <c r="N41" s="6">
        <f t="shared" si="7"/>
        <v>6.7777777777777999</v>
      </c>
      <c r="O41" s="6">
        <f t="shared" si="5"/>
        <v>-43.405856999999997</v>
      </c>
      <c r="P41" s="6"/>
      <c r="Q41" s="10"/>
    </row>
    <row r="42" spans="2:17" x14ac:dyDescent="0.25">
      <c r="B42" s="88">
        <v>7000000000</v>
      </c>
      <c r="C42" s="88">
        <v>-29.263839999999998</v>
      </c>
      <c r="D42" s="88">
        <v>-21.694471</v>
      </c>
      <c r="E42" s="10"/>
      <c r="F42" s="6">
        <f t="shared" si="6"/>
        <v>7.0555555555555998</v>
      </c>
      <c r="G42" s="6">
        <f t="shared" si="4"/>
        <v>-62.605567999999998</v>
      </c>
      <c r="H42" s="6"/>
      <c r="J42" s="88">
        <v>7000000000</v>
      </c>
      <c r="K42" s="88">
        <v>-29.483324</v>
      </c>
      <c r="L42" s="88">
        <v>-20.600812999999999</v>
      </c>
      <c r="M42" s="10"/>
      <c r="N42" s="6">
        <f t="shared" si="7"/>
        <v>7.0555555555555998</v>
      </c>
      <c r="O42" s="6">
        <f t="shared" si="5"/>
        <v>-43.097423999999997</v>
      </c>
      <c r="P42" s="6"/>
      <c r="Q42" s="10"/>
    </row>
    <row r="43" spans="2:17" x14ac:dyDescent="0.25">
      <c r="B43" s="88">
        <v>7222222222.2222004</v>
      </c>
      <c r="C43" s="88">
        <v>-28.230651999999999</v>
      </c>
      <c r="D43" s="88">
        <v>-20.674835000000002</v>
      </c>
      <c r="E43" s="10"/>
      <c r="F43" s="6">
        <f t="shared" si="6"/>
        <v>7.3333333333332993</v>
      </c>
      <c r="G43" s="6">
        <f t="shared" si="4"/>
        <v>-67.482399000000001</v>
      </c>
      <c r="H43" s="6"/>
      <c r="J43" s="88">
        <v>7222222222.2222004</v>
      </c>
      <c r="K43" s="88">
        <v>-28.709026000000001</v>
      </c>
      <c r="L43" s="88">
        <v>-19.661781000000001</v>
      </c>
      <c r="M43" s="10"/>
      <c r="N43" s="6">
        <f t="shared" si="7"/>
        <v>7.3333333333332993</v>
      </c>
      <c r="O43" s="6">
        <f t="shared" si="5"/>
        <v>-43.839359000000002</v>
      </c>
      <c r="P43" s="6"/>
      <c r="Q43" s="10"/>
    </row>
    <row r="44" spans="2:17" x14ac:dyDescent="0.25">
      <c r="B44" s="88">
        <v>7444444444.4443998</v>
      </c>
      <c r="C44" s="88">
        <v>-27.577611999999998</v>
      </c>
      <c r="D44" s="88">
        <v>-20.038713000000001</v>
      </c>
      <c r="E44" s="10"/>
      <c r="F44" s="6">
        <f t="shared" si="6"/>
        <v>7.6111111111111001</v>
      </c>
      <c r="G44" s="6">
        <f t="shared" si="4"/>
        <v>-59.539158</v>
      </c>
      <c r="H44" s="6"/>
      <c r="J44" s="88">
        <v>7444444444.4443998</v>
      </c>
      <c r="K44" s="88">
        <v>-28.141779</v>
      </c>
      <c r="L44" s="88">
        <v>-18.947362999999999</v>
      </c>
      <c r="M44" s="10"/>
      <c r="N44" s="6">
        <f t="shared" si="7"/>
        <v>7.6111111111111001</v>
      </c>
      <c r="O44" s="6">
        <f t="shared" si="5"/>
        <v>-43.023150999999999</v>
      </c>
      <c r="P44" s="6"/>
      <c r="Q44" s="10"/>
    </row>
    <row r="45" spans="2:17" x14ac:dyDescent="0.25">
      <c r="B45" s="88">
        <v>7666666666.6667004</v>
      </c>
      <c r="C45" s="88">
        <v>-26.865324000000001</v>
      </c>
      <c r="D45" s="88">
        <v>-19.18045</v>
      </c>
      <c r="E45" s="10"/>
      <c r="F45" s="6">
        <f t="shared" si="6"/>
        <v>7.8888888888888999</v>
      </c>
      <c r="G45" s="6">
        <f t="shared" si="4"/>
        <v>-56.943409000000003</v>
      </c>
      <c r="H45" s="6"/>
      <c r="J45" s="88">
        <v>7666666666.6667004</v>
      </c>
      <c r="K45" s="88">
        <v>-27.450852999999999</v>
      </c>
      <c r="L45" s="88">
        <v>-18.030919999999998</v>
      </c>
      <c r="M45" s="10"/>
      <c r="N45" s="6">
        <f t="shared" si="7"/>
        <v>7.8888888888888999</v>
      </c>
      <c r="O45" s="6">
        <f t="shared" si="5"/>
        <v>-41.402476999999998</v>
      </c>
      <c r="P45" s="6"/>
      <c r="Q45" s="10"/>
    </row>
    <row r="46" spans="2:17" x14ac:dyDescent="0.25">
      <c r="B46" s="88">
        <v>7888888888.8888998</v>
      </c>
      <c r="C46" s="88">
        <v>-26.873608000000001</v>
      </c>
      <c r="D46" s="88">
        <v>-19.070754999999998</v>
      </c>
      <c r="E46" s="10"/>
      <c r="F46" s="6">
        <f t="shared" si="6"/>
        <v>8.1666666666666998</v>
      </c>
      <c r="G46" s="6">
        <f t="shared" si="4"/>
        <v>-56.521065</v>
      </c>
      <c r="H46" s="6"/>
      <c r="J46" s="88">
        <v>7888888888.8888998</v>
      </c>
      <c r="K46" s="88">
        <v>-27.012132999999999</v>
      </c>
      <c r="L46" s="88">
        <v>-17.243988000000002</v>
      </c>
      <c r="M46" s="10"/>
      <c r="N46" s="6">
        <f t="shared" si="7"/>
        <v>8.1666666666666998</v>
      </c>
      <c r="O46" s="6">
        <f t="shared" si="5"/>
        <v>-39.341728000000003</v>
      </c>
      <c r="P46" s="6"/>
      <c r="Q46" s="10"/>
    </row>
    <row r="47" spans="2:17" x14ac:dyDescent="0.25">
      <c r="B47" s="88">
        <v>8111111111.1111002</v>
      </c>
      <c r="C47" s="88">
        <v>-26.803801</v>
      </c>
      <c r="D47" s="88">
        <v>-18.903524000000001</v>
      </c>
      <c r="E47" s="10"/>
      <c r="F47" s="6">
        <f t="shared" si="6"/>
        <v>8.4444444444444002</v>
      </c>
      <c r="G47" s="6">
        <f t="shared" si="4"/>
        <v>-59.112510999999998</v>
      </c>
      <c r="H47" s="6"/>
      <c r="J47" s="88">
        <v>8111111111.1111002</v>
      </c>
      <c r="K47" s="88">
        <v>-26.676638000000001</v>
      </c>
      <c r="L47" s="88">
        <v>-16.618728999999998</v>
      </c>
      <c r="M47" s="10"/>
      <c r="N47" s="6">
        <f t="shared" si="7"/>
        <v>8.4444444444444002</v>
      </c>
      <c r="O47" s="6">
        <f t="shared" si="5"/>
        <v>-37.416302000000002</v>
      </c>
      <c r="P47" s="6"/>
      <c r="Q47" s="10"/>
    </row>
    <row r="48" spans="2:17" x14ac:dyDescent="0.25">
      <c r="B48" s="88">
        <v>8333333333.3332996</v>
      </c>
      <c r="C48" s="88">
        <v>-26.945160000000001</v>
      </c>
      <c r="D48" s="88">
        <v>-18.891413</v>
      </c>
      <c r="E48" s="10"/>
      <c r="F48" s="6">
        <f t="shared" si="6"/>
        <v>8.7222222222222001</v>
      </c>
      <c r="G48" s="6">
        <f t="shared" si="4"/>
        <v>-59.780197000000001</v>
      </c>
      <c r="H48" s="6"/>
      <c r="J48" s="88">
        <v>8333333333.3332996</v>
      </c>
      <c r="K48" s="88">
        <v>-26.620829000000001</v>
      </c>
      <c r="L48" s="88">
        <v>-16.388618000000001</v>
      </c>
      <c r="M48" s="10"/>
      <c r="N48" s="6">
        <f t="shared" si="7"/>
        <v>8.7222222222222001</v>
      </c>
      <c r="O48" s="6">
        <f t="shared" si="5"/>
        <v>-36.083323999999998</v>
      </c>
      <c r="P48" s="6"/>
      <c r="Q48" s="10"/>
    </row>
    <row r="49" spans="2:17" x14ac:dyDescent="0.25">
      <c r="B49" s="88">
        <v>8555555555.5556002</v>
      </c>
      <c r="C49" s="88">
        <v>-27.253064999999999</v>
      </c>
      <c r="D49" s="88">
        <v>-19.013468</v>
      </c>
      <c r="E49" s="10"/>
      <c r="F49" s="6">
        <f t="shared" si="6"/>
        <v>9</v>
      </c>
      <c r="G49" s="6">
        <f t="shared" si="4"/>
        <v>-58.410122000000001</v>
      </c>
      <c r="H49" s="6"/>
      <c r="J49" s="88">
        <v>8555555555.5556002</v>
      </c>
      <c r="K49" s="88">
        <v>-26.745251</v>
      </c>
      <c r="L49" s="88">
        <v>-16.488565000000001</v>
      </c>
      <c r="M49" s="10"/>
      <c r="N49" s="6">
        <f t="shared" si="7"/>
        <v>9</v>
      </c>
      <c r="O49" s="6">
        <f t="shared" si="5"/>
        <v>-34.495491000000001</v>
      </c>
      <c r="P49" s="6"/>
      <c r="Q49" s="10"/>
    </row>
    <row r="50" spans="2:17" x14ac:dyDescent="0.25">
      <c r="B50" s="88">
        <v>8777777777.7777996</v>
      </c>
      <c r="C50" s="88">
        <v>-27.557924</v>
      </c>
      <c r="D50" s="88">
        <v>-19.109459000000001</v>
      </c>
      <c r="E50" s="10"/>
      <c r="F50" s="6" t="s">
        <v>21</v>
      </c>
      <c r="H50" s="6"/>
      <c r="J50" s="88">
        <v>8777777777.7777996</v>
      </c>
      <c r="K50" s="88">
        <v>-26.880856000000001</v>
      </c>
      <c r="L50" s="88">
        <v>-16.599299999999999</v>
      </c>
      <c r="M50" s="10"/>
      <c r="N50" s="6" t="s">
        <v>21</v>
      </c>
      <c r="P50" s="6"/>
      <c r="Q50" s="10"/>
    </row>
    <row r="51" spans="2:17" x14ac:dyDescent="0.25">
      <c r="B51" s="88">
        <v>9000000000</v>
      </c>
      <c r="C51" s="88">
        <v>-28.179583000000001</v>
      </c>
      <c r="D51" s="88">
        <v>-19.517158999999999</v>
      </c>
      <c r="E51" s="10"/>
      <c r="H51" s="6"/>
      <c r="J51" s="88">
        <v>9000000000</v>
      </c>
      <c r="K51" s="88">
        <v>-27.201430999999999</v>
      </c>
      <c r="L51" s="88">
        <v>-16.824940000000002</v>
      </c>
      <c r="M51" s="10"/>
      <c r="P51" s="6"/>
      <c r="Q51" s="10"/>
    </row>
    <row r="52" spans="2:17" x14ac:dyDescent="0.25">
      <c r="B52" s="88" t="s">
        <v>21</v>
      </c>
      <c r="E52" s="8"/>
      <c r="H52" s="6"/>
      <c r="J52" s="88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8" t="s">
        <v>22</v>
      </c>
      <c r="E55" s="8"/>
      <c r="F55" s="6">
        <f>B81/1000000000</f>
        <v>2.6666666666666998</v>
      </c>
      <c r="G55" s="6">
        <f>D81</f>
        <v>-59.736091999999999</v>
      </c>
      <c r="H55" s="36">
        <f>ABS(AVERAGE(G55:G73)-(H54-1)*10)</f>
        <v>82.821083368421043</v>
      </c>
      <c r="J55" s="88" t="s">
        <v>22</v>
      </c>
      <c r="M55" s="8"/>
      <c r="N55" s="6">
        <f>J81/1000000000</f>
        <v>2.6666666666666998</v>
      </c>
      <c r="O55" s="6">
        <f>L81</f>
        <v>-66.820885000000004</v>
      </c>
      <c r="P55" s="36">
        <f>ABS(AVERAGE(O55:O73)-(P54-1)*10)</f>
        <v>90.126187631578944</v>
      </c>
      <c r="Q55" s="8"/>
    </row>
    <row r="56" spans="2:17" x14ac:dyDescent="0.25">
      <c r="B56" s="88" t="s">
        <v>19</v>
      </c>
      <c r="C56" s="88" t="s">
        <v>114</v>
      </c>
      <c r="D56" s="88" t="s">
        <v>27</v>
      </c>
      <c r="E56" s="8"/>
      <c r="F56" s="6">
        <v>19805555555.556</v>
      </c>
      <c r="G56" s="83">
        <f t="shared" ref="G56:G73" si="8">D82</f>
        <v>-57.958053999999997</v>
      </c>
      <c r="H56" s="6"/>
      <c r="J56" s="88" t="s">
        <v>19</v>
      </c>
      <c r="K56" s="88" t="s">
        <v>114</v>
      </c>
      <c r="L56" s="88" t="s">
        <v>27</v>
      </c>
      <c r="M56" s="8"/>
      <c r="N56" s="6">
        <v>19805555555.556</v>
      </c>
      <c r="O56" s="83">
        <f t="shared" ref="O56:O73" si="9">L82</f>
        <v>-63.968364999999999</v>
      </c>
      <c r="P56" s="6"/>
      <c r="Q56" s="8"/>
    </row>
    <row r="57" spans="2:17" x14ac:dyDescent="0.25">
      <c r="B57" s="88">
        <v>4000000000</v>
      </c>
      <c r="C57" s="88">
        <v>-62.990516999999997</v>
      </c>
      <c r="D57" s="88">
        <v>-55.713734000000002</v>
      </c>
      <c r="E57" s="8"/>
      <c r="F57" s="6">
        <v>20111111111.111</v>
      </c>
      <c r="G57" s="83">
        <f t="shared" si="8"/>
        <v>-58.455730000000003</v>
      </c>
      <c r="H57" s="6"/>
      <c r="J57" s="88">
        <v>4000000000</v>
      </c>
      <c r="K57" s="88">
        <v>-56.291946000000003</v>
      </c>
      <c r="L57" s="88">
        <v>-48.605575999999999</v>
      </c>
      <c r="M57" s="8"/>
      <c r="N57" s="6">
        <v>20111111111.111</v>
      </c>
      <c r="O57" s="83">
        <f t="shared" si="9"/>
        <v>-66.147414999999995</v>
      </c>
      <c r="P57" s="6"/>
      <c r="Q57" s="8"/>
    </row>
    <row r="58" spans="2:17" x14ac:dyDescent="0.25">
      <c r="B58" s="88">
        <v>4277777777.7778001</v>
      </c>
      <c r="C58" s="88">
        <v>-60.311363</v>
      </c>
      <c r="D58" s="88">
        <v>-52.022056999999997</v>
      </c>
      <c r="E58" s="8"/>
      <c r="F58" s="6">
        <v>20416666666.667</v>
      </c>
      <c r="G58" s="83">
        <f t="shared" si="8"/>
        <v>-57.242351999999997</v>
      </c>
      <c r="H58" s="6"/>
      <c r="J58" s="88">
        <v>4277777777.7778001</v>
      </c>
      <c r="K58" s="88">
        <v>-51.201014999999998</v>
      </c>
      <c r="L58" s="88">
        <v>-42.372120000000002</v>
      </c>
      <c r="M58" s="8"/>
      <c r="N58" s="6">
        <v>20416666666.667</v>
      </c>
      <c r="O58" s="83">
        <f t="shared" si="9"/>
        <v>-66.813323999999994</v>
      </c>
      <c r="P58" s="6"/>
      <c r="Q58" s="8"/>
    </row>
    <row r="59" spans="2:17" x14ac:dyDescent="0.25">
      <c r="B59" s="88">
        <v>4555555555.5556002</v>
      </c>
      <c r="C59" s="88">
        <v>-64.135131999999999</v>
      </c>
      <c r="D59" s="88">
        <v>-56.019103999999999</v>
      </c>
      <c r="E59" s="8"/>
      <c r="F59" s="6">
        <v>20722222222.222</v>
      </c>
      <c r="G59" s="83">
        <f t="shared" si="8"/>
        <v>-57.698441000000003</v>
      </c>
      <c r="H59" s="6"/>
      <c r="J59" s="88">
        <v>4555555555.5556002</v>
      </c>
      <c r="K59" s="88">
        <v>-50.961544000000004</v>
      </c>
      <c r="L59" s="88">
        <v>-42.255726000000003</v>
      </c>
      <c r="M59" s="8"/>
      <c r="N59" s="6">
        <v>20722222222.222</v>
      </c>
      <c r="O59" s="83">
        <f t="shared" si="9"/>
        <v>-66.397902999999999</v>
      </c>
      <c r="P59" s="6"/>
      <c r="Q59" s="8"/>
    </row>
    <row r="60" spans="2:17" x14ac:dyDescent="0.25">
      <c r="B60" s="88">
        <v>4833333333.3332996</v>
      </c>
      <c r="C60" s="88">
        <v>-64.280296000000007</v>
      </c>
      <c r="D60" s="88">
        <v>-56.287655000000001</v>
      </c>
      <c r="E60" s="8"/>
      <c r="F60" s="6">
        <v>21027777777.778</v>
      </c>
      <c r="G60" s="83">
        <f t="shared" si="8"/>
        <v>-57.178275999999997</v>
      </c>
      <c r="H60" s="6"/>
      <c r="J60" s="88">
        <v>4833333333.3332996</v>
      </c>
      <c r="K60" s="88">
        <v>-50.762568999999999</v>
      </c>
      <c r="L60" s="88">
        <v>-42.137107999999998</v>
      </c>
      <c r="M60" s="8"/>
      <c r="N60" s="6">
        <v>21027777777.778</v>
      </c>
      <c r="O60" s="83">
        <f t="shared" si="9"/>
        <v>-65.861632999999998</v>
      </c>
      <c r="P60" s="6"/>
      <c r="Q60" s="8"/>
    </row>
    <row r="61" spans="2:17" x14ac:dyDescent="0.25">
      <c r="B61" s="88">
        <v>5111111111.1111002</v>
      </c>
      <c r="C61" s="88">
        <v>-66.801284999999993</v>
      </c>
      <c r="D61" s="88">
        <v>-58.835467999999999</v>
      </c>
      <c r="E61" s="8"/>
      <c r="F61" s="6">
        <v>21333333333.333</v>
      </c>
      <c r="G61" s="83">
        <f t="shared" si="8"/>
        <v>-57.014930999999997</v>
      </c>
      <c r="H61" s="6"/>
      <c r="J61" s="88">
        <v>5111111111.1111002</v>
      </c>
      <c r="K61" s="88">
        <v>-51.638309</v>
      </c>
      <c r="L61" s="88">
        <v>-43.035141000000003</v>
      </c>
      <c r="M61" s="8"/>
      <c r="N61" s="6">
        <v>21333333333.333</v>
      </c>
      <c r="O61" s="83">
        <f t="shared" si="9"/>
        <v>-67.354523</v>
      </c>
      <c r="P61" s="6"/>
      <c r="Q61" s="8"/>
    </row>
    <row r="62" spans="2:17" x14ac:dyDescent="0.25">
      <c r="B62" s="88">
        <v>5388888888.8888998</v>
      </c>
      <c r="C62" s="88">
        <v>-69.529174999999995</v>
      </c>
      <c r="D62" s="88">
        <v>-61.617415999999999</v>
      </c>
      <c r="E62" s="8"/>
      <c r="F62" s="6">
        <v>21638888888.889</v>
      </c>
      <c r="G62" s="83">
        <f t="shared" si="8"/>
        <v>-60.128295999999999</v>
      </c>
      <c r="H62" s="6"/>
      <c r="J62" s="88">
        <v>5388888888.8888998</v>
      </c>
      <c r="K62" s="88">
        <v>-51.692222999999998</v>
      </c>
      <c r="L62" s="88">
        <v>-43.111049999999999</v>
      </c>
      <c r="M62" s="8"/>
      <c r="N62" s="6">
        <v>21638888888.889</v>
      </c>
      <c r="O62" s="83">
        <f t="shared" si="9"/>
        <v>-72.157707000000002</v>
      </c>
      <c r="P62" s="6"/>
      <c r="Q62" s="8"/>
    </row>
    <row r="63" spans="2:17" x14ac:dyDescent="0.25">
      <c r="B63" s="88">
        <v>5666666666.6667004</v>
      </c>
      <c r="C63" s="88">
        <v>-68.083397000000005</v>
      </c>
      <c r="D63" s="88">
        <v>-60.248009000000003</v>
      </c>
      <c r="E63" s="8"/>
      <c r="F63" s="6">
        <v>21944444444.444</v>
      </c>
      <c r="G63" s="83">
        <f t="shared" si="8"/>
        <v>-65.346817000000001</v>
      </c>
      <c r="H63" s="6"/>
      <c r="J63" s="88">
        <v>5666666666.6667004</v>
      </c>
      <c r="K63" s="88">
        <v>-51.215763000000003</v>
      </c>
      <c r="L63" s="88">
        <v>-42.528694000000002</v>
      </c>
      <c r="M63" s="8"/>
      <c r="N63" s="6">
        <v>21944444444.444</v>
      </c>
      <c r="O63" s="83">
        <f t="shared" si="9"/>
        <v>-71.042304999999999</v>
      </c>
      <c r="P63" s="6"/>
      <c r="Q63" s="8"/>
    </row>
    <row r="64" spans="2:17" x14ac:dyDescent="0.25">
      <c r="B64" s="88">
        <v>5944444444.4443998</v>
      </c>
      <c r="C64" s="88">
        <v>-76.868683000000004</v>
      </c>
      <c r="D64" s="88">
        <v>-69.147987000000001</v>
      </c>
      <c r="E64" s="8"/>
      <c r="F64" s="6">
        <v>22250000000</v>
      </c>
      <c r="G64" s="83">
        <f t="shared" si="8"/>
        <v>-69.304824999999994</v>
      </c>
      <c r="H64" s="6"/>
      <c r="J64" s="88">
        <v>5944444444.4443998</v>
      </c>
      <c r="K64" s="88">
        <v>-51.347499999999997</v>
      </c>
      <c r="L64" s="88">
        <v>-42.579861000000001</v>
      </c>
      <c r="M64" s="8"/>
      <c r="N64" s="6">
        <v>22250000000</v>
      </c>
      <c r="O64" s="83">
        <f t="shared" si="9"/>
        <v>-73.128731000000002</v>
      </c>
      <c r="P64" s="6"/>
      <c r="Q64" s="8"/>
    </row>
    <row r="65" spans="2:17" x14ac:dyDescent="0.25">
      <c r="B65" s="88">
        <v>6222222222.2222004</v>
      </c>
      <c r="C65" s="88">
        <v>-71.565819000000005</v>
      </c>
      <c r="D65" s="88">
        <v>-63.941806999999997</v>
      </c>
      <c r="E65" s="8"/>
      <c r="F65" s="6">
        <v>22555555555.556</v>
      </c>
      <c r="G65" s="83">
        <f t="shared" si="8"/>
        <v>-71.821503000000007</v>
      </c>
      <c r="H65" s="6"/>
      <c r="J65" s="88">
        <v>6222222222.2222004</v>
      </c>
      <c r="K65" s="88">
        <v>-50.228149000000002</v>
      </c>
      <c r="L65" s="88">
        <v>-41.443756</v>
      </c>
      <c r="M65" s="8"/>
      <c r="N65" s="6">
        <v>22555555555.556</v>
      </c>
      <c r="O65" s="83">
        <f t="shared" si="9"/>
        <v>-77.512230000000002</v>
      </c>
      <c r="P65" s="6"/>
      <c r="Q65" s="8"/>
    </row>
    <row r="66" spans="2:17" x14ac:dyDescent="0.25">
      <c r="B66" s="88">
        <v>6500000000</v>
      </c>
      <c r="C66" s="88">
        <v>-76.920372</v>
      </c>
      <c r="D66" s="88">
        <v>-69.351005999999998</v>
      </c>
      <c r="E66" s="8"/>
      <c r="F66" s="6">
        <v>22861111111.111</v>
      </c>
      <c r="G66" s="83">
        <f t="shared" si="8"/>
        <v>-69.910233000000005</v>
      </c>
      <c r="H66" s="6"/>
      <c r="J66" s="88">
        <v>6500000000</v>
      </c>
      <c r="K66" s="88">
        <v>-52.598331000000002</v>
      </c>
      <c r="L66" s="88">
        <v>-43.715820000000001</v>
      </c>
      <c r="M66" s="8"/>
      <c r="N66" s="6">
        <v>22861111111.111</v>
      </c>
      <c r="O66" s="83">
        <f t="shared" si="9"/>
        <v>-79.438277999999997</v>
      </c>
      <c r="P66" s="6"/>
      <c r="Q66" s="8"/>
    </row>
    <row r="67" spans="2:17" x14ac:dyDescent="0.25">
      <c r="B67" s="88">
        <v>6777777777.7777996</v>
      </c>
      <c r="C67" s="88">
        <v>-79.941779999999994</v>
      </c>
      <c r="D67" s="88">
        <v>-72.385963000000004</v>
      </c>
      <c r="E67" s="8"/>
      <c r="F67" s="6">
        <v>23166666666.667</v>
      </c>
      <c r="G67" s="83">
        <f t="shared" si="8"/>
        <v>-65.579932999999997</v>
      </c>
      <c r="H67" s="6"/>
      <c r="J67" s="88">
        <v>6777777777.7777996</v>
      </c>
      <c r="K67" s="88">
        <v>-52.453102000000001</v>
      </c>
      <c r="L67" s="88">
        <v>-43.405856999999997</v>
      </c>
      <c r="M67" s="8"/>
      <c r="N67" s="6">
        <v>23166666666.667</v>
      </c>
      <c r="O67" s="83">
        <f t="shared" si="9"/>
        <v>-78.644042999999996</v>
      </c>
      <c r="P67" s="6"/>
      <c r="Q67" s="8"/>
    </row>
    <row r="68" spans="2:17" x14ac:dyDescent="0.25">
      <c r="B68" s="88">
        <v>7055555555.5556002</v>
      </c>
      <c r="C68" s="88">
        <v>-70.144463000000002</v>
      </c>
      <c r="D68" s="88">
        <v>-62.605567999999998</v>
      </c>
      <c r="E68" s="8"/>
      <c r="F68" s="6">
        <v>23472222222.222</v>
      </c>
      <c r="G68" s="83">
        <f t="shared" si="8"/>
        <v>-66.486823999999999</v>
      </c>
      <c r="H68" s="6"/>
      <c r="J68" s="88">
        <v>7055555555.5556002</v>
      </c>
      <c r="K68" s="88">
        <v>-52.291836000000004</v>
      </c>
      <c r="L68" s="88">
        <v>-43.097423999999997</v>
      </c>
      <c r="M68" s="8"/>
      <c r="N68" s="6">
        <v>23472222222.222</v>
      </c>
      <c r="O68" s="83">
        <f t="shared" si="9"/>
        <v>-73.976105000000004</v>
      </c>
      <c r="P68" s="6"/>
      <c r="Q68" s="8"/>
    </row>
    <row r="69" spans="2:17" x14ac:dyDescent="0.25">
      <c r="B69" s="88">
        <v>7333333333.3332996</v>
      </c>
      <c r="C69" s="88">
        <v>-75.167274000000006</v>
      </c>
      <c r="D69" s="88">
        <v>-67.482399000000001</v>
      </c>
      <c r="E69" s="8"/>
      <c r="F69" s="6">
        <v>23777777777.778</v>
      </c>
      <c r="G69" s="83">
        <f t="shared" si="8"/>
        <v>-69.770645000000002</v>
      </c>
      <c r="H69" s="6"/>
      <c r="J69" s="88">
        <v>7333333333.3332996</v>
      </c>
      <c r="K69" s="88">
        <v>-53.259289000000003</v>
      </c>
      <c r="L69" s="88">
        <v>-43.839359000000002</v>
      </c>
      <c r="M69" s="8"/>
      <c r="N69" s="6">
        <v>23777777777.778</v>
      </c>
      <c r="O69" s="83">
        <f t="shared" si="9"/>
        <v>-73.098136999999994</v>
      </c>
      <c r="P69" s="6"/>
      <c r="Q69" s="8"/>
    </row>
    <row r="70" spans="2:17" x14ac:dyDescent="0.25">
      <c r="B70" s="88">
        <v>7611111111.1111002</v>
      </c>
      <c r="C70" s="88">
        <v>-67.342010000000002</v>
      </c>
      <c r="D70" s="88">
        <v>-59.539158</v>
      </c>
      <c r="E70" s="8"/>
      <c r="F70" s="6">
        <v>24083333333.333</v>
      </c>
      <c r="G70" s="83">
        <f t="shared" si="8"/>
        <v>-67.172638000000006</v>
      </c>
      <c r="H70" s="6"/>
      <c r="J70" s="88">
        <v>7611111111.1111002</v>
      </c>
      <c r="K70" s="88">
        <v>-52.791297999999998</v>
      </c>
      <c r="L70" s="88">
        <v>-43.023150999999999</v>
      </c>
      <c r="M70" s="8"/>
      <c r="N70" s="6">
        <v>24083333333.333</v>
      </c>
      <c r="O70" s="83">
        <f t="shared" si="9"/>
        <v>-69.107085999999995</v>
      </c>
      <c r="P70" s="6"/>
      <c r="Q70" s="8"/>
    </row>
    <row r="71" spans="2:17" x14ac:dyDescent="0.25">
      <c r="B71" s="88">
        <v>7888888888.8888998</v>
      </c>
      <c r="C71" s="88">
        <v>-64.843681000000004</v>
      </c>
      <c r="D71" s="88">
        <v>-56.943409000000003</v>
      </c>
      <c r="E71" s="8"/>
      <c r="F71" s="6">
        <v>24388888888.889</v>
      </c>
      <c r="G71" s="83">
        <f t="shared" si="8"/>
        <v>-62.979588</v>
      </c>
      <c r="H71" s="6"/>
      <c r="J71" s="88">
        <v>7888888888.8888998</v>
      </c>
      <c r="K71" s="88">
        <v>-51.460388000000002</v>
      </c>
      <c r="L71" s="88">
        <v>-41.402476999999998</v>
      </c>
      <c r="M71" s="8"/>
      <c r="N71" s="6">
        <v>24388888888.889</v>
      </c>
      <c r="O71" s="83">
        <f t="shared" si="9"/>
        <v>-67.224564000000001</v>
      </c>
      <c r="P71" s="6"/>
      <c r="Q71" s="8"/>
    </row>
    <row r="72" spans="2:17" x14ac:dyDescent="0.25">
      <c r="B72" s="88">
        <v>8166666666.6667004</v>
      </c>
      <c r="C72" s="88">
        <v>-64.574814000000003</v>
      </c>
      <c r="D72" s="88">
        <v>-56.521065</v>
      </c>
      <c r="E72" s="8"/>
      <c r="F72" s="6">
        <v>24694444444.444</v>
      </c>
      <c r="G72" s="83">
        <f t="shared" si="8"/>
        <v>-59.827517999999998</v>
      </c>
      <c r="H72" s="6"/>
      <c r="J72" s="88">
        <v>8166666666.6667004</v>
      </c>
      <c r="K72" s="88">
        <v>-49.57394</v>
      </c>
      <c r="L72" s="88">
        <v>-39.341728000000003</v>
      </c>
      <c r="M72" s="8"/>
      <c r="N72" s="6">
        <v>24694444444.444</v>
      </c>
      <c r="O72" s="83">
        <f t="shared" si="9"/>
        <v>-65.361564999999999</v>
      </c>
      <c r="P72" s="6"/>
      <c r="Q72" s="8"/>
    </row>
    <row r="73" spans="2:17" x14ac:dyDescent="0.25">
      <c r="B73" s="88">
        <v>8444444444.4443998</v>
      </c>
      <c r="C73" s="88">
        <v>-67.352112000000005</v>
      </c>
      <c r="D73" s="88">
        <v>-59.112510999999998</v>
      </c>
      <c r="E73" s="8"/>
      <c r="F73" s="6">
        <v>25000000000</v>
      </c>
      <c r="G73" s="83">
        <f t="shared" si="8"/>
        <v>-59.987887999999998</v>
      </c>
      <c r="H73" s="6"/>
      <c r="J73" s="88">
        <v>8444444444.4443998</v>
      </c>
      <c r="K73" s="88">
        <v>-47.672984999999997</v>
      </c>
      <c r="L73" s="88">
        <v>-37.416302000000002</v>
      </c>
      <c r="M73" s="8"/>
      <c r="N73" s="6">
        <v>25000000000</v>
      </c>
      <c r="O73" s="83">
        <f t="shared" si="9"/>
        <v>-68.342765999999997</v>
      </c>
      <c r="P73" s="6"/>
      <c r="Q73" s="8"/>
    </row>
    <row r="74" spans="2:17" x14ac:dyDescent="0.25">
      <c r="B74" s="88">
        <v>8722222222.2222004</v>
      </c>
      <c r="C74" s="88">
        <v>-68.228661000000002</v>
      </c>
      <c r="D74" s="88">
        <v>-59.780197000000001</v>
      </c>
      <c r="E74" s="8"/>
      <c r="F74" s="6" t="s">
        <v>21</v>
      </c>
      <c r="H74" s="6"/>
      <c r="J74" s="88">
        <v>8722222222.2222004</v>
      </c>
      <c r="K74" s="88">
        <v>-46.364879999999999</v>
      </c>
      <c r="L74" s="88">
        <v>-36.083323999999998</v>
      </c>
      <c r="M74" s="8"/>
      <c r="N74" s="6" t="s">
        <v>21</v>
      </c>
      <c r="P74" s="6"/>
      <c r="Q74" s="8"/>
    </row>
    <row r="75" spans="2:17" x14ac:dyDescent="0.25">
      <c r="B75" s="88">
        <v>9000000000</v>
      </c>
      <c r="C75" s="88">
        <v>-67.072540000000004</v>
      </c>
      <c r="D75" s="88">
        <v>-58.410122000000001</v>
      </c>
      <c r="H75" s="6"/>
      <c r="J75" s="88">
        <v>9000000000</v>
      </c>
      <c r="K75" s="88">
        <v>-44.871983</v>
      </c>
      <c r="L75" s="88">
        <v>-34.495491000000001</v>
      </c>
      <c r="P75" s="6"/>
    </row>
    <row r="76" spans="2:17" x14ac:dyDescent="0.25">
      <c r="B76" s="88" t="s">
        <v>21</v>
      </c>
      <c r="H76" s="6"/>
      <c r="J76" s="88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8" t="s">
        <v>23</v>
      </c>
      <c r="F79" s="6">
        <f t="shared" ref="F79:F97" si="12">B105/1000000000</f>
        <v>2</v>
      </c>
      <c r="G79" s="6">
        <f t="shared" si="10"/>
        <v>-70.600479000000007</v>
      </c>
      <c r="H79" s="36">
        <f>ABS(AVERAGE(G79:G97)-(H78-1)*10)</f>
        <v>99.854048684210539</v>
      </c>
      <c r="J79" s="88" t="s">
        <v>23</v>
      </c>
      <c r="N79" s="6">
        <f t="shared" ref="N79:N97" si="13">J105/1000000000</f>
        <v>2</v>
      </c>
      <c r="O79" s="6">
        <f t="shared" si="11"/>
        <v>-58.295628000000001</v>
      </c>
      <c r="P79" s="36">
        <f>ABS(AVERAGE(O79:O97)-(P78-1)*10)</f>
        <v>89.525760000000005</v>
      </c>
    </row>
    <row r="80" spans="2:17" x14ac:dyDescent="0.25">
      <c r="B80" s="88" t="s">
        <v>19</v>
      </c>
      <c r="C80" s="88" t="s">
        <v>115</v>
      </c>
      <c r="D80" s="88" t="s">
        <v>28</v>
      </c>
      <c r="F80" s="6">
        <f t="shared" si="12"/>
        <v>2.3333333333333002</v>
      </c>
      <c r="G80" s="6">
        <f t="shared" si="10"/>
        <v>-67.678787</v>
      </c>
      <c r="H80" s="6"/>
      <c r="J80" s="88" t="s">
        <v>19</v>
      </c>
      <c r="K80" s="88" t="s">
        <v>115</v>
      </c>
      <c r="L80" s="88" t="s">
        <v>28</v>
      </c>
      <c r="N80" s="6">
        <f t="shared" si="13"/>
        <v>2.3333333333333002</v>
      </c>
      <c r="O80" s="6">
        <f t="shared" si="11"/>
        <v>-54.554310000000001</v>
      </c>
      <c r="P80" s="6"/>
    </row>
    <row r="81" spans="2:16" x14ac:dyDescent="0.25">
      <c r="B81" s="88">
        <v>2666666666.6666999</v>
      </c>
      <c r="C81" s="88">
        <v>-67.012878000000001</v>
      </c>
      <c r="D81" s="88">
        <v>-59.736091999999999</v>
      </c>
      <c r="F81" s="6">
        <f t="shared" si="12"/>
        <v>2.6666666666666998</v>
      </c>
      <c r="G81" s="6">
        <f t="shared" si="10"/>
        <v>-70.031730999999994</v>
      </c>
      <c r="H81" s="6"/>
      <c r="J81" s="88">
        <v>2666666666.6666999</v>
      </c>
      <c r="K81" s="88">
        <v>-74.507255999999998</v>
      </c>
      <c r="L81" s="88">
        <v>-66.820885000000004</v>
      </c>
      <c r="N81" s="6">
        <f t="shared" si="13"/>
        <v>2.6666666666666998</v>
      </c>
      <c r="O81" s="6">
        <f t="shared" si="11"/>
        <v>-54.643684</v>
      </c>
      <c r="P81" s="6"/>
    </row>
    <row r="82" spans="2:16" x14ac:dyDescent="0.25">
      <c r="B82" s="88">
        <v>3018518518.5184999</v>
      </c>
      <c r="C82" s="88">
        <v>-66.24736</v>
      </c>
      <c r="D82" s="88">
        <v>-57.958053999999997</v>
      </c>
      <c r="F82" s="6">
        <f t="shared" si="12"/>
        <v>3</v>
      </c>
      <c r="G82" s="6">
        <f t="shared" si="10"/>
        <v>-69.475326999999993</v>
      </c>
      <c r="H82" s="6"/>
      <c r="J82" s="88">
        <v>3018518518.5184999</v>
      </c>
      <c r="K82" s="88">
        <v>-72.797263999999998</v>
      </c>
      <c r="L82" s="88">
        <v>-63.968364999999999</v>
      </c>
      <c r="N82" s="6">
        <f t="shared" si="13"/>
        <v>3</v>
      </c>
      <c r="O82" s="6">
        <f t="shared" si="11"/>
        <v>-54.661296999999998</v>
      </c>
      <c r="P82" s="6"/>
    </row>
    <row r="83" spans="2:16" x14ac:dyDescent="0.25">
      <c r="B83" s="88">
        <v>3370370370.3704</v>
      </c>
      <c r="C83" s="88">
        <v>-66.571762000000007</v>
      </c>
      <c r="D83" s="88">
        <v>-58.455730000000003</v>
      </c>
      <c r="F83" s="6">
        <f t="shared" si="12"/>
        <v>3.3333333333333002</v>
      </c>
      <c r="G83" s="6">
        <f t="shared" si="10"/>
        <v>-68.481285</v>
      </c>
      <c r="H83" s="6"/>
      <c r="J83" s="88">
        <v>3370370370.3704</v>
      </c>
      <c r="K83" s="88">
        <v>-74.853233000000003</v>
      </c>
      <c r="L83" s="88">
        <v>-66.147414999999995</v>
      </c>
      <c r="N83" s="6">
        <f t="shared" si="13"/>
        <v>3.3333333333333002</v>
      </c>
      <c r="O83" s="6">
        <f t="shared" si="11"/>
        <v>-56.343124000000003</v>
      </c>
      <c r="P83" s="6"/>
    </row>
    <row r="84" spans="2:16" x14ac:dyDescent="0.25">
      <c r="B84" s="88">
        <v>3722222222.2221999</v>
      </c>
      <c r="C84" s="88">
        <v>-65.234993000000003</v>
      </c>
      <c r="D84" s="88">
        <v>-57.242351999999997</v>
      </c>
      <c r="F84" s="6">
        <f t="shared" si="12"/>
        <v>3.6666666666666998</v>
      </c>
      <c r="G84" s="6">
        <f t="shared" si="10"/>
        <v>-67.884063999999995</v>
      </c>
      <c r="H84" s="6"/>
      <c r="J84" s="88">
        <v>3722222222.2221999</v>
      </c>
      <c r="K84" s="88">
        <v>-75.438782000000003</v>
      </c>
      <c r="L84" s="88">
        <v>-66.813323999999994</v>
      </c>
      <c r="N84" s="6">
        <f t="shared" si="13"/>
        <v>3.6666666666666998</v>
      </c>
      <c r="O84" s="6">
        <f t="shared" si="11"/>
        <v>-58.558895</v>
      </c>
      <c r="P84" s="6"/>
    </row>
    <row r="85" spans="2:16" x14ac:dyDescent="0.25">
      <c r="B85" s="88">
        <v>4074074074.0741</v>
      </c>
      <c r="C85" s="88">
        <v>-65.664260999999996</v>
      </c>
      <c r="D85" s="88">
        <v>-57.698441000000003</v>
      </c>
      <c r="F85" s="6">
        <f t="shared" si="12"/>
        <v>4</v>
      </c>
      <c r="G85" s="6">
        <f t="shared" si="10"/>
        <v>-63.748322000000002</v>
      </c>
      <c r="H85" s="6"/>
      <c r="J85" s="88">
        <v>4074074074.0741</v>
      </c>
      <c r="K85" s="88">
        <v>-75.001075999999998</v>
      </c>
      <c r="L85" s="88">
        <v>-66.397902999999999</v>
      </c>
      <c r="N85" s="6">
        <f t="shared" si="13"/>
        <v>4</v>
      </c>
      <c r="O85" s="6">
        <f t="shared" si="11"/>
        <v>-59.942946999999997</v>
      </c>
      <c r="P85" s="6"/>
    </row>
    <row r="86" spans="2:16" x14ac:dyDescent="0.25">
      <c r="B86" s="88">
        <v>4425925925.9259005</v>
      </c>
      <c r="C86" s="88">
        <v>-65.090034000000003</v>
      </c>
      <c r="D86" s="88">
        <v>-57.178275999999997</v>
      </c>
      <c r="F86" s="6">
        <f t="shared" si="12"/>
        <v>4.3333333333332993</v>
      </c>
      <c r="G86" s="6">
        <f t="shared" si="10"/>
        <v>-69.46669</v>
      </c>
      <c r="H86" s="6"/>
      <c r="J86" s="88">
        <v>4425925925.9259005</v>
      </c>
      <c r="K86" s="88">
        <v>-74.442809999999994</v>
      </c>
      <c r="L86" s="88">
        <v>-65.861632999999998</v>
      </c>
      <c r="N86" s="6">
        <f t="shared" si="13"/>
        <v>4.3333333333332993</v>
      </c>
      <c r="O86" s="6">
        <f t="shared" si="11"/>
        <v>-55.900382999999998</v>
      </c>
      <c r="P86" s="6"/>
    </row>
    <row r="87" spans="2:16" x14ac:dyDescent="0.25">
      <c r="B87" s="88">
        <v>4777777777.7777996</v>
      </c>
      <c r="C87" s="88">
        <v>-64.850311000000005</v>
      </c>
      <c r="D87" s="88">
        <v>-57.014930999999997</v>
      </c>
      <c r="F87" s="6">
        <f t="shared" si="12"/>
        <v>4.6666666666667007</v>
      </c>
      <c r="G87" s="6">
        <f t="shared" si="10"/>
        <v>-68.963936000000004</v>
      </c>
      <c r="H87" s="6"/>
      <c r="J87" s="88">
        <v>4777777777.7777996</v>
      </c>
      <c r="K87" s="88">
        <v>-76.041588000000004</v>
      </c>
      <c r="L87" s="88">
        <v>-67.354523</v>
      </c>
      <c r="N87" s="6">
        <f t="shared" si="13"/>
        <v>4.6666666666667007</v>
      </c>
      <c r="O87" s="6">
        <f t="shared" si="11"/>
        <v>-54.164822000000001</v>
      </c>
      <c r="P87" s="6"/>
    </row>
    <row r="88" spans="2:16" x14ac:dyDescent="0.25">
      <c r="B88" s="88">
        <v>5129629629.6295996</v>
      </c>
      <c r="C88" s="88">
        <v>-67.848990999999998</v>
      </c>
      <c r="D88" s="88">
        <v>-60.128295999999999</v>
      </c>
      <c r="F88" s="6">
        <f t="shared" si="12"/>
        <v>5</v>
      </c>
      <c r="G88" s="6">
        <f t="shared" si="10"/>
        <v>-72.761573999999996</v>
      </c>
      <c r="H88" s="6"/>
      <c r="J88" s="88">
        <v>5129629629.6295996</v>
      </c>
      <c r="K88" s="88">
        <v>-80.925346000000005</v>
      </c>
      <c r="L88" s="88">
        <v>-72.157707000000002</v>
      </c>
      <c r="N88" s="6">
        <f t="shared" si="13"/>
        <v>5</v>
      </c>
      <c r="O88" s="6">
        <f t="shared" si="11"/>
        <v>-53.704559000000003</v>
      </c>
      <c r="P88" s="6"/>
    </row>
    <row r="89" spans="2:16" x14ac:dyDescent="0.25">
      <c r="B89" s="88">
        <v>5481481481.4814997</v>
      </c>
      <c r="C89" s="88">
        <v>-72.970825000000005</v>
      </c>
      <c r="D89" s="88">
        <v>-65.346817000000001</v>
      </c>
      <c r="F89" s="6">
        <f t="shared" si="12"/>
        <v>5.3333333333332993</v>
      </c>
      <c r="G89" s="6">
        <f t="shared" si="10"/>
        <v>-67.422195000000002</v>
      </c>
      <c r="H89" s="6"/>
      <c r="J89" s="88">
        <v>5481481481.4814997</v>
      </c>
      <c r="K89" s="88">
        <v>-79.826697999999993</v>
      </c>
      <c r="L89" s="88">
        <v>-71.042304999999999</v>
      </c>
      <c r="N89" s="6">
        <f t="shared" si="13"/>
        <v>5.3333333333332993</v>
      </c>
      <c r="O89" s="6">
        <f t="shared" si="11"/>
        <v>-55.683903000000001</v>
      </c>
      <c r="P89" s="6"/>
    </row>
    <row r="90" spans="2:16" x14ac:dyDescent="0.25">
      <c r="B90" s="88">
        <v>5833333333.3332996</v>
      </c>
      <c r="C90" s="88">
        <v>-76.874190999999996</v>
      </c>
      <c r="D90" s="88">
        <v>-69.304824999999994</v>
      </c>
      <c r="F90" s="6">
        <f t="shared" si="12"/>
        <v>5.6666666666667007</v>
      </c>
      <c r="G90" s="6">
        <f t="shared" si="10"/>
        <v>-68.266136000000003</v>
      </c>
      <c r="H90" s="6"/>
      <c r="J90" s="88">
        <v>5833333333.3332996</v>
      </c>
      <c r="K90" s="88">
        <v>-82.011238000000006</v>
      </c>
      <c r="L90" s="88">
        <v>-73.128731000000002</v>
      </c>
      <c r="N90" s="6">
        <f t="shared" si="13"/>
        <v>5.6666666666667007</v>
      </c>
      <c r="O90" s="6">
        <f t="shared" si="11"/>
        <v>-55.969372</v>
      </c>
      <c r="P90" s="6"/>
    </row>
    <row r="91" spans="2:16" x14ac:dyDescent="0.25">
      <c r="B91" s="88">
        <v>6185185185.1851997</v>
      </c>
      <c r="C91" s="88">
        <v>-79.377319</v>
      </c>
      <c r="D91" s="88">
        <v>-71.821503000000007</v>
      </c>
      <c r="F91" s="6">
        <f t="shared" si="12"/>
        <v>6</v>
      </c>
      <c r="G91" s="6">
        <f t="shared" si="10"/>
        <v>-62.954169999999998</v>
      </c>
      <c r="H91" s="6"/>
      <c r="J91" s="88">
        <v>6185185185.1851997</v>
      </c>
      <c r="K91" s="88">
        <v>-86.559478999999996</v>
      </c>
      <c r="L91" s="88">
        <v>-77.512230000000002</v>
      </c>
      <c r="N91" s="6">
        <f t="shared" si="13"/>
        <v>6</v>
      </c>
      <c r="O91" s="6">
        <f t="shared" si="11"/>
        <v>-60.291640999999998</v>
      </c>
      <c r="P91" s="6"/>
    </row>
    <row r="92" spans="2:16" x14ac:dyDescent="0.25">
      <c r="B92" s="88">
        <v>6537037037.0369997</v>
      </c>
      <c r="C92" s="88">
        <v>-77.449127000000004</v>
      </c>
      <c r="D92" s="88">
        <v>-69.910233000000005</v>
      </c>
      <c r="F92" s="6">
        <f t="shared" si="12"/>
        <v>6.3333333333332993</v>
      </c>
      <c r="G92" s="6">
        <f t="shared" si="10"/>
        <v>-63.663272999999997</v>
      </c>
      <c r="H92" s="6"/>
      <c r="J92" s="88">
        <v>6537037037.0369997</v>
      </c>
      <c r="K92" s="88">
        <v>-88.632689999999997</v>
      </c>
      <c r="L92" s="88">
        <v>-79.438277999999997</v>
      </c>
      <c r="N92" s="6">
        <f t="shared" si="13"/>
        <v>6.3333333333332993</v>
      </c>
      <c r="O92" s="6">
        <f t="shared" si="11"/>
        <v>-61.258274</v>
      </c>
      <c r="P92" s="6"/>
    </row>
    <row r="93" spans="2:16" x14ac:dyDescent="0.25">
      <c r="B93" s="88">
        <v>6888888888.8888998</v>
      </c>
      <c r="C93" s="88">
        <v>-73.264809</v>
      </c>
      <c r="D93" s="88">
        <v>-65.579932999999997</v>
      </c>
      <c r="F93" s="6">
        <f t="shared" si="12"/>
        <v>6.6666666666667007</v>
      </c>
      <c r="G93" s="6">
        <f t="shared" si="10"/>
        <v>-66.227348000000006</v>
      </c>
      <c r="H93" s="6"/>
      <c r="J93" s="88">
        <v>6888888888.8888998</v>
      </c>
      <c r="K93" s="88">
        <v>-88.063980000000001</v>
      </c>
      <c r="L93" s="88">
        <v>-78.644042999999996</v>
      </c>
      <c r="N93" s="6">
        <f t="shared" si="13"/>
        <v>6.6666666666667007</v>
      </c>
      <c r="O93" s="6">
        <f t="shared" si="11"/>
        <v>-62.731265999999998</v>
      </c>
      <c r="P93" s="6"/>
    </row>
    <row r="94" spans="2:16" x14ac:dyDescent="0.25">
      <c r="B94" s="88">
        <v>7240740740.7406998</v>
      </c>
      <c r="C94" s="88">
        <v>-74.289680000000004</v>
      </c>
      <c r="D94" s="88">
        <v>-66.486823999999999</v>
      </c>
      <c r="F94" s="6">
        <f t="shared" si="12"/>
        <v>7</v>
      </c>
      <c r="G94" s="6">
        <f t="shared" si="10"/>
        <v>-70.581749000000002</v>
      </c>
      <c r="H94" s="6"/>
      <c r="J94" s="88">
        <v>7240740740.7406998</v>
      </c>
      <c r="K94" s="88">
        <v>-83.744247000000001</v>
      </c>
      <c r="L94" s="88">
        <v>-73.976105000000004</v>
      </c>
      <c r="N94" s="6">
        <f t="shared" si="13"/>
        <v>7</v>
      </c>
      <c r="O94" s="6">
        <f t="shared" si="11"/>
        <v>-62.552410000000002</v>
      </c>
      <c r="P94" s="6"/>
    </row>
    <row r="95" spans="2:16" x14ac:dyDescent="0.25">
      <c r="B95" s="88">
        <v>7592592592.5925999</v>
      </c>
      <c r="C95" s="88">
        <v>-77.670921000000007</v>
      </c>
      <c r="D95" s="88">
        <v>-69.770645000000002</v>
      </c>
      <c r="F95" s="6">
        <f t="shared" si="12"/>
        <v>7.3333333333332993</v>
      </c>
      <c r="G95" s="6">
        <f t="shared" si="10"/>
        <v>-76.848343</v>
      </c>
      <c r="H95" s="6"/>
      <c r="J95" s="88">
        <v>7592592592.5925999</v>
      </c>
      <c r="K95" s="88">
        <v>-83.156043999999994</v>
      </c>
      <c r="L95" s="88">
        <v>-73.098136999999994</v>
      </c>
      <c r="N95" s="6">
        <f t="shared" si="13"/>
        <v>7.3333333333332993</v>
      </c>
      <c r="O95" s="6">
        <f t="shared" si="11"/>
        <v>-65.483681000000004</v>
      </c>
      <c r="P95" s="6"/>
    </row>
    <row r="96" spans="2:16" x14ac:dyDescent="0.25">
      <c r="B96" s="88">
        <v>7944444444.4443998</v>
      </c>
      <c r="C96" s="88">
        <v>-75.226387000000003</v>
      </c>
      <c r="D96" s="88">
        <v>-67.172638000000006</v>
      </c>
      <c r="F96" s="6">
        <f t="shared" si="12"/>
        <v>7.6666666666667007</v>
      </c>
      <c r="G96" s="6">
        <f t="shared" si="10"/>
        <v>-79.002753999999996</v>
      </c>
      <c r="H96" s="6"/>
      <c r="J96" s="88">
        <v>7944444444.4443998</v>
      </c>
      <c r="K96" s="88">
        <v>-79.339293999999995</v>
      </c>
      <c r="L96" s="88">
        <v>-69.107085999999995</v>
      </c>
      <c r="N96" s="6">
        <f t="shared" si="13"/>
        <v>7.6666666666667007</v>
      </c>
      <c r="O96" s="6">
        <f t="shared" si="11"/>
        <v>-73.821983000000003</v>
      </c>
      <c r="P96" s="6"/>
    </row>
    <row r="97" spans="2:16" x14ac:dyDescent="0.25">
      <c r="B97" s="88">
        <v>8296296296.2962999</v>
      </c>
      <c r="C97" s="88">
        <v>-71.219184999999996</v>
      </c>
      <c r="D97" s="88">
        <v>-62.979588</v>
      </c>
      <c r="F97" s="6">
        <f t="shared" si="12"/>
        <v>8</v>
      </c>
      <c r="G97" s="6">
        <f t="shared" si="10"/>
        <v>-83.168762000000001</v>
      </c>
      <c r="H97" s="6"/>
      <c r="J97" s="88">
        <v>8296296296.2962999</v>
      </c>
      <c r="K97" s="88">
        <v>-77.481246999999996</v>
      </c>
      <c r="L97" s="88">
        <v>-67.224564000000001</v>
      </c>
      <c r="N97" s="6">
        <f t="shared" si="13"/>
        <v>8</v>
      </c>
      <c r="O97" s="6">
        <f t="shared" si="11"/>
        <v>-72.427261000000001</v>
      </c>
      <c r="P97" s="6"/>
    </row>
    <row r="98" spans="2:16" x14ac:dyDescent="0.25">
      <c r="B98" s="88">
        <v>8648148148.1480999</v>
      </c>
      <c r="C98" s="88">
        <v>-68.275986000000003</v>
      </c>
      <c r="D98" s="88">
        <v>-59.827517999999998</v>
      </c>
      <c r="F98" s="6" t="s">
        <v>21</v>
      </c>
      <c r="H98" s="6"/>
      <c r="J98" s="88">
        <v>8648148148.1480999</v>
      </c>
      <c r="K98" s="88">
        <v>-75.643119999999996</v>
      </c>
      <c r="L98" s="88">
        <v>-65.361564999999999</v>
      </c>
      <c r="N98" s="6" t="s">
        <v>21</v>
      </c>
      <c r="P98" s="6"/>
    </row>
    <row r="99" spans="2:16" x14ac:dyDescent="0.25">
      <c r="B99" s="88">
        <v>9000000000</v>
      </c>
      <c r="C99" s="88">
        <v>-68.650306999999998</v>
      </c>
      <c r="D99" s="88">
        <v>-59.987887999999998</v>
      </c>
      <c r="H99" s="6"/>
      <c r="J99" s="88">
        <v>9000000000</v>
      </c>
      <c r="K99" s="88">
        <v>-78.719261000000003</v>
      </c>
      <c r="L99" s="88">
        <v>-68.342765999999997</v>
      </c>
      <c r="P99" s="6"/>
    </row>
    <row r="100" spans="2:16" x14ac:dyDescent="0.25">
      <c r="B100" s="88" t="s">
        <v>21</v>
      </c>
      <c r="H100" s="6"/>
      <c r="J100" s="88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8" t="s">
        <v>24</v>
      </c>
      <c r="F103" s="6">
        <f t="shared" ref="F103:F121" si="16">B129/1000000000</f>
        <v>1.6</v>
      </c>
      <c r="G103" s="6">
        <f t="shared" si="14"/>
        <v>-67.545670000000001</v>
      </c>
      <c r="H103" s="36">
        <f>ABS(AVERAGE(G103:G121)-(H102-1)*10)</f>
        <v>107.52589373684209</v>
      </c>
      <c r="J103" s="88" t="s">
        <v>24</v>
      </c>
      <c r="N103" s="6">
        <f t="shared" ref="N103:N121" si="17">J129/1000000000</f>
        <v>1.6</v>
      </c>
      <c r="O103" s="6">
        <f t="shared" si="15"/>
        <v>-78.077461</v>
      </c>
      <c r="P103" s="36">
        <f>ABS(AVERAGE(O103:O121)-(P102-1)*10)</f>
        <v>114.47487957894737</v>
      </c>
    </row>
    <row r="104" spans="2:16" x14ac:dyDescent="0.25">
      <c r="B104" s="88" t="s">
        <v>19</v>
      </c>
      <c r="C104" s="88" t="s">
        <v>116</v>
      </c>
      <c r="D104" s="88" t="s">
        <v>29</v>
      </c>
      <c r="F104" s="6">
        <f t="shared" si="16"/>
        <v>1.8666666666666998</v>
      </c>
      <c r="G104" s="6">
        <f t="shared" si="14"/>
        <v>-62.326740000000001</v>
      </c>
      <c r="J104" s="88" t="s">
        <v>19</v>
      </c>
      <c r="K104" s="88" t="s">
        <v>116</v>
      </c>
      <c r="L104" s="88" t="s">
        <v>29</v>
      </c>
      <c r="N104" s="6">
        <f t="shared" si="17"/>
        <v>1.8666666666666998</v>
      </c>
      <c r="O104" s="6">
        <f t="shared" si="15"/>
        <v>-75.522568000000007</v>
      </c>
    </row>
    <row r="105" spans="2:16" x14ac:dyDescent="0.25">
      <c r="B105" s="88">
        <v>2000000000</v>
      </c>
      <c r="C105" s="88">
        <v>-77.877257999999998</v>
      </c>
      <c r="D105" s="88">
        <v>-70.600479000000007</v>
      </c>
      <c r="F105" s="6">
        <f t="shared" si="16"/>
        <v>2.1333333333333</v>
      </c>
      <c r="G105" s="6">
        <f t="shared" si="14"/>
        <v>-63.369540999999998</v>
      </c>
      <c r="J105" s="88">
        <v>2000000000</v>
      </c>
      <c r="K105" s="88">
        <v>-65.981994999999998</v>
      </c>
      <c r="L105" s="88">
        <v>-58.295628000000001</v>
      </c>
      <c r="N105" s="6">
        <f t="shared" si="17"/>
        <v>2.1333333333333</v>
      </c>
      <c r="O105" s="6">
        <f t="shared" si="15"/>
        <v>-77.991034999999997</v>
      </c>
    </row>
    <row r="106" spans="2:16" x14ac:dyDescent="0.25">
      <c r="B106" s="88">
        <v>2333333333.3333001</v>
      </c>
      <c r="C106" s="88">
        <v>-75.968093999999994</v>
      </c>
      <c r="D106" s="88">
        <v>-67.678787</v>
      </c>
      <c r="F106" s="6">
        <f t="shared" si="16"/>
        <v>2.4</v>
      </c>
      <c r="G106" s="6">
        <f t="shared" si="14"/>
        <v>-63.723129</v>
      </c>
      <c r="J106" s="88">
        <v>2333333333.3333001</v>
      </c>
      <c r="K106" s="88">
        <v>-63.383204999999997</v>
      </c>
      <c r="L106" s="88">
        <v>-54.554310000000001</v>
      </c>
      <c r="N106" s="6">
        <f t="shared" si="17"/>
        <v>2.4</v>
      </c>
      <c r="O106" s="6">
        <f t="shared" si="15"/>
        <v>-75.635208000000006</v>
      </c>
    </row>
    <row r="107" spans="2:16" x14ac:dyDescent="0.25">
      <c r="B107" s="88">
        <v>2666666666.6666999</v>
      </c>
      <c r="C107" s="88">
        <v>-78.147757999999996</v>
      </c>
      <c r="D107" s="88">
        <v>-70.031730999999994</v>
      </c>
      <c r="F107" s="6">
        <f t="shared" si="16"/>
        <v>2.6666666666666998</v>
      </c>
      <c r="G107" s="6">
        <f t="shared" si="14"/>
        <v>-62.964584000000002</v>
      </c>
      <c r="J107" s="88">
        <v>2666666666.6666999</v>
      </c>
      <c r="K107" s="88">
        <v>-63.349499000000002</v>
      </c>
      <c r="L107" s="88">
        <v>-54.643684</v>
      </c>
      <c r="N107" s="6">
        <f t="shared" si="17"/>
        <v>2.6666666666666998</v>
      </c>
      <c r="O107" s="6">
        <f t="shared" si="15"/>
        <v>-75.791343999999995</v>
      </c>
    </row>
    <row r="108" spans="2:16" x14ac:dyDescent="0.25">
      <c r="B108" s="88">
        <v>3000000000</v>
      </c>
      <c r="C108" s="88">
        <v>-77.467963999999995</v>
      </c>
      <c r="D108" s="88">
        <v>-69.475326999999993</v>
      </c>
      <c r="F108" s="6">
        <f t="shared" si="16"/>
        <v>2.9333333333333003</v>
      </c>
      <c r="G108" s="6">
        <f t="shared" si="14"/>
        <v>-64.092583000000005</v>
      </c>
      <c r="J108" s="88">
        <v>3000000000</v>
      </c>
      <c r="K108" s="88">
        <v>-63.286754999999999</v>
      </c>
      <c r="L108" s="88">
        <v>-54.661296999999998</v>
      </c>
      <c r="N108" s="6">
        <f t="shared" si="17"/>
        <v>2.9333333333333003</v>
      </c>
      <c r="O108" s="6">
        <f t="shared" si="15"/>
        <v>-74.786888000000005</v>
      </c>
    </row>
    <row r="109" spans="2:16" x14ac:dyDescent="0.25">
      <c r="B109" s="88">
        <v>3333333333.3333001</v>
      </c>
      <c r="C109" s="88">
        <v>-76.447104999999993</v>
      </c>
      <c r="D109" s="88">
        <v>-68.481285</v>
      </c>
      <c r="F109" s="6">
        <f t="shared" si="16"/>
        <v>3.2</v>
      </c>
      <c r="G109" s="6">
        <f t="shared" si="14"/>
        <v>-65.263824</v>
      </c>
      <c r="J109" s="88">
        <v>3333333333.3333001</v>
      </c>
      <c r="K109" s="88">
        <v>-64.946288999999993</v>
      </c>
      <c r="L109" s="88">
        <v>-56.343124000000003</v>
      </c>
      <c r="N109" s="6">
        <f t="shared" si="17"/>
        <v>3.2</v>
      </c>
      <c r="O109" s="6">
        <f t="shared" si="15"/>
        <v>-72.846603000000002</v>
      </c>
    </row>
    <row r="110" spans="2:16" x14ac:dyDescent="0.25">
      <c r="B110" s="88">
        <v>3666666666.6666999</v>
      </c>
      <c r="C110" s="88">
        <v>-75.795829999999995</v>
      </c>
      <c r="D110" s="88">
        <v>-67.884063999999995</v>
      </c>
      <c r="F110" s="6">
        <f t="shared" si="16"/>
        <v>3.4666666666667001</v>
      </c>
      <c r="G110" s="6">
        <f t="shared" si="14"/>
        <v>-69.074141999999995</v>
      </c>
      <c r="J110" s="88">
        <v>3666666666.6666999</v>
      </c>
      <c r="K110" s="88">
        <v>-67.140067999999999</v>
      </c>
      <c r="L110" s="88">
        <v>-58.558895</v>
      </c>
      <c r="N110" s="6">
        <f t="shared" si="17"/>
        <v>3.4666666666667001</v>
      </c>
      <c r="O110" s="6">
        <f t="shared" si="15"/>
        <v>-73.135704000000004</v>
      </c>
    </row>
    <row r="111" spans="2:16" x14ac:dyDescent="0.25">
      <c r="B111" s="88">
        <v>4000000000</v>
      </c>
      <c r="C111" s="88">
        <v>-71.583702000000002</v>
      </c>
      <c r="D111" s="88">
        <v>-63.748322000000002</v>
      </c>
      <c r="F111" s="6">
        <f t="shared" si="16"/>
        <v>3.7333333333333001</v>
      </c>
      <c r="G111" s="6">
        <f t="shared" si="14"/>
        <v>-70.358727000000002</v>
      </c>
      <c r="J111" s="88">
        <v>4000000000</v>
      </c>
      <c r="K111" s="88">
        <v>-68.630020000000002</v>
      </c>
      <c r="L111" s="88">
        <v>-59.942946999999997</v>
      </c>
      <c r="N111" s="6">
        <f t="shared" si="17"/>
        <v>3.7333333333333001</v>
      </c>
      <c r="O111" s="6">
        <f t="shared" si="15"/>
        <v>-73.607140000000001</v>
      </c>
    </row>
    <row r="112" spans="2:16" x14ac:dyDescent="0.25">
      <c r="B112" s="88">
        <v>4333333333.3332996</v>
      </c>
      <c r="C112" s="88">
        <v>-77.187393</v>
      </c>
      <c r="D112" s="88">
        <v>-69.46669</v>
      </c>
      <c r="F112" s="6">
        <f t="shared" si="16"/>
        <v>4</v>
      </c>
      <c r="G112" s="6">
        <f t="shared" si="14"/>
        <v>-65.330558999999994</v>
      </c>
      <c r="J112" s="88">
        <v>4333333333.3332996</v>
      </c>
      <c r="K112" s="88">
        <v>-64.668021999999993</v>
      </c>
      <c r="L112" s="88">
        <v>-55.900382999999998</v>
      </c>
      <c r="N112" s="6">
        <f t="shared" si="17"/>
        <v>4</v>
      </c>
      <c r="O112" s="6">
        <f t="shared" si="15"/>
        <v>-73.165405000000007</v>
      </c>
    </row>
    <row r="113" spans="2:15" x14ac:dyDescent="0.25">
      <c r="B113" s="88">
        <v>4666666666.6667004</v>
      </c>
      <c r="C113" s="88">
        <v>-76.587943999999993</v>
      </c>
      <c r="D113" s="88">
        <v>-68.963936000000004</v>
      </c>
      <c r="F113" s="6">
        <f t="shared" si="16"/>
        <v>4.2666666666666995</v>
      </c>
      <c r="G113" s="6">
        <f t="shared" si="14"/>
        <v>-64.036345999999995</v>
      </c>
      <c r="J113" s="88">
        <v>4666666666.6667004</v>
      </c>
      <c r="K113" s="88">
        <v>-62.949218999999999</v>
      </c>
      <c r="L113" s="88">
        <v>-54.164822000000001</v>
      </c>
      <c r="N113" s="6">
        <f t="shared" si="17"/>
        <v>4.2666666666666995</v>
      </c>
      <c r="O113" s="6">
        <f t="shared" si="15"/>
        <v>-70.352547000000001</v>
      </c>
    </row>
    <row r="114" spans="2:15" x14ac:dyDescent="0.25">
      <c r="B114" s="88">
        <v>5000000000</v>
      </c>
      <c r="C114" s="88">
        <v>-80.330939999999998</v>
      </c>
      <c r="D114" s="88">
        <v>-72.761573999999996</v>
      </c>
      <c r="F114" s="6">
        <f t="shared" si="16"/>
        <v>4.5333333333332995</v>
      </c>
      <c r="G114" s="6">
        <f t="shared" si="14"/>
        <v>-65.153846999999999</v>
      </c>
      <c r="J114" s="88">
        <v>5000000000</v>
      </c>
      <c r="K114" s="88">
        <v>-62.587069999999997</v>
      </c>
      <c r="L114" s="88">
        <v>-53.704559000000003</v>
      </c>
      <c r="N114" s="6">
        <f t="shared" si="17"/>
        <v>4.5333333333332995</v>
      </c>
      <c r="O114" s="6">
        <f t="shared" si="15"/>
        <v>-68.649101000000002</v>
      </c>
    </row>
    <row r="115" spans="2:15" x14ac:dyDescent="0.25">
      <c r="B115" s="88">
        <v>5333333333.3332996</v>
      </c>
      <c r="C115" s="88">
        <v>-74.978012000000007</v>
      </c>
      <c r="D115" s="88">
        <v>-67.422195000000002</v>
      </c>
      <c r="F115" s="6">
        <f t="shared" si="16"/>
        <v>4.8</v>
      </c>
      <c r="G115" s="6">
        <f t="shared" si="14"/>
        <v>-70.443459000000004</v>
      </c>
      <c r="J115" s="88">
        <v>5333333333.3332996</v>
      </c>
      <c r="K115" s="88">
        <v>-64.731148000000005</v>
      </c>
      <c r="L115" s="88">
        <v>-55.683903000000001</v>
      </c>
      <c r="N115" s="6">
        <f t="shared" si="17"/>
        <v>4.8</v>
      </c>
      <c r="O115" s="6">
        <f t="shared" si="15"/>
        <v>-70.522011000000006</v>
      </c>
    </row>
    <row r="116" spans="2:15" x14ac:dyDescent="0.25">
      <c r="B116" s="88">
        <v>5666666666.6667004</v>
      </c>
      <c r="C116" s="88">
        <v>-75.805037999999996</v>
      </c>
      <c r="D116" s="88">
        <v>-68.266136000000003</v>
      </c>
      <c r="F116" s="6">
        <f t="shared" si="16"/>
        <v>5.0666666666667002</v>
      </c>
      <c r="G116" s="6">
        <f t="shared" si="14"/>
        <v>-74.597588000000002</v>
      </c>
      <c r="J116" s="88">
        <v>5666666666.6667004</v>
      </c>
      <c r="K116" s="88">
        <v>-65.163787999999997</v>
      </c>
      <c r="L116" s="88">
        <v>-55.969372</v>
      </c>
      <c r="N116" s="6">
        <f t="shared" si="17"/>
        <v>5.0666666666667002</v>
      </c>
      <c r="O116" s="6">
        <f t="shared" si="15"/>
        <v>-71.217712000000006</v>
      </c>
    </row>
    <row r="117" spans="2:15" x14ac:dyDescent="0.25">
      <c r="B117" s="88">
        <v>6000000000</v>
      </c>
      <c r="C117" s="88">
        <v>-70.639045999999993</v>
      </c>
      <c r="D117" s="88">
        <v>-62.954169999999998</v>
      </c>
      <c r="F117" s="6">
        <f t="shared" si="16"/>
        <v>5.3333333333332993</v>
      </c>
      <c r="G117" s="6">
        <f t="shared" si="14"/>
        <v>-76.677054999999996</v>
      </c>
      <c r="J117" s="88">
        <v>6000000000</v>
      </c>
      <c r="K117" s="88">
        <v>-69.711571000000006</v>
      </c>
      <c r="L117" s="88">
        <v>-60.291640999999998</v>
      </c>
      <c r="N117" s="6">
        <f t="shared" si="17"/>
        <v>5.3333333333332993</v>
      </c>
      <c r="O117" s="6">
        <f t="shared" si="15"/>
        <v>-72.011939999999996</v>
      </c>
    </row>
    <row r="118" spans="2:15" x14ac:dyDescent="0.25">
      <c r="B118" s="88">
        <v>6333333333.3332996</v>
      </c>
      <c r="C118" s="88">
        <v>-71.466125000000005</v>
      </c>
      <c r="D118" s="88">
        <v>-63.663272999999997</v>
      </c>
      <c r="F118" s="6">
        <f t="shared" si="16"/>
        <v>5.6</v>
      </c>
      <c r="G118" s="6">
        <f t="shared" si="14"/>
        <v>-71.411713000000006</v>
      </c>
      <c r="J118" s="88">
        <v>6333333333.3332996</v>
      </c>
      <c r="K118" s="88">
        <v>-71.026420999999999</v>
      </c>
      <c r="L118" s="88">
        <v>-61.258274</v>
      </c>
      <c r="N118" s="6">
        <f t="shared" si="17"/>
        <v>5.6</v>
      </c>
      <c r="O118" s="6">
        <f t="shared" si="15"/>
        <v>-72.886536000000007</v>
      </c>
    </row>
    <row r="119" spans="2:15" x14ac:dyDescent="0.25">
      <c r="B119" s="88">
        <v>6666666666.6667004</v>
      </c>
      <c r="C119" s="88">
        <v>-74.127624999999995</v>
      </c>
      <c r="D119" s="88">
        <v>-66.227348000000006</v>
      </c>
      <c r="F119" s="6">
        <f t="shared" si="16"/>
        <v>5.8666666666667</v>
      </c>
      <c r="G119" s="6">
        <f t="shared" si="14"/>
        <v>-68.994308000000004</v>
      </c>
      <c r="J119" s="88">
        <v>6666666666.6667004</v>
      </c>
      <c r="K119" s="88">
        <v>-72.789176999999995</v>
      </c>
      <c r="L119" s="88">
        <v>-62.731265999999998</v>
      </c>
      <c r="N119" s="6">
        <f t="shared" si="17"/>
        <v>5.8666666666667</v>
      </c>
      <c r="O119" s="6">
        <f t="shared" si="15"/>
        <v>-78.616309999999999</v>
      </c>
    </row>
    <row r="120" spans="2:15" x14ac:dyDescent="0.25">
      <c r="B120" s="88">
        <v>7000000000</v>
      </c>
      <c r="C120" s="88">
        <v>-78.635490000000004</v>
      </c>
      <c r="D120" s="88">
        <v>-70.581749000000002</v>
      </c>
      <c r="F120" s="6">
        <f t="shared" si="16"/>
        <v>6.1333333333333</v>
      </c>
      <c r="G120" s="6">
        <f t="shared" si="14"/>
        <v>-68.556174999999996</v>
      </c>
      <c r="J120" s="88">
        <v>7000000000</v>
      </c>
      <c r="K120" s="88">
        <v>-72.784621999999999</v>
      </c>
      <c r="L120" s="88">
        <v>-62.552410000000002</v>
      </c>
      <c r="N120" s="6">
        <f t="shared" si="17"/>
        <v>6.1333333333333</v>
      </c>
      <c r="O120" s="6">
        <f t="shared" si="15"/>
        <v>-84.696372999999994</v>
      </c>
    </row>
    <row r="121" spans="2:15" x14ac:dyDescent="0.25">
      <c r="B121" s="88">
        <v>7333333333.3332996</v>
      </c>
      <c r="C121" s="88">
        <v>-85.087935999999999</v>
      </c>
      <c r="D121" s="88">
        <v>-76.848343</v>
      </c>
      <c r="F121" s="6">
        <f t="shared" si="16"/>
        <v>6.4</v>
      </c>
      <c r="G121" s="6">
        <f t="shared" si="14"/>
        <v>-69.071990999999997</v>
      </c>
      <c r="J121" s="88">
        <v>7333333333.3332996</v>
      </c>
      <c r="K121" s="88">
        <v>-75.740364</v>
      </c>
      <c r="L121" s="88">
        <v>-65.483681000000004</v>
      </c>
      <c r="N121" s="6">
        <f t="shared" si="17"/>
        <v>6.4</v>
      </c>
      <c r="O121" s="6">
        <f t="shared" si="15"/>
        <v>-75.510825999999994</v>
      </c>
    </row>
    <row r="122" spans="2:15" x14ac:dyDescent="0.25">
      <c r="B122" s="88">
        <v>7666666666.6667004</v>
      </c>
      <c r="C122" s="88">
        <v>-87.451224999999994</v>
      </c>
      <c r="D122" s="88">
        <v>-79.002753999999996</v>
      </c>
      <c r="F122" s="6" t="s">
        <v>21</v>
      </c>
      <c r="J122" s="88">
        <v>7666666666.6667004</v>
      </c>
      <c r="K122" s="88">
        <v>-84.103538999999998</v>
      </c>
      <c r="L122" s="88">
        <v>-73.821983000000003</v>
      </c>
      <c r="N122" s="6" t="s">
        <v>21</v>
      </c>
    </row>
    <row r="123" spans="2:15" x14ac:dyDescent="0.25">
      <c r="B123" s="88">
        <v>8000000000</v>
      </c>
      <c r="C123" s="88">
        <v>-91.831183999999993</v>
      </c>
      <c r="D123" s="88">
        <v>-83.168762000000001</v>
      </c>
      <c r="J123" s="88">
        <v>8000000000</v>
      </c>
      <c r="K123" s="88">
        <v>-82.803757000000004</v>
      </c>
      <c r="L123" s="88">
        <v>-72.427261000000001</v>
      </c>
    </row>
    <row r="124" spans="2:15" x14ac:dyDescent="0.25">
      <c r="B124" s="88" t="s">
        <v>21</v>
      </c>
      <c r="J124" s="88" t="s">
        <v>21</v>
      </c>
    </row>
    <row r="127" spans="2:15" x14ac:dyDescent="0.25">
      <c r="B127" s="88" t="s">
        <v>25</v>
      </c>
      <c r="J127" s="88" t="s">
        <v>25</v>
      </c>
    </row>
    <row r="128" spans="2:15" x14ac:dyDescent="0.25">
      <c r="B128" s="88" t="s">
        <v>19</v>
      </c>
      <c r="C128" s="88" t="s">
        <v>117</v>
      </c>
      <c r="D128" s="88" t="s">
        <v>30</v>
      </c>
      <c r="J128" s="88" t="s">
        <v>19</v>
      </c>
      <c r="K128" s="88" t="s">
        <v>117</v>
      </c>
      <c r="L128" s="88" t="s">
        <v>30</v>
      </c>
    </row>
    <row r="129" spans="2:12" x14ac:dyDescent="0.25">
      <c r="B129" s="88">
        <v>1600000000</v>
      </c>
      <c r="C129" s="88">
        <v>-74.822449000000006</v>
      </c>
      <c r="D129" s="88">
        <v>-67.545670000000001</v>
      </c>
      <c r="J129" s="88">
        <v>1600000000</v>
      </c>
      <c r="K129" s="88">
        <v>-85.763824</v>
      </c>
      <c r="L129" s="88">
        <v>-78.077461</v>
      </c>
    </row>
    <row r="130" spans="2:12" x14ac:dyDescent="0.25">
      <c r="B130" s="88">
        <v>1866666666.6666999</v>
      </c>
      <c r="C130" s="88">
        <v>-70.616050999999999</v>
      </c>
      <c r="D130" s="88">
        <v>-62.326740000000001</v>
      </c>
      <c r="J130" s="88">
        <v>1866666666.6666999</v>
      </c>
      <c r="K130" s="88">
        <v>-84.351462999999995</v>
      </c>
      <c r="L130" s="88">
        <v>-75.522568000000007</v>
      </c>
    </row>
    <row r="131" spans="2:12" x14ac:dyDescent="0.25">
      <c r="B131" s="88">
        <v>2133333333.3333001</v>
      </c>
      <c r="C131" s="88">
        <v>-71.485573000000002</v>
      </c>
      <c r="D131" s="88">
        <v>-63.369540999999998</v>
      </c>
      <c r="J131" s="88">
        <v>2133333333.3333001</v>
      </c>
      <c r="K131" s="88">
        <v>-86.696854000000002</v>
      </c>
      <c r="L131" s="88">
        <v>-77.991034999999997</v>
      </c>
    </row>
    <row r="132" spans="2:12" x14ac:dyDescent="0.25">
      <c r="B132" s="88">
        <v>2400000000</v>
      </c>
      <c r="C132" s="88">
        <v>-71.715767</v>
      </c>
      <c r="D132" s="88">
        <v>-63.723129</v>
      </c>
      <c r="J132" s="88">
        <v>2400000000</v>
      </c>
      <c r="K132" s="88">
        <v>-84.260666000000001</v>
      </c>
      <c r="L132" s="88">
        <v>-75.635208000000006</v>
      </c>
    </row>
    <row r="133" spans="2:12" x14ac:dyDescent="0.25">
      <c r="B133" s="88">
        <v>2666666666.6666999</v>
      </c>
      <c r="C133" s="88">
        <v>-70.930404999999993</v>
      </c>
      <c r="D133" s="88">
        <v>-62.964584000000002</v>
      </c>
      <c r="J133" s="88">
        <v>2666666666.6666999</v>
      </c>
      <c r="K133" s="88">
        <v>-84.394515999999996</v>
      </c>
      <c r="L133" s="88">
        <v>-75.791343999999995</v>
      </c>
    </row>
    <row r="134" spans="2:12" x14ac:dyDescent="0.25">
      <c r="B134" s="88">
        <v>2933333333.3333001</v>
      </c>
      <c r="C134" s="88">
        <v>-72.004340999999997</v>
      </c>
      <c r="D134" s="88">
        <v>-64.092583000000005</v>
      </c>
      <c r="J134" s="88">
        <v>2933333333.3333001</v>
      </c>
      <c r="K134" s="88">
        <v>-83.368065000000001</v>
      </c>
      <c r="L134" s="88">
        <v>-74.786888000000005</v>
      </c>
    </row>
    <row r="135" spans="2:12" x14ac:dyDescent="0.25">
      <c r="B135" s="88">
        <v>3200000000</v>
      </c>
      <c r="C135" s="88">
        <v>-73.099204999999998</v>
      </c>
      <c r="D135" s="88">
        <v>-65.263824</v>
      </c>
      <c r="J135" s="88">
        <v>3200000000</v>
      </c>
      <c r="K135" s="88">
        <v>-81.533676</v>
      </c>
      <c r="L135" s="88">
        <v>-72.846603000000002</v>
      </c>
    </row>
    <row r="136" spans="2:12" x14ac:dyDescent="0.25">
      <c r="B136" s="88">
        <v>3466666666.6666999</v>
      </c>
      <c r="C136" s="88">
        <v>-76.794846000000007</v>
      </c>
      <c r="D136" s="88">
        <v>-69.074141999999995</v>
      </c>
      <c r="J136" s="88">
        <v>3466666666.6666999</v>
      </c>
      <c r="K136" s="88">
        <v>-81.903343000000007</v>
      </c>
      <c r="L136" s="88">
        <v>-73.135704000000004</v>
      </c>
    </row>
    <row r="137" spans="2:12" x14ac:dyDescent="0.25">
      <c r="B137" s="88">
        <v>3733333333.3333001</v>
      </c>
      <c r="C137" s="88">
        <v>-77.982735000000005</v>
      </c>
      <c r="D137" s="88">
        <v>-70.358727000000002</v>
      </c>
      <c r="J137" s="88">
        <v>3733333333.3333001</v>
      </c>
      <c r="K137" s="88">
        <v>-82.391532999999995</v>
      </c>
      <c r="L137" s="88">
        <v>-73.607140000000001</v>
      </c>
    </row>
    <row r="138" spans="2:12" x14ac:dyDescent="0.25">
      <c r="B138" s="88">
        <v>4000000000</v>
      </c>
      <c r="C138" s="88">
        <v>-72.899924999999996</v>
      </c>
      <c r="D138" s="88">
        <v>-65.330558999999994</v>
      </c>
      <c r="J138" s="88">
        <v>4000000000</v>
      </c>
      <c r="K138" s="88">
        <v>-82.047912999999994</v>
      </c>
      <c r="L138" s="88">
        <v>-73.165405000000007</v>
      </c>
    </row>
    <row r="139" spans="2:12" x14ac:dyDescent="0.25">
      <c r="B139" s="88">
        <v>4266666666.6666999</v>
      </c>
      <c r="C139" s="88">
        <v>-71.592162999999999</v>
      </c>
      <c r="D139" s="88">
        <v>-64.036345999999995</v>
      </c>
      <c r="J139" s="88">
        <v>4266666666.6666999</v>
      </c>
      <c r="K139" s="88">
        <v>-79.399795999999995</v>
      </c>
      <c r="L139" s="88">
        <v>-70.352547000000001</v>
      </c>
    </row>
    <row r="140" spans="2:12" x14ac:dyDescent="0.25">
      <c r="B140" s="88">
        <v>4533333333.3332996</v>
      </c>
      <c r="C140" s="88">
        <v>-72.692740999999998</v>
      </c>
      <c r="D140" s="88">
        <v>-65.153846999999999</v>
      </c>
      <c r="J140" s="88">
        <v>4533333333.3332996</v>
      </c>
      <c r="K140" s="88">
        <v>-77.843513000000002</v>
      </c>
      <c r="L140" s="88">
        <v>-68.649101000000002</v>
      </c>
    </row>
    <row r="141" spans="2:12" x14ac:dyDescent="0.25">
      <c r="B141" s="88">
        <v>4800000000</v>
      </c>
      <c r="C141" s="88">
        <v>-78.128333999999995</v>
      </c>
      <c r="D141" s="88">
        <v>-70.443459000000004</v>
      </c>
      <c r="J141" s="88">
        <v>4800000000</v>
      </c>
      <c r="K141" s="88">
        <v>-79.941947999999996</v>
      </c>
      <c r="L141" s="88">
        <v>-70.522011000000006</v>
      </c>
    </row>
    <row r="142" spans="2:12" x14ac:dyDescent="0.25">
      <c r="B142" s="88">
        <v>5066666666.6667004</v>
      </c>
      <c r="C142" s="88">
        <v>-82.400435999999999</v>
      </c>
      <c r="D142" s="88">
        <v>-74.597588000000002</v>
      </c>
      <c r="J142" s="88">
        <v>5066666666.6667004</v>
      </c>
      <c r="K142" s="88">
        <v>-80.985855000000001</v>
      </c>
      <c r="L142" s="88">
        <v>-71.217712000000006</v>
      </c>
    </row>
    <row r="143" spans="2:12" x14ac:dyDescent="0.25">
      <c r="B143" s="88">
        <v>5333333333.3332996</v>
      </c>
      <c r="C143" s="88">
        <v>-84.577331999999998</v>
      </c>
      <c r="D143" s="88">
        <v>-76.677054999999996</v>
      </c>
      <c r="J143" s="88">
        <v>5333333333.3332996</v>
      </c>
      <c r="K143" s="88">
        <v>-82.069855000000004</v>
      </c>
      <c r="L143" s="88">
        <v>-72.011939999999996</v>
      </c>
    </row>
    <row r="144" spans="2:12" x14ac:dyDescent="0.25">
      <c r="B144" s="88">
        <v>5600000000</v>
      </c>
      <c r="C144" s="88">
        <v>-79.465462000000002</v>
      </c>
      <c r="D144" s="88">
        <v>-71.411713000000006</v>
      </c>
      <c r="J144" s="88">
        <v>5600000000</v>
      </c>
      <c r="K144" s="88">
        <v>-83.118744000000007</v>
      </c>
      <c r="L144" s="88">
        <v>-72.886536000000007</v>
      </c>
    </row>
    <row r="145" spans="2:12" x14ac:dyDescent="0.25">
      <c r="B145" s="88">
        <v>5866666666.6667004</v>
      </c>
      <c r="C145" s="88">
        <v>-77.233909999999995</v>
      </c>
      <c r="D145" s="88">
        <v>-68.994308000000004</v>
      </c>
      <c r="J145" s="88">
        <v>5866666666.6667004</v>
      </c>
      <c r="K145" s="88">
        <v>-88.872992999999994</v>
      </c>
      <c r="L145" s="88">
        <v>-78.616309999999999</v>
      </c>
    </row>
    <row r="146" spans="2:12" x14ac:dyDescent="0.25">
      <c r="B146" s="88">
        <v>6133333333.3332996</v>
      </c>
      <c r="C146" s="88">
        <v>-77.004638999999997</v>
      </c>
      <c r="D146" s="88">
        <v>-68.556174999999996</v>
      </c>
      <c r="J146" s="88">
        <v>6133333333.3332996</v>
      </c>
      <c r="K146" s="88">
        <v>-94.977928000000006</v>
      </c>
      <c r="L146" s="88">
        <v>-84.696372999999994</v>
      </c>
    </row>
    <row r="147" spans="2:12" x14ac:dyDescent="0.25">
      <c r="B147" s="88">
        <v>6400000000</v>
      </c>
      <c r="C147" s="88">
        <v>-77.734413000000004</v>
      </c>
      <c r="D147" s="88">
        <v>-69.071990999999997</v>
      </c>
      <c r="J147" s="88">
        <v>6400000000</v>
      </c>
      <c r="K147" s="88">
        <v>-85.887314000000003</v>
      </c>
      <c r="L147" s="88">
        <v>-75.510825999999994</v>
      </c>
    </row>
    <row r="148" spans="2:12" x14ac:dyDescent="0.25">
      <c r="B148" s="88" t="s">
        <v>21</v>
      </c>
      <c r="J148" s="88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5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5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F2" s="15"/>
      <c r="G2" s="82" t="s">
        <v>256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N2" s="15"/>
      <c r="O2" s="82" t="s">
        <v>256</v>
      </c>
      <c r="Q2" s="10"/>
    </row>
    <row r="3" spans="1:17" x14ac:dyDescent="0.25">
      <c r="B3" s="88" t="s">
        <v>257</v>
      </c>
      <c r="C3" s="88" t="s">
        <v>269</v>
      </c>
      <c r="D3" s="88" t="s">
        <v>276</v>
      </c>
      <c r="E3" s="10"/>
      <c r="F3" s="15"/>
      <c r="G3" s="13"/>
      <c r="J3" s="88" t="s">
        <v>257</v>
      </c>
      <c r="K3" s="88" t="s">
        <v>269</v>
      </c>
      <c r="L3" s="88" t="s">
        <v>277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16.091000000000001</v>
      </c>
      <c r="G7" s="6">
        <f t="shared" si="0"/>
        <v>-34.382092</v>
      </c>
      <c r="H7" s="36">
        <f>ABS(AVERAGE(G7:G25)-(H6-1)*5)</f>
        <v>36.516734684210526</v>
      </c>
      <c r="J7" s="88" t="s">
        <v>99</v>
      </c>
      <c r="M7" s="10"/>
      <c r="N7" s="6">
        <f t="shared" ref="N7:N25" si="3">J33/1000000000</f>
        <v>16.091000000000001</v>
      </c>
      <c r="O7" s="6">
        <f t="shared" si="1"/>
        <v>-38.136955</v>
      </c>
      <c r="P7" s="36">
        <f>ABS(AVERAGE(O7:O25)-(P6-1)*5)</f>
        <v>39.317561210526321</v>
      </c>
      <c r="Q7" s="10"/>
    </row>
    <row r="8" spans="1:17" x14ac:dyDescent="0.25">
      <c r="B8" s="88" t="s">
        <v>19</v>
      </c>
      <c r="C8" s="88" t="s">
        <v>111</v>
      </c>
      <c r="E8" s="10"/>
      <c r="F8" s="6">
        <f t="shared" si="2"/>
        <v>16.974833333332999</v>
      </c>
      <c r="G8" s="6">
        <f t="shared" si="0"/>
        <v>-38.705933000000002</v>
      </c>
      <c r="J8" s="88" t="s">
        <v>19</v>
      </c>
      <c r="K8" s="88" t="s">
        <v>111</v>
      </c>
      <c r="M8" s="10"/>
      <c r="N8" s="6">
        <f t="shared" si="3"/>
        <v>16.974833333332999</v>
      </c>
      <c r="O8" s="6">
        <f t="shared" si="1"/>
        <v>-38.590614000000002</v>
      </c>
      <c r="Q8" s="10"/>
    </row>
    <row r="9" spans="1:17" x14ac:dyDescent="0.25">
      <c r="B9" s="88">
        <v>8091000000</v>
      </c>
      <c r="C9" s="88">
        <v>-5.9581356000000003</v>
      </c>
      <c r="E9" s="10"/>
      <c r="F9" s="6">
        <f t="shared" si="2"/>
        <v>17.858666666666998</v>
      </c>
      <c r="G9" s="6">
        <f t="shared" si="0"/>
        <v>-36.814796000000001</v>
      </c>
      <c r="J9" s="88">
        <v>8091000000</v>
      </c>
      <c r="K9" s="88">
        <v>-10.044912999999999</v>
      </c>
      <c r="M9" s="10"/>
      <c r="N9" s="6">
        <f t="shared" si="3"/>
        <v>17.858666666666998</v>
      </c>
      <c r="O9" s="6">
        <f t="shared" si="1"/>
        <v>-38.751224999999998</v>
      </c>
      <c r="Q9" s="10"/>
    </row>
    <row r="10" spans="1:17" x14ac:dyDescent="0.25">
      <c r="B10" s="88">
        <v>9308166666.6667004</v>
      </c>
      <c r="C10" s="88">
        <v>-5.5342039999999999</v>
      </c>
      <c r="E10" s="10"/>
      <c r="F10" s="6">
        <f t="shared" si="2"/>
        <v>18.7425</v>
      </c>
      <c r="G10" s="6">
        <f t="shared" si="0"/>
        <v>-44.790923999999997</v>
      </c>
      <c r="J10" s="88">
        <v>9308166666.6667004</v>
      </c>
      <c r="K10" s="88">
        <v>-8.3939018000000001</v>
      </c>
      <c r="M10" s="10"/>
      <c r="N10" s="6">
        <f t="shared" si="3"/>
        <v>18.7425</v>
      </c>
      <c r="O10" s="6">
        <f t="shared" si="1"/>
        <v>-39.680557</v>
      </c>
      <c r="Q10" s="10"/>
    </row>
    <row r="11" spans="1:17" x14ac:dyDescent="0.25">
      <c r="B11" s="88">
        <v>10525333333.333</v>
      </c>
      <c r="C11" s="88">
        <v>-5.8361263000000001</v>
      </c>
      <c r="E11" s="10"/>
      <c r="F11" s="6">
        <f t="shared" si="2"/>
        <v>19.626333333333001</v>
      </c>
      <c r="G11" s="6">
        <f t="shared" si="0"/>
        <v>-35.563491999999997</v>
      </c>
      <c r="J11" s="88">
        <v>10525333333.333</v>
      </c>
      <c r="K11" s="88">
        <v>-7.9970717000000002</v>
      </c>
      <c r="M11" s="10"/>
      <c r="N11" s="6">
        <f t="shared" si="3"/>
        <v>19.626333333333001</v>
      </c>
      <c r="O11" s="6">
        <f t="shared" si="1"/>
        <v>-45.546951</v>
      </c>
      <c r="Q11" s="10"/>
    </row>
    <row r="12" spans="1:17" x14ac:dyDescent="0.25">
      <c r="B12" s="88">
        <v>11742500000</v>
      </c>
      <c r="C12" s="88">
        <v>-6.1571455000000004</v>
      </c>
      <c r="E12" s="10"/>
      <c r="F12" s="6">
        <f t="shared" si="2"/>
        <v>20.510166666667001</v>
      </c>
      <c r="G12" s="6">
        <f t="shared" si="0"/>
        <v>-31.836863999999998</v>
      </c>
      <c r="J12" s="88">
        <v>11742500000</v>
      </c>
      <c r="K12" s="88">
        <v>-7.7879524</v>
      </c>
      <c r="M12" s="10"/>
      <c r="N12" s="6">
        <f t="shared" si="3"/>
        <v>20.510166666667001</v>
      </c>
      <c r="O12" s="6">
        <f t="shared" si="1"/>
        <v>-39.939503000000002</v>
      </c>
      <c r="Q12" s="10"/>
    </row>
    <row r="13" spans="1:17" x14ac:dyDescent="0.25">
      <c r="B13" s="88">
        <v>12959666666.667</v>
      </c>
      <c r="C13" s="88">
        <v>-5.9970683999999999</v>
      </c>
      <c r="E13" s="10"/>
      <c r="F13" s="6">
        <f t="shared" si="2"/>
        <v>21.393999999999998</v>
      </c>
      <c r="G13" s="6">
        <f t="shared" si="0"/>
        <v>-32.983260999999999</v>
      </c>
      <c r="J13" s="88">
        <v>12959666666.667</v>
      </c>
      <c r="K13" s="88">
        <v>-7.1954235999999998</v>
      </c>
      <c r="M13" s="10"/>
      <c r="N13" s="6">
        <f t="shared" si="3"/>
        <v>21.393999999999998</v>
      </c>
      <c r="O13" s="6">
        <f t="shared" si="1"/>
        <v>-36.808833999999997</v>
      </c>
      <c r="Q13" s="10"/>
    </row>
    <row r="14" spans="1:17" x14ac:dyDescent="0.25">
      <c r="B14" s="88">
        <v>14176833333.333</v>
      </c>
      <c r="C14" s="88">
        <v>-6.1404218999999998</v>
      </c>
      <c r="E14" s="10"/>
      <c r="F14" s="6">
        <f t="shared" si="2"/>
        <v>22.277833333333</v>
      </c>
      <c r="G14" s="6">
        <f t="shared" si="0"/>
        <v>-30.966370000000001</v>
      </c>
      <c r="J14" s="88">
        <v>14176833333.333</v>
      </c>
      <c r="K14" s="88">
        <v>-7.6602550000000003</v>
      </c>
      <c r="M14" s="10"/>
      <c r="N14" s="6">
        <f t="shared" si="3"/>
        <v>22.277833333333</v>
      </c>
      <c r="O14" s="6">
        <f t="shared" si="1"/>
        <v>-38.425761999999999</v>
      </c>
      <c r="Q14" s="10"/>
    </row>
    <row r="15" spans="1:17" x14ac:dyDescent="0.25">
      <c r="B15" s="88">
        <v>15394000000</v>
      </c>
      <c r="C15" s="88">
        <v>-6.0357881000000004</v>
      </c>
      <c r="E15" s="10"/>
      <c r="F15" s="6">
        <f t="shared" si="2"/>
        <v>23.161666666666999</v>
      </c>
      <c r="G15" s="6">
        <f t="shared" si="0"/>
        <v>-33.693409000000003</v>
      </c>
      <c r="J15" s="88">
        <v>15394000000</v>
      </c>
      <c r="K15" s="88">
        <v>-8.0432682</v>
      </c>
      <c r="M15" s="10"/>
      <c r="N15" s="6">
        <f t="shared" si="3"/>
        <v>23.161666666666999</v>
      </c>
      <c r="O15" s="6">
        <f t="shared" si="1"/>
        <v>-39.215992</v>
      </c>
      <c r="Q15" s="10"/>
    </row>
    <row r="16" spans="1:17" x14ac:dyDescent="0.25">
      <c r="B16" s="88">
        <v>16611166666.667</v>
      </c>
      <c r="C16" s="88">
        <v>-6.1443709999999996</v>
      </c>
      <c r="E16" s="10"/>
      <c r="F16" s="6">
        <f t="shared" si="2"/>
        <v>24.045500000000001</v>
      </c>
      <c r="G16" s="6">
        <f t="shared" si="0"/>
        <v>-36.974818999999997</v>
      </c>
      <c r="J16" s="88">
        <v>16611166666.667</v>
      </c>
      <c r="K16" s="88">
        <v>-8.1334896000000008</v>
      </c>
      <c r="M16" s="10"/>
      <c r="N16" s="6">
        <f t="shared" si="3"/>
        <v>24.045500000000001</v>
      </c>
      <c r="O16" s="6">
        <f t="shared" si="1"/>
        <v>-41.656329999999997</v>
      </c>
      <c r="Q16" s="10"/>
    </row>
    <row r="17" spans="2:17" x14ac:dyDescent="0.25">
      <c r="B17" s="88">
        <v>17828333333.333</v>
      </c>
      <c r="C17" s="88">
        <v>-6.3373017000000003</v>
      </c>
      <c r="E17" s="10"/>
      <c r="F17" s="6">
        <f t="shared" si="2"/>
        <v>24.929333333333002</v>
      </c>
      <c r="G17" s="6">
        <f t="shared" si="0"/>
        <v>-32.571167000000003</v>
      </c>
      <c r="J17" s="88">
        <v>17828333333.333</v>
      </c>
      <c r="K17" s="88">
        <v>-8.0096396999999993</v>
      </c>
      <c r="M17" s="10"/>
      <c r="N17" s="6">
        <f t="shared" si="3"/>
        <v>24.929333333333002</v>
      </c>
      <c r="O17" s="6">
        <f t="shared" si="1"/>
        <v>-40.627929999999999</v>
      </c>
      <c r="Q17" s="10"/>
    </row>
    <row r="18" spans="2:17" x14ac:dyDescent="0.25">
      <c r="B18" s="88">
        <v>19045500000</v>
      </c>
      <c r="C18" s="88">
        <v>-6.6088146999999999</v>
      </c>
      <c r="E18" s="10"/>
      <c r="F18" s="6">
        <f t="shared" si="2"/>
        <v>25.813166666667001</v>
      </c>
      <c r="G18" s="6">
        <f t="shared" si="0"/>
        <v>-35.502155000000002</v>
      </c>
      <c r="J18" s="88">
        <v>19045500000</v>
      </c>
      <c r="K18" s="88">
        <v>-7.8437904999999999</v>
      </c>
      <c r="M18" s="10"/>
      <c r="N18" s="6">
        <f t="shared" si="3"/>
        <v>25.813166666667001</v>
      </c>
      <c r="O18" s="6">
        <f t="shared" si="1"/>
        <v>-37.996738000000001</v>
      </c>
      <c r="Q18" s="10"/>
    </row>
    <row r="19" spans="2:17" x14ac:dyDescent="0.25">
      <c r="B19" s="88">
        <v>20262666666.667</v>
      </c>
      <c r="C19" s="88">
        <v>-6.9282174000000003</v>
      </c>
      <c r="E19" s="10"/>
      <c r="F19" s="6">
        <f t="shared" si="2"/>
        <v>26.696999999999999</v>
      </c>
      <c r="G19" s="6">
        <f t="shared" si="0"/>
        <v>-38.010753999999999</v>
      </c>
      <c r="J19" s="88">
        <v>20262666666.667</v>
      </c>
      <c r="K19" s="88">
        <v>-7.3798598999999996</v>
      </c>
      <c r="M19" s="10"/>
      <c r="N19" s="6">
        <f t="shared" si="3"/>
        <v>26.696999999999999</v>
      </c>
      <c r="O19" s="6">
        <f t="shared" si="1"/>
        <v>-37.412075000000002</v>
      </c>
      <c r="Q19" s="10"/>
    </row>
    <row r="20" spans="2:17" x14ac:dyDescent="0.25">
      <c r="B20" s="88">
        <v>21479833333.333</v>
      </c>
      <c r="C20" s="88">
        <v>-7.1421279999999996</v>
      </c>
      <c r="E20" s="10"/>
      <c r="F20" s="6">
        <f t="shared" si="2"/>
        <v>27.580833333333</v>
      </c>
      <c r="G20" s="6">
        <f t="shared" si="0"/>
        <v>-44.769154</v>
      </c>
      <c r="J20" s="88">
        <v>21479833333.333</v>
      </c>
      <c r="K20" s="88">
        <v>-7.4630709</v>
      </c>
      <c r="M20" s="10"/>
      <c r="N20" s="6">
        <f t="shared" si="3"/>
        <v>27.580833333333</v>
      </c>
      <c r="O20" s="6">
        <f t="shared" si="1"/>
        <v>-33.433495000000001</v>
      </c>
      <c r="Q20" s="10"/>
    </row>
    <row r="21" spans="2:17" x14ac:dyDescent="0.25">
      <c r="B21" s="88">
        <v>22697000000</v>
      </c>
      <c r="C21" s="88">
        <v>-7.5073729</v>
      </c>
      <c r="E21" s="10"/>
      <c r="F21" s="6">
        <f t="shared" si="2"/>
        <v>28.464666666667</v>
      </c>
      <c r="G21" s="6">
        <f t="shared" si="0"/>
        <v>-45.100563000000001</v>
      </c>
      <c r="J21" s="88">
        <v>22697000000</v>
      </c>
      <c r="K21" s="88">
        <v>-8.0426701999999999</v>
      </c>
      <c r="M21" s="10"/>
      <c r="N21" s="6">
        <f t="shared" si="3"/>
        <v>28.464666666667</v>
      </c>
      <c r="O21" s="6">
        <f t="shared" si="1"/>
        <v>-34.177467</v>
      </c>
      <c r="Q21" s="10"/>
    </row>
    <row r="22" spans="2:17" x14ac:dyDescent="0.25">
      <c r="B22" s="88">
        <v>23914166666.667</v>
      </c>
      <c r="C22" s="88">
        <v>-8.5453443999999994</v>
      </c>
      <c r="E22" s="10"/>
      <c r="F22" s="6">
        <f t="shared" si="2"/>
        <v>29.348500000000001</v>
      </c>
      <c r="G22" s="6">
        <f t="shared" si="0"/>
        <v>-37.216743000000001</v>
      </c>
      <c r="J22" s="88">
        <v>23914166666.667</v>
      </c>
      <c r="K22" s="88">
        <v>-9.5342664999999993</v>
      </c>
      <c r="M22" s="10"/>
      <c r="N22" s="6">
        <f t="shared" si="3"/>
        <v>29.348500000000001</v>
      </c>
      <c r="O22" s="6">
        <f t="shared" si="1"/>
        <v>-38.43544</v>
      </c>
      <c r="Q22" s="10"/>
    </row>
    <row r="23" spans="2:17" x14ac:dyDescent="0.25">
      <c r="B23" s="88">
        <v>25131333333.333</v>
      </c>
      <c r="C23" s="88">
        <v>-8.5649090000000001</v>
      </c>
      <c r="E23" s="10"/>
      <c r="F23" s="6">
        <f t="shared" si="2"/>
        <v>30.232333333332999</v>
      </c>
      <c r="G23" s="6">
        <f t="shared" si="0"/>
        <v>-35.296917000000001</v>
      </c>
      <c r="J23" s="88">
        <v>25131333333.333</v>
      </c>
      <c r="K23" s="88">
        <v>-9.9197644999999994</v>
      </c>
      <c r="M23" s="10"/>
      <c r="N23" s="6">
        <f t="shared" si="3"/>
        <v>30.232333333332999</v>
      </c>
      <c r="O23" s="6">
        <f t="shared" si="1"/>
        <v>-42.863998000000002</v>
      </c>
      <c r="Q23" s="10"/>
    </row>
    <row r="24" spans="2:17" x14ac:dyDescent="0.25">
      <c r="B24" s="88">
        <v>26348500000</v>
      </c>
      <c r="C24" s="88">
        <v>-8.6731777000000001</v>
      </c>
      <c r="E24" s="10"/>
      <c r="F24" s="6">
        <f t="shared" si="2"/>
        <v>31.116166666666999</v>
      </c>
      <c r="G24" s="6">
        <f t="shared" si="0"/>
        <v>-35.754756999999998</v>
      </c>
      <c r="J24" s="88">
        <v>26348500000</v>
      </c>
      <c r="K24" s="88">
        <v>-10.353308999999999</v>
      </c>
      <c r="M24" s="10"/>
      <c r="N24" s="6">
        <f t="shared" si="3"/>
        <v>31.116166666666999</v>
      </c>
      <c r="O24" s="6">
        <f t="shared" si="1"/>
        <v>-49.907608000000003</v>
      </c>
      <c r="Q24" s="10"/>
    </row>
    <row r="25" spans="2:17" x14ac:dyDescent="0.25">
      <c r="B25" s="88">
        <v>27565666666.667</v>
      </c>
      <c r="C25" s="88">
        <v>-8.4904814000000002</v>
      </c>
      <c r="E25" s="10"/>
      <c r="F25" s="6">
        <f t="shared" si="2"/>
        <v>32</v>
      </c>
      <c r="G25" s="6">
        <f t="shared" si="0"/>
        <v>-32.883789</v>
      </c>
      <c r="J25" s="88">
        <v>27565666666.667</v>
      </c>
      <c r="K25" s="88">
        <v>-10.10078</v>
      </c>
      <c r="M25" s="10"/>
      <c r="N25" s="6">
        <f t="shared" si="3"/>
        <v>32</v>
      </c>
      <c r="O25" s="6">
        <f t="shared" si="1"/>
        <v>-35.426189000000001</v>
      </c>
      <c r="Q25" s="10"/>
    </row>
    <row r="26" spans="2:17" x14ac:dyDescent="0.25">
      <c r="B26" s="88">
        <v>28782833333.333</v>
      </c>
      <c r="C26" s="88">
        <v>-9.1540327000000001</v>
      </c>
      <c r="E26" s="10"/>
      <c r="F26" s="6" t="s">
        <v>21</v>
      </c>
      <c r="J26" s="88">
        <v>28782833333.333</v>
      </c>
      <c r="K26" s="88">
        <v>-10.298708</v>
      </c>
      <c r="M26" s="10"/>
      <c r="N26" s="6" t="s">
        <v>21</v>
      </c>
      <c r="Q26" s="10"/>
    </row>
    <row r="27" spans="2:17" x14ac:dyDescent="0.25">
      <c r="B27" s="88">
        <v>30000000000</v>
      </c>
      <c r="C27" s="88">
        <v>-10.846864999999999</v>
      </c>
      <c r="E27" s="10"/>
      <c r="J27" s="88">
        <v>30000000000</v>
      </c>
      <c r="K27" s="88">
        <v>-13.172166000000001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24.091000000000001</v>
      </c>
      <c r="G31" s="6">
        <f t="shared" si="4"/>
        <v>-19.823174999999999</v>
      </c>
      <c r="H31" s="36">
        <f>ABS(AVERAGE(G31:G49)-(H30-1)*5)</f>
        <v>15.320105631578949</v>
      </c>
      <c r="J31" s="88" t="s">
        <v>18</v>
      </c>
      <c r="M31" s="10"/>
      <c r="N31" s="6">
        <f t="shared" ref="N31:N49" si="7">J57/1000000000</f>
        <v>24.091000000000001</v>
      </c>
      <c r="O31" s="6">
        <f t="shared" si="5"/>
        <v>-20.612545000000001</v>
      </c>
      <c r="P31" s="36">
        <f>ABS(AVERAGE(O31:O49)-(P30-1)*5)</f>
        <v>15.391269578947368</v>
      </c>
      <c r="Q31" s="10"/>
    </row>
    <row r="32" spans="2:17" x14ac:dyDescent="0.25">
      <c r="B32" s="88" t="s">
        <v>19</v>
      </c>
      <c r="C32" s="88" t="s">
        <v>141</v>
      </c>
      <c r="D32" s="88" t="s">
        <v>72</v>
      </c>
      <c r="E32" s="10"/>
      <c r="F32" s="6">
        <f t="shared" si="6"/>
        <v>24.530388888889</v>
      </c>
      <c r="G32" s="6">
        <f t="shared" si="4"/>
        <v>-20.361366</v>
      </c>
      <c r="J32" s="88" t="s">
        <v>19</v>
      </c>
      <c r="K32" s="88" t="s">
        <v>141</v>
      </c>
      <c r="L32" s="88" t="s">
        <v>72</v>
      </c>
      <c r="M32" s="10"/>
      <c r="N32" s="6">
        <f t="shared" si="7"/>
        <v>24.530388888889</v>
      </c>
      <c r="O32" s="6">
        <f t="shared" si="5"/>
        <v>-19.765454999999999</v>
      </c>
      <c r="Q32" s="10"/>
    </row>
    <row r="33" spans="2:17" x14ac:dyDescent="0.25">
      <c r="B33" s="88">
        <v>16091000000</v>
      </c>
      <c r="C33" s="88">
        <v>-40.340229000000001</v>
      </c>
      <c r="D33" s="88">
        <v>-34.382092</v>
      </c>
      <c r="E33" s="10"/>
      <c r="F33" s="6">
        <f t="shared" si="6"/>
        <v>24.969777777777999</v>
      </c>
      <c r="G33" s="6">
        <f t="shared" si="4"/>
        <v>-18.055799</v>
      </c>
      <c r="J33" s="88">
        <v>16091000000</v>
      </c>
      <c r="K33" s="88">
        <v>-48.181870000000004</v>
      </c>
      <c r="L33" s="88">
        <v>-38.136955</v>
      </c>
      <c r="M33" s="10"/>
      <c r="N33" s="6">
        <f t="shared" si="7"/>
        <v>24.969777777777999</v>
      </c>
      <c r="O33" s="6">
        <f t="shared" si="5"/>
        <v>-18.073703999999999</v>
      </c>
      <c r="Q33" s="10"/>
    </row>
    <row r="34" spans="2:17" x14ac:dyDescent="0.25">
      <c r="B34" s="88">
        <v>16974833333.333</v>
      </c>
      <c r="C34" s="88">
        <v>-44.240138999999999</v>
      </c>
      <c r="D34" s="88">
        <v>-38.705933000000002</v>
      </c>
      <c r="E34" s="10"/>
      <c r="F34" s="6">
        <f t="shared" si="6"/>
        <v>25.409166666667002</v>
      </c>
      <c r="G34" s="6">
        <f t="shared" si="4"/>
        <v>-18.461361</v>
      </c>
      <c r="J34" s="88">
        <v>16974833333.333</v>
      </c>
      <c r="K34" s="88">
        <v>-46.984515999999999</v>
      </c>
      <c r="L34" s="88">
        <v>-38.590614000000002</v>
      </c>
      <c r="M34" s="10"/>
      <c r="N34" s="6">
        <f t="shared" si="7"/>
        <v>25.409166666667002</v>
      </c>
      <c r="O34" s="6">
        <f t="shared" si="5"/>
        <v>-17.055226999999999</v>
      </c>
      <c r="Q34" s="10"/>
    </row>
    <row r="35" spans="2:17" x14ac:dyDescent="0.25">
      <c r="B35" s="88">
        <v>17858666666.667</v>
      </c>
      <c r="C35" s="88">
        <v>-42.650920999999997</v>
      </c>
      <c r="D35" s="88">
        <v>-36.814796000000001</v>
      </c>
      <c r="E35" s="10"/>
      <c r="F35" s="6">
        <f t="shared" si="6"/>
        <v>25.848555555556</v>
      </c>
      <c r="G35" s="6">
        <f t="shared" si="4"/>
        <v>-16.674879000000001</v>
      </c>
      <c r="J35" s="88">
        <v>17858666666.667</v>
      </c>
      <c r="K35" s="88">
        <v>-46.748294999999999</v>
      </c>
      <c r="L35" s="88">
        <v>-38.751224999999998</v>
      </c>
      <c r="M35" s="10"/>
      <c r="N35" s="6">
        <f t="shared" si="7"/>
        <v>25.848555555556</v>
      </c>
      <c r="O35" s="6">
        <f t="shared" si="5"/>
        <v>-16.854078000000001</v>
      </c>
      <c r="Q35" s="10"/>
    </row>
    <row r="36" spans="2:17" x14ac:dyDescent="0.25">
      <c r="B36" s="88">
        <v>18742500000</v>
      </c>
      <c r="C36" s="88">
        <v>-50.948067000000002</v>
      </c>
      <c r="D36" s="88">
        <v>-44.790923999999997</v>
      </c>
      <c r="E36" s="10"/>
      <c r="F36" s="6">
        <f t="shared" si="6"/>
        <v>26.287944444444001</v>
      </c>
      <c r="G36" s="6">
        <f t="shared" si="4"/>
        <v>-16.618348999999998</v>
      </c>
      <c r="J36" s="88">
        <v>18742500000</v>
      </c>
      <c r="K36" s="88">
        <v>-47.468510000000002</v>
      </c>
      <c r="L36" s="88">
        <v>-39.680557</v>
      </c>
      <c r="M36" s="10"/>
      <c r="N36" s="6">
        <f t="shared" si="7"/>
        <v>26.287944444444001</v>
      </c>
      <c r="O36" s="6">
        <f t="shared" si="5"/>
        <v>-15.530918</v>
      </c>
      <c r="Q36" s="10"/>
    </row>
    <row r="37" spans="2:17" x14ac:dyDescent="0.25">
      <c r="B37" s="88">
        <v>19626333333.333</v>
      </c>
      <c r="C37" s="88">
        <v>-41.560561999999997</v>
      </c>
      <c r="D37" s="88">
        <v>-35.563491999999997</v>
      </c>
      <c r="E37" s="10"/>
      <c r="F37" s="6">
        <f t="shared" si="6"/>
        <v>26.727333333333</v>
      </c>
      <c r="G37" s="6">
        <f t="shared" si="4"/>
        <v>-16.118722999999999</v>
      </c>
      <c r="J37" s="88">
        <v>19626333333.333</v>
      </c>
      <c r="K37" s="88">
        <v>-52.742373999999998</v>
      </c>
      <c r="L37" s="88">
        <v>-45.546951</v>
      </c>
      <c r="M37" s="10"/>
      <c r="N37" s="6">
        <f t="shared" si="7"/>
        <v>26.727333333333</v>
      </c>
      <c r="O37" s="6">
        <f t="shared" si="5"/>
        <v>-14.689054</v>
      </c>
      <c r="Q37" s="10"/>
    </row>
    <row r="38" spans="2:17" x14ac:dyDescent="0.25">
      <c r="B38" s="88">
        <v>20510166666.667</v>
      </c>
      <c r="C38" s="88">
        <v>-37.977286999999997</v>
      </c>
      <c r="D38" s="88">
        <v>-31.836863999999998</v>
      </c>
      <c r="E38" s="10"/>
      <c r="F38" s="6">
        <f t="shared" si="6"/>
        <v>27.166722222221999</v>
      </c>
      <c r="G38" s="6">
        <f t="shared" si="4"/>
        <v>-14.991417999999999</v>
      </c>
      <c r="J38" s="88">
        <v>20510166666.667</v>
      </c>
      <c r="K38" s="88">
        <v>-47.599758000000001</v>
      </c>
      <c r="L38" s="88">
        <v>-39.939503000000002</v>
      </c>
      <c r="M38" s="10"/>
      <c r="N38" s="6">
        <f t="shared" si="7"/>
        <v>27.166722222221999</v>
      </c>
      <c r="O38" s="6">
        <f t="shared" si="5"/>
        <v>-13.203186000000001</v>
      </c>
      <c r="Q38" s="10"/>
    </row>
    <row r="39" spans="2:17" x14ac:dyDescent="0.25">
      <c r="B39" s="88">
        <v>21394000000</v>
      </c>
      <c r="C39" s="88">
        <v>-39.019050999999997</v>
      </c>
      <c r="D39" s="88">
        <v>-32.983260999999999</v>
      </c>
      <c r="E39" s="10"/>
      <c r="F39" s="6">
        <f t="shared" si="6"/>
        <v>27.606111111111002</v>
      </c>
      <c r="G39" s="6">
        <f t="shared" si="4"/>
        <v>-14.561958000000001</v>
      </c>
      <c r="J39" s="88">
        <v>21394000000</v>
      </c>
      <c r="K39" s="88">
        <v>-44.8521</v>
      </c>
      <c r="L39" s="88">
        <v>-36.808833999999997</v>
      </c>
      <c r="M39" s="10"/>
      <c r="N39" s="6">
        <f t="shared" si="7"/>
        <v>27.606111111111002</v>
      </c>
      <c r="O39" s="6">
        <f t="shared" si="5"/>
        <v>-12.880993</v>
      </c>
      <c r="Q39" s="10"/>
    </row>
    <row r="40" spans="2:17" x14ac:dyDescent="0.25">
      <c r="B40" s="88">
        <v>22277833333.333</v>
      </c>
      <c r="C40" s="88">
        <v>-37.110740999999997</v>
      </c>
      <c r="D40" s="88">
        <v>-30.966370000000001</v>
      </c>
      <c r="E40" s="10"/>
      <c r="F40" s="6">
        <f t="shared" si="6"/>
        <v>28.045500000000001</v>
      </c>
      <c r="G40" s="6">
        <f t="shared" si="4"/>
        <v>-14.139915</v>
      </c>
      <c r="J40" s="88">
        <v>22277833333.333</v>
      </c>
      <c r="K40" s="88">
        <v>-46.559249999999999</v>
      </c>
      <c r="L40" s="88">
        <v>-38.425761999999999</v>
      </c>
      <c r="M40" s="10"/>
      <c r="N40" s="6">
        <f t="shared" si="7"/>
        <v>28.045500000000001</v>
      </c>
      <c r="O40" s="6">
        <f t="shared" si="5"/>
        <v>-12.766954</v>
      </c>
      <c r="Q40" s="10"/>
    </row>
    <row r="41" spans="2:17" x14ac:dyDescent="0.25">
      <c r="B41" s="88">
        <v>23161666666.667</v>
      </c>
      <c r="C41" s="88">
        <v>-40.030712000000001</v>
      </c>
      <c r="D41" s="88">
        <v>-33.693409000000003</v>
      </c>
      <c r="E41" s="10"/>
      <c r="F41" s="6">
        <f t="shared" si="6"/>
        <v>28.484888888889</v>
      </c>
      <c r="G41" s="6">
        <f t="shared" si="4"/>
        <v>-13.461575</v>
      </c>
      <c r="J41" s="88">
        <v>23161666666.667</v>
      </c>
      <c r="K41" s="88">
        <v>-47.225631999999997</v>
      </c>
      <c r="L41" s="88">
        <v>-39.215992</v>
      </c>
      <c r="M41" s="10"/>
      <c r="N41" s="6">
        <f t="shared" si="7"/>
        <v>28.484888888889</v>
      </c>
      <c r="O41" s="6">
        <f t="shared" si="5"/>
        <v>-13.045578000000001</v>
      </c>
      <c r="Q41" s="10"/>
    </row>
    <row r="42" spans="2:17" x14ac:dyDescent="0.25">
      <c r="B42" s="88">
        <v>24045500000</v>
      </c>
      <c r="C42" s="88">
        <v>-43.583632999999999</v>
      </c>
      <c r="D42" s="88">
        <v>-36.974818999999997</v>
      </c>
      <c r="E42" s="10"/>
      <c r="F42" s="6">
        <f t="shared" si="6"/>
        <v>28.924277777777998</v>
      </c>
      <c r="G42" s="6">
        <f t="shared" si="4"/>
        <v>-13.336152</v>
      </c>
      <c r="J42" s="88">
        <v>24045500000</v>
      </c>
      <c r="K42" s="88">
        <v>-49.500121999999998</v>
      </c>
      <c r="L42" s="88">
        <v>-41.656329999999997</v>
      </c>
      <c r="M42" s="10"/>
      <c r="N42" s="6">
        <f t="shared" si="7"/>
        <v>28.924277777777998</v>
      </c>
      <c r="O42" s="6">
        <f t="shared" si="5"/>
        <v>-13.214185000000001</v>
      </c>
      <c r="Q42" s="10"/>
    </row>
    <row r="43" spans="2:17" x14ac:dyDescent="0.25">
      <c r="B43" s="88">
        <v>24929333333.333</v>
      </c>
      <c r="C43" s="88">
        <v>-39.499386000000001</v>
      </c>
      <c r="D43" s="88">
        <v>-32.571167000000003</v>
      </c>
      <c r="E43" s="10"/>
      <c r="F43" s="6">
        <f t="shared" si="6"/>
        <v>29.363666666667001</v>
      </c>
      <c r="G43" s="6">
        <f t="shared" si="4"/>
        <v>-13.148910000000001</v>
      </c>
      <c r="J43" s="88">
        <v>24929333333.333</v>
      </c>
      <c r="K43" s="88">
        <v>-48.00779</v>
      </c>
      <c r="L43" s="88">
        <v>-40.627929999999999</v>
      </c>
      <c r="M43" s="10"/>
      <c r="N43" s="6">
        <f t="shared" si="7"/>
        <v>29.363666666667001</v>
      </c>
      <c r="O43" s="6">
        <f t="shared" si="5"/>
        <v>-13.080329000000001</v>
      </c>
      <c r="Q43" s="10"/>
    </row>
    <row r="44" spans="2:17" x14ac:dyDescent="0.25">
      <c r="B44" s="88">
        <v>25813166666.667</v>
      </c>
      <c r="C44" s="88">
        <v>-42.644283000000001</v>
      </c>
      <c r="D44" s="88">
        <v>-35.502155000000002</v>
      </c>
      <c r="E44" s="10"/>
      <c r="F44" s="6">
        <f t="shared" si="6"/>
        <v>29.803055555556</v>
      </c>
      <c r="G44" s="6">
        <f t="shared" si="4"/>
        <v>-12.836771000000001</v>
      </c>
      <c r="J44" s="88">
        <v>25813166666.667</v>
      </c>
      <c r="K44" s="88">
        <v>-45.459808000000002</v>
      </c>
      <c r="L44" s="88">
        <v>-37.996738000000001</v>
      </c>
      <c r="M44" s="10"/>
      <c r="N44" s="6">
        <f t="shared" si="7"/>
        <v>29.803055555556</v>
      </c>
      <c r="O44" s="6">
        <f t="shared" si="5"/>
        <v>-12.96888</v>
      </c>
      <c r="Q44" s="10"/>
    </row>
    <row r="45" spans="2:17" x14ac:dyDescent="0.25">
      <c r="B45" s="88">
        <v>26697000000</v>
      </c>
      <c r="C45" s="88">
        <v>-45.518127</v>
      </c>
      <c r="D45" s="88">
        <v>-38.010753999999999</v>
      </c>
      <c r="E45" s="10"/>
      <c r="F45" s="6">
        <f t="shared" si="6"/>
        <v>30.242444444444001</v>
      </c>
      <c r="G45" s="6">
        <f t="shared" si="4"/>
        <v>-13.079864000000001</v>
      </c>
      <c r="J45" s="88">
        <v>26697000000</v>
      </c>
      <c r="K45" s="88">
        <v>-45.454746</v>
      </c>
      <c r="L45" s="88">
        <v>-37.412075000000002</v>
      </c>
      <c r="M45" s="10"/>
      <c r="N45" s="6">
        <f t="shared" si="7"/>
        <v>30.242444444444001</v>
      </c>
      <c r="O45" s="6">
        <f t="shared" si="5"/>
        <v>-14.207585999999999</v>
      </c>
      <c r="Q45" s="10"/>
    </row>
    <row r="46" spans="2:17" x14ac:dyDescent="0.25">
      <c r="B46" s="88">
        <v>27580833333.333</v>
      </c>
      <c r="C46" s="88">
        <v>-53.314498999999998</v>
      </c>
      <c r="D46" s="88">
        <v>-44.769154</v>
      </c>
      <c r="E46" s="10"/>
      <c r="F46" s="6">
        <f t="shared" si="6"/>
        <v>30.681833333333</v>
      </c>
      <c r="G46" s="6">
        <f t="shared" si="4"/>
        <v>-13.496454</v>
      </c>
      <c r="J46" s="88">
        <v>27580833333.333</v>
      </c>
      <c r="K46" s="88">
        <v>-42.967762</v>
      </c>
      <c r="L46" s="88">
        <v>-33.433495000000001</v>
      </c>
      <c r="M46" s="10"/>
      <c r="N46" s="6">
        <f t="shared" si="7"/>
        <v>30.681833333333</v>
      </c>
      <c r="O46" s="6">
        <f t="shared" si="5"/>
        <v>-16.236070999999999</v>
      </c>
      <c r="Q46" s="10"/>
    </row>
    <row r="47" spans="2:17" x14ac:dyDescent="0.25">
      <c r="B47" s="88">
        <v>28464666666.667</v>
      </c>
      <c r="C47" s="88">
        <v>-53.665474000000003</v>
      </c>
      <c r="D47" s="88">
        <v>-45.100563000000001</v>
      </c>
      <c r="E47" s="10"/>
      <c r="F47" s="6">
        <f t="shared" si="6"/>
        <v>31.121222222221999</v>
      </c>
      <c r="G47" s="6">
        <f t="shared" si="4"/>
        <v>-14.371809000000001</v>
      </c>
      <c r="J47" s="88">
        <v>28464666666.667</v>
      </c>
      <c r="K47" s="88">
        <v>-44.097233000000003</v>
      </c>
      <c r="L47" s="88">
        <v>-34.177467</v>
      </c>
      <c r="M47" s="10"/>
      <c r="N47" s="6">
        <f t="shared" si="7"/>
        <v>31.121222222221999</v>
      </c>
      <c r="O47" s="6">
        <f t="shared" si="5"/>
        <v>-18.581987000000002</v>
      </c>
      <c r="Q47" s="10"/>
    </row>
    <row r="48" spans="2:17" x14ac:dyDescent="0.25">
      <c r="B48" s="88">
        <v>29348500000</v>
      </c>
      <c r="C48" s="88">
        <v>-45.889918999999999</v>
      </c>
      <c r="D48" s="88">
        <v>-37.216743000000001</v>
      </c>
      <c r="E48" s="10"/>
      <c r="F48" s="6">
        <f t="shared" si="6"/>
        <v>31.560611111111001</v>
      </c>
      <c r="G48" s="6">
        <f t="shared" si="4"/>
        <v>-14.422223000000001</v>
      </c>
      <c r="J48" s="88">
        <v>29348500000</v>
      </c>
      <c r="K48" s="88">
        <v>-48.78875</v>
      </c>
      <c r="L48" s="88">
        <v>-38.43544</v>
      </c>
      <c r="M48" s="10"/>
      <c r="N48" s="6">
        <f t="shared" si="7"/>
        <v>31.560611111111001</v>
      </c>
      <c r="O48" s="6">
        <f t="shared" si="5"/>
        <v>-18.019006999999998</v>
      </c>
      <c r="Q48" s="10"/>
    </row>
    <row r="49" spans="2:17" x14ac:dyDescent="0.25">
      <c r="B49" s="88">
        <v>30232333333.333</v>
      </c>
      <c r="C49" s="88">
        <v>-43.787394999999997</v>
      </c>
      <c r="D49" s="88">
        <v>-35.296917000000001</v>
      </c>
      <c r="E49" s="10"/>
      <c r="F49" s="6">
        <f t="shared" si="6"/>
        <v>32</v>
      </c>
      <c r="G49" s="6">
        <f t="shared" si="4"/>
        <v>-13.121306000000001</v>
      </c>
      <c r="J49" s="88">
        <v>30232333333.333</v>
      </c>
      <c r="K49" s="88">
        <v>-52.964779</v>
      </c>
      <c r="L49" s="88">
        <v>-42.863998000000002</v>
      </c>
      <c r="M49" s="10"/>
      <c r="N49" s="6">
        <f t="shared" si="7"/>
        <v>32</v>
      </c>
      <c r="O49" s="6">
        <f t="shared" si="5"/>
        <v>-11.648384999999999</v>
      </c>
      <c r="Q49" s="10"/>
    </row>
    <row r="50" spans="2:17" x14ac:dyDescent="0.25">
      <c r="B50" s="88">
        <v>31116166666.667</v>
      </c>
      <c r="C50" s="88">
        <v>-44.908791000000001</v>
      </c>
      <c r="D50" s="88">
        <v>-35.754756999999998</v>
      </c>
      <c r="E50" s="10"/>
      <c r="F50" s="6" t="s">
        <v>21</v>
      </c>
      <c r="J50" s="88">
        <v>31116166666.667</v>
      </c>
      <c r="K50" s="88">
        <v>-60.206313999999999</v>
      </c>
      <c r="L50" s="88">
        <v>-49.907608000000003</v>
      </c>
      <c r="M50" s="10"/>
      <c r="N50" s="6" t="s">
        <v>21</v>
      </c>
      <c r="Q50" s="10"/>
    </row>
    <row r="51" spans="2:17" x14ac:dyDescent="0.25">
      <c r="B51" s="88">
        <v>32000000000</v>
      </c>
      <c r="C51" s="88">
        <v>-43.730656000000003</v>
      </c>
      <c r="D51" s="88">
        <v>-32.883789</v>
      </c>
      <c r="E51" s="10"/>
      <c r="J51" s="88">
        <v>32000000000</v>
      </c>
      <c r="K51" s="88">
        <v>-48.598354</v>
      </c>
      <c r="L51" s="88">
        <v>-35.426189000000001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26.899000000000001</v>
      </c>
      <c r="G55" s="6">
        <f t="shared" si="8"/>
        <v>-32.096069</v>
      </c>
      <c r="H55" s="36">
        <f>ABS(AVERAGE(G55:G73)-(H54-1)*5)</f>
        <v>38.339791473684208</v>
      </c>
      <c r="J55" s="88" t="s">
        <v>22</v>
      </c>
      <c r="M55" s="8"/>
      <c r="N55" s="6">
        <f t="shared" ref="N55:N73" si="11">J81/1000000000</f>
        <v>26.899000000000001</v>
      </c>
      <c r="O55" s="6">
        <f t="shared" si="9"/>
        <v>-36.084060999999998</v>
      </c>
      <c r="P55" s="36">
        <f>ABS(AVERAGE(O55:O73)-(P54-1)*5)</f>
        <v>39.146848157894745</v>
      </c>
      <c r="Q55" s="8"/>
    </row>
    <row r="56" spans="2:17" x14ac:dyDescent="0.25">
      <c r="B56" s="88" t="s">
        <v>19</v>
      </c>
      <c r="C56" s="88" t="s">
        <v>142</v>
      </c>
      <c r="D56" s="88" t="s">
        <v>73</v>
      </c>
      <c r="E56" s="8"/>
      <c r="F56" s="6">
        <f t="shared" si="10"/>
        <v>27.182388888889001</v>
      </c>
      <c r="G56" s="6">
        <f t="shared" si="8"/>
        <v>-31.843315</v>
      </c>
      <c r="J56" s="88" t="s">
        <v>19</v>
      </c>
      <c r="K56" s="88" t="s">
        <v>142</v>
      </c>
      <c r="L56" s="88" t="s">
        <v>73</v>
      </c>
      <c r="M56" s="8"/>
      <c r="N56" s="6">
        <f t="shared" si="11"/>
        <v>27.182388888889001</v>
      </c>
      <c r="O56" s="6">
        <f t="shared" si="9"/>
        <v>-38.631003999999997</v>
      </c>
      <c r="Q56" s="8"/>
    </row>
    <row r="57" spans="2:17" x14ac:dyDescent="0.25">
      <c r="B57" s="88">
        <v>24091000000</v>
      </c>
      <c r="C57" s="88">
        <v>-25.781310999999999</v>
      </c>
      <c r="D57" s="88">
        <v>-19.823174999999999</v>
      </c>
      <c r="E57" s="8"/>
      <c r="F57" s="6">
        <f t="shared" si="10"/>
        <v>27.465777777778001</v>
      </c>
      <c r="G57" s="6">
        <f t="shared" si="8"/>
        <v>-32.229008</v>
      </c>
      <c r="J57" s="88">
        <v>24091000000</v>
      </c>
      <c r="K57" s="88">
        <v>-30.657458999999999</v>
      </c>
      <c r="L57" s="88">
        <v>-20.612545000000001</v>
      </c>
      <c r="M57" s="8"/>
      <c r="N57" s="6">
        <f t="shared" si="11"/>
        <v>27.465777777778001</v>
      </c>
      <c r="O57" s="6">
        <f t="shared" si="9"/>
        <v>-39.191806999999997</v>
      </c>
      <c r="Q57" s="8"/>
    </row>
    <row r="58" spans="2:17" x14ac:dyDescent="0.25">
      <c r="B58" s="88">
        <v>24530388888.889</v>
      </c>
      <c r="C58" s="88">
        <v>-25.895571</v>
      </c>
      <c r="D58" s="88">
        <v>-20.361366</v>
      </c>
      <c r="E58" s="8"/>
      <c r="F58" s="6">
        <f t="shared" si="10"/>
        <v>27.749166666667001</v>
      </c>
      <c r="G58" s="6">
        <f t="shared" si="8"/>
        <v>-32.160133000000002</v>
      </c>
      <c r="J58" s="88">
        <v>24530388888.889</v>
      </c>
      <c r="K58" s="88">
        <v>-28.159357</v>
      </c>
      <c r="L58" s="88">
        <v>-19.765454999999999</v>
      </c>
      <c r="M58" s="8"/>
      <c r="N58" s="6">
        <f t="shared" si="11"/>
        <v>27.749166666667001</v>
      </c>
      <c r="O58" s="6">
        <f t="shared" si="9"/>
        <v>-39.414745000000003</v>
      </c>
      <c r="Q58" s="8"/>
    </row>
    <row r="59" spans="2:17" x14ac:dyDescent="0.25">
      <c r="B59" s="88">
        <v>24969777777.778</v>
      </c>
      <c r="C59" s="88">
        <v>-23.891926000000002</v>
      </c>
      <c r="D59" s="88">
        <v>-18.055799</v>
      </c>
      <c r="E59" s="8"/>
      <c r="F59" s="6">
        <f t="shared" si="10"/>
        <v>28.032555555555998</v>
      </c>
      <c r="G59" s="6">
        <f t="shared" si="8"/>
        <v>-33.051239000000002</v>
      </c>
      <c r="J59" s="88">
        <v>24969777777.778</v>
      </c>
      <c r="K59" s="88">
        <v>-26.070774</v>
      </c>
      <c r="L59" s="88">
        <v>-18.073703999999999</v>
      </c>
      <c r="M59" s="8"/>
      <c r="N59" s="6">
        <f t="shared" si="11"/>
        <v>28.032555555555998</v>
      </c>
      <c r="O59" s="6">
        <f t="shared" si="9"/>
        <v>-39.662188999999998</v>
      </c>
      <c r="Q59" s="8"/>
    </row>
    <row r="60" spans="2:17" x14ac:dyDescent="0.25">
      <c r="B60" s="88">
        <v>25409166666.667</v>
      </c>
      <c r="C60" s="88">
        <v>-24.618504999999999</v>
      </c>
      <c r="D60" s="88">
        <v>-18.461361</v>
      </c>
      <c r="E60" s="8"/>
      <c r="F60" s="6">
        <f t="shared" si="10"/>
        <v>28.315944444444</v>
      </c>
      <c r="G60" s="6">
        <f t="shared" si="8"/>
        <v>-34.639854</v>
      </c>
      <c r="J60" s="88">
        <v>25409166666.667</v>
      </c>
      <c r="K60" s="88">
        <v>-24.84318</v>
      </c>
      <c r="L60" s="88">
        <v>-17.055226999999999</v>
      </c>
      <c r="M60" s="8"/>
      <c r="N60" s="6">
        <f t="shared" si="11"/>
        <v>28.315944444444</v>
      </c>
      <c r="O60" s="6">
        <f t="shared" si="9"/>
        <v>-39.418018000000004</v>
      </c>
      <c r="Q60" s="8"/>
    </row>
    <row r="61" spans="2:17" x14ac:dyDescent="0.25">
      <c r="B61" s="88">
        <v>25848555555.556</v>
      </c>
      <c r="C61" s="88">
        <v>-22.671946999999999</v>
      </c>
      <c r="D61" s="88">
        <v>-16.674879000000001</v>
      </c>
      <c r="E61" s="8"/>
      <c r="F61" s="6">
        <f t="shared" si="10"/>
        <v>28.599333333333</v>
      </c>
      <c r="G61" s="6">
        <f t="shared" si="8"/>
        <v>-36.167316</v>
      </c>
      <c r="J61" s="88">
        <v>25848555555.556</v>
      </c>
      <c r="K61" s="88">
        <v>-24.049500999999999</v>
      </c>
      <c r="L61" s="88">
        <v>-16.854078000000001</v>
      </c>
      <c r="M61" s="8"/>
      <c r="N61" s="6">
        <f t="shared" si="11"/>
        <v>28.599333333333</v>
      </c>
      <c r="O61" s="6">
        <f t="shared" si="9"/>
        <v>-39.684345</v>
      </c>
      <c r="Q61" s="8"/>
    </row>
    <row r="62" spans="2:17" x14ac:dyDescent="0.25">
      <c r="B62" s="88">
        <v>26287944444.444</v>
      </c>
      <c r="C62" s="88">
        <v>-22.758769999999998</v>
      </c>
      <c r="D62" s="88">
        <v>-16.618348999999998</v>
      </c>
      <c r="E62" s="8"/>
      <c r="F62" s="6">
        <f t="shared" si="10"/>
        <v>28.882722222222</v>
      </c>
      <c r="G62" s="6">
        <f t="shared" si="8"/>
        <v>-37.367263999999999</v>
      </c>
      <c r="J62" s="88">
        <v>26287944444.444</v>
      </c>
      <c r="K62" s="88">
        <v>-23.191174</v>
      </c>
      <c r="L62" s="88">
        <v>-15.530918</v>
      </c>
      <c r="M62" s="8"/>
      <c r="N62" s="6">
        <f t="shared" si="11"/>
        <v>28.882722222222</v>
      </c>
      <c r="O62" s="6">
        <f t="shared" si="9"/>
        <v>-39.981915000000001</v>
      </c>
      <c r="Q62" s="8"/>
    </row>
    <row r="63" spans="2:17" x14ac:dyDescent="0.25">
      <c r="B63" s="88">
        <v>26727333333.333</v>
      </c>
      <c r="C63" s="88">
        <v>-22.154512</v>
      </c>
      <c r="D63" s="88">
        <v>-16.118722999999999</v>
      </c>
      <c r="E63" s="8"/>
      <c r="F63" s="6">
        <f t="shared" si="10"/>
        <v>29.166111111111</v>
      </c>
      <c r="G63" s="6">
        <f t="shared" si="8"/>
        <v>-38.590698000000003</v>
      </c>
      <c r="J63" s="88">
        <v>26727333333.333</v>
      </c>
      <c r="K63" s="88">
        <v>-22.732323000000001</v>
      </c>
      <c r="L63" s="88">
        <v>-14.689054</v>
      </c>
      <c r="M63" s="8"/>
      <c r="N63" s="6">
        <f t="shared" si="11"/>
        <v>29.166111111111</v>
      </c>
      <c r="O63" s="6">
        <f t="shared" si="9"/>
        <v>-40.735188000000001</v>
      </c>
      <c r="Q63" s="8"/>
    </row>
    <row r="64" spans="2:17" x14ac:dyDescent="0.25">
      <c r="B64" s="88">
        <v>27166722222.222</v>
      </c>
      <c r="C64" s="88">
        <v>-21.13579</v>
      </c>
      <c r="D64" s="88">
        <v>-14.991417999999999</v>
      </c>
      <c r="E64" s="8"/>
      <c r="F64" s="6">
        <f t="shared" si="10"/>
        <v>29.4495</v>
      </c>
      <c r="G64" s="6">
        <f t="shared" si="8"/>
        <v>-41.619517999999999</v>
      </c>
      <c r="J64" s="88">
        <v>27166722222.222</v>
      </c>
      <c r="K64" s="88">
        <v>-21.336673999999999</v>
      </c>
      <c r="L64" s="88">
        <v>-13.203186000000001</v>
      </c>
      <c r="M64" s="8"/>
      <c r="N64" s="6">
        <f t="shared" si="11"/>
        <v>29.4495</v>
      </c>
      <c r="O64" s="6">
        <f t="shared" si="9"/>
        <v>-39.300266000000001</v>
      </c>
      <c r="Q64" s="8"/>
    </row>
    <row r="65" spans="2:17" x14ac:dyDescent="0.25">
      <c r="B65" s="88">
        <v>27606111111.111</v>
      </c>
      <c r="C65" s="88">
        <v>-20.899260000000002</v>
      </c>
      <c r="D65" s="88">
        <v>-14.561958000000001</v>
      </c>
      <c r="E65" s="8"/>
      <c r="F65" s="6">
        <f t="shared" si="10"/>
        <v>29.732888888889001</v>
      </c>
      <c r="G65" s="6">
        <f t="shared" si="8"/>
        <v>-42.761566000000002</v>
      </c>
      <c r="J65" s="88">
        <v>27606111111.111</v>
      </c>
      <c r="K65" s="88">
        <v>-20.890633000000001</v>
      </c>
      <c r="L65" s="88">
        <v>-12.880993</v>
      </c>
      <c r="M65" s="8"/>
      <c r="N65" s="6">
        <f t="shared" si="11"/>
        <v>29.732888888889001</v>
      </c>
      <c r="O65" s="6">
        <f t="shared" si="9"/>
        <v>-39.981574999999999</v>
      </c>
      <c r="Q65" s="8"/>
    </row>
    <row r="66" spans="2:17" x14ac:dyDescent="0.25">
      <c r="B66" s="88">
        <v>28045500000</v>
      </c>
      <c r="C66" s="88">
        <v>-20.748729999999998</v>
      </c>
      <c r="D66" s="88">
        <v>-14.139915</v>
      </c>
      <c r="E66" s="8"/>
      <c r="F66" s="6">
        <f t="shared" si="10"/>
        <v>30.016277777778001</v>
      </c>
      <c r="G66" s="6">
        <f t="shared" si="8"/>
        <v>-44.775120000000001</v>
      </c>
      <c r="J66" s="88">
        <v>28045500000</v>
      </c>
      <c r="K66" s="88">
        <v>-20.610744</v>
      </c>
      <c r="L66" s="88">
        <v>-12.766954</v>
      </c>
      <c r="M66" s="8"/>
      <c r="N66" s="6">
        <f t="shared" si="11"/>
        <v>30.016277777778001</v>
      </c>
      <c r="O66" s="6">
        <f t="shared" si="9"/>
        <v>-40.234009</v>
      </c>
      <c r="Q66" s="8"/>
    </row>
    <row r="67" spans="2:17" x14ac:dyDescent="0.25">
      <c r="B67" s="88">
        <v>28484888888.889</v>
      </c>
      <c r="C67" s="88">
        <v>-20.389790999999999</v>
      </c>
      <c r="D67" s="88">
        <v>-13.461575</v>
      </c>
      <c r="E67" s="8"/>
      <c r="F67" s="6">
        <f t="shared" si="10"/>
        <v>30.299666666667001</v>
      </c>
      <c r="G67" s="6">
        <f t="shared" si="8"/>
        <v>-46.202652</v>
      </c>
      <c r="J67" s="88">
        <v>28484888888.889</v>
      </c>
      <c r="K67" s="88">
        <v>-20.425438</v>
      </c>
      <c r="L67" s="88">
        <v>-13.045578000000001</v>
      </c>
      <c r="M67" s="8"/>
      <c r="N67" s="6">
        <f t="shared" si="11"/>
        <v>30.299666666667001</v>
      </c>
      <c r="O67" s="6">
        <f t="shared" si="9"/>
        <v>-39.922409000000002</v>
      </c>
      <c r="Q67" s="8"/>
    </row>
    <row r="68" spans="2:17" x14ac:dyDescent="0.25">
      <c r="B68" s="88">
        <v>28924277777.778</v>
      </c>
      <c r="C68" s="88">
        <v>-20.478280999999999</v>
      </c>
      <c r="D68" s="88">
        <v>-13.336152</v>
      </c>
      <c r="E68" s="8"/>
      <c r="F68" s="6">
        <f t="shared" si="10"/>
        <v>30.583055555556001</v>
      </c>
      <c r="G68" s="6">
        <f t="shared" si="8"/>
        <v>-44.190483</v>
      </c>
      <c r="J68" s="88">
        <v>28924277777.778</v>
      </c>
      <c r="K68" s="88">
        <v>-20.677256</v>
      </c>
      <c r="L68" s="88">
        <v>-13.214185000000001</v>
      </c>
      <c r="M68" s="8"/>
      <c r="N68" s="6">
        <f t="shared" si="11"/>
        <v>30.583055555556001</v>
      </c>
      <c r="O68" s="6">
        <f t="shared" si="9"/>
        <v>-41.029513999999999</v>
      </c>
      <c r="Q68" s="8"/>
    </row>
    <row r="69" spans="2:17" x14ac:dyDescent="0.25">
      <c r="B69" s="88">
        <v>29363666666.667</v>
      </c>
      <c r="C69" s="88">
        <v>-20.656282000000001</v>
      </c>
      <c r="D69" s="88">
        <v>-13.148910000000001</v>
      </c>
      <c r="E69" s="8"/>
      <c r="F69" s="6">
        <f t="shared" si="10"/>
        <v>30.866444444443999</v>
      </c>
      <c r="G69" s="6">
        <f t="shared" si="8"/>
        <v>-43.543472000000001</v>
      </c>
      <c r="J69" s="88">
        <v>29363666666.667</v>
      </c>
      <c r="K69" s="88">
        <v>-21.122999</v>
      </c>
      <c r="L69" s="88">
        <v>-13.080329000000001</v>
      </c>
      <c r="M69" s="8"/>
      <c r="N69" s="6">
        <f t="shared" si="11"/>
        <v>30.866444444443999</v>
      </c>
      <c r="O69" s="6">
        <f t="shared" si="9"/>
        <v>-40.131732999999997</v>
      </c>
      <c r="Q69" s="8"/>
    </row>
    <row r="70" spans="2:17" x14ac:dyDescent="0.25">
      <c r="B70" s="88">
        <v>29803055555.556</v>
      </c>
      <c r="C70" s="88">
        <v>-21.382114000000001</v>
      </c>
      <c r="D70" s="88">
        <v>-12.836771000000001</v>
      </c>
      <c r="E70" s="8"/>
      <c r="F70" s="6">
        <f t="shared" si="10"/>
        <v>31.149833333333</v>
      </c>
      <c r="G70" s="6">
        <f t="shared" si="8"/>
        <v>-40.900818000000001</v>
      </c>
      <c r="J70" s="88">
        <v>29803055555.556</v>
      </c>
      <c r="K70" s="88">
        <v>-22.503146999999998</v>
      </c>
      <c r="L70" s="88">
        <v>-12.96888</v>
      </c>
      <c r="M70" s="8"/>
      <c r="N70" s="6">
        <f t="shared" si="11"/>
        <v>31.149833333333</v>
      </c>
      <c r="O70" s="6">
        <f t="shared" si="9"/>
        <v>-40.594062999999998</v>
      </c>
      <c r="Q70" s="8"/>
    </row>
    <row r="71" spans="2:17" x14ac:dyDescent="0.25">
      <c r="B71" s="88">
        <v>30242444444.444</v>
      </c>
      <c r="C71" s="88">
        <v>-21.644772</v>
      </c>
      <c r="D71" s="88">
        <v>-13.079864000000001</v>
      </c>
      <c r="E71" s="8"/>
      <c r="F71" s="6">
        <f t="shared" si="10"/>
        <v>31.433222222222</v>
      </c>
      <c r="G71" s="6">
        <f t="shared" si="8"/>
        <v>-40.213711000000004</v>
      </c>
      <c r="J71" s="88">
        <v>30242444444.444</v>
      </c>
      <c r="K71" s="88">
        <v>-24.12735</v>
      </c>
      <c r="L71" s="88">
        <v>-14.207585999999999</v>
      </c>
      <c r="M71" s="8"/>
      <c r="N71" s="6">
        <f t="shared" si="11"/>
        <v>31.433222222222</v>
      </c>
      <c r="O71" s="6">
        <f t="shared" si="9"/>
        <v>-41.024059000000001</v>
      </c>
      <c r="Q71" s="8"/>
    </row>
    <row r="72" spans="2:17" x14ac:dyDescent="0.25">
      <c r="B72" s="88">
        <v>30681833333.333</v>
      </c>
      <c r="C72" s="88">
        <v>-22.169632</v>
      </c>
      <c r="D72" s="88">
        <v>-13.496454</v>
      </c>
      <c r="E72" s="8"/>
      <c r="F72" s="6">
        <f t="shared" si="10"/>
        <v>31.716611111111</v>
      </c>
      <c r="G72" s="6">
        <f t="shared" si="8"/>
        <v>-38.724373</v>
      </c>
      <c r="J72" s="88">
        <v>30681833333.333</v>
      </c>
      <c r="K72" s="88">
        <v>-26.589378</v>
      </c>
      <c r="L72" s="88">
        <v>-16.236070999999999</v>
      </c>
      <c r="M72" s="8"/>
      <c r="N72" s="6">
        <f t="shared" si="11"/>
        <v>31.716611111111</v>
      </c>
      <c r="O72" s="6">
        <f t="shared" si="9"/>
        <v>-36.413403000000002</v>
      </c>
      <c r="Q72" s="8"/>
    </row>
    <row r="73" spans="2:17" x14ac:dyDescent="0.25">
      <c r="B73" s="88">
        <v>31121222222.222</v>
      </c>
      <c r="C73" s="88">
        <v>-22.862290999999999</v>
      </c>
      <c r="D73" s="88">
        <v>-14.371809000000001</v>
      </c>
      <c r="E73" s="8"/>
      <c r="F73" s="6">
        <f t="shared" si="10"/>
        <v>32</v>
      </c>
      <c r="G73" s="6">
        <f t="shared" si="8"/>
        <v>-37.379429000000002</v>
      </c>
      <c r="J73" s="88">
        <v>31121222222.222</v>
      </c>
      <c r="K73" s="88">
        <v>-28.682767999999999</v>
      </c>
      <c r="L73" s="88">
        <v>-18.581987000000002</v>
      </c>
      <c r="M73" s="8"/>
      <c r="N73" s="6">
        <f t="shared" si="11"/>
        <v>32</v>
      </c>
      <c r="O73" s="6">
        <f t="shared" si="9"/>
        <v>-32.355812</v>
      </c>
      <c r="Q73" s="8"/>
    </row>
    <row r="74" spans="2:17" x14ac:dyDescent="0.25">
      <c r="B74" s="88">
        <v>31560611111.111</v>
      </c>
      <c r="C74" s="88">
        <v>-23.576256000000001</v>
      </c>
      <c r="D74" s="88">
        <v>-14.422223000000001</v>
      </c>
      <c r="E74" s="8"/>
      <c r="F74" s="6" t="s">
        <v>21</v>
      </c>
      <c r="J74" s="88">
        <v>31560611111.111</v>
      </c>
      <c r="K74" s="88">
        <v>-28.317715</v>
      </c>
      <c r="L74" s="88">
        <v>-18.019006999999998</v>
      </c>
      <c r="M74" s="8"/>
      <c r="N74" s="6" t="s">
        <v>21</v>
      </c>
      <c r="Q74" s="8"/>
    </row>
    <row r="75" spans="2:17" x14ac:dyDescent="0.25">
      <c r="B75" s="88">
        <v>32000000000</v>
      </c>
      <c r="C75" s="88">
        <v>-23.968170000000001</v>
      </c>
      <c r="D75" s="88">
        <v>-13.121306000000001</v>
      </c>
      <c r="J75" s="88">
        <v>32000000000</v>
      </c>
      <c r="K75" s="88">
        <v>-24.820550999999998</v>
      </c>
      <c r="L75" s="88">
        <v>-11.648384999999999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31</v>
      </c>
      <c r="G79" s="6">
        <f t="shared" si="12"/>
        <v>-35.049393000000002</v>
      </c>
      <c r="H79" s="36">
        <f>ABS(AVERAGE(G79:G97)-(H78-1)*5)</f>
        <v>34.781569210526321</v>
      </c>
      <c r="J79" s="88" t="s">
        <v>23</v>
      </c>
      <c r="N79" s="6">
        <f t="shared" ref="N79:N97" si="15">J105/1000000000</f>
        <v>31</v>
      </c>
      <c r="O79" s="6">
        <f t="shared" si="13"/>
        <v>-31.942958999999998</v>
      </c>
      <c r="P79" s="36">
        <f>ABS(AVERAGE(O79:O97)-(P78-1)*5)</f>
        <v>32.659664105263147</v>
      </c>
    </row>
    <row r="80" spans="2:17" x14ac:dyDescent="0.25">
      <c r="B80" s="88" t="s">
        <v>19</v>
      </c>
      <c r="C80" s="88" t="s">
        <v>143</v>
      </c>
      <c r="D80" s="88" t="s">
        <v>74</v>
      </c>
      <c r="F80" s="6">
        <f t="shared" si="14"/>
        <v>31.055555555556001</v>
      </c>
      <c r="G80" s="6">
        <f t="shared" si="12"/>
        <v>-34.263976999999997</v>
      </c>
      <c r="J80" s="88" t="s">
        <v>19</v>
      </c>
      <c r="K80" s="88" t="s">
        <v>143</v>
      </c>
      <c r="L80" s="88" t="s">
        <v>74</v>
      </c>
      <c r="N80" s="6">
        <f t="shared" si="15"/>
        <v>31.055555555556001</v>
      </c>
      <c r="O80" s="6">
        <f t="shared" si="13"/>
        <v>-34.502495000000003</v>
      </c>
    </row>
    <row r="81" spans="2:15" x14ac:dyDescent="0.25">
      <c r="B81" s="88">
        <v>26899000000</v>
      </c>
      <c r="C81" s="88">
        <v>-38.054206999999998</v>
      </c>
      <c r="D81" s="88">
        <v>-32.096069</v>
      </c>
      <c r="F81" s="6">
        <f t="shared" si="14"/>
        <v>31.111111111111001</v>
      </c>
      <c r="G81" s="6">
        <f t="shared" si="12"/>
        <v>-35.446468000000003</v>
      </c>
      <c r="J81" s="88">
        <v>26899000000</v>
      </c>
      <c r="K81" s="88">
        <v>-46.128971</v>
      </c>
      <c r="L81" s="88">
        <v>-36.084060999999998</v>
      </c>
      <c r="N81" s="6">
        <f t="shared" si="15"/>
        <v>31.111111111111001</v>
      </c>
      <c r="O81" s="6">
        <f t="shared" si="13"/>
        <v>-35.357219999999998</v>
      </c>
    </row>
    <row r="82" spans="2:15" x14ac:dyDescent="0.25">
      <c r="B82" s="88">
        <v>27182388888.889</v>
      </c>
      <c r="C82" s="88">
        <v>-37.377518000000002</v>
      </c>
      <c r="D82" s="88">
        <v>-31.843315</v>
      </c>
      <c r="F82" s="6">
        <f t="shared" si="14"/>
        <v>31.166666666666998</v>
      </c>
      <c r="G82" s="6">
        <f t="shared" si="12"/>
        <v>-34.512290999999998</v>
      </c>
      <c r="J82" s="88">
        <v>27182388888.889</v>
      </c>
      <c r="K82" s="88">
        <v>-47.024906000000001</v>
      </c>
      <c r="L82" s="88">
        <v>-38.631003999999997</v>
      </c>
      <c r="N82" s="6">
        <f t="shared" si="15"/>
        <v>31.166666666666998</v>
      </c>
      <c r="O82" s="6">
        <f t="shared" si="13"/>
        <v>-34.048099999999998</v>
      </c>
    </row>
    <row r="83" spans="2:15" x14ac:dyDescent="0.25">
      <c r="B83" s="88">
        <v>27465777777.778</v>
      </c>
      <c r="C83" s="88">
        <v>-38.065136000000003</v>
      </c>
      <c r="D83" s="88">
        <v>-32.229008</v>
      </c>
      <c r="F83" s="6">
        <f t="shared" si="14"/>
        <v>31.222222222222001</v>
      </c>
      <c r="G83" s="6">
        <f t="shared" si="12"/>
        <v>-35.301127999999999</v>
      </c>
      <c r="J83" s="88">
        <v>27465777777.778</v>
      </c>
      <c r="K83" s="88">
        <v>-47.188876999999998</v>
      </c>
      <c r="L83" s="88">
        <v>-39.191806999999997</v>
      </c>
      <c r="N83" s="6">
        <f t="shared" si="15"/>
        <v>31.222222222222001</v>
      </c>
      <c r="O83" s="6">
        <f t="shared" si="13"/>
        <v>-35.068694999999998</v>
      </c>
    </row>
    <row r="84" spans="2:15" x14ac:dyDescent="0.25">
      <c r="B84" s="88">
        <v>27749166666.667</v>
      </c>
      <c r="C84" s="88">
        <v>-38.317279999999997</v>
      </c>
      <c r="D84" s="88">
        <v>-32.160133000000002</v>
      </c>
      <c r="F84" s="6">
        <f t="shared" si="14"/>
        <v>31.277777777777999</v>
      </c>
      <c r="G84" s="6">
        <f t="shared" si="12"/>
        <v>-36.051090000000002</v>
      </c>
      <c r="J84" s="88">
        <v>27749166666.667</v>
      </c>
      <c r="K84" s="88">
        <v>-47.202697999999998</v>
      </c>
      <c r="L84" s="88">
        <v>-39.414745000000003</v>
      </c>
      <c r="N84" s="6">
        <f t="shared" si="15"/>
        <v>31.277777777777999</v>
      </c>
      <c r="O84" s="6">
        <f t="shared" si="13"/>
        <v>-34.00806</v>
      </c>
    </row>
    <row r="85" spans="2:15" x14ac:dyDescent="0.25">
      <c r="B85" s="88">
        <v>28032555555.556</v>
      </c>
      <c r="C85" s="88">
        <v>-39.048305999999997</v>
      </c>
      <c r="D85" s="88">
        <v>-33.051239000000002</v>
      </c>
      <c r="F85" s="6">
        <f t="shared" si="14"/>
        <v>31.333333333333002</v>
      </c>
      <c r="G85" s="6">
        <f t="shared" si="12"/>
        <v>-34.836669999999998</v>
      </c>
      <c r="J85" s="88">
        <v>28032555555.556</v>
      </c>
      <c r="K85" s="88">
        <v>-46.857616</v>
      </c>
      <c r="L85" s="88">
        <v>-39.662188999999998</v>
      </c>
      <c r="N85" s="6">
        <f t="shared" si="15"/>
        <v>31.333333333333002</v>
      </c>
      <c r="O85" s="6">
        <f t="shared" si="13"/>
        <v>-35.265045000000001</v>
      </c>
    </row>
    <row r="86" spans="2:15" x14ac:dyDescent="0.25">
      <c r="B86" s="88">
        <v>28315944444.444</v>
      </c>
      <c r="C86" s="88">
        <v>-40.780276999999998</v>
      </c>
      <c r="D86" s="88">
        <v>-34.639854</v>
      </c>
      <c r="F86" s="6">
        <f t="shared" si="14"/>
        <v>31.388888888888999</v>
      </c>
      <c r="G86" s="6">
        <f t="shared" si="12"/>
        <v>-35.379455999999998</v>
      </c>
      <c r="J86" s="88">
        <v>28315944444.444</v>
      </c>
      <c r="K86" s="88">
        <v>-47.078274</v>
      </c>
      <c r="L86" s="88">
        <v>-39.418018000000004</v>
      </c>
      <c r="N86" s="6">
        <f t="shared" si="15"/>
        <v>31.388888888888999</v>
      </c>
      <c r="O86" s="6">
        <f t="shared" si="13"/>
        <v>-35.225043999999997</v>
      </c>
    </row>
    <row r="87" spans="2:15" x14ac:dyDescent="0.25">
      <c r="B87" s="88">
        <v>28599333333.333</v>
      </c>
      <c r="C87" s="88">
        <v>-42.203102000000001</v>
      </c>
      <c r="D87" s="88">
        <v>-36.167316</v>
      </c>
      <c r="F87" s="6">
        <f t="shared" si="14"/>
        <v>31.444444444443999</v>
      </c>
      <c r="G87" s="6">
        <f t="shared" si="12"/>
        <v>-34.322346000000003</v>
      </c>
      <c r="J87" s="88">
        <v>28599333333.333</v>
      </c>
      <c r="K87" s="88">
        <v>-47.727615</v>
      </c>
      <c r="L87" s="88">
        <v>-39.684345</v>
      </c>
      <c r="N87" s="6">
        <f t="shared" si="15"/>
        <v>31.444444444443999</v>
      </c>
      <c r="O87" s="6">
        <f t="shared" si="13"/>
        <v>-33.940928999999997</v>
      </c>
    </row>
    <row r="88" spans="2:15" x14ac:dyDescent="0.25">
      <c r="B88" s="88">
        <v>28882722222.222</v>
      </c>
      <c r="C88" s="88">
        <v>-43.511634999999998</v>
      </c>
      <c r="D88" s="88">
        <v>-37.367263999999999</v>
      </c>
      <c r="F88" s="6">
        <f t="shared" si="14"/>
        <v>31.5</v>
      </c>
      <c r="G88" s="6">
        <f t="shared" si="12"/>
        <v>-36.631767000000004</v>
      </c>
      <c r="J88" s="88">
        <v>28882722222.222</v>
      </c>
      <c r="K88" s="88">
        <v>-48.115402000000003</v>
      </c>
      <c r="L88" s="88">
        <v>-39.981915000000001</v>
      </c>
      <c r="N88" s="6">
        <f t="shared" si="15"/>
        <v>31.5</v>
      </c>
      <c r="O88" s="6">
        <f t="shared" si="13"/>
        <v>-33.425410999999997</v>
      </c>
    </row>
    <row r="89" spans="2:15" x14ac:dyDescent="0.25">
      <c r="B89" s="88">
        <v>29166111111.111</v>
      </c>
      <c r="C89" s="88">
        <v>-44.928001000000002</v>
      </c>
      <c r="D89" s="88">
        <v>-38.590698000000003</v>
      </c>
      <c r="F89" s="6">
        <f t="shared" si="14"/>
        <v>31.555555555556001</v>
      </c>
      <c r="G89" s="6">
        <f t="shared" si="12"/>
        <v>-35.387802000000001</v>
      </c>
      <c r="J89" s="88">
        <v>29166111111.111</v>
      </c>
      <c r="K89" s="88">
        <v>-48.744827000000001</v>
      </c>
      <c r="L89" s="88">
        <v>-40.735188000000001</v>
      </c>
      <c r="N89" s="6">
        <f t="shared" si="15"/>
        <v>31.555555555556001</v>
      </c>
      <c r="O89" s="6">
        <f t="shared" si="13"/>
        <v>-34.523308</v>
      </c>
    </row>
    <row r="90" spans="2:15" x14ac:dyDescent="0.25">
      <c r="B90" s="88">
        <v>29449500000</v>
      </c>
      <c r="C90" s="88">
        <v>-48.228335999999999</v>
      </c>
      <c r="D90" s="88">
        <v>-41.619517999999999</v>
      </c>
      <c r="F90" s="6">
        <f t="shared" si="14"/>
        <v>31.611111111111001</v>
      </c>
      <c r="G90" s="6">
        <f t="shared" si="12"/>
        <v>-35.529643999999998</v>
      </c>
      <c r="J90" s="88">
        <v>29449500000</v>
      </c>
      <c r="K90" s="88">
        <v>-47.144053999999997</v>
      </c>
      <c r="L90" s="88">
        <v>-39.300266000000001</v>
      </c>
      <c r="N90" s="6">
        <f t="shared" si="15"/>
        <v>31.611111111111001</v>
      </c>
      <c r="O90" s="6">
        <f t="shared" si="13"/>
        <v>-34.651203000000002</v>
      </c>
    </row>
    <row r="91" spans="2:15" x14ac:dyDescent="0.25">
      <c r="B91" s="88">
        <v>29732888888.889</v>
      </c>
      <c r="C91" s="88">
        <v>-49.689781000000004</v>
      </c>
      <c r="D91" s="88">
        <v>-42.761566000000002</v>
      </c>
      <c r="F91" s="6">
        <f t="shared" si="14"/>
        <v>31.666666666666998</v>
      </c>
      <c r="G91" s="6">
        <f t="shared" si="12"/>
        <v>-34.187542000000001</v>
      </c>
      <c r="J91" s="88">
        <v>29732888888.889</v>
      </c>
      <c r="K91" s="88">
        <v>-47.361435</v>
      </c>
      <c r="L91" s="88">
        <v>-39.981574999999999</v>
      </c>
      <c r="N91" s="6">
        <f t="shared" si="15"/>
        <v>31.666666666666998</v>
      </c>
      <c r="O91" s="6">
        <f t="shared" si="13"/>
        <v>-32.94838</v>
      </c>
    </row>
    <row r="92" spans="2:15" x14ac:dyDescent="0.25">
      <c r="B92" s="88">
        <v>30016277777.778</v>
      </c>
      <c r="C92" s="88">
        <v>-51.917248000000001</v>
      </c>
      <c r="D92" s="88">
        <v>-44.775120000000001</v>
      </c>
      <c r="F92" s="6">
        <f t="shared" si="14"/>
        <v>31.722222222222001</v>
      </c>
      <c r="G92" s="6">
        <f t="shared" si="12"/>
        <v>-35.291198999999999</v>
      </c>
      <c r="J92" s="88">
        <v>30016277777.778</v>
      </c>
      <c r="K92" s="88">
        <v>-47.697082999999999</v>
      </c>
      <c r="L92" s="88">
        <v>-40.234009</v>
      </c>
      <c r="N92" s="6">
        <f t="shared" si="15"/>
        <v>31.722222222222001</v>
      </c>
      <c r="O92" s="6">
        <f t="shared" si="13"/>
        <v>-31.704433000000002</v>
      </c>
    </row>
    <row r="93" spans="2:15" x14ac:dyDescent="0.25">
      <c r="B93" s="88">
        <v>30299666666.667</v>
      </c>
      <c r="C93" s="88">
        <v>-53.710025999999999</v>
      </c>
      <c r="D93" s="88">
        <v>-46.202652</v>
      </c>
      <c r="F93" s="6">
        <f t="shared" si="14"/>
        <v>31.777777777777999</v>
      </c>
      <c r="G93" s="6">
        <f t="shared" si="12"/>
        <v>-33.854916000000003</v>
      </c>
      <c r="J93" s="88">
        <v>30299666666.667</v>
      </c>
      <c r="K93" s="88">
        <v>-47.96508</v>
      </c>
      <c r="L93" s="88">
        <v>-39.922409000000002</v>
      </c>
      <c r="N93" s="6">
        <f t="shared" si="15"/>
        <v>31.777777777777999</v>
      </c>
      <c r="O93" s="6">
        <f t="shared" si="13"/>
        <v>-29.808928999999999</v>
      </c>
    </row>
    <row r="94" spans="2:15" x14ac:dyDescent="0.25">
      <c r="B94" s="88">
        <v>30583055555.556</v>
      </c>
      <c r="C94" s="88">
        <v>-52.735827999999998</v>
      </c>
      <c r="D94" s="88">
        <v>-44.190483</v>
      </c>
      <c r="F94" s="6">
        <f t="shared" si="14"/>
        <v>31.833333333333002</v>
      </c>
      <c r="G94" s="6">
        <f t="shared" si="12"/>
        <v>-34.417259000000001</v>
      </c>
      <c r="J94" s="88">
        <v>30583055555.556</v>
      </c>
      <c r="K94" s="88">
        <v>-50.563782000000003</v>
      </c>
      <c r="L94" s="88">
        <v>-41.029513999999999</v>
      </c>
      <c r="N94" s="6">
        <f t="shared" si="15"/>
        <v>31.833333333333002</v>
      </c>
      <c r="O94" s="6">
        <f t="shared" si="13"/>
        <v>-29.274248</v>
      </c>
    </row>
    <row r="95" spans="2:15" x14ac:dyDescent="0.25">
      <c r="B95" s="88">
        <v>30866444444.444</v>
      </c>
      <c r="C95" s="88">
        <v>-52.108378999999999</v>
      </c>
      <c r="D95" s="88">
        <v>-43.543472000000001</v>
      </c>
      <c r="F95" s="6">
        <f t="shared" si="14"/>
        <v>31.888888888888999</v>
      </c>
      <c r="G95" s="6">
        <f t="shared" si="12"/>
        <v>-35.283465999999997</v>
      </c>
      <c r="J95" s="88">
        <v>30866444444.444</v>
      </c>
      <c r="K95" s="88">
        <v>-50.051495000000003</v>
      </c>
      <c r="L95" s="88">
        <v>-40.131732999999997</v>
      </c>
      <c r="N95" s="6">
        <f t="shared" si="15"/>
        <v>31.888888888888999</v>
      </c>
      <c r="O95" s="6">
        <f t="shared" si="13"/>
        <v>-29.046734000000001</v>
      </c>
    </row>
    <row r="96" spans="2:15" x14ac:dyDescent="0.25">
      <c r="B96" s="88">
        <v>31149833333.333</v>
      </c>
      <c r="C96" s="88">
        <v>-49.573996999999999</v>
      </c>
      <c r="D96" s="88">
        <v>-40.900818000000001</v>
      </c>
      <c r="F96" s="6">
        <f t="shared" si="14"/>
        <v>31.944444444443999</v>
      </c>
      <c r="G96" s="6">
        <f t="shared" si="12"/>
        <v>-33.164859999999997</v>
      </c>
      <c r="J96" s="88">
        <v>31149833333.333</v>
      </c>
      <c r="K96" s="88">
        <v>-50.947372000000001</v>
      </c>
      <c r="L96" s="88">
        <v>-40.594062999999998</v>
      </c>
      <c r="N96" s="6">
        <f t="shared" si="15"/>
        <v>31.944444444443999</v>
      </c>
      <c r="O96" s="6">
        <f t="shared" si="13"/>
        <v>-29.846668000000001</v>
      </c>
    </row>
    <row r="97" spans="2:16" x14ac:dyDescent="0.25">
      <c r="B97" s="88">
        <v>31433222222.222</v>
      </c>
      <c r="C97" s="88">
        <v>-48.704192999999997</v>
      </c>
      <c r="D97" s="88">
        <v>-40.213711000000004</v>
      </c>
      <c r="F97" s="6">
        <f t="shared" si="14"/>
        <v>32</v>
      </c>
      <c r="G97" s="6">
        <f t="shared" si="12"/>
        <v>-31.938541000000001</v>
      </c>
      <c r="J97" s="88">
        <v>31433222222.222</v>
      </c>
      <c r="K97" s="88">
        <v>-51.124839999999999</v>
      </c>
      <c r="L97" s="88">
        <v>-41.024059000000001</v>
      </c>
      <c r="N97" s="6">
        <f t="shared" si="15"/>
        <v>32</v>
      </c>
      <c r="O97" s="6">
        <f t="shared" si="13"/>
        <v>-25.945757</v>
      </c>
    </row>
    <row r="98" spans="2:16" x14ac:dyDescent="0.25">
      <c r="B98" s="88">
        <v>31716611111.111</v>
      </c>
      <c r="C98" s="88">
        <v>-47.878407000000003</v>
      </c>
      <c r="D98" s="88">
        <v>-38.724373</v>
      </c>
      <c r="F98" s="6" t="s">
        <v>21</v>
      </c>
      <c r="J98" s="88">
        <v>31716611111.111</v>
      </c>
      <c r="K98" s="88">
        <v>-46.712111999999998</v>
      </c>
      <c r="L98" s="88">
        <v>-36.413403000000002</v>
      </c>
      <c r="N98" s="6" t="s">
        <v>21</v>
      </c>
    </row>
    <row r="99" spans="2:16" x14ac:dyDescent="0.25">
      <c r="B99" s="88">
        <v>32000000000</v>
      </c>
      <c r="C99" s="88">
        <v>-48.226295</v>
      </c>
      <c r="D99" s="88">
        <v>-37.379429000000002</v>
      </c>
      <c r="J99" s="88">
        <v>32000000000</v>
      </c>
      <c r="K99" s="88">
        <v>-45.527980999999997</v>
      </c>
      <c r="L99" s="88">
        <v>-32.355812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8.1820000000000004</v>
      </c>
      <c r="G103" s="6">
        <f t="shared" si="16"/>
        <v>-43.186324999999997</v>
      </c>
      <c r="H103" s="36">
        <f>ABS(AVERAGE(G103:G121)-(H102-1)*5)</f>
        <v>56.578028842105269</v>
      </c>
      <c r="J103" s="88" t="s">
        <v>24</v>
      </c>
      <c r="N103" s="6">
        <f t="shared" ref="N103:N121" si="19">J129/1000000000</f>
        <v>8.1820000000000004</v>
      </c>
      <c r="O103" s="6">
        <f t="shared" si="17"/>
        <v>-51.154277999999998</v>
      </c>
      <c r="P103" s="36">
        <f>ABS(AVERAGE(O103:O121)-(P102-1)*5)</f>
        <v>54.123663052631571</v>
      </c>
    </row>
    <row r="104" spans="2:16" x14ac:dyDescent="0.25">
      <c r="B104" s="88" t="s">
        <v>19</v>
      </c>
      <c r="C104" s="88" t="s">
        <v>144</v>
      </c>
      <c r="D104" s="88" t="s">
        <v>255</v>
      </c>
      <c r="F104" s="6">
        <f t="shared" si="18"/>
        <v>9.3941111111110995</v>
      </c>
      <c r="G104" s="6">
        <f t="shared" si="16"/>
        <v>-42.89378</v>
      </c>
      <c r="J104" s="88" t="s">
        <v>19</v>
      </c>
      <c r="K104" s="88" t="s">
        <v>144</v>
      </c>
      <c r="L104" s="88" t="s">
        <v>255</v>
      </c>
      <c r="N104" s="6">
        <f t="shared" si="19"/>
        <v>9.3941111111110995</v>
      </c>
      <c r="O104" s="6">
        <f t="shared" si="17"/>
        <v>-45.190413999999997</v>
      </c>
    </row>
    <row r="105" spans="2:16" x14ac:dyDescent="0.25">
      <c r="B105" s="88">
        <v>31000000000</v>
      </c>
      <c r="C105" s="88">
        <v>-41.007530000000003</v>
      </c>
      <c r="D105" s="88">
        <v>-35.049393000000002</v>
      </c>
      <c r="F105" s="6">
        <f t="shared" si="18"/>
        <v>10.606222222222</v>
      </c>
      <c r="G105" s="6">
        <f t="shared" si="16"/>
        <v>-47.695723999999998</v>
      </c>
      <c r="J105" s="88">
        <v>31000000000</v>
      </c>
      <c r="K105" s="88">
        <v>-41.987873</v>
      </c>
      <c r="L105" s="88">
        <v>-31.942958999999998</v>
      </c>
      <c r="N105" s="6">
        <f t="shared" si="19"/>
        <v>10.606222222222</v>
      </c>
      <c r="O105" s="6">
        <f t="shared" si="17"/>
        <v>-48.112465</v>
      </c>
    </row>
    <row r="106" spans="2:16" x14ac:dyDescent="0.25">
      <c r="B106" s="88">
        <v>31055555555.556</v>
      </c>
      <c r="C106" s="88">
        <v>-39.798180000000002</v>
      </c>
      <c r="D106" s="88">
        <v>-34.263976999999997</v>
      </c>
      <c r="F106" s="6">
        <f t="shared" si="18"/>
        <v>11.818333333332999</v>
      </c>
      <c r="G106" s="6">
        <f t="shared" si="16"/>
        <v>-53.618175999999998</v>
      </c>
      <c r="J106" s="88">
        <v>31055555555.556</v>
      </c>
      <c r="K106" s="88">
        <v>-42.896397</v>
      </c>
      <c r="L106" s="88">
        <v>-34.502495000000003</v>
      </c>
      <c r="N106" s="6">
        <f t="shared" si="19"/>
        <v>11.818333333332999</v>
      </c>
      <c r="O106" s="6">
        <f t="shared" si="17"/>
        <v>-49.571404000000001</v>
      </c>
    </row>
    <row r="107" spans="2:16" x14ac:dyDescent="0.25">
      <c r="B107" s="88">
        <v>31111111111.111</v>
      </c>
      <c r="C107" s="88">
        <v>-41.282597000000003</v>
      </c>
      <c r="D107" s="88">
        <v>-35.446468000000003</v>
      </c>
      <c r="F107" s="6">
        <f t="shared" si="18"/>
        <v>13.030444444444001</v>
      </c>
      <c r="G107" s="6">
        <f t="shared" si="16"/>
        <v>-58.120621</v>
      </c>
      <c r="J107" s="88">
        <v>31111111111.111</v>
      </c>
      <c r="K107" s="88">
        <v>-43.354289999999999</v>
      </c>
      <c r="L107" s="88">
        <v>-35.357219999999998</v>
      </c>
      <c r="N107" s="6">
        <f t="shared" si="19"/>
        <v>13.030444444444001</v>
      </c>
      <c r="O107" s="6">
        <f t="shared" si="17"/>
        <v>-51.902144999999997</v>
      </c>
    </row>
    <row r="108" spans="2:16" x14ac:dyDescent="0.25">
      <c r="B108" s="88">
        <v>31166666666.667</v>
      </c>
      <c r="C108" s="88">
        <v>-40.669437000000002</v>
      </c>
      <c r="D108" s="88">
        <v>-34.512290999999998</v>
      </c>
      <c r="F108" s="6">
        <f t="shared" si="18"/>
        <v>14.242555555556001</v>
      </c>
      <c r="G108" s="6">
        <f t="shared" si="16"/>
        <v>-56.072639000000002</v>
      </c>
      <c r="J108" s="88">
        <v>31166666666.667</v>
      </c>
      <c r="K108" s="88">
        <v>-41.836052000000002</v>
      </c>
      <c r="L108" s="88">
        <v>-34.048099999999998</v>
      </c>
      <c r="N108" s="6">
        <f t="shared" si="19"/>
        <v>14.242555555556001</v>
      </c>
      <c r="O108" s="6">
        <f t="shared" si="17"/>
        <v>-49.491100000000003</v>
      </c>
    </row>
    <row r="109" spans="2:16" x14ac:dyDescent="0.25">
      <c r="B109" s="88">
        <v>31222222222.222</v>
      </c>
      <c r="C109" s="88">
        <v>-41.298195</v>
      </c>
      <c r="D109" s="88">
        <v>-35.301127999999999</v>
      </c>
      <c r="F109" s="6">
        <f t="shared" si="18"/>
        <v>15.454666666667</v>
      </c>
      <c r="G109" s="6">
        <f t="shared" si="16"/>
        <v>-76.298714000000004</v>
      </c>
      <c r="J109" s="88">
        <v>31222222222.222</v>
      </c>
      <c r="K109" s="88">
        <v>-42.264118000000003</v>
      </c>
      <c r="L109" s="88">
        <v>-35.068694999999998</v>
      </c>
      <c r="N109" s="6">
        <f t="shared" si="19"/>
        <v>15.454666666667</v>
      </c>
      <c r="O109" s="6">
        <f t="shared" si="17"/>
        <v>-55.587344999999999</v>
      </c>
    </row>
    <row r="110" spans="2:16" x14ac:dyDescent="0.25">
      <c r="B110" s="88">
        <v>31277777777.778</v>
      </c>
      <c r="C110" s="88">
        <v>-42.191513</v>
      </c>
      <c r="D110" s="88">
        <v>-36.051090000000002</v>
      </c>
      <c r="F110" s="6">
        <f t="shared" si="18"/>
        <v>16.666777777777998</v>
      </c>
      <c r="G110" s="6">
        <f t="shared" si="16"/>
        <v>-59.341926999999998</v>
      </c>
      <c r="J110" s="88">
        <v>31277777777.778</v>
      </c>
      <c r="K110" s="88">
        <v>-41.668315999999997</v>
      </c>
      <c r="L110" s="88">
        <v>-34.00806</v>
      </c>
      <c r="N110" s="6">
        <f t="shared" si="19"/>
        <v>16.666777777777998</v>
      </c>
      <c r="O110" s="6">
        <f t="shared" si="17"/>
        <v>-52.310108</v>
      </c>
    </row>
    <row r="111" spans="2:16" x14ac:dyDescent="0.25">
      <c r="B111" s="88">
        <v>31333333333.333</v>
      </c>
      <c r="C111" s="88">
        <v>-40.872456</v>
      </c>
      <c r="D111" s="88">
        <v>-34.836669999999998</v>
      </c>
      <c r="F111" s="6">
        <f t="shared" si="18"/>
        <v>17.878888888889001</v>
      </c>
      <c r="G111" s="6">
        <f t="shared" si="16"/>
        <v>-53.161769999999997</v>
      </c>
      <c r="J111" s="88">
        <v>31333333333.333</v>
      </c>
      <c r="K111" s="88">
        <v>-43.308315</v>
      </c>
      <c r="L111" s="88">
        <v>-35.265045000000001</v>
      </c>
      <c r="N111" s="6">
        <f t="shared" si="19"/>
        <v>17.878888888889001</v>
      </c>
      <c r="O111" s="6">
        <f t="shared" si="17"/>
        <v>-55.433154999999999</v>
      </c>
    </row>
    <row r="112" spans="2:16" x14ac:dyDescent="0.25">
      <c r="B112" s="88">
        <v>31388888888.889</v>
      </c>
      <c r="C112" s="88">
        <v>-41.523826999999997</v>
      </c>
      <c r="D112" s="88">
        <v>-35.379455999999998</v>
      </c>
      <c r="F112" s="6">
        <f t="shared" si="18"/>
        <v>19.091000000000001</v>
      </c>
      <c r="G112" s="6">
        <f t="shared" si="16"/>
        <v>-51.285313000000002</v>
      </c>
      <c r="J112" s="88">
        <v>31388888888.889</v>
      </c>
      <c r="K112" s="88">
        <v>-43.358536000000001</v>
      </c>
      <c r="L112" s="88">
        <v>-35.225043999999997</v>
      </c>
      <c r="N112" s="6">
        <f t="shared" si="19"/>
        <v>19.091000000000001</v>
      </c>
      <c r="O112" s="6">
        <f t="shared" si="17"/>
        <v>-59.802258000000002</v>
      </c>
    </row>
    <row r="113" spans="2:16" x14ac:dyDescent="0.25">
      <c r="B113" s="88">
        <v>31444444444.444</v>
      </c>
      <c r="C113" s="88">
        <v>-40.659649000000002</v>
      </c>
      <c r="D113" s="88">
        <v>-34.322346000000003</v>
      </c>
      <c r="F113" s="6">
        <f t="shared" si="18"/>
        <v>20.303111111111001</v>
      </c>
      <c r="G113" s="6">
        <f t="shared" si="16"/>
        <v>-48.414143000000003</v>
      </c>
      <c r="J113" s="88">
        <v>31444444444.444</v>
      </c>
      <c r="K113" s="88">
        <v>-41.950564999999997</v>
      </c>
      <c r="L113" s="88">
        <v>-33.940928999999997</v>
      </c>
      <c r="N113" s="6">
        <f t="shared" si="19"/>
        <v>20.303111111111001</v>
      </c>
      <c r="O113" s="6">
        <f t="shared" si="17"/>
        <v>-55.793823000000003</v>
      </c>
    </row>
    <row r="114" spans="2:16" x14ac:dyDescent="0.25">
      <c r="B114" s="88">
        <v>31500000000</v>
      </c>
      <c r="C114" s="88">
        <v>-43.240582000000003</v>
      </c>
      <c r="D114" s="88">
        <v>-36.631767000000004</v>
      </c>
      <c r="F114" s="6">
        <f t="shared" si="18"/>
        <v>21.515222222222</v>
      </c>
      <c r="G114" s="6">
        <f t="shared" si="16"/>
        <v>-49.174339000000003</v>
      </c>
      <c r="J114" s="88">
        <v>31500000000</v>
      </c>
      <c r="K114" s="88">
        <v>-41.269202999999997</v>
      </c>
      <c r="L114" s="88">
        <v>-33.425410999999997</v>
      </c>
      <c r="N114" s="6">
        <f t="shared" si="19"/>
        <v>21.515222222222</v>
      </c>
      <c r="O114" s="6">
        <f t="shared" si="17"/>
        <v>-60.155777</v>
      </c>
    </row>
    <row r="115" spans="2:16" x14ac:dyDescent="0.25">
      <c r="B115" s="88">
        <v>31555555555.556</v>
      </c>
      <c r="C115" s="88">
        <v>-42.316017000000002</v>
      </c>
      <c r="D115" s="88">
        <v>-35.387802000000001</v>
      </c>
      <c r="F115" s="6">
        <f t="shared" si="18"/>
        <v>22.727333333333</v>
      </c>
      <c r="G115" s="6">
        <f t="shared" si="16"/>
        <v>-47.943942999999997</v>
      </c>
      <c r="J115" s="88">
        <v>31555555555.556</v>
      </c>
      <c r="K115" s="88">
        <v>-41.903168000000001</v>
      </c>
      <c r="L115" s="88">
        <v>-34.523308</v>
      </c>
      <c r="N115" s="6">
        <f t="shared" si="19"/>
        <v>22.727333333333</v>
      </c>
      <c r="O115" s="6">
        <f t="shared" si="17"/>
        <v>-50.022205</v>
      </c>
    </row>
    <row r="116" spans="2:16" x14ac:dyDescent="0.25">
      <c r="B116" s="88">
        <v>31611111111.111</v>
      </c>
      <c r="C116" s="88">
        <v>-42.671771999999997</v>
      </c>
      <c r="D116" s="88">
        <v>-35.529643999999998</v>
      </c>
      <c r="F116" s="6">
        <f t="shared" si="18"/>
        <v>23.939444444444</v>
      </c>
      <c r="G116" s="6">
        <f t="shared" si="16"/>
        <v>-52.256298000000001</v>
      </c>
      <c r="J116" s="88">
        <v>31611111111.111</v>
      </c>
      <c r="K116" s="88">
        <v>-42.114272999999997</v>
      </c>
      <c r="L116" s="88">
        <v>-34.651203000000002</v>
      </c>
      <c r="N116" s="6">
        <f t="shared" si="19"/>
        <v>23.939444444444</v>
      </c>
      <c r="O116" s="6">
        <f t="shared" si="17"/>
        <v>-45.002499</v>
      </c>
    </row>
    <row r="117" spans="2:16" x14ac:dyDescent="0.25">
      <c r="B117" s="88">
        <v>31666666666.667</v>
      </c>
      <c r="C117" s="88">
        <v>-41.694915999999999</v>
      </c>
      <c r="D117" s="88">
        <v>-34.187542000000001</v>
      </c>
      <c r="F117" s="6">
        <f t="shared" si="18"/>
        <v>25.151555555556001</v>
      </c>
      <c r="G117" s="6">
        <f t="shared" si="16"/>
        <v>-84.848274000000004</v>
      </c>
      <c r="J117" s="88">
        <v>31666666666.667</v>
      </c>
      <c r="K117" s="88">
        <v>-40.991050999999999</v>
      </c>
      <c r="L117" s="88">
        <v>-32.94838</v>
      </c>
      <c r="N117" s="6">
        <f t="shared" si="19"/>
        <v>25.151555555556001</v>
      </c>
      <c r="O117" s="6">
        <f t="shared" si="17"/>
        <v>-41.830353000000002</v>
      </c>
    </row>
    <row r="118" spans="2:16" x14ac:dyDescent="0.25">
      <c r="B118" s="88">
        <v>31722222222.222</v>
      </c>
      <c r="C118" s="88">
        <v>-43.836544000000004</v>
      </c>
      <c r="D118" s="88">
        <v>-35.291198999999999</v>
      </c>
      <c r="F118" s="6">
        <f t="shared" si="18"/>
        <v>26.363666666667001</v>
      </c>
      <c r="G118" s="6">
        <f t="shared" si="16"/>
        <v>-47.499538000000001</v>
      </c>
      <c r="J118" s="88">
        <v>31722222222.222</v>
      </c>
      <c r="K118" s="88">
        <v>-41.238700999999999</v>
      </c>
      <c r="L118" s="88">
        <v>-31.704433000000002</v>
      </c>
      <c r="N118" s="6">
        <f t="shared" si="19"/>
        <v>26.363666666667001</v>
      </c>
      <c r="O118" s="6">
        <f t="shared" si="17"/>
        <v>-42.244965000000001</v>
      </c>
    </row>
    <row r="119" spans="2:16" x14ac:dyDescent="0.25">
      <c r="B119" s="88">
        <v>31777777777.778</v>
      </c>
      <c r="C119" s="88">
        <v>-42.419826999999998</v>
      </c>
      <c r="D119" s="88">
        <v>-33.854916000000003</v>
      </c>
      <c r="F119" s="6">
        <f t="shared" si="18"/>
        <v>27.575777777778001</v>
      </c>
      <c r="G119" s="6">
        <f t="shared" si="16"/>
        <v>-41.558208</v>
      </c>
      <c r="J119" s="88">
        <v>31777777777.778</v>
      </c>
      <c r="K119" s="88">
        <v>-39.728695000000002</v>
      </c>
      <c r="L119" s="88">
        <v>-29.808928999999999</v>
      </c>
      <c r="N119" s="6">
        <f t="shared" si="19"/>
        <v>27.575777777778001</v>
      </c>
      <c r="O119" s="6">
        <f t="shared" si="17"/>
        <v>-45.416386000000003</v>
      </c>
    </row>
    <row r="120" spans="2:16" x14ac:dyDescent="0.25">
      <c r="B120" s="88">
        <v>31833333333.333</v>
      </c>
      <c r="C120" s="88">
        <v>-43.090439000000003</v>
      </c>
      <c r="D120" s="88">
        <v>-34.417259000000001</v>
      </c>
      <c r="F120" s="6">
        <f t="shared" si="18"/>
        <v>28.787888888889</v>
      </c>
      <c r="G120" s="6">
        <f t="shared" si="16"/>
        <v>-37.093516999999999</v>
      </c>
      <c r="J120" s="88">
        <v>31833333333.333</v>
      </c>
      <c r="K120" s="88">
        <v>-39.627555999999998</v>
      </c>
      <c r="L120" s="88">
        <v>-29.274248</v>
      </c>
      <c r="N120" s="6">
        <f t="shared" si="19"/>
        <v>28.787888888889</v>
      </c>
      <c r="O120" s="6">
        <f t="shared" si="17"/>
        <v>-41.06879</v>
      </c>
    </row>
    <row r="121" spans="2:16" x14ac:dyDescent="0.25">
      <c r="B121" s="88">
        <v>31888888888.889</v>
      </c>
      <c r="C121" s="88">
        <v>-43.773944999999998</v>
      </c>
      <c r="D121" s="88">
        <v>-35.283465999999997</v>
      </c>
      <c r="F121" s="6">
        <f t="shared" si="18"/>
        <v>30</v>
      </c>
      <c r="G121" s="6">
        <f t="shared" si="16"/>
        <v>-29.519299</v>
      </c>
      <c r="J121" s="88">
        <v>31888888888.889</v>
      </c>
      <c r="K121" s="88">
        <v>-39.147514000000001</v>
      </c>
      <c r="L121" s="88">
        <v>-29.046734000000001</v>
      </c>
      <c r="N121" s="6">
        <f t="shared" si="19"/>
        <v>30</v>
      </c>
      <c r="O121" s="6">
        <f t="shared" si="17"/>
        <v>-33.260128000000002</v>
      </c>
    </row>
    <row r="122" spans="2:16" x14ac:dyDescent="0.25">
      <c r="B122" s="88">
        <v>31944444444.444</v>
      </c>
      <c r="C122" s="88">
        <v>-42.318893000000003</v>
      </c>
      <c r="D122" s="88">
        <v>-33.164859999999997</v>
      </c>
      <c r="F122" s="6" t="s">
        <v>21</v>
      </c>
      <c r="J122" s="88">
        <v>31944444444.444</v>
      </c>
      <c r="K122" s="88">
        <v>-40.145378000000001</v>
      </c>
      <c r="L122" s="88">
        <v>-29.846668000000001</v>
      </c>
      <c r="N122" s="6" t="s">
        <v>21</v>
      </c>
    </row>
    <row r="123" spans="2:16" x14ac:dyDescent="0.25">
      <c r="B123" s="88">
        <v>32000000000</v>
      </c>
      <c r="C123" s="88">
        <v>-42.785407999999997</v>
      </c>
      <c r="D123" s="88">
        <v>-31.938541000000001</v>
      </c>
      <c r="J123" s="88">
        <v>32000000000</v>
      </c>
      <c r="K123" s="88">
        <v>-39.117919999999998</v>
      </c>
      <c r="L123" s="88">
        <v>-25.945757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16.181999999999999</v>
      </c>
      <c r="G127" s="6">
        <f t="shared" si="20"/>
        <v>-27.784212</v>
      </c>
      <c r="H127" s="36">
        <f>ABS(AVERAGE(G127:G145)-(H126-1)*5)</f>
        <v>45.875542894736839</v>
      </c>
      <c r="J127" s="88" t="s">
        <v>25</v>
      </c>
      <c r="N127" s="6">
        <f t="shared" ref="N127:N145" si="23">J153/1000000000</f>
        <v>16.181999999999999</v>
      </c>
      <c r="O127" s="6">
        <f t="shared" si="21"/>
        <v>-22.975159000000001</v>
      </c>
      <c r="P127" s="36">
        <f>ABS(AVERAGE(O127:O145)-(P126-1)*5)</f>
        <v>34.956418473684209</v>
      </c>
    </row>
    <row r="128" spans="2:16" x14ac:dyDescent="0.25">
      <c r="B128" s="88" t="s">
        <v>19</v>
      </c>
      <c r="C128" s="88" t="s">
        <v>112</v>
      </c>
      <c r="D128" s="88" t="s">
        <v>75</v>
      </c>
      <c r="F128" s="6">
        <f t="shared" si="22"/>
        <v>17.060777777778</v>
      </c>
      <c r="G128" s="6">
        <f t="shared" si="20"/>
        <v>-27.952494000000002</v>
      </c>
      <c r="J128" s="88" t="s">
        <v>19</v>
      </c>
      <c r="K128" s="88" t="s">
        <v>112</v>
      </c>
      <c r="L128" s="88" t="s">
        <v>75</v>
      </c>
      <c r="N128" s="6">
        <f t="shared" si="23"/>
        <v>17.060777777778</v>
      </c>
      <c r="O128" s="6">
        <f t="shared" si="21"/>
        <v>-25.561088999999999</v>
      </c>
    </row>
    <row r="129" spans="2:15" x14ac:dyDescent="0.25">
      <c r="B129" s="88">
        <v>8182000000</v>
      </c>
      <c r="C129" s="88">
        <v>-49.144463000000002</v>
      </c>
      <c r="D129" s="88">
        <v>-43.186324999999997</v>
      </c>
      <c r="F129" s="6">
        <f t="shared" si="22"/>
        <v>17.939555555555998</v>
      </c>
      <c r="G129" s="6">
        <f t="shared" si="20"/>
        <v>-30.402318999999999</v>
      </c>
      <c r="J129" s="88">
        <v>8182000000</v>
      </c>
      <c r="K129" s="88">
        <v>-61.199191999999996</v>
      </c>
      <c r="L129" s="88">
        <v>-51.154277999999998</v>
      </c>
      <c r="N129" s="6">
        <f t="shared" si="23"/>
        <v>17.939555555555998</v>
      </c>
      <c r="O129" s="6">
        <f t="shared" si="21"/>
        <v>-29.521726999999998</v>
      </c>
    </row>
    <row r="130" spans="2:15" x14ac:dyDescent="0.25">
      <c r="B130" s="88">
        <v>9394111111.1110992</v>
      </c>
      <c r="C130" s="88">
        <v>-48.427982</v>
      </c>
      <c r="D130" s="88">
        <v>-42.89378</v>
      </c>
      <c r="F130" s="6">
        <f t="shared" si="22"/>
        <v>18.818333333333001</v>
      </c>
      <c r="G130" s="6">
        <f t="shared" si="20"/>
        <v>-31.270761</v>
      </c>
      <c r="J130" s="88">
        <v>9394111111.1110992</v>
      </c>
      <c r="K130" s="88">
        <v>-53.584316000000001</v>
      </c>
      <c r="L130" s="88">
        <v>-45.190413999999997</v>
      </c>
      <c r="N130" s="6">
        <f t="shared" si="23"/>
        <v>18.818333333333001</v>
      </c>
      <c r="O130" s="6">
        <f t="shared" si="21"/>
        <v>-30.560110000000002</v>
      </c>
    </row>
    <row r="131" spans="2:15" x14ac:dyDescent="0.25">
      <c r="B131" s="88">
        <v>10606222222.222</v>
      </c>
      <c r="C131" s="88">
        <v>-53.531849000000001</v>
      </c>
      <c r="D131" s="88">
        <v>-47.695723999999998</v>
      </c>
      <c r="F131" s="6">
        <f t="shared" si="22"/>
        <v>19.697111111110999</v>
      </c>
      <c r="G131" s="6">
        <f t="shared" si="20"/>
        <v>-35.707633999999999</v>
      </c>
      <c r="J131" s="88">
        <v>10606222222.222</v>
      </c>
      <c r="K131" s="88">
        <v>-56.109538999999998</v>
      </c>
      <c r="L131" s="88">
        <v>-48.112465</v>
      </c>
      <c r="N131" s="6">
        <f t="shared" si="23"/>
        <v>19.697111111110999</v>
      </c>
      <c r="O131" s="6">
        <f t="shared" si="21"/>
        <v>-30.260110999999998</v>
      </c>
    </row>
    <row r="132" spans="2:15" x14ac:dyDescent="0.25">
      <c r="B132" s="88">
        <v>11818333333.333</v>
      </c>
      <c r="C132" s="88">
        <v>-59.775322000000003</v>
      </c>
      <c r="D132" s="88">
        <v>-53.618175999999998</v>
      </c>
      <c r="F132" s="6">
        <f t="shared" si="22"/>
        <v>20.575888888889001</v>
      </c>
      <c r="G132" s="6">
        <f t="shared" si="20"/>
        <v>-33.259974999999997</v>
      </c>
      <c r="J132" s="88">
        <v>11818333333.333</v>
      </c>
      <c r="K132" s="88">
        <v>-57.359355999999998</v>
      </c>
      <c r="L132" s="88">
        <v>-49.571404000000001</v>
      </c>
      <c r="N132" s="6">
        <f t="shared" si="23"/>
        <v>20.575888888889001</v>
      </c>
      <c r="O132" s="6">
        <f t="shared" si="21"/>
        <v>-28.297778999999998</v>
      </c>
    </row>
    <row r="133" spans="2:15" x14ac:dyDescent="0.25">
      <c r="B133" s="88">
        <v>13030444444.444</v>
      </c>
      <c r="C133" s="88">
        <v>-64.117690999999994</v>
      </c>
      <c r="D133" s="88">
        <v>-58.120621</v>
      </c>
      <c r="F133" s="6">
        <f t="shared" si="22"/>
        <v>21.454666666666999</v>
      </c>
      <c r="G133" s="6">
        <f t="shared" si="20"/>
        <v>-35.822231000000002</v>
      </c>
      <c r="J133" s="88">
        <v>13030444444.444</v>
      </c>
      <c r="K133" s="88">
        <v>-59.097569</v>
      </c>
      <c r="L133" s="88">
        <v>-51.902144999999997</v>
      </c>
      <c r="N133" s="6">
        <f t="shared" si="23"/>
        <v>21.454666666666999</v>
      </c>
      <c r="O133" s="6">
        <f t="shared" si="21"/>
        <v>-30.751493</v>
      </c>
    </row>
    <row r="134" spans="2:15" x14ac:dyDescent="0.25">
      <c r="B134" s="88">
        <v>14242555555.556</v>
      </c>
      <c r="C134" s="88">
        <v>-62.213062000000001</v>
      </c>
      <c r="D134" s="88">
        <v>-56.072639000000002</v>
      </c>
      <c r="F134" s="6">
        <f t="shared" si="22"/>
        <v>22.333444444444002</v>
      </c>
      <c r="G134" s="6">
        <f t="shared" si="20"/>
        <v>-37.284923999999997</v>
      </c>
      <c r="J134" s="88">
        <v>14242555555.556</v>
      </c>
      <c r="K134" s="88">
        <v>-57.151356</v>
      </c>
      <c r="L134" s="88">
        <v>-49.491100000000003</v>
      </c>
      <c r="N134" s="6">
        <f t="shared" si="23"/>
        <v>22.333444444444002</v>
      </c>
      <c r="O134" s="6">
        <f t="shared" si="21"/>
        <v>-31.539019</v>
      </c>
    </row>
    <row r="135" spans="2:15" x14ac:dyDescent="0.25">
      <c r="B135" s="88">
        <v>15454666666.667</v>
      </c>
      <c r="C135" s="88">
        <v>-82.334502999999998</v>
      </c>
      <c r="D135" s="88">
        <v>-76.298714000000004</v>
      </c>
      <c r="F135" s="6">
        <f t="shared" si="22"/>
        <v>23.212222222222</v>
      </c>
      <c r="G135" s="6">
        <f t="shared" si="20"/>
        <v>-38.121212</v>
      </c>
      <c r="J135" s="88">
        <v>15454666666.667</v>
      </c>
      <c r="K135" s="88">
        <v>-63.630614999999999</v>
      </c>
      <c r="L135" s="88">
        <v>-55.587344999999999</v>
      </c>
      <c r="N135" s="6">
        <f t="shared" si="23"/>
        <v>23.212222222222</v>
      </c>
      <c r="O135" s="6">
        <f t="shared" si="21"/>
        <v>-30.527045999999999</v>
      </c>
    </row>
    <row r="136" spans="2:15" x14ac:dyDescent="0.25">
      <c r="B136" s="88">
        <v>16666777777.778</v>
      </c>
      <c r="C136" s="88">
        <v>-65.486298000000005</v>
      </c>
      <c r="D136" s="88">
        <v>-59.341926999999998</v>
      </c>
      <c r="F136" s="6">
        <f t="shared" si="22"/>
        <v>24.091000000000001</v>
      </c>
      <c r="G136" s="6">
        <f t="shared" si="20"/>
        <v>-38.233459000000003</v>
      </c>
      <c r="J136" s="88">
        <v>16666777777.778</v>
      </c>
      <c r="K136" s="88">
        <v>-60.443595999999999</v>
      </c>
      <c r="L136" s="88">
        <v>-52.310108</v>
      </c>
      <c r="N136" s="6">
        <f t="shared" si="23"/>
        <v>24.091000000000001</v>
      </c>
      <c r="O136" s="6">
        <f t="shared" si="21"/>
        <v>-31.445734000000002</v>
      </c>
    </row>
    <row r="137" spans="2:15" x14ac:dyDescent="0.25">
      <c r="B137" s="88">
        <v>17878888888.889</v>
      </c>
      <c r="C137" s="88">
        <v>-59.499073000000003</v>
      </c>
      <c r="D137" s="88">
        <v>-53.161769999999997</v>
      </c>
      <c r="F137" s="6">
        <f t="shared" si="22"/>
        <v>24.969777777777999</v>
      </c>
      <c r="G137" s="6">
        <f t="shared" si="20"/>
        <v>-41.419539999999998</v>
      </c>
      <c r="J137" s="88">
        <v>17878888888.889</v>
      </c>
      <c r="K137" s="88">
        <v>-63.442794999999997</v>
      </c>
      <c r="L137" s="88">
        <v>-55.433154999999999</v>
      </c>
      <c r="N137" s="6">
        <f t="shared" si="23"/>
        <v>24.969777777777999</v>
      </c>
      <c r="O137" s="6">
        <f t="shared" si="21"/>
        <v>-33.984763999999998</v>
      </c>
    </row>
    <row r="138" spans="2:15" x14ac:dyDescent="0.25">
      <c r="B138" s="88">
        <v>19091000000</v>
      </c>
      <c r="C138" s="88">
        <v>-57.894126999999997</v>
      </c>
      <c r="D138" s="88">
        <v>-51.285313000000002</v>
      </c>
      <c r="F138" s="6">
        <f t="shared" si="22"/>
        <v>25.848555555556</v>
      </c>
      <c r="G138" s="6">
        <f t="shared" si="20"/>
        <v>-43.004657999999999</v>
      </c>
      <c r="J138" s="88">
        <v>19091000000</v>
      </c>
      <c r="K138" s="88">
        <v>-67.646049000000005</v>
      </c>
      <c r="L138" s="88">
        <v>-59.802258000000002</v>
      </c>
      <c r="N138" s="6">
        <f t="shared" si="23"/>
        <v>25.848555555556</v>
      </c>
      <c r="O138" s="6">
        <f t="shared" si="21"/>
        <v>-33.761597000000002</v>
      </c>
    </row>
    <row r="139" spans="2:15" x14ac:dyDescent="0.25">
      <c r="B139" s="88">
        <v>20303111111.111</v>
      </c>
      <c r="C139" s="88">
        <v>-55.342357999999997</v>
      </c>
      <c r="D139" s="88">
        <v>-48.414143000000003</v>
      </c>
      <c r="F139" s="6">
        <f t="shared" si="22"/>
        <v>26.727333333333</v>
      </c>
      <c r="G139" s="6">
        <f t="shared" si="20"/>
        <v>-43.746552000000001</v>
      </c>
      <c r="J139" s="88">
        <v>20303111111.111</v>
      </c>
      <c r="K139" s="88">
        <v>-63.173682999999997</v>
      </c>
      <c r="L139" s="88">
        <v>-55.793823000000003</v>
      </c>
      <c r="N139" s="6">
        <f t="shared" si="23"/>
        <v>26.727333333333</v>
      </c>
      <c r="O139" s="6">
        <f t="shared" si="21"/>
        <v>-31.167960999999998</v>
      </c>
    </row>
    <row r="140" spans="2:15" x14ac:dyDescent="0.25">
      <c r="B140" s="88">
        <v>21515222222.222</v>
      </c>
      <c r="C140" s="88">
        <v>-56.316467000000003</v>
      </c>
      <c r="D140" s="88">
        <v>-49.174339000000003</v>
      </c>
      <c r="F140" s="6">
        <f t="shared" si="22"/>
        <v>27.606111111111002</v>
      </c>
      <c r="G140" s="6">
        <f t="shared" si="20"/>
        <v>-45.334507000000002</v>
      </c>
      <c r="J140" s="88">
        <v>21515222222.222</v>
      </c>
      <c r="K140" s="88">
        <v>-67.618851000000006</v>
      </c>
      <c r="L140" s="88">
        <v>-60.155777</v>
      </c>
      <c r="N140" s="6">
        <f t="shared" si="23"/>
        <v>27.606111111111002</v>
      </c>
      <c r="O140" s="6">
        <f t="shared" si="21"/>
        <v>-28.161995000000001</v>
      </c>
    </row>
    <row r="141" spans="2:15" x14ac:dyDescent="0.25">
      <c r="B141" s="88">
        <v>22727333333.333</v>
      </c>
      <c r="C141" s="88">
        <v>-55.451312999999999</v>
      </c>
      <c r="D141" s="88">
        <v>-47.943942999999997</v>
      </c>
      <c r="F141" s="6">
        <f t="shared" si="22"/>
        <v>28.484888888889</v>
      </c>
      <c r="G141" s="6">
        <f t="shared" si="20"/>
        <v>-46.792572</v>
      </c>
      <c r="J141" s="88">
        <v>22727333333.333</v>
      </c>
      <c r="K141" s="88">
        <v>-58.064877000000003</v>
      </c>
      <c r="L141" s="88">
        <v>-50.022205</v>
      </c>
      <c r="N141" s="6">
        <f t="shared" si="23"/>
        <v>28.484888888889</v>
      </c>
      <c r="O141" s="6">
        <f t="shared" si="21"/>
        <v>-25.813419</v>
      </c>
    </row>
    <row r="142" spans="2:15" x14ac:dyDescent="0.25">
      <c r="B142" s="88">
        <v>23939444444.444</v>
      </c>
      <c r="C142" s="88">
        <v>-60.801642999999999</v>
      </c>
      <c r="D142" s="88">
        <v>-52.256298000000001</v>
      </c>
      <c r="F142" s="6">
        <f t="shared" si="22"/>
        <v>29.363666666667001</v>
      </c>
      <c r="G142" s="6">
        <f t="shared" si="20"/>
        <v>-49.838703000000002</v>
      </c>
      <c r="J142" s="88">
        <v>23939444444.444</v>
      </c>
      <c r="K142" s="88">
        <v>-54.536766</v>
      </c>
      <c r="L142" s="88">
        <v>-45.002499</v>
      </c>
      <c r="N142" s="6">
        <f t="shared" si="23"/>
        <v>29.363666666667001</v>
      </c>
      <c r="O142" s="6">
        <f t="shared" si="21"/>
        <v>-26.935283999999999</v>
      </c>
    </row>
    <row r="143" spans="2:15" x14ac:dyDescent="0.25">
      <c r="B143" s="88">
        <v>25151555555.556</v>
      </c>
      <c r="C143" s="88">
        <v>-93.413184999999999</v>
      </c>
      <c r="D143" s="88">
        <v>-84.848274000000004</v>
      </c>
      <c r="F143" s="6">
        <f t="shared" si="22"/>
        <v>30.242444444444001</v>
      </c>
      <c r="G143" s="6">
        <f t="shared" si="20"/>
        <v>-51.627457</v>
      </c>
      <c r="J143" s="88">
        <v>25151555555.556</v>
      </c>
      <c r="K143" s="88">
        <v>-51.750118000000001</v>
      </c>
      <c r="L143" s="88">
        <v>-41.830353000000002</v>
      </c>
      <c r="N143" s="6">
        <f t="shared" si="23"/>
        <v>30.242444444444001</v>
      </c>
      <c r="O143" s="6">
        <f t="shared" si="21"/>
        <v>-29.533003000000001</v>
      </c>
    </row>
    <row r="144" spans="2:15" x14ac:dyDescent="0.25">
      <c r="B144" s="88">
        <v>26363666666.667</v>
      </c>
      <c r="C144" s="88">
        <v>-56.172718000000003</v>
      </c>
      <c r="D144" s="88">
        <v>-47.499538000000001</v>
      </c>
      <c r="F144" s="6">
        <f t="shared" si="22"/>
        <v>31.121222222221999</v>
      </c>
      <c r="G144" s="6">
        <f t="shared" si="20"/>
        <v>-54.977607999999996</v>
      </c>
      <c r="J144" s="88">
        <v>26363666666.667</v>
      </c>
      <c r="K144" s="88">
        <v>-52.598274000000004</v>
      </c>
      <c r="L144" s="88">
        <v>-42.244965000000001</v>
      </c>
      <c r="N144" s="6">
        <f t="shared" si="23"/>
        <v>31.121222222221999</v>
      </c>
      <c r="O144" s="6">
        <f t="shared" si="21"/>
        <v>-36.573391000000001</v>
      </c>
    </row>
    <row r="145" spans="2:16" x14ac:dyDescent="0.25">
      <c r="B145" s="88">
        <v>27575777777.778</v>
      </c>
      <c r="C145" s="88">
        <v>-50.048690999999998</v>
      </c>
      <c r="D145" s="88">
        <v>-41.558208</v>
      </c>
      <c r="F145" s="6">
        <f t="shared" si="22"/>
        <v>32</v>
      </c>
      <c r="G145" s="6">
        <f t="shared" si="20"/>
        <v>-64.054496999999998</v>
      </c>
      <c r="J145" s="88">
        <v>27575777777.778</v>
      </c>
      <c r="K145" s="88">
        <v>-55.517161999999999</v>
      </c>
      <c r="L145" s="88">
        <v>-45.416386000000003</v>
      </c>
      <c r="N145" s="6">
        <f t="shared" si="23"/>
        <v>32</v>
      </c>
      <c r="O145" s="6">
        <f t="shared" si="21"/>
        <v>-31.801269999999999</v>
      </c>
    </row>
    <row r="146" spans="2:16" x14ac:dyDescent="0.25">
      <c r="B146" s="88">
        <v>28787888888.889</v>
      </c>
      <c r="C146" s="88">
        <v>-46.247551000000001</v>
      </c>
      <c r="D146" s="88">
        <v>-37.093516999999999</v>
      </c>
      <c r="F146" s="6" t="s">
        <v>21</v>
      </c>
      <c r="J146" s="88">
        <v>28787888888.889</v>
      </c>
      <c r="K146" s="88">
        <v>-51.3675</v>
      </c>
      <c r="L146" s="88">
        <v>-41.06879</v>
      </c>
      <c r="N146" s="6" t="s">
        <v>21</v>
      </c>
    </row>
    <row r="147" spans="2:16" x14ac:dyDescent="0.25">
      <c r="B147" s="88">
        <v>30000000000</v>
      </c>
      <c r="C147" s="88">
        <v>-40.366160999999998</v>
      </c>
      <c r="D147" s="88">
        <v>-29.519299</v>
      </c>
      <c r="J147" s="88">
        <v>30000000000</v>
      </c>
      <c r="K147" s="88">
        <v>-46.432293000000001</v>
      </c>
      <c r="L147" s="88">
        <v>-33.260128000000002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24.181999999999999</v>
      </c>
      <c r="G151" s="6">
        <f t="shared" si="24"/>
        <v>-44.298575999999997</v>
      </c>
      <c r="H151" s="36">
        <f>ABS(AVERAGE(G151:G169)-(H150-1)*5)</f>
        <v>51.119789894736847</v>
      </c>
      <c r="J151" s="88" t="s">
        <v>35</v>
      </c>
      <c r="N151" s="6">
        <f t="shared" ref="N151:N169" si="27">J177/1000000000</f>
        <v>24.181999999999999</v>
      </c>
      <c r="O151" s="6">
        <f t="shared" si="25"/>
        <v>-49.520556999999997</v>
      </c>
      <c r="P151" s="36">
        <f>ABS(AVERAGE(O151:O169)-(P150-1)*5)</f>
        <v>59.775372736842094</v>
      </c>
    </row>
    <row r="152" spans="2:16" x14ac:dyDescent="0.25">
      <c r="B152" s="88" t="s">
        <v>19</v>
      </c>
      <c r="C152" s="88" t="s">
        <v>145</v>
      </c>
      <c r="D152" s="88" t="s">
        <v>76</v>
      </c>
      <c r="F152" s="6">
        <f t="shared" si="26"/>
        <v>24.616333333332999</v>
      </c>
      <c r="G152" s="6">
        <f t="shared" si="24"/>
        <v>-43.676468</v>
      </c>
      <c r="J152" s="88" t="s">
        <v>19</v>
      </c>
      <c r="K152" s="88" t="s">
        <v>145</v>
      </c>
      <c r="L152" s="88" t="s">
        <v>76</v>
      </c>
      <c r="N152" s="6">
        <f t="shared" si="27"/>
        <v>24.616333333332999</v>
      </c>
      <c r="O152" s="6">
        <f t="shared" si="25"/>
        <v>-55.356945000000003</v>
      </c>
    </row>
    <row r="153" spans="2:16" x14ac:dyDescent="0.25">
      <c r="B153" s="88">
        <v>16182000000</v>
      </c>
      <c r="C153" s="88">
        <v>-33.742348</v>
      </c>
      <c r="D153" s="88">
        <v>-27.784212</v>
      </c>
      <c r="F153" s="6">
        <f t="shared" si="26"/>
        <v>25.050666666666999</v>
      </c>
      <c r="G153" s="6">
        <f t="shared" si="24"/>
        <v>-42.938160000000003</v>
      </c>
      <c r="J153" s="88">
        <v>16182000000</v>
      </c>
      <c r="K153" s="88">
        <v>-33.020072999999996</v>
      </c>
      <c r="L153" s="88">
        <v>-22.975159000000001</v>
      </c>
      <c r="N153" s="6">
        <f t="shared" si="27"/>
        <v>25.050666666666999</v>
      </c>
      <c r="O153" s="6">
        <f t="shared" si="25"/>
        <v>-59.153793</v>
      </c>
    </row>
    <row r="154" spans="2:16" x14ac:dyDescent="0.25">
      <c r="B154" s="88">
        <v>17060777777.778</v>
      </c>
      <c r="C154" s="88">
        <v>-33.486697999999997</v>
      </c>
      <c r="D154" s="88">
        <v>-27.952494000000002</v>
      </c>
      <c r="F154" s="6">
        <f t="shared" si="26"/>
        <v>25.484999999999999</v>
      </c>
      <c r="G154" s="6">
        <f t="shared" si="24"/>
        <v>-42.583469000000001</v>
      </c>
      <c r="J154" s="88">
        <v>17060777777.778</v>
      </c>
      <c r="K154" s="88">
        <v>-33.954990000000002</v>
      </c>
      <c r="L154" s="88">
        <v>-25.561088999999999</v>
      </c>
      <c r="N154" s="6">
        <f t="shared" si="27"/>
        <v>25.484999999999999</v>
      </c>
      <c r="O154" s="6">
        <f t="shared" si="25"/>
        <v>-55.470768</v>
      </c>
    </row>
    <row r="155" spans="2:16" x14ac:dyDescent="0.25">
      <c r="B155" s="88">
        <v>17939555555.556</v>
      </c>
      <c r="C155" s="88">
        <v>-36.238444999999999</v>
      </c>
      <c r="D155" s="88">
        <v>-30.402318999999999</v>
      </c>
      <c r="F155" s="6">
        <f t="shared" si="26"/>
        <v>25.919333333333</v>
      </c>
      <c r="G155" s="6">
        <f t="shared" si="24"/>
        <v>-42.554752000000001</v>
      </c>
      <c r="J155" s="88">
        <v>17939555555.556</v>
      </c>
      <c r="K155" s="88">
        <v>-37.518799000000001</v>
      </c>
      <c r="L155" s="88">
        <v>-29.521726999999998</v>
      </c>
      <c r="N155" s="6">
        <f t="shared" si="27"/>
        <v>25.919333333333</v>
      </c>
      <c r="O155" s="6">
        <f t="shared" si="25"/>
        <v>-60.895992</v>
      </c>
    </row>
    <row r="156" spans="2:16" x14ac:dyDescent="0.25">
      <c r="B156" s="88">
        <v>18818333333.333</v>
      </c>
      <c r="C156" s="88">
        <v>-37.427906</v>
      </c>
      <c r="D156" s="88">
        <v>-31.270761</v>
      </c>
      <c r="F156" s="6">
        <f t="shared" si="26"/>
        <v>26.353666666666999</v>
      </c>
      <c r="G156" s="6">
        <f t="shared" si="24"/>
        <v>-41.001353999999999</v>
      </c>
      <c r="J156" s="88">
        <v>18818333333.333</v>
      </c>
      <c r="K156" s="88">
        <v>-38.348064000000001</v>
      </c>
      <c r="L156" s="88">
        <v>-30.560110000000002</v>
      </c>
      <c r="N156" s="6">
        <f t="shared" si="27"/>
        <v>26.353666666666999</v>
      </c>
      <c r="O156" s="6">
        <f t="shared" si="25"/>
        <v>-62.636477999999997</v>
      </c>
    </row>
    <row r="157" spans="2:16" x14ac:dyDescent="0.25">
      <c r="B157" s="88">
        <v>19697111111.111</v>
      </c>
      <c r="C157" s="88">
        <v>-41.704700000000003</v>
      </c>
      <c r="D157" s="88">
        <v>-35.707633999999999</v>
      </c>
      <c r="F157" s="6">
        <f t="shared" si="26"/>
        <v>26.788</v>
      </c>
      <c r="G157" s="6">
        <f t="shared" si="24"/>
        <v>-42.444392999999998</v>
      </c>
      <c r="J157" s="88">
        <v>19697111111.111</v>
      </c>
      <c r="K157" s="88">
        <v>-37.455536000000002</v>
      </c>
      <c r="L157" s="88">
        <v>-30.260110999999998</v>
      </c>
      <c r="N157" s="6">
        <f t="shared" si="27"/>
        <v>26.788</v>
      </c>
      <c r="O157" s="6">
        <f t="shared" si="25"/>
        <v>-63.882969000000003</v>
      </c>
    </row>
    <row r="158" spans="2:16" x14ac:dyDescent="0.25">
      <c r="B158" s="88">
        <v>20575888888.889</v>
      </c>
      <c r="C158" s="88">
        <v>-39.400393999999999</v>
      </c>
      <c r="D158" s="88">
        <v>-33.259974999999997</v>
      </c>
      <c r="F158" s="6">
        <f t="shared" si="26"/>
        <v>27.222333333333001</v>
      </c>
      <c r="G158" s="6">
        <f t="shared" si="24"/>
        <v>-42.309727000000002</v>
      </c>
      <c r="J158" s="88">
        <v>20575888888.889</v>
      </c>
      <c r="K158" s="88">
        <v>-35.958035000000002</v>
      </c>
      <c r="L158" s="88">
        <v>-28.297778999999998</v>
      </c>
      <c r="N158" s="6">
        <f t="shared" si="27"/>
        <v>27.222333333333001</v>
      </c>
      <c r="O158" s="6">
        <f t="shared" si="25"/>
        <v>-55.564059999999998</v>
      </c>
    </row>
    <row r="159" spans="2:16" x14ac:dyDescent="0.25">
      <c r="B159" s="88">
        <v>21454666666.667</v>
      </c>
      <c r="C159" s="88">
        <v>-41.858021000000001</v>
      </c>
      <c r="D159" s="88">
        <v>-35.822231000000002</v>
      </c>
      <c r="F159" s="6">
        <f t="shared" si="26"/>
        <v>27.656666666667</v>
      </c>
      <c r="G159" s="6">
        <f t="shared" si="24"/>
        <v>-43.830489999999998</v>
      </c>
      <c r="J159" s="88">
        <v>21454666666.667</v>
      </c>
      <c r="K159" s="88">
        <v>-38.794761999999999</v>
      </c>
      <c r="L159" s="88">
        <v>-30.751493</v>
      </c>
      <c r="N159" s="6">
        <f t="shared" si="27"/>
        <v>27.656666666667</v>
      </c>
      <c r="O159" s="6">
        <f t="shared" si="25"/>
        <v>-53.950333000000001</v>
      </c>
    </row>
    <row r="160" spans="2:16" x14ac:dyDescent="0.25">
      <c r="B160" s="88">
        <v>22333444444.444</v>
      </c>
      <c r="C160" s="88">
        <v>-43.429298000000003</v>
      </c>
      <c r="D160" s="88">
        <v>-37.284923999999997</v>
      </c>
      <c r="F160" s="6">
        <f t="shared" si="26"/>
        <v>28.091000000000001</v>
      </c>
      <c r="G160" s="6">
        <f t="shared" si="24"/>
        <v>-44.159362999999999</v>
      </c>
      <c r="J160" s="88">
        <v>22333444444.444</v>
      </c>
      <c r="K160" s="88">
        <v>-39.672508000000001</v>
      </c>
      <c r="L160" s="88">
        <v>-31.539019</v>
      </c>
      <c r="N160" s="6">
        <f t="shared" si="27"/>
        <v>28.091000000000001</v>
      </c>
      <c r="O160" s="6">
        <f t="shared" si="25"/>
        <v>-57.340606999999999</v>
      </c>
    </row>
    <row r="161" spans="2:16" x14ac:dyDescent="0.25">
      <c r="B161" s="88">
        <v>23212222222.222</v>
      </c>
      <c r="C161" s="88">
        <v>-44.458514999999998</v>
      </c>
      <c r="D161" s="88">
        <v>-38.121212</v>
      </c>
      <c r="F161" s="6">
        <f t="shared" si="26"/>
        <v>28.525333333333002</v>
      </c>
      <c r="G161" s="6">
        <f t="shared" si="24"/>
        <v>-45.765647999999999</v>
      </c>
      <c r="J161" s="88">
        <v>23212222222.222</v>
      </c>
      <c r="K161" s="88">
        <v>-38.536686000000003</v>
      </c>
      <c r="L161" s="88">
        <v>-30.527045999999999</v>
      </c>
      <c r="N161" s="6">
        <f t="shared" si="27"/>
        <v>28.525333333333002</v>
      </c>
      <c r="O161" s="6">
        <f t="shared" si="25"/>
        <v>-56.284270999999997</v>
      </c>
    </row>
    <row r="162" spans="2:16" x14ac:dyDescent="0.25">
      <c r="B162" s="88">
        <v>24091000000</v>
      </c>
      <c r="C162" s="88">
        <v>-44.842274000000003</v>
      </c>
      <c r="D162" s="88">
        <v>-38.233459000000003</v>
      </c>
      <c r="F162" s="6">
        <f t="shared" si="26"/>
        <v>28.959666666667001</v>
      </c>
      <c r="G162" s="6">
        <f t="shared" si="24"/>
        <v>-48.660724999999999</v>
      </c>
      <c r="J162" s="88">
        <v>24091000000</v>
      </c>
      <c r="K162" s="88">
        <v>-39.289524</v>
      </c>
      <c r="L162" s="88">
        <v>-31.445734000000002</v>
      </c>
      <c r="N162" s="6">
        <f t="shared" si="27"/>
        <v>28.959666666667001</v>
      </c>
      <c r="O162" s="6">
        <f t="shared" si="25"/>
        <v>-65.016975000000002</v>
      </c>
    </row>
    <row r="163" spans="2:16" x14ac:dyDescent="0.25">
      <c r="B163" s="88">
        <v>24969777777.778</v>
      </c>
      <c r="C163" s="88">
        <v>-48.347759000000003</v>
      </c>
      <c r="D163" s="88">
        <v>-41.419539999999998</v>
      </c>
      <c r="F163" s="6">
        <f t="shared" si="26"/>
        <v>29.393999999999998</v>
      </c>
      <c r="G163" s="6">
        <f t="shared" si="24"/>
        <v>-51.621243</v>
      </c>
      <c r="J163" s="88">
        <v>24969777777.778</v>
      </c>
      <c r="K163" s="88">
        <v>-41.364623999999999</v>
      </c>
      <c r="L163" s="88">
        <v>-33.984763999999998</v>
      </c>
      <c r="N163" s="6">
        <f t="shared" si="27"/>
        <v>29.393999999999998</v>
      </c>
      <c r="O163" s="6">
        <f t="shared" si="25"/>
        <v>-62.437134</v>
      </c>
    </row>
    <row r="164" spans="2:16" x14ac:dyDescent="0.25">
      <c r="B164" s="88">
        <v>25848555555.556</v>
      </c>
      <c r="C164" s="88">
        <v>-50.146785999999999</v>
      </c>
      <c r="D164" s="88">
        <v>-43.004657999999999</v>
      </c>
      <c r="F164" s="6">
        <f t="shared" si="26"/>
        <v>29.828333333332999</v>
      </c>
      <c r="G164" s="6">
        <f t="shared" si="24"/>
        <v>-53.643169</v>
      </c>
      <c r="J164" s="88">
        <v>25848555555.556</v>
      </c>
      <c r="K164" s="88">
        <v>-41.224670000000003</v>
      </c>
      <c r="L164" s="88">
        <v>-33.761597000000002</v>
      </c>
      <c r="N164" s="6">
        <f t="shared" si="27"/>
        <v>29.828333333332999</v>
      </c>
      <c r="O164" s="6">
        <f t="shared" si="25"/>
        <v>-57.051578999999997</v>
      </c>
    </row>
    <row r="165" spans="2:16" x14ac:dyDescent="0.25">
      <c r="B165" s="88">
        <v>26727333333.333</v>
      </c>
      <c r="C165" s="88">
        <v>-51.253922000000003</v>
      </c>
      <c r="D165" s="88">
        <v>-43.746552000000001</v>
      </c>
      <c r="F165" s="6">
        <f t="shared" si="26"/>
        <v>30.262666666666998</v>
      </c>
      <c r="G165" s="6">
        <f t="shared" si="24"/>
        <v>-51.882027000000001</v>
      </c>
      <c r="J165" s="88">
        <v>26727333333.333</v>
      </c>
      <c r="K165" s="88">
        <v>-39.210631999999997</v>
      </c>
      <c r="L165" s="88">
        <v>-31.167960999999998</v>
      </c>
      <c r="N165" s="6">
        <f t="shared" si="27"/>
        <v>30.262666666666998</v>
      </c>
      <c r="O165" s="6">
        <f t="shared" si="25"/>
        <v>-50.020741000000001</v>
      </c>
    </row>
    <row r="166" spans="2:16" x14ac:dyDescent="0.25">
      <c r="B166" s="88">
        <v>27606111111.111</v>
      </c>
      <c r="C166" s="88">
        <v>-53.879852</v>
      </c>
      <c r="D166" s="88">
        <v>-45.334507000000002</v>
      </c>
      <c r="F166" s="6">
        <f t="shared" si="26"/>
        <v>30.696999999999999</v>
      </c>
      <c r="G166" s="6">
        <f t="shared" si="24"/>
        <v>-54.531157999999998</v>
      </c>
      <c r="J166" s="88">
        <v>27606111111.111</v>
      </c>
      <c r="K166" s="88">
        <v>-37.696261999999997</v>
      </c>
      <c r="L166" s="88">
        <v>-28.161995000000001</v>
      </c>
      <c r="N166" s="6">
        <f t="shared" si="27"/>
        <v>30.696999999999999</v>
      </c>
      <c r="O166" s="6">
        <f t="shared" si="25"/>
        <v>-50.233482000000002</v>
      </c>
    </row>
    <row r="167" spans="2:16" x14ac:dyDescent="0.25">
      <c r="B167" s="88">
        <v>28484888888.889</v>
      </c>
      <c r="C167" s="88">
        <v>-55.357478999999998</v>
      </c>
      <c r="D167" s="88">
        <v>-46.792572</v>
      </c>
      <c r="F167" s="6">
        <f t="shared" si="26"/>
        <v>31.131333333333</v>
      </c>
      <c r="G167" s="6">
        <f t="shared" si="24"/>
        <v>-50.688602000000003</v>
      </c>
      <c r="J167" s="88">
        <v>28484888888.889</v>
      </c>
      <c r="K167" s="88">
        <v>-35.733184999999999</v>
      </c>
      <c r="L167" s="88">
        <v>-25.813419</v>
      </c>
      <c r="N167" s="6">
        <f t="shared" si="27"/>
        <v>31.131333333333</v>
      </c>
      <c r="O167" s="6">
        <f t="shared" si="25"/>
        <v>-45.738357999999998</v>
      </c>
    </row>
    <row r="168" spans="2:16" x14ac:dyDescent="0.25">
      <c r="B168" s="88">
        <v>29363666666.667</v>
      </c>
      <c r="C168" s="88">
        <v>-58.511882999999997</v>
      </c>
      <c r="D168" s="88">
        <v>-49.838703000000002</v>
      </c>
      <c r="F168" s="6">
        <f t="shared" si="26"/>
        <v>31.565666666666999</v>
      </c>
      <c r="G168" s="6">
        <f t="shared" si="24"/>
        <v>-48.024783999999997</v>
      </c>
      <c r="J168" s="88">
        <v>29363666666.667</v>
      </c>
      <c r="K168" s="88">
        <v>-37.288592999999999</v>
      </c>
      <c r="L168" s="88">
        <v>-26.935283999999999</v>
      </c>
      <c r="N168" s="6">
        <f t="shared" si="27"/>
        <v>31.565666666666999</v>
      </c>
      <c r="O168" s="6">
        <f t="shared" si="25"/>
        <v>-43.624381999999997</v>
      </c>
    </row>
    <row r="169" spans="2:16" x14ac:dyDescent="0.25">
      <c r="B169" s="88">
        <v>30242444444.444</v>
      </c>
      <c r="C169" s="88">
        <v>-60.117939</v>
      </c>
      <c r="D169" s="88">
        <v>-51.627457</v>
      </c>
      <c r="F169" s="6">
        <f t="shared" si="26"/>
        <v>32</v>
      </c>
      <c r="G169" s="6">
        <f t="shared" si="24"/>
        <v>-41.661900000000003</v>
      </c>
      <c r="J169" s="88">
        <v>30242444444.444</v>
      </c>
      <c r="K169" s="88">
        <v>-39.633785000000003</v>
      </c>
      <c r="L169" s="88">
        <v>-29.533003000000001</v>
      </c>
      <c r="N169" s="6">
        <f t="shared" si="27"/>
        <v>32</v>
      </c>
      <c r="O169" s="6">
        <f t="shared" si="25"/>
        <v>-36.552658000000001</v>
      </c>
    </row>
    <row r="170" spans="2:16" x14ac:dyDescent="0.25">
      <c r="B170" s="88">
        <v>31121222222.222</v>
      </c>
      <c r="C170" s="88">
        <v>-64.131645000000006</v>
      </c>
      <c r="D170" s="88">
        <v>-54.977607999999996</v>
      </c>
      <c r="F170" s="6" t="s">
        <v>21</v>
      </c>
      <c r="J170" s="88">
        <v>31121222222.222</v>
      </c>
      <c r="K170" s="88">
        <v>-46.872101000000001</v>
      </c>
      <c r="L170" s="88">
        <v>-36.573391000000001</v>
      </c>
      <c r="N170" s="6" t="s">
        <v>21</v>
      </c>
    </row>
    <row r="171" spans="2:16" x14ac:dyDescent="0.25">
      <c r="B171" s="88">
        <v>32000000000</v>
      </c>
      <c r="C171" s="88">
        <v>-74.901359999999997</v>
      </c>
      <c r="D171" s="88">
        <v>-64.054496999999998</v>
      </c>
      <c r="J171" s="88">
        <v>32000000000</v>
      </c>
      <c r="K171" s="88">
        <v>-44.973433999999997</v>
      </c>
      <c r="L171" s="88">
        <v>-31.801269999999999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31.818000000000001</v>
      </c>
      <c r="G175" s="6">
        <f t="shared" si="28"/>
        <v>-50.310467000000003</v>
      </c>
      <c r="H175" s="36">
        <f>ABS(AVERAGE(G175:G193)-(H174-1)*5)</f>
        <v>55.519479631578953</v>
      </c>
      <c r="J175" s="88" t="s">
        <v>37</v>
      </c>
      <c r="N175" s="6">
        <f t="shared" ref="N175:N193" si="31">J201/1000000000</f>
        <v>31.818000000000001</v>
      </c>
      <c r="O175" s="6">
        <f t="shared" si="29"/>
        <v>-40.134048</v>
      </c>
      <c r="P175" s="36">
        <f>ABS(AVERAGE(O175:O193)-(P174-1)*5)</f>
        <v>46.30879963157895</v>
      </c>
    </row>
    <row r="176" spans="2:16" x14ac:dyDescent="0.25">
      <c r="B176" s="88" t="s">
        <v>19</v>
      </c>
      <c r="C176" s="88" t="s">
        <v>146</v>
      </c>
      <c r="D176" s="88" t="s">
        <v>77</v>
      </c>
      <c r="F176" s="6">
        <f t="shared" si="30"/>
        <v>31.828111111110999</v>
      </c>
      <c r="G176" s="6">
        <f t="shared" si="28"/>
        <v>-50.702641</v>
      </c>
      <c r="J176" s="88" t="s">
        <v>19</v>
      </c>
      <c r="K176" s="88" t="s">
        <v>146</v>
      </c>
      <c r="L176" s="88" t="s">
        <v>77</v>
      </c>
      <c r="N176" s="6">
        <f t="shared" si="31"/>
        <v>31.828111111110999</v>
      </c>
      <c r="O176" s="6">
        <f t="shared" si="29"/>
        <v>-41.938107000000002</v>
      </c>
    </row>
    <row r="177" spans="2:15" x14ac:dyDescent="0.25">
      <c r="B177" s="88">
        <v>24182000000</v>
      </c>
      <c r="C177" s="88">
        <v>-50.256714000000002</v>
      </c>
      <c r="D177" s="88">
        <v>-44.298575999999997</v>
      </c>
      <c r="F177" s="6">
        <f t="shared" si="30"/>
        <v>31.838222222222001</v>
      </c>
      <c r="G177" s="6">
        <f t="shared" si="28"/>
        <v>-50.402465999999997</v>
      </c>
      <c r="J177" s="88">
        <v>24182000000</v>
      </c>
      <c r="K177" s="88">
        <v>-59.565472</v>
      </c>
      <c r="L177" s="88">
        <v>-49.520556999999997</v>
      </c>
      <c r="N177" s="6">
        <f t="shared" si="31"/>
        <v>31.838222222222001</v>
      </c>
      <c r="O177" s="6">
        <f t="shared" si="29"/>
        <v>-42.723213000000001</v>
      </c>
    </row>
    <row r="178" spans="2:15" x14ac:dyDescent="0.25">
      <c r="B178" s="88">
        <v>24616333333.333</v>
      </c>
      <c r="C178" s="88">
        <v>-49.210673999999997</v>
      </c>
      <c r="D178" s="88">
        <v>-43.676468</v>
      </c>
      <c r="F178" s="6">
        <f t="shared" si="30"/>
        <v>31.848333333332999</v>
      </c>
      <c r="G178" s="6">
        <f t="shared" si="28"/>
        <v>-50.342663000000002</v>
      </c>
      <c r="J178" s="88">
        <v>24616333333.333</v>
      </c>
      <c r="K178" s="88">
        <v>-63.750847</v>
      </c>
      <c r="L178" s="88">
        <v>-55.356945000000003</v>
      </c>
      <c r="N178" s="6">
        <f t="shared" si="31"/>
        <v>31.848333333332999</v>
      </c>
      <c r="O178" s="6">
        <f t="shared" si="29"/>
        <v>-43.117195000000002</v>
      </c>
    </row>
    <row r="179" spans="2:15" x14ac:dyDescent="0.25">
      <c r="B179" s="88">
        <v>25050666666.667</v>
      </c>
      <c r="C179" s="88">
        <v>-48.774284000000002</v>
      </c>
      <c r="D179" s="88">
        <v>-42.938160000000003</v>
      </c>
      <c r="F179" s="6">
        <f t="shared" si="30"/>
        <v>31.858444444444</v>
      </c>
      <c r="G179" s="6">
        <f t="shared" si="28"/>
        <v>-50.661816000000002</v>
      </c>
      <c r="J179" s="88">
        <v>25050666666.667</v>
      </c>
      <c r="K179" s="88">
        <v>-67.150863999999999</v>
      </c>
      <c r="L179" s="88">
        <v>-59.153793</v>
      </c>
      <c r="N179" s="6">
        <f t="shared" si="31"/>
        <v>31.858444444444</v>
      </c>
      <c r="O179" s="6">
        <f t="shared" si="29"/>
        <v>-44.061923999999998</v>
      </c>
    </row>
    <row r="180" spans="2:15" x14ac:dyDescent="0.25">
      <c r="B180" s="88">
        <v>25485000000</v>
      </c>
      <c r="C180" s="88">
        <v>-48.740616000000003</v>
      </c>
      <c r="D180" s="88">
        <v>-42.583469000000001</v>
      </c>
      <c r="F180" s="6">
        <f t="shared" si="30"/>
        <v>31.868555555556</v>
      </c>
      <c r="G180" s="6">
        <f t="shared" si="28"/>
        <v>-50.645882</v>
      </c>
      <c r="J180" s="88">
        <v>25485000000</v>
      </c>
      <c r="K180" s="88">
        <v>-63.258719999999997</v>
      </c>
      <c r="L180" s="88">
        <v>-55.470768</v>
      </c>
      <c r="N180" s="6">
        <f t="shared" si="31"/>
        <v>31.868555555556</v>
      </c>
      <c r="O180" s="6">
        <f t="shared" si="29"/>
        <v>-43.815617000000003</v>
      </c>
    </row>
    <row r="181" spans="2:15" x14ac:dyDescent="0.25">
      <c r="B181" s="88">
        <v>25919333333.333</v>
      </c>
      <c r="C181" s="88">
        <v>-48.551819000000002</v>
      </c>
      <c r="D181" s="88">
        <v>-42.554752000000001</v>
      </c>
      <c r="F181" s="6">
        <f t="shared" si="30"/>
        <v>31.878666666667002</v>
      </c>
      <c r="G181" s="6">
        <f t="shared" si="28"/>
        <v>-51.490741999999997</v>
      </c>
      <c r="J181" s="88">
        <v>25919333333.333</v>
      </c>
      <c r="K181" s="88">
        <v>-68.091414999999998</v>
      </c>
      <c r="L181" s="88">
        <v>-60.895992</v>
      </c>
      <c r="N181" s="6">
        <f t="shared" si="31"/>
        <v>31.878666666667002</v>
      </c>
      <c r="O181" s="6">
        <f t="shared" si="29"/>
        <v>-43.418635999999999</v>
      </c>
    </row>
    <row r="182" spans="2:15" x14ac:dyDescent="0.25">
      <c r="B182" s="88">
        <v>26353666666.667</v>
      </c>
      <c r="C182" s="88">
        <v>-47.141773000000001</v>
      </c>
      <c r="D182" s="88">
        <v>-41.001353999999999</v>
      </c>
      <c r="F182" s="6">
        <f t="shared" si="30"/>
        <v>31.888777777777999</v>
      </c>
      <c r="G182" s="6">
        <f t="shared" si="28"/>
        <v>-51.585917999999999</v>
      </c>
      <c r="J182" s="88">
        <v>26353666666.667</v>
      </c>
      <c r="K182" s="88">
        <v>-70.296729999999997</v>
      </c>
      <c r="L182" s="88">
        <v>-62.636477999999997</v>
      </c>
      <c r="N182" s="6">
        <f t="shared" si="31"/>
        <v>31.888777777777999</v>
      </c>
      <c r="O182" s="6">
        <f t="shared" si="29"/>
        <v>-43.179648999999998</v>
      </c>
    </row>
    <row r="183" spans="2:15" x14ac:dyDescent="0.25">
      <c r="B183" s="88">
        <v>26788000000</v>
      </c>
      <c r="C183" s="88">
        <v>-48.480179</v>
      </c>
      <c r="D183" s="88">
        <v>-42.444392999999998</v>
      </c>
      <c r="F183" s="6">
        <f t="shared" si="30"/>
        <v>31.898888888889001</v>
      </c>
      <c r="G183" s="6">
        <f t="shared" si="28"/>
        <v>-52.245972000000002</v>
      </c>
      <c r="J183" s="88">
        <v>26788000000</v>
      </c>
      <c r="K183" s="88">
        <v>-71.926238999999995</v>
      </c>
      <c r="L183" s="88">
        <v>-63.882969000000003</v>
      </c>
      <c r="N183" s="6">
        <f t="shared" si="31"/>
        <v>31.898888888889001</v>
      </c>
      <c r="O183" s="6">
        <f t="shared" si="29"/>
        <v>-42.979778000000003</v>
      </c>
    </row>
    <row r="184" spans="2:15" x14ac:dyDescent="0.25">
      <c r="B184" s="88">
        <v>27222333333.333</v>
      </c>
      <c r="C184" s="88">
        <v>-48.454098000000002</v>
      </c>
      <c r="D184" s="88">
        <v>-42.309727000000002</v>
      </c>
      <c r="F184" s="6">
        <f t="shared" si="30"/>
        <v>31.908999999999999</v>
      </c>
      <c r="G184" s="6">
        <f t="shared" si="28"/>
        <v>-52.021988</v>
      </c>
      <c r="J184" s="88">
        <v>27222333333.333</v>
      </c>
      <c r="K184" s="88">
        <v>-63.697547999999998</v>
      </c>
      <c r="L184" s="88">
        <v>-55.564059999999998</v>
      </c>
      <c r="N184" s="6">
        <f t="shared" si="31"/>
        <v>31.908999999999999</v>
      </c>
      <c r="O184" s="6">
        <f t="shared" si="29"/>
        <v>-42.848640000000003</v>
      </c>
    </row>
    <row r="185" spans="2:15" x14ac:dyDescent="0.25">
      <c r="B185" s="88">
        <v>27656666666.667</v>
      </c>
      <c r="C185" s="88">
        <v>-50.167793000000003</v>
      </c>
      <c r="D185" s="88">
        <v>-43.830489999999998</v>
      </c>
      <c r="F185" s="6">
        <f t="shared" si="30"/>
        <v>31.919111111111</v>
      </c>
      <c r="G185" s="6">
        <f t="shared" si="28"/>
        <v>-51.537567000000003</v>
      </c>
      <c r="J185" s="88">
        <v>27656666666.667</v>
      </c>
      <c r="K185" s="88">
        <v>-61.959972</v>
      </c>
      <c r="L185" s="88">
        <v>-53.950333000000001</v>
      </c>
      <c r="N185" s="6">
        <f t="shared" si="31"/>
        <v>31.919111111111</v>
      </c>
      <c r="O185" s="6">
        <f t="shared" si="29"/>
        <v>-42.899414</v>
      </c>
    </row>
    <row r="186" spans="2:15" x14ac:dyDescent="0.25">
      <c r="B186" s="88">
        <v>28091000000</v>
      </c>
      <c r="C186" s="88">
        <v>-50.768177000000001</v>
      </c>
      <c r="D186" s="88">
        <v>-44.159362999999999</v>
      </c>
      <c r="F186" s="6">
        <f t="shared" si="30"/>
        <v>31.929222222221998</v>
      </c>
      <c r="G186" s="6">
        <f t="shared" si="28"/>
        <v>-51.726970999999999</v>
      </c>
      <c r="J186" s="88">
        <v>28091000000</v>
      </c>
      <c r="K186" s="88">
        <v>-65.184394999999995</v>
      </c>
      <c r="L186" s="88">
        <v>-57.340606999999999</v>
      </c>
      <c r="N186" s="6">
        <f t="shared" si="31"/>
        <v>31.929222222221998</v>
      </c>
      <c r="O186" s="6">
        <f t="shared" si="29"/>
        <v>-42.523955999999998</v>
      </c>
    </row>
    <row r="187" spans="2:15" x14ac:dyDescent="0.25">
      <c r="B187" s="88">
        <v>28525333333.333</v>
      </c>
      <c r="C187" s="88">
        <v>-52.693866999999997</v>
      </c>
      <c r="D187" s="88">
        <v>-45.765647999999999</v>
      </c>
      <c r="F187" s="6">
        <f t="shared" si="30"/>
        <v>31.939333333333</v>
      </c>
      <c r="G187" s="6">
        <f t="shared" si="28"/>
        <v>-51.129246000000002</v>
      </c>
      <c r="J187" s="88">
        <v>28525333333.333</v>
      </c>
      <c r="K187" s="88">
        <v>-63.664135000000002</v>
      </c>
      <c r="L187" s="88">
        <v>-56.284270999999997</v>
      </c>
      <c r="N187" s="6">
        <f t="shared" si="31"/>
        <v>31.939333333333</v>
      </c>
      <c r="O187" s="6">
        <f t="shared" si="29"/>
        <v>-41.530113</v>
      </c>
    </row>
    <row r="188" spans="2:15" x14ac:dyDescent="0.25">
      <c r="B188" s="88">
        <v>28959666666.667</v>
      </c>
      <c r="C188" s="88">
        <v>-55.802852999999999</v>
      </c>
      <c r="D188" s="88">
        <v>-48.660724999999999</v>
      </c>
      <c r="F188" s="6">
        <f t="shared" si="30"/>
        <v>31.949444444444001</v>
      </c>
      <c r="G188" s="6">
        <f t="shared" si="28"/>
        <v>-49.776187999999998</v>
      </c>
      <c r="J188" s="88">
        <v>28959666666.667</v>
      </c>
      <c r="K188" s="88">
        <v>-72.480041999999997</v>
      </c>
      <c r="L188" s="88">
        <v>-65.016975000000002</v>
      </c>
      <c r="N188" s="6">
        <f t="shared" si="31"/>
        <v>31.949444444444001</v>
      </c>
      <c r="O188" s="6">
        <f t="shared" si="29"/>
        <v>-39.687092</v>
      </c>
    </row>
    <row r="189" spans="2:15" x14ac:dyDescent="0.25">
      <c r="B189" s="88">
        <v>29394000000</v>
      </c>
      <c r="C189" s="88">
        <v>-59.128613000000001</v>
      </c>
      <c r="D189" s="88">
        <v>-51.621243</v>
      </c>
      <c r="F189" s="6">
        <f t="shared" si="30"/>
        <v>31.959555555556001</v>
      </c>
      <c r="G189" s="6">
        <f t="shared" si="28"/>
        <v>-49.862549000000001</v>
      </c>
      <c r="J189" s="88">
        <v>29394000000</v>
      </c>
      <c r="K189" s="88">
        <v>-70.479804999999999</v>
      </c>
      <c r="L189" s="88">
        <v>-62.437134</v>
      </c>
      <c r="N189" s="6">
        <f t="shared" si="31"/>
        <v>31.959555555556001</v>
      </c>
      <c r="O189" s="6">
        <f t="shared" si="29"/>
        <v>-39.099522</v>
      </c>
    </row>
    <row r="190" spans="2:15" x14ac:dyDescent="0.25">
      <c r="B190" s="88">
        <v>29828333333.333</v>
      </c>
      <c r="C190" s="88">
        <v>-62.188515000000002</v>
      </c>
      <c r="D190" s="88">
        <v>-53.643169</v>
      </c>
      <c r="F190" s="6">
        <f t="shared" si="30"/>
        <v>31.969666666666999</v>
      </c>
      <c r="G190" s="6">
        <f t="shared" si="28"/>
        <v>-49.830100999999999</v>
      </c>
      <c r="J190" s="88">
        <v>29828333333.333</v>
      </c>
      <c r="K190" s="88">
        <v>-66.585846000000004</v>
      </c>
      <c r="L190" s="88">
        <v>-57.051578999999997</v>
      </c>
      <c r="N190" s="6">
        <f t="shared" si="31"/>
        <v>31.969666666666999</v>
      </c>
      <c r="O190" s="6">
        <f t="shared" si="29"/>
        <v>-38.448203999999997</v>
      </c>
    </row>
    <row r="191" spans="2:15" x14ac:dyDescent="0.25">
      <c r="B191" s="88">
        <v>30262666666.667</v>
      </c>
      <c r="C191" s="88">
        <v>-60.446938000000003</v>
      </c>
      <c r="D191" s="88">
        <v>-51.882027000000001</v>
      </c>
      <c r="F191" s="6">
        <f t="shared" si="30"/>
        <v>31.979777777778001</v>
      </c>
      <c r="G191" s="6">
        <f t="shared" si="28"/>
        <v>-49.733291999999999</v>
      </c>
      <c r="J191" s="88">
        <v>30262666666.667</v>
      </c>
      <c r="K191" s="88">
        <v>-59.940505999999999</v>
      </c>
      <c r="L191" s="88">
        <v>-50.020741000000001</v>
      </c>
      <c r="N191" s="6">
        <f t="shared" si="31"/>
        <v>31.979777777778001</v>
      </c>
      <c r="O191" s="6">
        <f t="shared" si="29"/>
        <v>-38.516224000000001</v>
      </c>
    </row>
    <row r="192" spans="2:15" x14ac:dyDescent="0.25">
      <c r="B192" s="88">
        <v>30697000000</v>
      </c>
      <c r="C192" s="88">
        <v>-63.204338</v>
      </c>
      <c r="D192" s="88">
        <v>-54.531157999999998</v>
      </c>
      <c r="F192" s="6">
        <f t="shared" si="30"/>
        <v>31.989888888888999</v>
      </c>
      <c r="G192" s="6">
        <f t="shared" si="28"/>
        <v>-48.746754000000003</v>
      </c>
      <c r="J192" s="88">
        <v>30697000000</v>
      </c>
      <c r="K192" s="88">
        <v>-60.586792000000003</v>
      </c>
      <c r="L192" s="88">
        <v>-50.233482000000002</v>
      </c>
      <c r="N192" s="6">
        <f t="shared" si="31"/>
        <v>31.989888888888999</v>
      </c>
      <c r="O192" s="6">
        <f t="shared" si="29"/>
        <v>-38.379416999999997</v>
      </c>
    </row>
    <row r="193" spans="2:16" x14ac:dyDescent="0.25">
      <c r="B193" s="88">
        <v>31131333333.333</v>
      </c>
      <c r="C193" s="88">
        <v>-59.179085000000001</v>
      </c>
      <c r="D193" s="88">
        <v>-50.688602000000003</v>
      </c>
      <c r="F193" s="6">
        <f t="shared" si="30"/>
        <v>32</v>
      </c>
      <c r="G193" s="6">
        <f t="shared" si="28"/>
        <v>-47.116889999999998</v>
      </c>
      <c r="J193" s="88">
        <v>31131333333.333</v>
      </c>
      <c r="K193" s="88">
        <v>-55.839137999999998</v>
      </c>
      <c r="L193" s="88">
        <v>-45.738357999999998</v>
      </c>
      <c r="N193" s="6">
        <f t="shared" si="31"/>
        <v>32</v>
      </c>
      <c r="O193" s="6">
        <f t="shared" si="29"/>
        <v>-35.566443999999997</v>
      </c>
    </row>
    <row r="194" spans="2:16" x14ac:dyDescent="0.25">
      <c r="B194" s="88">
        <v>31565666666.667</v>
      </c>
      <c r="C194" s="88">
        <v>-57.178818</v>
      </c>
      <c r="D194" s="88">
        <v>-48.024783999999997</v>
      </c>
      <c r="F194" s="6" t="s">
        <v>21</v>
      </c>
      <c r="J194" s="88">
        <v>31565666666.667</v>
      </c>
      <c r="K194" s="88">
        <v>-53.923088</v>
      </c>
      <c r="L194" s="88">
        <v>-43.624381999999997</v>
      </c>
      <c r="N194" s="6" t="s">
        <v>21</v>
      </c>
    </row>
    <row r="195" spans="2:16" x14ac:dyDescent="0.25">
      <c r="B195" s="88">
        <v>32000000000</v>
      </c>
      <c r="C195" s="88">
        <v>-52.508766000000001</v>
      </c>
      <c r="D195" s="88">
        <v>-41.661900000000003</v>
      </c>
      <c r="J195" s="88">
        <v>32000000000</v>
      </c>
      <c r="K195" s="88">
        <v>-49.724823000000001</v>
      </c>
      <c r="L195" s="88">
        <v>-36.552658000000001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29.797999999999998</v>
      </c>
      <c r="G199" s="6">
        <f t="shared" si="32"/>
        <v>-49.535750999999998</v>
      </c>
      <c r="H199" s="36">
        <f>ABS(AVERAGE(G199:G217)-(H198-1)*5)</f>
        <v>49.98689636842105</v>
      </c>
      <c r="J199" s="88" t="s">
        <v>39</v>
      </c>
      <c r="N199" s="6">
        <f t="shared" ref="N199:N217" si="35">J225/1000000000</f>
        <v>29.797999999999998</v>
      </c>
      <c r="O199" s="6">
        <f t="shared" si="33"/>
        <v>-46.788853000000003</v>
      </c>
      <c r="P199" s="36">
        <f>ABS(AVERAGE(O199:O217)-(P198-1)*5)</f>
        <v>48.823665894736848</v>
      </c>
    </row>
    <row r="200" spans="2:16" x14ac:dyDescent="0.25">
      <c r="B200" s="88" t="s">
        <v>19</v>
      </c>
      <c r="C200" s="88" t="s">
        <v>147</v>
      </c>
      <c r="D200" s="88" t="s">
        <v>78</v>
      </c>
      <c r="F200" s="6">
        <f t="shared" si="34"/>
        <v>29.920333333333001</v>
      </c>
      <c r="G200" s="6">
        <f t="shared" si="32"/>
        <v>-49.006351000000002</v>
      </c>
      <c r="J200" s="88" t="s">
        <v>19</v>
      </c>
      <c r="K200" s="88" t="s">
        <v>147</v>
      </c>
      <c r="L200" s="88" t="s">
        <v>78</v>
      </c>
      <c r="N200" s="6">
        <f t="shared" si="35"/>
        <v>29.920333333333001</v>
      </c>
      <c r="O200" s="6">
        <f t="shared" si="33"/>
        <v>-45.239215999999999</v>
      </c>
    </row>
    <row r="201" spans="2:16" x14ac:dyDescent="0.25">
      <c r="B201" s="88">
        <v>31818000000</v>
      </c>
      <c r="C201" s="88">
        <v>-56.268599999999999</v>
      </c>
      <c r="D201" s="88">
        <v>-50.310467000000003</v>
      </c>
      <c r="F201" s="6">
        <f t="shared" si="34"/>
        <v>30.042666666666999</v>
      </c>
      <c r="G201" s="6">
        <f t="shared" si="32"/>
        <v>-48.826304999999998</v>
      </c>
      <c r="J201" s="88">
        <v>31818000000</v>
      </c>
      <c r="K201" s="88">
        <v>-50.178963000000003</v>
      </c>
      <c r="L201" s="88">
        <v>-40.134048</v>
      </c>
      <c r="N201" s="6">
        <f t="shared" si="35"/>
        <v>30.042666666666999</v>
      </c>
      <c r="O201" s="6">
        <f t="shared" si="33"/>
        <v>-46.659663999999999</v>
      </c>
    </row>
    <row r="202" spans="2:16" x14ac:dyDescent="0.25">
      <c r="B202" s="88">
        <v>31828111111.111</v>
      </c>
      <c r="C202" s="88">
        <v>-56.236846999999997</v>
      </c>
      <c r="D202" s="88">
        <v>-50.702641</v>
      </c>
      <c r="F202" s="6">
        <f t="shared" si="34"/>
        <v>30.164999999999999</v>
      </c>
      <c r="G202" s="6">
        <f t="shared" si="32"/>
        <v>-49.353194999999999</v>
      </c>
      <c r="J202" s="88">
        <v>31828111111.111</v>
      </c>
      <c r="K202" s="88">
        <v>-50.332008000000002</v>
      </c>
      <c r="L202" s="88">
        <v>-41.938107000000002</v>
      </c>
      <c r="N202" s="6">
        <f t="shared" si="35"/>
        <v>30.164999999999999</v>
      </c>
      <c r="O202" s="6">
        <f t="shared" si="33"/>
        <v>-48.921565999999999</v>
      </c>
    </row>
    <row r="203" spans="2:16" x14ac:dyDescent="0.25">
      <c r="B203" s="88">
        <v>31838222222.222</v>
      </c>
      <c r="C203" s="88">
        <v>-56.238593999999999</v>
      </c>
      <c r="D203" s="88">
        <v>-50.402465999999997</v>
      </c>
      <c r="F203" s="6">
        <f t="shared" si="34"/>
        <v>30.287333333332999</v>
      </c>
      <c r="G203" s="6">
        <f t="shared" si="32"/>
        <v>-48.369194</v>
      </c>
      <c r="J203" s="88">
        <v>31838222222.222</v>
      </c>
      <c r="K203" s="88">
        <v>-50.720286999999999</v>
      </c>
      <c r="L203" s="88">
        <v>-42.723213000000001</v>
      </c>
      <c r="N203" s="6">
        <f t="shared" si="35"/>
        <v>30.287333333332999</v>
      </c>
      <c r="O203" s="6">
        <f t="shared" si="33"/>
        <v>-46.640182000000003</v>
      </c>
    </row>
    <row r="204" spans="2:16" x14ac:dyDescent="0.25">
      <c r="B204" s="88">
        <v>31848333333.333</v>
      </c>
      <c r="C204" s="88">
        <v>-56.499808999999999</v>
      </c>
      <c r="D204" s="88">
        <v>-50.342663000000002</v>
      </c>
      <c r="F204" s="6">
        <f t="shared" si="34"/>
        <v>30.409666666667</v>
      </c>
      <c r="G204" s="6">
        <f t="shared" si="32"/>
        <v>-47.379928999999997</v>
      </c>
      <c r="J204" s="88">
        <v>31848333333.333</v>
      </c>
      <c r="K204" s="88">
        <v>-50.905147999999997</v>
      </c>
      <c r="L204" s="88">
        <v>-43.117195000000002</v>
      </c>
      <c r="N204" s="6">
        <f t="shared" si="35"/>
        <v>30.409666666667</v>
      </c>
      <c r="O204" s="6">
        <f t="shared" si="33"/>
        <v>-45.628819</v>
      </c>
    </row>
    <row r="205" spans="2:16" x14ac:dyDescent="0.25">
      <c r="B205" s="88">
        <v>31858444444.444</v>
      </c>
      <c r="C205" s="88">
        <v>-56.658886000000003</v>
      </c>
      <c r="D205" s="88">
        <v>-50.661816000000002</v>
      </c>
      <c r="F205" s="6">
        <f t="shared" si="34"/>
        <v>30.532</v>
      </c>
      <c r="G205" s="6">
        <f t="shared" si="32"/>
        <v>-50.059074000000003</v>
      </c>
      <c r="J205" s="88">
        <v>31858444444.444</v>
      </c>
      <c r="K205" s="88">
        <v>-51.257347000000003</v>
      </c>
      <c r="L205" s="88">
        <v>-44.061923999999998</v>
      </c>
      <c r="N205" s="6">
        <f t="shared" si="35"/>
        <v>30.532</v>
      </c>
      <c r="O205" s="6">
        <f t="shared" si="33"/>
        <v>-48.264118000000003</v>
      </c>
    </row>
    <row r="206" spans="2:16" x14ac:dyDescent="0.25">
      <c r="B206" s="88">
        <v>31868555555.556</v>
      </c>
      <c r="C206" s="88">
        <v>-56.786301000000002</v>
      </c>
      <c r="D206" s="88">
        <v>-50.645882</v>
      </c>
      <c r="F206" s="6">
        <f t="shared" si="34"/>
        <v>30.654333333333</v>
      </c>
      <c r="G206" s="6">
        <f t="shared" si="32"/>
        <v>-47.384529000000001</v>
      </c>
      <c r="J206" s="88">
        <v>31868555555.556</v>
      </c>
      <c r="K206" s="88">
        <v>-51.475872000000003</v>
      </c>
      <c r="L206" s="88">
        <v>-43.815617000000003</v>
      </c>
      <c r="N206" s="6">
        <f t="shared" si="35"/>
        <v>30.654333333333</v>
      </c>
      <c r="O206" s="6">
        <f t="shared" si="33"/>
        <v>-45.269526999999997</v>
      </c>
    </row>
    <row r="207" spans="2:16" x14ac:dyDescent="0.25">
      <c r="B207" s="88">
        <v>31878666666.667</v>
      </c>
      <c r="C207" s="88">
        <v>-57.526530999999999</v>
      </c>
      <c r="D207" s="88">
        <v>-51.490741999999997</v>
      </c>
      <c r="F207" s="6">
        <f t="shared" si="34"/>
        <v>30.776666666667001</v>
      </c>
      <c r="G207" s="6">
        <f t="shared" si="32"/>
        <v>-46.075412999999998</v>
      </c>
      <c r="J207" s="88">
        <v>31878666666.667</v>
      </c>
      <c r="K207" s="88">
        <v>-51.461903</v>
      </c>
      <c r="L207" s="88">
        <v>-43.418635999999999</v>
      </c>
      <c r="N207" s="6">
        <f t="shared" si="35"/>
        <v>30.776666666667001</v>
      </c>
      <c r="O207" s="6">
        <f t="shared" si="33"/>
        <v>-44.06073</v>
      </c>
    </row>
    <row r="208" spans="2:16" x14ac:dyDescent="0.25">
      <c r="B208" s="88">
        <v>31888777777.778</v>
      </c>
      <c r="C208" s="88">
        <v>-57.730288999999999</v>
      </c>
      <c r="D208" s="88">
        <v>-51.585917999999999</v>
      </c>
      <c r="F208" s="6">
        <f t="shared" si="34"/>
        <v>30.899000000000001</v>
      </c>
      <c r="G208" s="6">
        <f t="shared" si="32"/>
        <v>-49.194457999999997</v>
      </c>
      <c r="J208" s="88">
        <v>31888777777.778</v>
      </c>
      <c r="K208" s="88">
        <v>-51.313136999999998</v>
      </c>
      <c r="L208" s="88">
        <v>-43.179648999999998</v>
      </c>
      <c r="N208" s="6">
        <f t="shared" si="35"/>
        <v>30.899000000000001</v>
      </c>
      <c r="O208" s="6">
        <f t="shared" si="33"/>
        <v>-47.069198999999998</v>
      </c>
    </row>
    <row r="209" spans="2:16" x14ac:dyDescent="0.25">
      <c r="B209" s="88">
        <v>31898888888.889</v>
      </c>
      <c r="C209" s="88">
        <v>-58.583271000000003</v>
      </c>
      <c r="D209" s="88">
        <v>-52.245972000000002</v>
      </c>
      <c r="F209" s="6">
        <f t="shared" si="34"/>
        <v>31.021333333333001</v>
      </c>
      <c r="G209" s="6">
        <f t="shared" si="32"/>
        <v>-44.572769000000001</v>
      </c>
      <c r="J209" s="88">
        <v>31898888888.889</v>
      </c>
      <c r="K209" s="88">
        <v>-50.989418000000001</v>
      </c>
      <c r="L209" s="88">
        <v>-42.979778000000003</v>
      </c>
      <c r="N209" s="6">
        <f t="shared" si="35"/>
        <v>31.021333333333001</v>
      </c>
      <c r="O209" s="6">
        <f t="shared" si="33"/>
        <v>-44.952145000000002</v>
      </c>
    </row>
    <row r="210" spans="2:16" x14ac:dyDescent="0.25">
      <c r="B210" s="88">
        <v>31909000000</v>
      </c>
      <c r="C210" s="88">
        <v>-58.630802000000003</v>
      </c>
      <c r="D210" s="88">
        <v>-52.021988</v>
      </c>
      <c r="F210" s="6">
        <f t="shared" si="34"/>
        <v>31.143666666666999</v>
      </c>
      <c r="G210" s="6">
        <f t="shared" si="32"/>
        <v>-44.753039999999999</v>
      </c>
      <c r="J210" s="88">
        <v>31909000000</v>
      </c>
      <c r="K210" s="88">
        <v>-50.692431999999997</v>
      </c>
      <c r="L210" s="88">
        <v>-42.848640000000003</v>
      </c>
      <c r="N210" s="6">
        <f t="shared" si="35"/>
        <v>31.143666666666999</v>
      </c>
      <c r="O210" s="6">
        <f t="shared" si="33"/>
        <v>-44.451405000000001</v>
      </c>
    </row>
    <row r="211" spans="2:16" x14ac:dyDescent="0.25">
      <c r="B211" s="88">
        <v>31919111111.111</v>
      </c>
      <c r="C211" s="88">
        <v>-58.465781999999997</v>
      </c>
      <c r="D211" s="88">
        <v>-51.537567000000003</v>
      </c>
      <c r="F211" s="6">
        <f t="shared" si="34"/>
        <v>31.265999999999998</v>
      </c>
      <c r="G211" s="6">
        <f t="shared" si="32"/>
        <v>-45.519362999999998</v>
      </c>
      <c r="J211" s="88">
        <v>31919111111.111</v>
      </c>
      <c r="K211" s="88">
        <v>-50.279274000000001</v>
      </c>
      <c r="L211" s="88">
        <v>-42.899414</v>
      </c>
      <c r="N211" s="6">
        <f t="shared" si="35"/>
        <v>31.265999999999998</v>
      </c>
      <c r="O211" s="6">
        <f t="shared" si="33"/>
        <v>-44.682667000000002</v>
      </c>
    </row>
    <row r="212" spans="2:16" x14ac:dyDescent="0.25">
      <c r="B212" s="88">
        <v>31929222222.222</v>
      </c>
      <c r="C212" s="88">
        <v>-58.869098999999999</v>
      </c>
      <c r="D212" s="88">
        <v>-51.726970999999999</v>
      </c>
      <c r="F212" s="6">
        <f t="shared" si="34"/>
        <v>31.388333333333001</v>
      </c>
      <c r="G212" s="6">
        <f t="shared" si="32"/>
        <v>-41.145068999999999</v>
      </c>
      <c r="J212" s="88">
        <v>31929222222.222</v>
      </c>
      <c r="K212" s="88">
        <v>-49.987029999999997</v>
      </c>
      <c r="L212" s="88">
        <v>-42.523955999999998</v>
      </c>
      <c r="N212" s="6">
        <f t="shared" si="35"/>
        <v>31.388333333333001</v>
      </c>
      <c r="O212" s="6">
        <f t="shared" si="33"/>
        <v>-42.136432999999997</v>
      </c>
    </row>
    <row r="213" spans="2:16" x14ac:dyDescent="0.25">
      <c r="B213" s="88">
        <v>31939333333.333</v>
      </c>
      <c r="C213" s="88">
        <v>-58.636620000000001</v>
      </c>
      <c r="D213" s="88">
        <v>-51.129246000000002</v>
      </c>
      <c r="F213" s="6">
        <f t="shared" si="34"/>
        <v>31.510666666666999</v>
      </c>
      <c r="G213" s="6">
        <f t="shared" si="32"/>
        <v>-40.279358000000002</v>
      </c>
      <c r="J213" s="88">
        <v>31939333333.333</v>
      </c>
      <c r="K213" s="88">
        <v>-49.572783999999999</v>
      </c>
      <c r="L213" s="88">
        <v>-41.530113</v>
      </c>
      <c r="N213" s="6">
        <f t="shared" si="35"/>
        <v>31.510666666666999</v>
      </c>
      <c r="O213" s="6">
        <f t="shared" si="33"/>
        <v>-40.497089000000003</v>
      </c>
    </row>
    <row r="214" spans="2:16" x14ac:dyDescent="0.25">
      <c r="B214" s="88">
        <v>31949444444.444</v>
      </c>
      <c r="C214" s="88">
        <v>-58.321533000000002</v>
      </c>
      <c r="D214" s="88">
        <v>-49.776187999999998</v>
      </c>
      <c r="F214" s="6">
        <f t="shared" si="34"/>
        <v>31.632999999999999</v>
      </c>
      <c r="G214" s="6">
        <f t="shared" si="32"/>
        <v>-41.091639999999998</v>
      </c>
      <c r="J214" s="88">
        <v>31949444444.444</v>
      </c>
      <c r="K214" s="88">
        <v>-49.221359</v>
      </c>
      <c r="L214" s="88">
        <v>-39.687092</v>
      </c>
      <c r="N214" s="6">
        <f t="shared" si="35"/>
        <v>31.632999999999999</v>
      </c>
      <c r="O214" s="6">
        <f t="shared" si="33"/>
        <v>-39.611065000000004</v>
      </c>
    </row>
    <row r="215" spans="2:16" x14ac:dyDescent="0.25">
      <c r="B215" s="88">
        <v>31959555555.556</v>
      </c>
      <c r="C215" s="88">
        <v>-58.427455999999999</v>
      </c>
      <c r="D215" s="88">
        <v>-49.862549000000001</v>
      </c>
      <c r="F215" s="6">
        <f t="shared" si="34"/>
        <v>31.755333333332999</v>
      </c>
      <c r="G215" s="6">
        <f t="shared" si="32"/>
        <v>-38.766075000000001</v>
      </c>
      <c r="J215" s="88">
        <v>31959555555.556</v>
      </c>
      <c r="K215" s="88">
        <v>-49.019286999999998</v>
      </c>
      <c r="L215" s="88">
        <v>-39.099522</v>
      </c>
      <c r="N215" s="6">
        <f t="shared" si="35"/>
        <v>31.755333333332999</v>
      </c>
      <c r="O215" s="6">
        <f t="shared" si="33"/>
        <v>-39.416522999999998</v>
      </c>
    </row>
    <row r="216" spans="2:16" x14ac:dyDescent="0.25">
      <c r="B216" s="88">
        <v>31969666666.667</v>
      </c>
      <c r="C216" s="88">
        <v>-58.503281000000001</v>
      </c>
      <c r="D216" s="88">
        <v>-49.830100999999999</v>
      </c>
      <c r="F216" s="6">
        <f t="shared" si="34"/>
        <v>31.877666666667</v>
      </c>
      <c r="G216" s="6">
        <f t="shared" si="32"/>
        <v>-37.401077000000001</v>
      </c>
      <c r="J216" s="88">
        <v>31969666666.667</v>
      </c>
      <c r="K216" s="88">
        <v>-48.801513999999997</v>
      </c>
      <c r="L216" s="88">
        <v>-38.448203999999997</v>
      </c>
      <c r="N216" s="6">
        <f t="shared" si="35"/>
        <v>31.877666666667</v>
      </c>
      <c r="O216" s="6">
        <f t="shared" si="33"/>
        <v>-37.985011999999998</v>
      </c>
    </row>
    <row r="217" spans="2:16" x14ac:dyDescent="0.25">
      <c r="B217" s="88">
        <v>31979777777.778</v>
      </c>
      <c r="C217" s="88">
        <v>-58.223770000000002</v>
      </c>
      <c r="D217" s="88">
        <v>-49.733291999999999</v>
      </c>
      <c r="F217" s="6">
        <f t="shared" si="34"/>
        <v>32</v>
      </c>
      <c r="G217" s="6">
        <f t="shared" si="32"/>
        <v>-36.038440999999999</v>
      </c>
      <c r="J217" s="88">
        <v>31979777777.778</v>
      </c>
      <c r="K217" s="88">
        <v>-48.617004000000001</v>
      </c>
      <c r="L217" s="88">
        <v>-38.516224000000001</v>
      </c>
      <c r="N217" s="6">
        <f t="shared" si="35"/>
        <v>32</v>
      </c>
      <c r="O217" s="6">
        <f t="shared" si="33"/>
        <v>-34.375439</v>
      </c>
    </row>
    <row r="218" spans="2:16" x14ac:dyDescent="0.25">
      <c r="B218" s="88">
        <v>31989888888.889</v>
      </c>
      <c r="C218" s="88">
        <v>-57.900787000000001</v>
      </c>
      <c r="D218" s="88">
        <v>-48.746754000000003</v>
      </c>
      <c r="F218" s="6" t="s">
        <v>21</v>
      </c>
      <c r="J218" s="88">
        <v>31989888888.889</v>
      </c>
      <c r="K218" s="88">
        <v>-48.678127000000003</v>
      </c>
      <c r="L218" s="88">
        <v>-38.379416999999997</v>
      </c>
      <c r="N218" s="6" t="s">
        <v>21</v>
      </c>
    </row>
    <row r="219" spans="2:16" x14ac:dyDescent="0.25">
      <c r="B219" s="88">
        <v>32000000000</v>
      </c>
      <c r="C219" s="88">
        <v>-57.963757000000001</v>
      </c>
      <c r="D219" s="88">
        <v>-47.116889999999998</v>
      </c>
      <c r="J219" s="88">
        <v>32000000000</v>
      </c>
      <c r="K219" s="88">
        <v>-48.738608999999997</v>
      </c>
      <c r="L219" s="88">
        <v>-35.566443999999997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8.2729999999999997</v>
      </c>
      <c r="G223" s="6">
        <f t="shared" si="36"/>
        <v>-20.356542999999999</v>
      </c>
      <c r="H223" s="36">
        <f>ABS(AVERAGE(G223:G241)-(H222-1)*5)</f>
        <v>54.230710894736845</v>
      </c>
      <c r="J223" s="88" t="s">
        <v>41</v>
      </c>
      <c r="N223" s="6">
        <f t="shared" ref="N223:N241" si="39">J249/1000000000</f>
        <v>8.2729999999999997</v>
      </c>
      <c r="O223" s="6">
        <f t="shared" si="37"/>
        <v>-16.875547000000001</v>
      </c>
      <c r="P223" s="36">
        <f>ABS(AVERAGE(O223:O241)-(P222-1)*5)</f>
        <v>54.544074842105253</v>
      </c>
    </row>
    <row r="224" spans="2:16" x14ac:dyDescent="0.25">
      <c r="B224" s="88" t="s">
        <v>19</v>
      </c>
      <c r="C224" s="88" t="s">
        <v>148</v>
      </c>
      <c r="D224" s="88" t="s">
        <v>79</v>
      </c>
      <c r="F224" s="6">
        <f t="shared" si="38"/>
        <v>9.4800555555555999</v>
      </c>
      <c r="G224" s="6">
        <f t="shared" si="36"/>
        <v>-33.200969999999998</v>
      </c>
      <c r="J224" s="88" t="s">
        <v>19</v>
      </c>
      <c r="K224" s="88" t="s">
        <v>148</v>
      </c>
      <c r="L224" s="88" t="s">
        <v>79</v>
      </c>
      <c r="N224" s="6">
        <f t="shared" si="39"/>
        <v>9.4800555555555999</v>
      </c>
      <c r="O224" s="6">
        <f t="shared" si="37"/>
        <v>-26.896048</v>
      </c>
    </row>
    <row r="225" spans="2:15" x14ac:dyDescent="0.25">
      <c r="B225" s="88">
        <v>29798000000</v>
      </c>
      <c r="C225" s="88">
        <v>-55.493889000000003</v>
      </c>
      <c r="D225" s="88">
        <v>-49.535750999999998</v>
      </c>
      <c r="F225" s="6">
        <f t="shared" si="38"/>
        <v>10.687111111110999</v>
      </c>
      <c r="G225" s="6">
        <f t="shared" si="36"/>
        <v>-42.327495999999996</v>
      </c>
      <c r="J225" s="88">
        <v>29798000000</v>
      </c>
      <c r="K225" s="88">
        <v>-56.833767000000002</v>
      </c>
      <c r="L225" s="88">
        <v>-46.788853000000003</v>
      </c>
      <c r="N225" s="6">
        <f t="shared" si="39"/>
        <v>10.687111111110999</v>
      </c>
      <c r="O225" s="6">
        <f t="shared" si="37"/>
        <v>-36.58511</v>
      </c>
    </row>
    <row r="226" spans="2:15" x14ac:dyDescent="0.25">
      <c r="B226" s="88">
        <v>29920333333.333</v>
      </c>
      <c r="C226" s="88">
        <v>-54.540557999999997</v>
      </c>
      <c r="D226" s="88">
        <v>-49.006351000000002</v>
      </c>
      <c r="F226" s="6">
        <f t="shared" si="38"/>
        <v>11.894166666666999</v>
      </c>
      <c r="G226" s="6">
        <f t="shared" si="36"/>
        <v>-41.702244</v>
      </c>
      <c r="J226" s="88">
        <v>29920333333.333</v>
      </c>
      <c r="K226" s="88">
        <v>-53.633118000000003</v>
      </c>
      <c r="L226" s="88">
        <v>-45.239215999999999</v>
      </c>
      <c r="N226" s="6">
        <f t="shared" si="39"/>
        <v>11.894166666666999</v>
      </c>
      <c r="O226" s="6">
        <f t="shared" si="37"/>
        <v>-40.503318999999998</v>
      </c>
    </row>
    <row r="227" spans="2:15" x14ac:dyDescent="0.25">
      <c r="B227" s="88">
        <v>30042666666.667</v>
      </c>
      <c r="C227" s="88">
        <v>-54.662430000000001</v>
      </c>
      <c r="D227" s="88">
        <v>-48.826304999999998</v>
      </c>
      <c r="F227" s="6">
        <f t="shared" si="38"/>
        <v>13.101222222222001</v>
      </c>
      <c r="G227" s="6">
        <f t="shared" si="36"/>
        <v>-48.485016000000002</v>
      </c>
      <c r="J227" s="88">
        <v>30042666666.667</v>
      </c>
      <c r="K227" s="88">
        <v>-54.656737999999997</v>
      </c>
      <c r="L227" s="88">
        <v>-46.659663999999999</v>
      </c>
      <c r="N227" s="6">
        <f t="shared" si="39"/>
        <v>13.101222222222001</v>
      </c>
      <c r="O227" s="6">
        <f t="shared" si="37"/>
        <v>-43.113838000000001</v>
      </c>
    </row>
    <row r="228" spans="2:15" x14ac:dyDescent="0.25">
      <c r="B228" s="88">
        <v>30165000000</v>
      </c>
      <c r="C228" s="88">
        <v>-55.510342000000001</v>
      </c>
      <c r="D228" s="88">
        <v>-49.353194999999999</v>
      </c>
      <c r="F228" s="6">
        <f t="shared" si="38"/>
        <v>14.308277777778001</v>
      </c>
      <c r="G228" s="6">
        <f t="shared" si="36"/>
        <v>-44.656288000000004</v>
      </c>
      <c r="J228" s="88">
        <v>30165000000</v>
      </c>
      <c r="K228" s="88">
        <v>-56.709518000000003</v>
      </c>
      <c r="L228" s="88">
        <v>-48.921565999999999</v>
      </c>
      <c r="N228" s="6">
        <f t="shared" si="39"/>
        <v>14.308277777778001</v>
      </c>
      <c r="O228" s="6">
        <f t="shared" si="37"/>
        <v>-38.597416000000003</v>
      </c>
    </row>
    <row r="229" spans="2:15" x14ac:dyDescent="0.25">
      <c r="B229" s="88">
        <v>30287333333.333</v>
      </c>
      <c r="C229" s="88">
        <v>-54.366261000000002</v>
      </c>
      <c r="D229" s="88">
        <v>-48.369194</v>
      </c>
      <c r="F229" s="6">
        <f t="shared" si="38"/>
        <v>15.515333333333</v>
      </c>
      <c r="G229" s="6">
        <f t="shared" si="36"/>
        <v>-51.379100999999999</v>
      </c>
      <c r="J229" s="88">
        <v>30287333333.333</v>
      </c>
      <c r="K229" s="88">
        <v>-53.835605999999999</v>
      </c>
      <c r="L229" s="88">
        <v>-46.640182000000003</v>
      </c>
      <c r="N229" s="6">
        <f t="shared" si="39"/>
        <v>15.515333333333</v>
      </c>
      <c r="O229" s="6">
        <f t="shared" si="37"/>
        <v>-46.798523000000003</v>
      </c>
    </row>
    <row r="230" spans="2:15" x14ac:dyDescent="0.25">
      <c r="B230" s="88">
        <v>30409666666.667</v>
      </c>
      <c r="C230" s="88">
        <v>-53.520350999999998</v>
      </c>
      <c r="D230" s="88">
        <v>-47.379928999999997</v>
      </c>
      <c r="F230" s="6">
        <f t="shared" si="38"/>
        <v>16.722388888889</v>
      </c>
      <c r="G230" s="6">
        <f t="shared" si="36"/>
        <v>-48.543396000000001</v>
      </c>
      <c r="J230" s="88">
        <v>30409666666.667</v>
      </c>
      <c r="K230" s="88">
        <v>-53.289073999999999</v>
      </c>
      <c r="L230" s="88">
        <v>-45.628819</v>
      </c>
      <c r="N230" s="6">
        <f t="shared" si="39"/>
        <v>16.722388888889</v>
      </c>
      <c r="O230" s="6">
        <f t="shared" si="37"/>
        <v>-51.795990000000003</v>
      </c>
    </row>
    <row r="231" spans="2:15" x14ac:dyDescent="0.25">
      <c r="B231" s="88">
        <v>30532000000</v>
      </c>
      <c r="C231" s="88">
        <v>-56.094864000000001</v>
      </c>
      <c r="D231" s="88">
        <v>-50.059074000000003</v>
      </c>
      <c r="F231" s="6">
        <f t="shared" si="38"/>
        <v>17.929444444444002</v>
      </c>
      <c r="G231" s="6">
        <f t="shared" si="36"/>
        <v>-47.521174999999999</v>
      </c>
      <c r="J231" s="88">
        <v>30532000000</v>
      </c>
      <c r="K231" s="88">
        <v>-56.307388000000003</v>
      </c>
      <c r="L231" s="88">
        <v>-48.264118000000003</v>
      </c>
      <c r="N231" s="6">
        <f t="shared" si="39"/>
        <v>17.929444444444002</v>
      </c>
      <c r="O231" s="6">
        <f t="shared" si="37"/>
        <v>-53.951915999999997</v>
      </c>
    </row>
    <row r="232" spans="2:15" x14ac:dyDescent="0.25">
      <c r="B232" s="88">
        <v>30654333333.333</v>
      </c>
      <c r="C232" s="88">
        <v>-53.5289</v>
      </c>
      <c r="D232" s="88">
        <v>-47.384529000000001</v>
      </c>
      <c r="F232" s="6">
        <f t="shared" si="38"/>
        <v>19.136500000000002</v>
      </c>
      <c r="G232" s="6">
        <f t="shared" si="36"/>
        <v>-50.429955</v>
      </c>
      <c r="J232" s="88">
        <v>30654333333.333</v>
      </c>
      <c r="K232" s="88">
        <v>-53.403019</v>
      </c>
      <c r="L232" s="88">
        <v>-45.269526999999997</v>
      </c>
      <c r="N232" s="6">
        <f t="shared" si="39"/>
        <v>19.136500000000002</v>
      </c>
      <c r="O232" s="6">
        <f t="shared" si="37"/>
        <v>-54.831932000000002</v>
      </c>
    </row>
    <row r="233" spans="2:15" x14ac:dyDescent="0.25">
      <c r="B233" s="88">
        <v>30776666666.667</v>
      </c>
      <c r="C233" s="88">
        <v>-52.412716000000003</v>
      </c>
      <c r="D233" s="88">
        <v>-46.075412999999998</v>
      </c>
      <c r="F233" s="6">
        <f t="shared" si="38"/>
        <v>20.343555555556001</v>
      </c>
      <c r="G233" s="6">
        <f t="shared" si="36"/>
        <v>-48.240043999999997</v>
      </c>
      <c r="J233" s="88">
        <v>30776666666.667</v>
      </c>
      <c r="K233" s="88">
        <v>-52.070369999999997</v>
      </c>
      <c r="L233" s="88">
        <v>-44.06073</v>
      </c>
      <c r="N233" s="6">
        <f t="shared" si="39"/>
        <v>20.343555555556001</v>
      </c>
      <c r="O233" s="6">
        <f t="shared" si="37"/>
        <v>-50.796253</v>
      </c>
    </row>
    <row r="234" spans="2:15" x14ac:dyDescent="0.25">
      <c r="B234" s="88">
        <v>30899000000</v>
      </c>
      <c r="C234" s="88">
        <v>-55.803272</v>
      </c>
      <c r="D234" s="88">
        <v>-49.194457999999997</v>
      </c>
      <c r="F234" s="6">
        <f t="shared" si="38"/>
        <v>21.550611111110999</v>
      </c>
      <c r="G234" s="6">
        <f t="shared" si="36"/>
        <v>-49.545670000000001</v>
      </c>
      <c r="J234" s="88">
        <v>30899000000</v>
      </c>
      <c r="K234" s="88">
        <v>-54.912990999999998</v>
      </c>
      <c r="L234" s="88">
        <v>-47.069198999999998</v>
      </c>
      <c r="N234" s="6">
        <f t="shared" si="39"/>
        <v>21.550611111110999</v>
      </c>
      <c r="O234" s="6">
        <f t="shared" si="37"/>
        <v>-48.022548999999998</v>
      </c>
    </row>
    <row r="235" spans="2:15" x14ac:dyDescent="0.25">
      <c r="B235" s="88">
        <v>31021333333.333</v>
      </c>
      <c r="C235" s="88">
        <v>-51.500984000000003</v>
      </c>
      <c r="D235" s="88">
        <v>-44.572769000000001</v>
      </c>
      <c r="F235" s="6">
        <f t="shared" si="38"/>
        <v>22.757666666666999</v>
      </c>
      <c r="G235" s="6">
        <f t="shared" si="36"/>
        <v>-45.719704</v>
      </c>
      <c r="J235" s="88">
        <v>31021333333.333</v>
      </c>
      <c r="K235" s="88">
        <v>-52.332005000000002</v>
      </c>
      <c r="L235" s="88">
        <v>-44.952145000000002</v>
      </c>
      <c r="N235" s="6">
        <f t="shared" si="39"/>
        <v>22.757666666666999</v>
      </c>
      <c r="O235" s="6">
        <f t="shared" si="37"/>
        <v>-52.218631999999999</v>
      </c>
    </row>
    <row r="236" spans="2:15" x14ac:dyDescent="0.25">
      <c r="B236" s="88">
        <v>31143666666.667</v>
      </c>
      <c r="C236" s="88">
        <v>-51.895167999999998</v>
      </c>
      <c r="D236" s="88">
        <v>-44.753039999999999</v>
      </c>
      <c r="F236" s="6">
        <f t="shared" si="38"/>
        <v>23.964722222222001</v>
      </c>
      <c r="G236" s="6">
        <f t="shared" si="36"/>
        <v>-51.841610000000003</v>
      </c>
      <c r="J236" s="88">
        <v>31143666666.667</v>
      </c>
      <c r="K236" s="88">
        <v>-51.914473999999998</v>
      </c>
      <c r="L236" s="88">
        <v>-44.451405000000001</v>
      </c>
      <c r="N236" s="6">
        <f t="shared" si="39"/>
        <v>23.964722222222001</v>
      </c>
      <c r="O236" s="6">
        <f t="shared" si="37"/>
        <v>-51.295540000000003</v>
      </c>
    </row>
    <row r="237" spans="2:15" x14ac:dyDescent="0.25">
      <c r="B237" s="88">
        <v>31266000000</v>
      </c>
      <c r="C237" s="88">
        <v>-53.026733</v>
      </c>
      <c r="D237" s="88">
        <v>-45.519362999999998</v>
      </c>
      <c r="F237" s="6">
        <f t="shared" si="38"/>
        <v>25.171777777778001</v>
      </c>
      <c r="G237" s="6">
        <f t="shared" si="36"/>
        <v>-45.481116999999998</v>
      </c>
      <c r="J237" s="88">
        <v>31266000000</v>
      </c>
      <c r="K237" s="88">
        <v>-52.725338000000001</v>
      </c>
      <c r="L237" s="88">
        <v>-44.682667000000002</v>
      </c>
      <c r="N237" s="6">
        <f t="shared" si="39"/>
        <v>25.171777777778001</v>
      </c>
      <c r="O237" s="6">
        <f t="shared" si="37"/>
        <v>-48.715156999999998</v>
      </c>
    </row>
    <row r="238" spans="2:15" x14ac:dyDescent="0.25">
      <c r="B238" s="88">
        <v>31388333333.333</v>
      </c>
      <c r="C238" s="88">
        <v>-49.690410999999997</v>
      </c>
      <c r="D238" s="88">
        <v>-41.145068999999999</v>
      </c>
      <c r="F238" s="6">
        <f t="shared" si="38"/>
        <v>26.378833333332999</v>
      </c>
      <c r="G238" s="6">
        <f t="shared" si="36"/>
        <v>-49.712764999999997</v>
      </c>
      <c r="J238" s="88">
        <v>31388333333.333</v>
      </c>
      <c r="K238" s="88">
        <v>-51.670699999999997</v>
      </c>
      <c r="L238" s="88">
        <v>-42.136432999999997</v>
      </c>
      <c r="N238" s="6">
        <f t="shared" si="39"/>
        <v>26.378833333332999</v>
      </c>
      <c r="O238" s="6">
        <f t="shared" si="37"/>
        <v>-54.986632999999998</v>
      </c>
    </row>
    <row r="239" spans="2:15" x14ac:dyDescent="0.25">
      <c r="B239" s="88">
        <v>31510666666.667</v>
      </c>
      <c r="C239" s="88">
        <v>-48.844268999999997</v>
      </c>
      <c r="D239" s="88">
        <v>-40.279358000000002</v>
      </c>
      <c r="F239" s="6">
        <f t="shared" si="38"/>
        <v>27.585888888888999</v>
      </c>
      <c r="G239" s="6">
        <f t="shared" si="36"/>
        <v>-46.141502000000003</v>
      </c>
      <c r="J239" s="88">
        <v>31510666666.667</v>
      </c>
      <c r="K239" s="88">
        <v>-50.416854999999998</v>
      </c>
      <c r="L239" s="88">
        <v>-40.497089000000003</v>
      </c>
      <c r="N239" s="6">
        <f t="shared" si="39"/>
        <v>27.585888888888999</v>
      </c>
      <c r="O239" s="6">
        <f t="shared" si="37"/>
        <v>-53.580879000000003</v>
      </c>
    </row>
    <row r="240" spans="2:15" x14ac:dyDescent="0.25">
      <c r="B240" s="88">
        <v>31633000000</v>
      </c>
      <c r="C240" s="88">
        <v>-49.76482</v>
      </c>
      <c r="D240" s="88">
        <v>-41.091639999999998</v>
      </c>
      <c r="F240" s="6">
        <f t="shared" si="38"/>
        <v>28.792944444444</v>
      </c>
      <c r="G240" s="6">
        <f t="shared" si="36"/>
        <v>-39.181328000000001</v>
      </c>
      <c r="J240" s="88">
        <v>31633000000</v>
      </c>
      <c r="K240" s="88">
        <v>-49.964374999999997</v>
      </c>
      <c r="L240" s="88">
        <v>-39.611065000000004</v>
      </c>
      <c r="N240" s="6">
        <f t="shared" si="39"/>
        <v>28.792944444444</v>
      </c>
      <c r="O240" s="6">
        <f t="shared" si="37"/>
        <v>-39.750801000000003</v>
      </c>
    </row>
    <row r="241" spans="2:16" x14ac:dyDescent="0.25">
      <c r="B241" s="88">
        <v>31755333333.333</v>
      </c>
      <c r="C241" s="88">
        <v>-47.256554000000001</v>
      </c>
      <c r="D241" s="88">
        <v>-38.766075000000001</v>
      </c>
      <c r="F241" s="6">
        <f t="shared" si="38"/>
        <v>30</v>
      </c>
      <c r="G241" s="6">
        <f t="shared" si="36"/>
        <v>-35.917583</v>
      </c>
      <c r="J241" s="88">
        <v>31755333333.333</v>
      </c>
      <c r="K241" s="88">
        <v>-49.517302999999998</v>
      </c>
      <c r="L241" s="88">
        <v>-39.416522999999998</v>
      </c>
      <c r="N241" s="6">
        <f t="shared" si="39"/>
        <v>30</v>
      </c>
      <c r="O241" s="6">
        <f t="shared" si="37"/>
        <v>-37.021338999999998</v>
      </c>
    </row>
    <row r="242" spans="2:16" x14ac:dyDescent="0.25">
      <c r="B242" s="88">
        <v>31877666666.667</v>
      </c>
      <c r="C242" s="88">
        <v>-46.555110999999997</v>
      </c>
      <c r="D242" s="88">
        <v>-37.401077000000001</v>
      </c>
      <c r="F242" s="6" t="s">
        <v>21</v>
      </c>
      <c r="J242" s="88">
        <v>31877666666.667</v>
      </c>
      <c r="K242" s="88">
        <v>-48.283721999999997</v>
      </c>
      <c r="L242" s="88">
        <v>-37.985011999999998</v>
      </c>
      <c r="N242" s="6" t="s">
        <v>21</v>
      </c>
    </row>
    <row r="243" spans="2:16" x14ac:dyDescent="0.25">
      <c r="B243" s="88">
        <v>32000000000</v>
      </c>
      <c r="C243" s="88">
        <v>-46.885303</v>
      </c>
      <c r="D243" s="88">
        <v>-36.038440999999999</v>
      </c>
      <c r="J243" s="88">
        <v>32000000000</v>
      </c>
      <c r="K243" s="88">
        <v>-47.547604</v>
      </c>
      <c r="L243" s="88">
        <v>-34.375439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16.273</v>
      </c>
      <c r="G247" s="6">
        <f t="shared" si="40"/>
        <v>-41.077945999999997</v>
      </c>
      <c r="H247" s="36">
        <f>ABS(AVERAGE(G247:G265)-(H246-1)*5)</f>
        <v>61.473984105263163</v>
      </c>
      <c r="J247" s="88" t="s">
        <v>43</v>
      </c>
      <c r="N247" s="6">
        <f t="shared" ref="N247:N265" si="43">J273/1000000000</f>
        <v>16.273</v>
      </c>
      <c r="O247" s="6">
        <f t="shared" si="41"/>
        <v>-50.596924000000001</v>
      </c>
      <c r="P247" s="36">
        <f>ABS(AVERAGE(O247:O265)-(P246-1)*5)</f>
        <v>69.238035842105262</v>
      </c>
    </row>
    <row r="248" spans="2:16" x14ac:dyDescent="0.25">
      <c r="B248" s="88" t="s">
        <v>19</v>
      </c>
      <c r="C248" s="88" t="s">
        <v>149</v>
      </c>
      <c r="D248" s="88" t="s">
        <v>80</v>
      </c>
      <c r="F248" s="6">
        <f t="shared" si="42"/>
        <v>17.146722222221999</v>
      </c>
      <c r="G248" s="6">
        <f t="shared" si="40"/>
        <v>-45.707157000000002</v>
      </c>
      <c r="J248" s="88" t="s">
        <v>19</v>
      </c>
      <c r="K248" s="88" t="s">
        <v>149</v>
      </c>
      <c r="L248" s="88" t="s">
        <v>80</v>
      </c>
      <c r="N248" s="6">
        <f t="shared" si="43"/>
        <v>17.146722222221999</v>
      </c>
      <c r="O248" s="6">
        <f t="shared" si="41"/>
        <v>-52.923695000000002</v>
      </c>
    </row>
    <row r="249" spans="2:16" x14ac:dyDescent="0.25">
      <c r="B249" s="88">
        <v>8273000000</v>
      </c>
      <c r="C249" s="88">
        <v>-26.314678000000001</v>
      </c>
      <c r="D249" s="88">
        <v>-20.356542999999999</v>
      </c>
      <c r="F249" s="6">
        <f t="shared" si="42"/>
        <v>18.020444444443999</v>
      </c>
      <c r="G249" s="6">
        <f t="shared" si="40"/>
        <v>-49.653880999999998</v>
      </c>
      <c r="J249" s="88">
        <v>8273000000</v>
      </c>
      <c r="K249" s="88">
        <v>-26.920462000000001</v>
      </c>
      <c r="L249" s="88">
        <v>-16.875547000000001</v>
      </c>
      <c r="N249" s="6">
        <f t="shared" si="43"/>
        <v>18.020444444443999</v>
      </c>
      <c r="O249" s="6">
        <f t="shared" si="41"/>
        <v>-69.502510000000001</v>
      </c>
    </row>
    <row r="250" spans="2:16" x14ac:dyDescent="0.25">
      <c r="B250" s="88">
        <v>9480055555.5555992</v>
      </c>
      <c r="C250" s="88">
        <v>-38.735171999999999</v>
      </c>
      <c r="D250" s="88">
        <v>-33.200969999999998</v>
      </c>
      <c r="F250" s="6">
        <f t="shared" si="42"/>
        <v>18.894166666667001</v>
      </c>
      <c r="G250" s="6">
        <f t="shared" si="40"/>
        <v>-54.869576000000002</v>
      </c>
      <c r="J250" s="88">
        <v>9480055555.5555992</v>
      </c>
      <c r="K250" s="88">
        <v>-35.289948000000003</v>
      </c>
      <c r="L250" s="88">
        <v>-26.896048</v>
      </c>
      <c r="N250" s="6">
        <f t="shared" si="43"/>
        <v>18.894166666667001</v>
      </c>
      <c r="O250" s="6">
        <f t="shared" si="41"/>
        <v>-58.913012999999999</v>
      </c>
    </row>
    <row r="251" spans="2:16" x14ac:dyDescent="0.25">
      <c r="B251" s="88">
        <v>10687111111.111</v>
      </c>
      <c r="C251" s="88">
        <v>-48.163623999999999</v>
      </c>
      <c r="D251" s="88">
        <v>-42.327495999999996</v>
      </c>
      <c r="F251" s="6">
        <f t="shared" si="42"/>
        <v>19.767888888889001</v>
      </c>
      <c r="G251" s="6">
        <f t="shared" si="40"/>
        <v>-50.530276999999998</v>
      </c>
      <c r="J251" s="88">
        <v>10687111111.111</v>
      </c>
      <c r="K251" s="88">
        <v>-44.582180000000001</v>
      </c>
      <c r="L251" s="88">
        <v>-36.58511</v>
      </c>
      <c r="N251" s="6">
        <f t="shared" si="43"/>
        <v>19.767888888889001</v>
      </c>
      <c r="O251" s="6">
        <f t="shared" si="41"/>
        <v>-56.630549999999999</v>
      </c>
    </row>
    <row r="252" spans="2:16" x14ac:dyDescent="0.25">
      <c r="B252" s="88">
        <v>11894166666.667</v>
      </c>
      <c r="C252" s="88">
        <v>-47.859389999999998</v>
      </c>
      <c r="D252" s="88">
        <v>-41.702244</v>
      </c>
      <c r="F252" s="6">
        <f t="shared" si="42"/>
        <v>20.641611111111001</v>
      </c>
      <c r="G252" s="6">
        <f t="shared" si="40"/>
        <v>-50.062190999999999</v>
      </c>
      <c r="J252" s="88">
        <v>11894166666.667</v>
      </c>
      <c r="K252" s="88">
        <v>-48.291271000000002</v>
      </c>
      <c r="L252" s="88">
        <v>-40.503318999999998</v>
      </c>
      <c r="N252" s="6">
        <f t="shared" si="43"/>
        <v>20.641611111111001</v>
      </c>
      <c r="O252" s="6">
        <f t="shared" si="41"/>
        <v>-60.817031999999998</v>
      </c>
    </row>
    <row r="253" spans="2:16" x14ac:dyDescent="0.25">
      <c r="B253" s="88">
        <v>13101222222.222</v>
      </c>
      <c r="C253" s="88">
        <v>-54.482086000000002</v>
      </c>
      <c r="D253" s="88">
        <v>-48.485016000000002</v>
      </c>
      <c r="F253" s="6">
        <f t="shared" si="42"/>
        <v>21.515333333333</v>
      </c>
      <c r="G253" s="6">
        <f t="shared" si="40"/>
        <v>-49.141933000000002</v>
      </c>
      <c r="J253" s="88">
        <v>13101222222.222</v>
      </c>
      <c r="K253" s="88">
        <v>-50.309260999999999</v>
      </c>
      <c r="L253" s="88">
        <v>-43.113838000000001</v>
      </c>
      <c r="N253" s="6">
        <f t="shared" si="43"/>
        <v>21.515333333333</v>
      </c>
      <c r="O253" s="6">
        <f t="shared" si="41"/>
        <v>-58.799660000000003</v>
      </c>
    </row>
    <row r="254" spans="2:16" x14ac:dyDescent="0.25">
      <c r="B254" s="88">
        <v>14308277777.778</v>
      </c>
      <c r="C254" s="88">
        <v>-50.796711000000002</v>
      </c>
      <c r="D254" s="88">
        <v>-44.656288000000004</v>
      </c>
      <c r="F254" s="6">
        <f t="shared" si="42"/>
        <v>22.389055555555998</v>
      </c>
      <c r="G254" s="6">
        <f t="shared" si="40"/>
        <v>-48.298515000000002</v>
      </c>
      <c r="J254" s="88">
        <v>14308277777.778</v>
      </c>
      <c r="K254" s="88">
        <v>-46.257671000000002</v>
      </c>
      <c r="L254" s="88">
        <v>-38.597416000000003</v>
      </c>
      <c r="N254" s="6">
        <f t="shared" si="43"/>
        <v>22.389055555555998</v>
      </c>
      <c r="O254" s="6">
        <f t="shared" si="41"/>
        <v>-50.314571000000001</v>
      </c>
    </row>
    <row r="255" spans="2:16" x14ac:dyDescent="0.25">
      <c r="B255" s="88">
        <v>15515333333.333</v>
      </c>
      <c r="C255" s="88">
        <v>-57.41489</v>
      </c>
      <c r="D255" s="88">
        <v>-51.379100999999999</v>
      </c>
      <c r="F255" s="6">
        <f t="shared" si="42"/>
        <v>23.262777777777998</v>
      </c>
      <c r="G255" s="6">
        <f t="shared" si="40"/>
        <v>-49.017071000000001</v>
      </c>
      <c r="J255" s="88">
        <v>15515333333.333</v>
      </c>
      <c r="K255" s="88">
        <v>-54.841788999999999</v>
      </c>
      <c r="L255" s="88">
        <v>-46.798523000000003</v>
      </c>
      <c r="N255" s="6">
        <f t="shared" si="43"/>
        <v>23.262777777777998</v>
      </c>
      <c r="O255" s="6">
        <f t="shared" si="41"/>
        <v>-52.728619000000002</v>
      </c>
    </row>
    <row r="256" spans="2:16" x14ac:dyDescent="0.25">
      <c r="B256" s="88">
        <v>16722388888.889</v>
      </c>
      <c r="C256" s="88">
        <v>-54.687767000000001</v>
      </c>
      <c r="D256" s="88">
        <v>-48.543396000000001</v>
      </c>
      <c r="F256" s="6">
        <f t="shared" si="42"/>
        <v>24.136500000000002</v>
      </c>
      <c r="G256" s="6">
        <f t="shared" si="40"/>
        <v>-50.962924999999998</v>
      </c>
      <c r="J256" s="88">
        <v>16722388888.889</v>
      </c>
      <c r="K256" s="88">
        <v>-59.929482</v>
      </c>
      <c r="L256" s="88">
        <v>-51.795990000000003</v>
      </c>
      <c r="N256" s="6">
        <f t="shared" si="43"/>
        <v>24.136500000000002</v>
      </c>
      <c r="O256" s="6">
        <f t="shared" si="41"/>
        <v>-54.588638000000003</v>
      </c>
    </row>
    <row r="257" spans="2:16" x14ac:dyDescent="0.25">
      <c r="B257" s="88">
        <v>17929444444.444</v>
      </c>
      <c r="C257" s="88">
        <v>-53.858474999999999</v>
      </c>
      <c r="D257" s="88">
        <v>-47.521174999999999</v>
      </c>
      <c r="F257" s="6">
        <f t="shared" si="42"/>
        <v>25.010222222222001</v>
      </c>
      <c r="G257" s="6">
        <f t="shared" si="40"/>
        <v>-51.317554000000001</v>
      </c>
      <c r="J257" s="88">
        <v>17929444444.444</v>
      </c>
      <c r="K257" s="88">
        <v>-61.961554999999997</v>
      </c>
      <c r="L257" s="88">
        <v>-53.951915999999997</v>
      </c>
      <c r="N257" s="6">
        <f t="shared" si="43"/>
        <v>25.010222222222001</v>
      </c>
      <c r="O257" s="6">
        <f t="shared" si="41"/>
        <v>-62.055061000000002</v>
      </c>
    </row>
    <row r="258" spans="2:16" x14ac:dyDescent="0.25">
      <c r="B258" s="88">
        <v>19136500000</v>
      </c>
      <c r="C258" s="88">
        <v>-57.038769000000002</v>
      </c>
      <c r="D258" s="88">
        <v>-50.429955</v>
      </c>
      <c r="F258" s="6">
        <f t="shared" si="42"/>
        <v>25.883944444444001</v>
      </c>
      <c r="G258" s="6">
        <f t="shared" si="40"/>
        <v>-58.687626000000002</v>
      </c>
      <c r="J258" s="88">
        <v>19136500000</v>
      </c>
      <c r="K258" s="88">
        <v>-62.675724000000002</v>
      </c>
      <c r="L258" s="88">
        <v>-54.831932000000002</v>
      </c>
      <c r="N258" s="6">
        <f t="shared" si="43"/>
        <v>25.883944444444001</v>
      </c>
      <c r="O258" s="6">
        <f t="shared" si="41"/>
        <v>-60.210372999999997</v>
      </c>
    </row>
    <row r="259" spans="2:16" x14ac:dyDescent="0.25">
      <c r="B259" s="88">
        <v>20343555555.556</v>
      </c>
      <c r="C259" s="88">
        <v>-55.168261999999999</v>
      </c>
      <c r="D259" s="88">
        <v>-48.240043999999997</v>
      </c>
      <c r="F259" s="6">
        <f t="shared" si="42"/>
        <v>26.757666666666999</v>
      </c>
      <c r="G259" s="6">
        <f t="shared" si="40"/>
        <v>-60.282378999999999</v>
      </c>
      <c r="J259" s="88">
        <v>20343555555.556</v>
      </c>
      <c r="K259" s="88">
        <v>-58.176113000000001</v>
      </c>
      <c r="L259" s="88">
        <v>-50.796253</v>
      </c>
      <c r="N259" s="6">
        <f t="shared" si="43"/>
        <v>26.757666666666999</v>
      </c>
      <c r="O259" s="6">
        <f t="shared" si="41"/>
        <v>-59.418388</v>
      </c>
    </row>
    <row r="260" spans="2:16" x14ac:dyDescent="0.25">
      <c r="B260" s="88">
        <v>21550611111.111</v>
      </c>
      <c r="C260" s="88">
        <v>-56.687798000000001</v>
      </c>
      <c r="D260" s="88">
        <v>-49.545670000000001</v>
      </c>
      <c r="F260" s="6">
        <f t="shared" si="42"/>
        <v>27.631388888888999</v>
      </c>
      <c r="G260" s="6">
        <f t="shared" si="40"/>
        <v>-51.574528000000001</v>
      </c>
      <c r="J260" s="88">
        <v>21550611111.111</v>
      </c>
      <c r="K260" s="88">
        <v>-55.485619</v>
      </c>
      <c r="L260" s="88">
        <v>-48.022548999999998</v>
      </c>
      <c r="N260" s="6">
        <f t="shared" si="43"/>
        <v>27.631388888888999</v>
      </c>
      <c r="O260" s="6">
        <f t="shared" si="41"/>
        <v>-65.514533999999998</v>
      </c>
    </row>
    <row r="261" spans="2:16" x14ac:dyDescent="0.25">
      <c r="B261" s="88">
        <v>22757666666.667</v>
      </c>
      <c r="C261" s="88">
        <v>-53.227077000000001</v>
      </c>
      <c r="D261" s="88">
        <v>-45.719704</v>
      </c>
      <c r="F261" s="6">
        <f t="shared" si="42"/>
        <v>28.505111111110999</v>
      </c>
      <c r="G261" s="6">
        <f t="shared" si="40"/>
        <v>-49.729263000000003</v>
      </c>
      <c r="J261" s="88">
        <v>22757666666.667</v>
      </c>
      <c r="K261" s="88">
        <v>-60.261302999999998</v>
      </c>
      <c r="L261" s="88">
        <v>-52.218631999999999</v>
      </c>
      <c r="N261" s="6">
        <f t="shared" si="43"/>
        <v>28.505111111110999</v>
      </c>
      <c r="O261" s="6">
        <f t="shared" si="41"/>
        <v>-64.411002999999994</v>
      </c>
    </row>
    <row r="262" spans="2:16" x14ac:dyDescent="0.25">
      <c r="B262" s="88">
        <v>23964722222.222</v>
      </c>
      <c r="C262" s="88">
        <v>-60.386955</v>
      </c>
      <c r="D262" s="88">
        <v>-51.841610000000003</v>
      </c>
      <c r="F262" s="6">
        <f t="shared" si="42"/>
        <v>29.378833333332999</v>
      </c>
      <c r="G262" s="6">
        <f t="shared" si="40"/>
        <v>-52.398860999999997</v>
      </c>
      <c r="J262" s="88">
        <v>23964722222.222</v>
      </c>
      <c r="K262" s="88">
        <v>-60.829807000000002</v>
      </c>
      <c r="L262" s="88">
        <v>-51.295540000000003</v>
      </c>
      <c r="N262" s="6">
        <f t="shared" si="43"/>
        <v>29.378833333332999</v>
      </c>
      <c r="O262" s="6">
        <f t="shared" si="41"/>
        <v>-68.709121999999994</v>
      </c>
    </row>
    <row r="263" spans="2:16" x14ac:dyDescent="0.25">
      <c r="B263" s="88">
        <v>25171777777.778</v>
      </c>
      <c r="C263" s="88">
        <v>-54.046028</v>
      </c>
      <c r="D263" s="88">
        <v>-45.481116999999998</v>
      </c>
      <c r="F263" s="6">
        <f t="shared" si="42"/>
        <v>30.252555555556</v>
      </c>
      <c r="G263" s="6">
        <f t="shared" si="40"/>
        <v>-57.074618999999998</v>
      </c>
      <c r="J263" s="88">
        <v>25171777777.778</v>
      </c>
      <c r="K263" s="88">
        <v>-58.634922000000003</v>
      </c>
      <c r="L263" s="88">
        <v>-48.715156999999998</v>
      </c>
      <c r="N263" s="6">
        <f t="shared" si="43"/>
        <v>30.252555555556</v>
      </c>
      <c r="O263" s="6">
        <f t="shared" si="41"/>
        <v>-64.250816</v>
      </c>
    </row>
    <row r="264" spans="2:16" x14ac:dyDescent="0.25">
      <c r="B264" s="88">
        <v>26378833333.333</v>
      </c>
      <c r="C264" s="88">
        <v>-58.385944000000002</v>
      </c>
      <c r="D264" s="88">
        <v>-49.712764999999997</v>
      </c>
      <c r="F264" s="6">
        <f t="shared" si="42"/>
        <v>31.126277777778</v>
      </c>
      <c r="G264" s="6">
        <f t="shared" si="40"/>
        <v>-55.194515000000003</v>
      </c>
      <c r="J264" s="88">
        <v>26378833333.333</v>
      </c>
      <c r="K264" s="88">
        <v>-65.339943000000005</v>
      </c>
      <c r="L264" s="88">
        <v>-54.986632999999998</v>
      </c>
      <c r="N264" s="6">
        <f t="shared" si="43"/>
        <v>31.126277777778</v>
      </c>
      <c r="O264" s="6">
        <f t="shared" si="41"/>
        <v>-61.273623999999998</v>
      </c>
    </row>
    <row r="265" spans="2:16" x14ac:dyDescent="0.25">
      <c r="B265" s="88">
        <v>27585888888.889</v>
      </c>
      <c r="C265" s="88">
        <v>-54.631985</v>
      </c>
      <c r="D265" s="88">
        <v>-46.141502000000003</v>
      </c>
      <c r="F265" s="6">
        <f t="shared" si="42"/>
        <v>32</v>
      </c>
      <c r="G265" s="6">
        <f t="shared" si="40"/>
        <v>-52.424880999999999</v>
      </c>
      <c r="J265" s="88">
        <v>27585888888.889</v>
      </c>
      <c r="K265" s="88">
        <v>-63.681660000000001</v>
      </c>
      <c r="L265" s="88">
        <v>-53.580879000000003</v>
      </c>
      <c r="N265" s="6">
        <f t="shared" si="43"/>
        <v>32</v>
      </c>
      <c r="O265" s="6">
        <f t="shared" si="41"/>
        <v>-53.864547999999999</v>
      </c>
    </row>
    <row r="266" spans="2:16" x14ac:dyDescent="0.25">
      <c r="B266" s="88">
        <v>28792944444.444</v>
      </c>
      <c r="C266" s="88">
        <v>-48.335360999999999</v>
      </c>
      <c r="D266" s="88">
        <v>-39.181328000000001</v>
      </c>
      <c r="F266" s="6" t="s">
        <v>21</v>
      </c>
      <c r="J266" s="88">
        <v>28792944444.444</v>
      </c>
      <c r="K266" s="88">
        <v>-50.049506999999998</v>
      </c>
      <c r="L266" s="88">
        <v>-39.750801000000003</v>
      </c>
      <c r="N266" s="6" t="s">
        <v>21</v>
      </c>
    </row>
    <row r="267" spans="2:16" x14ac:dyDescent="0.25">
      <c r="B267" s="88">
        <v>30000000000</v>
      </c>
      <c r="C267" s="88">
        <v>-46.764446</v>
      </c>
      <c r="D267" s="88">
        <v>-35.917583</v>
      </c>
      <c r="J267" s="88">
        <v>30000000000</v>
      </c>
      <c r="K267" s="88">
        <v>-50.193503999999997</v>
      </c>
      <c r="L267" s="88">
        <v>-37.021338999999998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24.273</v>
      </c>
      <c r="G271" s="6">
        <f t="shared" si="44"/>
        <v>-36.784354999999998</v>
      </c>
      <c r="H271" s="36">
        <f>ABS(AVERAGE(G271:G289)-(H270-1)*5)</f>
        <v>49.132942263157908</v>
      </c>
      <c r="J271" s="88" t="s">
        <v>45</v>
      </c>
      <c r="N271" s="6">
        <f t="shared" ref="N271:N289" si="47">J297/1000000000</f>
        <v>24.273</v>
      </c>
      <c r="O271" s="6">
        <f t="shared" si="45"/>
        <v>-26.319613</v>
      </c>
      <c r="P271" s="36">
        <f>ABS(AVERAGE(O271:O289)-(P270-1)*5)</f>
        <v>42.383617526315788</v>
      </c>
    </row>
    <row r="272" spans="2:16" x14ac:dyDescent="0.25">
      <c r="B272" s="88" t="s">
        <v>19</v>
      </c>
      <c r="C272" s="88" t="s">
        <v>150</v>
      </c>
      <c r="D272" s="88" t="s">
        <v>81</v>
      </c>
      <c r="F272" s="6">
        <f t="shared" si="46"/>
        <v>24.702277777778001</v>
      </c>
      <c r="G272" s="6">
        <f t="shared" si="44"/>
        <v>-40.251430999999997</v>
      </c>
      <c r="J272" s="88" t="s">
        <v>19</v>
      </c>
      <c r="K272" s="88" t="s">
        <v>150</v>
      </c>
      <c r="L272" s="88" t="s">
        <v>81</v>
      </c>
      <c r="N272" s="6">
        <f t="shared" si="47"/>
        <v>24.702277777778001</v>
      </c>
      <c r="O272" s="6">
        <f t="shared" si="45"/>
        <v>-28.488674</v>
      </c>
    </row>
    <row r="273" spans="2:15" x14ac:dyDescent="0.25">
      <c r="B273" s="88">
        <v>16273000000</v>
      </c>
      <c r="C273" s="88">
        <v>-47.036079000000001</v>
      </c>
      <c r="D273" s="88">
        <v>-41.077945999999997</v>
      </c>
      <c r="F273" s="6">
        <f t="shared" si="46"/>
        <v>25.131555555555998</v>
      </c>
      <c r="G273" s="6">
        <f t="shared" si="44"/>
        <v>-40.982684999999996</v>
      </c>
      <c r="J273" s="88">
        <v>16273000000</v>
      </c>
      <c r="K273" s="88">
        <v>-60.641838</v>
      </c>
      <c r="L273" s="88">
        <v>-50.596924000000001</v>
      </c>
      <c r="N273" s="6">
        <f t="shared" si="47"/>
        <v>25.131555555555998</v>
      </c>
      <c r="O273" s="6">
        <f t="shared" si="45"/>
        <v>-29.113002999999999</v>
      </c>
    </row>
    <row r="274" spans="2:15" x14ac:dyDescent="0.25">
      <c r="B274" s="88">
        <v>17146722222.222</v>
      </c>
      <c r="C274" s="88">
        <v>-51.241363999999997</v>
      </c>
      <c r="D274" s="88">
        <v>-45.707157000000002</v>
      </c>
      <c r="F274" s="6">
        <f t="shared" si="46"/>
        <v>25.560833333333001</v>
      </c>
      <c r="G274" s="6">
        <f t="shared" si="44"/>
        <v>-45.944653000000002</v>
      </c>
      <c r="J274" s="88">
        <v>17146722222.222</v>
      </c>
      <c r="K274" s="88">
        <v>-61.317599999999999</v>
      </c>
      <c r="L274" s="88">
        <v>-52.923695000000002</v>
      </c>
      <c r="N274" s="6">
        <f t="shared" si="47"/>
        <v>25.560833333333001</v>
      </c>
      <c r="O274" s="6">
        <f t="shared" si="45"/>
        <v>-30.720998999999999</v>
      </c>
    </row>
    <row r="275" spans="2:15" x14ac:dyDescent="0.25">
      <c r="B275" s="88">
        <v>18020444444.444</v>
      </c>
      <c r="C275" s="88">
        <v>-55.490009000000001</v>
      </c>
      <c r="D275" s="88">
        <v>-49.653880999999998</v>
      </c>
      <c r="F275" s="6">
        <f t="shared" si="46"/>
        <v>25.990111111110998</v>
      </c>
      <c r="G275" s="6">
        <f t="shared" si="44"/>
        <v>-46.443623000000002</v>
      </c>
      <c r="J275" s="88">
        <v>18020444444.444</v>
      </c>
      <c r="K275" s="88">
        <v>-77.499579999999995</v>
      </c>
      <c r="L275" s="88">
        <v>-69.502510000000001</v>
      </c>
      <c r="N275" s="6">
        <f t="shared" si="47"/>
        <v>25.990111111110998</v>
      </c>
      <c r="O275" s="6">
        <f t="shared" si="45"/>
        <v>-31.141462000000001</v>
      </c>
    </row>
    <row r="276" spans="2:15" x14ac:dyDescent="0.25">
      <c r="B276" s="88">
        <v>18894166666.667</v>
      </c>
      <c r="C276" s="88">
        <v>-61.026721999999999</v>
      </c>
      <c r="D276" s="88">
        <v>-54.869576000000002</v>
      </c>
      <c r="F276" s="6">
        <f t="shared" si="46"/>
        <v>26.419388888888999</v>
      </c>
      <c r="G276" s="6">
        <f t="shared" si="44"/>
        <v>-40.199871000000002</v>
      </c>
      <c r="J276" s="88">
        <v>18894166666.667</v>
      </c>
      <c r="K276" s="88">
        <v>-66.700965999999994</v>
      </c>
      <c r="L276" s="88">
        <v>-58.913012999999999</v>
      </c>
      <c r="N276" s="6">
        <f t="shared" si="47"/>
        <v>26.419388888888999</v>
      </c>
      <c r="O276" s="6">
        <f t="shared" si="45"/>
        <v>-32.566929000000002</v>
      </c>
    </row>
    <row r="277" spans="2:15" x14ac:dyDescent="0.25">
      <c r="B277" s="88">
        <v>19767888888.889</v>
      </c>
      <c r="C277" s="88">
        <v>-56.527343999999999</v>
      </c>
      <c r="D277" s="88">
        <v>-50.530276999999998</v>
      </c>
      <c r="F277" s="6">
        <f t="shared" si="46"/>
        <v>26.848666666667</v>
      </c>
      <c r="G277" s="6">
        <f t="shared" si="44"/>
        <v>-41.609031999999999</v>
      </c>
      <c r="J277" s="88">
        <v>19767888888.889</v>
      </c>
      <c r="K277" s="88">
        <v>-63.825974000000002</v>
      </c>
      <c r="L277" s="88">
        <v>-56.630549999999999</v>
      </c>
      <c r="N277" s="6">
        <f t="shared" si="47"/>
        <v>26.848666666667</v>
      </c>
      <c r="O277" s="6">
        <f t="shared" si="45"/>
        <v>-32.979728999999999</v>
      </c>
    </row>
    <row r="278" spans="2:15" x14ac:dyDescent="0.25">
      <c r="B278" s="88">
        <v>20641611111.111</v>
      </c>
      <c r="C278" s="88">
        <v>-56.202613999999997</v>
      </c>
      <c r="D278" s="88">
        <v>-50.062190999999999</v>
      </c>
      <c r="F278" s="6">
        <f t="shared" si="46"/>
        <v>27.277944444444</v>
      </c>
      <c r="G278" s="6">
        <f t="shared" si="44"/>
        <v>-40.636443999999997</v>
      </c>
      <c r="J278" s="88">
        <v>20641611111.111</v>
      </c>
      <c r="K278" s="88">
        <v>-68.477287000000004</v>
      </c>
      <c r="L278" s="88">
        <v>-60.817031999999998</v>
      </c>
      <c r="N278" s="6">
        <f t="shared" si="47"/>
        <v>27.277944444444</v>
      </c>
      <c r="O278" s="6">
        <f t="shared" si="45"/>
        <v>-34.027980999999997</v>
      </c>
    </row>
    <row r="279" spans="2:15" x14ac:dyDescent="0.25">
      <c r="B279" s="88">
        <v>21515333333.333</v>
      </c>
      <c r="C279" s="88">
        <v>-55.177723</v>
      </c>
      <c r="D279" s="88">
        <v>-49.141933000000002</v>
      </c>
      <c r="F279" s="6">
        <f t="shared" si="46"/>
        <v>27.707222222222001</v>
      </c>
      <c r="G279" s="6">
        <f t="shared" si="44"/>
        <v>-39.642569999999999</v>
      </c>
      <c r="J279" s="88">
        <v>21515333333.333</v>
      </c>
      <c r="K279" s="88">
        <v>-66.842926000000006</v>
      </c>
      <c r="L279" s="88">
        <v>-58.799660000000003</v>
      </c>
      <c r="N279" s="6">
        <f t="shared" si="47"/>
        <v>27.707222222222001</v>
      </c>
      <c r="O279" s="6">
        <f t="shared" si="45"/>
        <v>-32.997619999999998</v>
      </c>
    </row>
    <row r="280" spans="2:15" x14ac:dyDescent="0.25">
      <c r="B280" s="88">
        <v>22389055555.556</v>
      </c>
      <c r="C280" s="88">
        <v>-54.442886000000001</v>
      </c>
      <c r="D280" s="88">
        <v>-48.298515000000002</v>
      </c>
      <c r="F280" s="6">
        <f t="shared" si="46"/>
        <v>28.136500000000002</v>
      </c>
      <c r="G280" s="6">
        <f t="shared" si="44"/>
        <v>-37.656590000000001</v>
      </c>
      <c r="J280" s="88">
        <v>22389055555.556</v>
      </c>
      <c r="K280" s="88">
        <v>-58.448059000000001</v>
      </c>
      <c r="L280" s="88">
        <v>-50.314571000000001</v>
      </c>
      <c r="N280" s="6">
        <f t="shared" si="47"/>
        <v>28.136500000000002</v>
      </c>
      <c r="O280" s="6">
        <f t="shared" si="45"/>
        <v>-32.606762000000003</v>
      </c>
    </row>
    <row r="281" spans="2:15" x14ac:dyDescent="0.25">
      <c r="B281" s="88">
        <v>23262777777.778</v>
      </c>
      <c r="C281" s="88">
        <v>-55.354374</v>
      </c>
      <c r="D281" s="88">
        <v>-49.017071000000001</v>
      </c>
      <c r="F281" s="6">
        <f t="shared" si="46"/>
        <v>28.565777777777999</v>
      </c>
      <c r="G281" s="6">
        <f t="shared" si="44"/>
        <v>-37.181721000000003</v>
      </c>
      <c r="J281" s="88">
        <v>23262777777.778</v>
      </c>
      <c r="K281" s="88">
        <v>-60.738258000000002</v>
      </c>
      <c r="L281" s="88">
        <v>-52.728619000000002</v>
      </c>
      <c r="N281" s="6">
        <f t="shared" si="47"/>
        <v>28.565777777777999</v>
      </c>
      <c r="O281" s="6">
        <f t="shared" si="45"/>
        <v>-31.586313000000001</v>
      </c>
    </row>
    <row r="282" spans="2:15" x14ac:dyDescent="0.25">
      <c r="B282" s="88">
        <v>24136500000</v>
      </c>
      <c r="C282" s="88">
        <v>-57.571739000000001</v>
      </c>
      <c r="D282" s="88">
        <v>-50.962924999999998</v>
      </c>
      <c r="F282" s="6">
        <f t="shared" si="46"/>
        <v>28.995055555556</v>
      </c>
      <c r="G282" s="6">
        <f t="shared" si="44"/>
        <v>-36.958992000000002</v>
      </c>
      <c r="J282" s="88">
        <v>24136500000</v>
      </c>
      <c r="K282" s="88">
        <v>-62.432429999999997</v>
      </c>
      <c r="L282" s="88">
        <v>-54.588638000000003</v>
      </c>
      <c r="N282" s="6">
        <f t="shared" si="47"/>
        <v>28.995055555556</v>
      </c>
      <c r="O282" s="6">
        <f t="shared" si="45"/>
        <v>-31.669086</v>
      </c>
    </row>
    <row r="283" spans="2:15" x14ac:dyDescent="0.25">
      <c r="B283" s="88">
        <v>25010222222.222</v>
      </c>
      <c r="C283" s="88">
        <v>-58.245773</v>
      </c>
      <c r="D283" s="88">
        <v>-51.317554000000001</v>
      </c>
      <c r="F283" s="6">
        <f t="shared" si="46"/>
        <v>29.424333333332999</v>
      </c>
      <c r="G283" s="6">
        <f t="shared" si="44"/>
        <v>-37.578865</v>
      </c>
      <c r="J283" s="88">
        <v>25010222222.222</v>
      </c>
      <c r="K283" s="88">
        <v>-69.434921000000003</v>
      </c>
      <c r="L283" s="88">
        <v>-62.055061000000002</v>
      </c>
      <c r="N283" s="6">
        <f t="shared" si="47"/>
        <v>29.424333333332999</v>
      </c>
      <c r="O283" s="6">
        <f t="shared" si="45"/>
        <v>-31.146042000000001</v>
      </c>
    </row>
    <row r="284" spans="2:15" x14ac:dyDescent="0.25">
      <c r="B284" s="88">
        <v>25883944444.444</v>
      </c>
      <c r="C284" s="88">
        <v>-65.829757999999998</v>
      </c>
      <c r="D284" s="88">
        <v>-58.687626000000002</v>
      </c>
      <c r="F284" s="6">
        <f t="shared" si="46"/>
        <v>29.853611111111</v>
      </c>
      <c r="G284" s="6">
        <f t="shared" si="44"/>
        <v>-36.359130999999998</v>
      </c>
      <c r="J284" s="88">
        <v>25883944444.444</v>
      </c>
      <c r="K284" s="88">
        <v>-67.673439000000002</v>
      </c>
      <c r="L284" s="88">
        <v>-60.210372999999997</v>
      </c>
      <c r="N284" s="6">
        <f t="shared" si="47"/>
        <v>29.853611111111</v>
      </c>
      <c r="O284" s="6">
        <f t="shared" si="45"/>
        <v>-31.616029999999999</v>
      </c>
    </row>
    <row r="285" spans="2:15" x14ac:dyDescent="0.25">
      <c r="B285" s="88">
        <v>26757666666.667</v>
      </c>
      <c r="C285" s="88">
        <v>-67.789749</v>
      </c>
      <c r="D285" s="88">
        <v>-60.282378999999999</v>
      </c>
      <c r="F285" s="6">
        <f t="shared" si="46"/>
        <v>30.282888888889001</v>
      </c>
      <c r="G285" s="6">
        <f t="shared" si="44"/>
        <v>-36.559283999999998</v>
      </c>
      <c r="J285" s="88">
        <v>26757666666.667</v>
      </c>
      <c r="K285" s="88">
        <v>-67.461060000000003</v>
      </c>
      <c r="L285" s="88">
        <v>-59.418388</v>
      </c>
      <c r="N285" s="6">
        <f t="shared" si="47"/>
        <v>30.282888888889001</v>
      </c>
      <c r="O285" s="6">
        <f t="shared" si="45"/>
        <v>-32.817146000000001</v>
      </c>
    </row>
    <row r="286" spans="2:15" x14ac:dyDescent="0.25">
      <c r="B286" s="88">
        <v>27631388888.889</v>
      </c>
      <c r="C286" s="88">
        <v>-60.119872999999998</v>
      </c>
      <c r="D286" s="88">
        <v>-51.574528000000001</v>
      </c>
      <c r="F286" s="6">
        <f t="shared" si="46"/>
        <v>30.712166666666999</v>
      </c>
      <c r="G286" s="6">
        <f t="shared" si="44"/>
        <v>-36.361018999999999</v>
      </c>
      <c r="J286" s="88">
        <v>27631388888.889</v>
      </c>
      <c r="K286" s="88">
        <v>-75.048805000000002</v>
      </c>
      <c r="L286" s="88">
        <v>-65.514533999999998</v>
      </c>
      <c r="N286" s="6">
        <f t="shared" si="47"/>
        <v>30.712166666666999</v>
      </c>
      <c r="O286" s="6">
        <f t="shared" si="45"/>
        <v>-35.476086000000002</v>
      </c>
    </row>
    <row r="287" spans="2:15" x14ac:dyDescent="0.25">
      <c r="B287" s="88">
        <v>28505111111.111</v>
      </c>
      <c r="C287" s="88">
        <v>-58.294173999999998</v>
      </c>
      <c r="D287" s="88">
        <v>-49.729263000000003</v>
      </c>
      <c r="F287" s="6">
        <f t="shared" si="46"/>
        <v>31.141444444444002</v>
      </c>
      <c r="G287" s="6">
        <f t="shared" si="44"/>
        <v>-38.262000999999998</v>
      </c>
      <c r="J287" s="88">
        <v>28505111111.111</v>
      </c>
      <c r="K287" s="88">
        <v>-74.330765</v>
      </c>
      <c r="L287" s="88">
        <v>-64.411002999999994</v>
      </c>
      <c r="N287" s="6">
        <f t="shared" si="47"/>
        <v>31.141444444444002</v>
      </c>
      <c r="O287" s="6">
        <f t="shared" si="45"/>
        <v>-38.435875000000003</v>
      </c>
    </row>
    <row r="288" spans="2:15" x14ac:dyDescent="0.25">
      <c r="B288" s="88">
        <v>29378833333.333</v>
      </c>
      <c r="C288" s="88">
        <v>-61.072037000000002</v>
      </c>
      <c r="D288" s="88">
        <v>-52.398860999999997</v>
      </c>
      <c r="F288" s="6">
        <f t="shared" si="46"/>
        <v>31.570722222221999</v>
      </c>
      <c r="G288" s="6">
        <f t="shared" si="44"/>
        <v>-37.796562000000002</v>
      </c>
      <c r="J288" s="88">
        <v>29378833333.333</v>
      </c>
      <c r="K288" s="88">
        <v>-79.062431000000004</v>
      </c>
      <c r="L288" s="88">
        <v>-68.709121999999994</v>
      </c>
      <c r="N288" s="6">
        <f t="shared" si="47"/>
        <v>31.570722222221999</v>
      </c>
      <c r="O288" s="6">
        <f t="shared" si="45"/>
        <v>-38.587482000000001</v>
      </c>
    </row>
    <row r="289" spans="2:16" x14ac:dyDescent="0.25">
      <c r="B289" s="88">
        <v>30252555555.556</v>
      </c>
      <c r="C289" s="88">
        <v>-65.565101999999996</v>
      </c>
      <c r="D289" s="88">
        <v>-57.074618999999998</v>
      </c>
      <c r="F289" s="6">
        <f t="shared" si="46"/>
        <v>32</v>
      </c>
      <c r="G289" s="6">
        <f t="shared" si="44"/>
        <v>-36.317073999999998</v>
      </c>
      <c r="J289" s="88">
        <v>30252555555.556</v>
      </c>
      <c r="K289" s="88">
        <v>-74.351592999999994</v>
      </c>
      <c r="L289" s="88">
        <v>-64.250816</v>
      </c>
      <c r="N289" s="6">
        <f t="shared" si="47"/>
        <v>32</v>
      </c>
      <c r="O289" s="6">
        <f t="shared" si="45"/>
        <v>-32.991900999999999</v>
      </c>
    </row>
    <row r="290" spans="2:16" x14ac:dyDescent="0.25">
      <c r="B290" s="88">
        <v>31126277777.778</v>
      </c>
      <c r="C290" s="88">
        <v>-64.348549000000006</v>
      </c>
      <c r="D290" s="88">
        <v>-55.194515000000003</v>
      </c>
      <c r="F290" s="6" t="s">
        <v>21</v>
      </c>
      <c r="J290" s="88">
        <v>31126277777.778</v>
      </c>
      <c r="K290" s="88">
        <v>-71.572333999999998</v>
      </c>
      <c r="L290" s="88">
        <v>-61.273623999999998</v>
      </c>
      <c r="N290" s="6" t="s">
        <v>21</v>
      </c>
    </row>
    <row r="291" spans="2:16" x14ac:dyDescent="0.25">
      <c r="B291" s="88">
        <v>32000000000</v>
      </c>
      <c r="C291" s="88">
        <v>-63.271743999999998</v>
      </c>
      <c r="D291" s="88">
        <v>-52.424880999999999</v>
      </c>
      <c r="J291" s="88">
        <v>32000000000</v>
      </c>
      <c r="K291" s="88">
        <v>-67.036713000000006</v>
      </c>
      <c r="L291" s="88">
        <v>-53.864547999999999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16.696999999999999</v>
      </c>
      <c r="G295" s="6">
        <f t="shared" si="48"/>
        <v>-48.995044999999998</v>
      </c>
      <c r="H295" s="36">
        <f>ABS(AVERAGE(G295:G313)-(H294-1)*5)</f>
        <v>64.373120157894732</v>
      </c>
      <c r="J295" s="88" t="s">
        <v>47</v>
      </c>
      <c r="N295" s="6">
        <f t="shared" ref="N295:N313" si="51">J321/1000000000</f>
        <v>16.696999999999999</v>
      </c>
      <c r="O295" s="6">
        <f t="shared" si="49"/>
        <v>-59.420315000000002</v>
      </c>
      <c r="P295" s="36">
        <f>ABS(AVERAGE(O295:O313)-(P294-1)*5)</f>
        <v>76.769546947368411</v>
      </c>
    </row>
    <row r="296" spans="2:16" x14ac:dyDescent="0.25">
      <c r="B296" s="88" t="s">
        <v>19</v>
      </c>
      <c r="C296" s="88" t="s">
        <v>151</v>
      </c>
      <c r="D296" s="88" t="s">
        <v>82</v>
      </c>
      <c r="F296" s="6">
        <f t="shared" si="50"/>
        <v>17.547166666667</v>
      </c>
      <c r="G296" s="6">
        <f t="shared" si="48"/>
        <v>-48.457667999999998</v>
      </c>
      <c r="J296" s="88" t="s">
        <v>19</v>
      </c>
      <c r="K296" s="88" t="s">
        <v>151</v>
      </c>
      <c r="L296" s="88" t="s">
        <v>82</v>
      </c>
      <c r="N296" s="6">
        <f t="shared" si="51"/>
        <v>17.547166666667</v>
      </c>
      <c r="O296" s="6">
        <f t="shared" si="49"/>
        <v>-60.387165000000003</v>
      </c>
    </row>
    <row r="297" spans="2:16" x14ac:dyDescent="0.25">
      <c r="B297" s="88">
        <v>24273000000</v>
      </c>
      <c r="C297" s="88">
        <v>-42.742493000000003</v>
      </c>
      <c r="D297" s="88">
        <v>-36.784354999999998</v>
      </c>
      <c r="F297" s="6">
        <f t="shared" si="50"/>
        <v>18.397333333333002</v>
      </c>
      <c r="G297" s="6">
        <f t="shared" si="48"/>
        <v>-52.065353000000002</v>
      </c>
      <c r="J297" s="88">
        <v>24273000000</v>
      </c>
      <c r="K297" s="88">
        <v>-36.364525</v>
      </c>
      <c r="L297" s="88">
        <v>-26.319613</v>
      </c>
      <c r="N297" s="6">
        <f t="shared" si="51"/>
        <v>18.397333333333002</v>
      </c>
      <c r="O297" s="6">
        <f t="shared" si="49"/>
        <v>-62.460799999999999</v>
      </c>
    </row>
    <row r="298" spans="2:16" x14ac:dyDescent="0.25">
      <c r="B298" s="88">
        <v>24702277777.778</v>
      </c>
      <c r="C298" s="88">
        <v>-45.785632999999997</v>
      </c>
      <c r="D298" s="88">
        <v>-40.251430999999997</v>
      </c>
      <c r="F298" s="6">
        <f t="shared" si="50"/>
        <v>19.247499999999999</v>
      </c>
      <c r="G298" s="6">
        <f t="shared" si="48"/>
        <v>-51.698543999999998</v>
      </c>
      <c r="J298" s="88">
        <v>24702277777.778</v>
      </c>
      <c r="K298" s="88">
        <v>-36.882576</v>
      </c>
      <c r="L298" s="88">
        <v>-28.488674</v>
      </c>
      <c r="N298" s="6">
        <f t="shared" si="51"/>
        <v>19.247499999999999</v>
      </c>
      <c r="O298" s="6">
        <f t="shared" si="49"/>
        <v>-65.727149999999995</v>
      </c>
    </row>
    <row r="299" spans="2:16" x14ac:dyDescent="0.25">
      <c r="B299" s="88">
        <v>25131555555.556</v>
      </c>
      <c r="C299" s="88">
        <v>-46.818809999999999</v>
      </c>
      <c r="D299" s="88">
        <v>-40.982684999999996</v>
      </c>
      <c r="F299" s="6">
        <f t="shared" si="50"/>
        <v>20.097666666666999</v>
      </c>
      <c r="G299" s="6">
        <f t="shared" si="48"/>
        <v>-50.998600000000003</v>
      </c>
      <c r="J299" s="88">
        <v>25131555555.556</v>
      </c>
      <c r="K299" s="88">
        <v>-37.110073</v>
      </c>
      <c r="L299" s="88">
        <v>-29.113002999999999</v>
      </c>
      <c r="N299" s="6">
        <f t="shared" si="51"/>
        <v>20.097666666666999</v>
      </c>
      <c r="O299" s="6">
        <f t="shared" si="49"/>
        <v>-69.023666000000006</v>
      </c>
    </row>
    <row r="300" spans="2:16" x14ac:dyDescent="0.25">
      <c r="B300" s="88">
        <v>25560833333.333</v>
      </c>
      <c r="C300" s="88">
        <v>-52.101799</v>
      </c>
      <c r="D300" s="88">
        <v>-45.944653000000002</v>
      </c>
      <c r="F300" s="6">
        <f t="shared" si="50"/>
        <v>20.947833333333001</v>
      </c>
      <c r="G300" s="6">
        <f t="shared" si="48"/>
        <v>-50.608612000000001</v>
      </c>
      <c r="J300" s="88">
        <v>25560833333.333</v>
      </c>
      <c r="K300" s="88">
        <v>-38.508949000000001</v>
      </c>
      <c r="L300" s="88">
        <v>-30.720998999999999</v>
      </c>
      <c r="N300" s="6">
        <f t="shared" si="51"/>
        <v>20.947833333333001</v>
      </c>
      <c r="O300" s="6">
        <f t="shared" si="49"/>
        <v>-79.745643999999999</v>
      </c>
    </row>
    <row r="301" spans="2:16" x14ac:dyDescent="0.25">
      <c r="B301" s="88">
        <v>25990111111.111</v>
      </c>
      <c r="C301" s="88">
        <v>-52.440693000000003</v>
      </c>
      <c r="D301" s="88">
        <v>-46.443623000000002</v>
      </c>
      <c r="F301" s="6">
        <f t="shared" si="50"/>
        <v>21.797999999999998</v>
      </c>
      <c r="G301" s="6">
        <f t="shared" si="48"/>
        <v>-52.081623</v>
      </c>
      <c r="J301" s="88">
        <v>25990111111.111</v>
      </c>
      <c r="K301" s="88">
        <v>-38.336886999999997</v>
      </c>
      <c r="L301" s="88">
        <v>-31.141462000000001</v>
      </c>
      <c r="N301" s="6">
        <f t="shared" si="51"/>
        <v>21.797999999999998</v>
      </c>
      <c r="O301" s="6">
        <f t="shared" si="49"/>
        <v>-69.293555999999995</v>
      </c>
    </row>
    <row r="302" spans="2:16" x14ac:dyDescent="0.25">
      <c r="B302" s="88">
        <v>26419388888.889</v>
      </c>
      <c r="C302" s="88">
        <v>-46.340294</v>
      </c>
      <c r="D302" s="88">
        <v>-40.199871000000002</v>
      </c>
      <c r="F302" s="6">
        <f t="shared" si="50"/>
        <v>22.648166666666999</v>
      </c>
      <c r="G302" s="6">
        <f t="shared" si="48"/>
        <v>-53.172863</v>
      </c>
      <c r="J302" s="88">
        <v>26419388888.889</v>
      </c>
      <c r="K302" s="88">
        <v>-40.227184000000001</v>
      </c>
      <c r="L302" s="88">
        <v>-32.566929000000002</v>
      </c>
      <c r="N302" s="6">
        <f t="shared" si="51"/>
        <v>22.648166666666999</v>
      </c>
      <c r="O302" s="6">
        <f t="shared" si="49"/>
        <v>-63.773045000000003</v>
      </c>
    </row>
    <row r="303" spans="2:16" x14ac:dyDescent="0.25">
      <c r="B303" s="88">
        <v>26848666666.667</v>
      </c>
      <c r="C303" s="88">
        <v>-47.644821</v>
      </c>
      <c r="D303" s="88">
        <v>-41.609031999999999</v>
      </c>
      <c r="F303" s="6">
        <f t="shared" si="50"/>
        <v>23.498333333333001</v>
      </c>
      <c r="G303" s="6">
        <f t="shared" si="48"/>
        <v>-54.419379999999997</v>
      </c>
      <c r="J303" s="88">
        <v>26848666666.667</v>
      </c>
      <c r="K303" s="88">
        <v>-41.022998999999999</v>
      </c>
      <c r="L303" s="88">
        <v>-32.979728999999999</v>
      </c>
      <c r="N303" s="6">
        <f t="shared" si="51"/>
        <v>23.498333333333001</v>
      </c>
      <c r="O303" s="6">
        <f t="shared" si="49"/>
        <v>-68.499474000000006</v>
      </c>
    </row>
    <row r="304" spans="2:16" x14ac:dyDescent="0.25">
      <c r="B304" s="88">
        <v>27277944444.444</v>
      </c>
      <c r="C304" s="88">
        <v>-46.780814999999997</v>
      </c>
      <c r="D304" s="88">
        <v>-40.636443999999997</v>
      </c>
      <c r="F304" s="6">
        <f t="shared" si="50"/>
        <v>24.348500000000001</v>
      </c>
      <c r="G304" s="6">
        <f t="shared" si="48"/>
        <v>-53.627651</v>
      </c>
      <c r="J304" s="88">
        <v>27277944444.444</v>
      </c>
      <c r="K304" s="88">
        <v>-42.161468999999997</v>
      </c>
      <c r="L304" s="88">
        <v>-34.027980999999997</v>
      </c>
      <c r="N304" s="6">
        <f t="shared" si="51"/>
        <v>24.348500000000001</v>
      </c>
      <c r="O304" s="6">
        <f t="shared" si="49"/>
        <v>-69.994018999999994</v>
      </c>
    </row>
    <row r="305" spans="2:16" x14ac:dyDescent="0.25">
      <c r="B305" s="88">
        <v>27707222222.222</v>
      </c>
      <c r="C305" s="88">
        <v>-45.979869999999998</v>
      </c>
      <c r="D305" s="88">
        <v>-39.642569999999999</v>
      </c>
      <c r="F305" s="6">
        <f t="shared" si="50"/>
        <v>25.198666666666998</v>
      </c>
      <c r="G305" s="6">
        <f t="shared" si="48"/>
        <v>-54.381413000000002</v>
      </c>
      <c r="J305" s="88">
        <v>27707222222.222</v>
      </c>
      <c r="K305" s="88">
        <v>-41.007258999999998</v>
      </c>
      <c r="L305" s="88">
        <v>-32.997619999999998</v>
      </c>
      <c r="N305" s="6">
        <f t="shared" si="51"/>
        <v>25.198666666666998</v>
      </c>
      <c r="O305" s="6">
        <f t="shared" si="49"/>
        <v>-70.491737000000001</v>
      </c>
    </row>
    <row r="306" spans="2:16" x14ac:dyDescent="0.25">
      <c r="B306" s="88">
        <v>28136500000</v>
      </c>
      <c r="C306" s="88">
        <v>-44.265408000000001</v>
      </c>
      <c r="D306" s="88">
        <v>-37.656590000000001</v>
      </c>
      <c r="F306" s="6">
        <f t="shared" si="50"/>
        <v>26.048833333333</v>
      </c>
      <c r="G306" s="6">
        <f t="shared" si="48"/>
        <v>-53.070853999999997</v>
      </c>
      <c r="J306" s="88">
        <v>28136500000</v>
      </c>
      <c r="K306" s="88">
        <v>-40.45055</v>
      </c>
      <c r="L306" s="88">
        <v>-32.606762000000003</v>
      </c>
      <c r="N306" s="6">
        <f t="shared" si="51"/>
        <v>26.048833333333</v>
      </c>
      <c r="O306" s="6">
        <f t="shared" si="49"/>
        <v>-76.011589000000001</v>
      </c>
    </row>
    <row r="307" spans="2:16" x14ac:dyDescent="0.25">
      <c r="B307" s="88">
        <v>28565777777.778</v>
      </c>
      <c r="C307" s="88">
        <v>-44.109935999999998</v>
      </c>
      <c r="D307" s="88">
        <v>-37.181721000000003</v>
      </c>
      <c r="F307" s="6">
        <f t="shared" si="50"/>
        <v>26.899000000000001</v>
      </c>
      <c r="G307" s="6">
        <f t="shared" si="48"/>
        <v>-52.319256000000003</v>
      </c>
      <c r="J307" s="88">
        <v>28565777777.778</v>
      </c>
      <c r="K307" s="88">
        <v>-38.966171000000003</v>
      </c>
      <c r="L307" s="88">
        <v>-31.586313000000001</v>
      </c>
      <c r="N307" s="6">
        <f t="shared" si="51"/>
        <v>26.899000000000001</v>
      </c>
      <c r="O307" s="6">
        <f t="shared" si="49"/>
        <v>-81.919608999999994</v>
      </c>
    </row>
    <row r="308" spans="2:16" x14ac:dyDescent="0.25">
      <c r="B308" s="88">
        <v>28995055555.556</v>
      </c>
      <c r="C308" s="88">
        <v>-44.101120000000002</v>
      </c>
      <c r="D308" s="88">
        <v>-36.958992000000002</v>
      </c>
      <c r="F308" s="6">
        <f t="shared" si="50"/>
        <v>27.749166666667001</v>
      </c>
      <c r="G308" s="6">
        <f t="shared" si="48"/>
        <v>-50.620243000000002</v>
      </c>
      <c r="J308" s="88">
        <v>28995055555.556</v>
      </c>
      <c r="K308" s="88">
        <v>-39.132156000000002</v>
      </c>
      <c r="L308" s="88">
        <v>-31.669086</v>
      </c>
      <c r="N308" s="6">
        <f t="shared" si="51"/>
        <v>27.749166666667001</v>
      </c>
      <c r="O308" s="6">
        <f t="shared" si="49"/>
        <v>-68.474502999999999</v>
      </c>
    </row>
    <row r="309" spans="2:16" x14ac:dyDescent="0.25">
      <c r="B309" s="88">
        <v>29424333333.333</v>
      </c>
      <c r="C309" s="88">
        <v>-45.086238999999999</v>
      </c>
      <c r="D309" s="88">
        <v>-37.578865</v>
      </c>
      <c r="F309" s="6">
        <f t="shared" si="50"/>
        <v>28.599333333333</v>
      </c>
      <c r="G309" s="6">
        <f t="shared" si="48"/>
        <v>-54.236823999999999</v>
      </c>
      <c r="J309" s="88">
        <v>29424333333.333</v>
      </c>
      <c r="K309" s="88">
        <v>-39.188713</v>
      </c>
      <c r="L309" s="88">
        <v>-31.146042000000001</v>
      </c>
      <c r="N309" s="6">
        <f t="shared" si="51"/>
        <v>28.599333333333</v>
      </c>
      <c r="O309" s="6">
        <f t="shared" si="49"/>
        <v>-57.121597000000001</v>
      </c>
    </row>
    <row r="310" spans="2:16" x14ac:dyDescent="0.25">
      <c r="B310" s="88">
        <v>29853611111.111</v>
      </c>
      <c r="C310" s="88">
        <v>-44.904476000000003</v>
      </c>
      <c r="D310" s="88">
        <v>-36.359130999999998</v>
      </c>
      <c r="F310" s="6">
        <f t="shared" si="50"/>
        <v>29.4495</v>
      </c>
      <c r="G310" s="6">
        <f t="shared" si="48"/>
        <v>-58.893723000000001</v>
      </c>
      <c r="J310" s="88">
        <v>29853611111.111</v>
      </c>
      <c r="K310" s="88">
        <v>-41.150295</v>
      </c>
      <c r="L310" s="88">
        <v>-31.616029999999999</v>
      </c>
      <c r="N310" s="6">
        <f t="shared" si="51"/>
        <v>29.4495</v>
      </c>
      <c r="O310" s="6">
        <f t="shared" si="49"/>
        <v>-56.144257000000003</v>
      </c>
    </row>
    <row r="311" spans="2:16" x14ac:dyDescent="0.25">
      <c r="B311" s="88">
        <v>30282888888.889</v>
      </c>
      <c r="C311" s="88">
        <v>-45.124195</v>
      </c>
      <c r="D311" s="88">
        <v>-36.559283999999998</v>
      </c>
      <c r="F311" s="6">
        <f t="shared" si="50"/>
        <v>30.299666666667001</v>
      </c>
      <c r="G311" s="6">
        <f t="shared" si="48"/>
        <v>-60.233035999999998</v>
      </c>
      <c r="J311" s="88">
        <v>30282888888.889</v>
      </c>
      <c r="K311" s="88">
        <v>-42.736911999999997</v>
      </c>
      <c r="L311" s="88">
        <v>-32.817146000000001</v>
      </c>
      <c r="N311" s="6">
        <f t="shared" si="51"/>
        <v>30.299666666667001</v>
      </c>
      <c r="O311" s="6">
        <f t="shared" si="49"/>
        <v>-58.825718000000002</v>
      </c>
    </row>
    <row r="312" spans="2:16" x14ac:dyDescent="0.25">
      <c r="B312" s="88">
        <v>30712166666.667</v>
      </c>
      <c r="C312" s="88">
        <v>-45.034194999999997</v>
      </c>
      <c r="D312" s="88">
        <v>-36.361018999999999</v>
      </c>
      <c r="F312" s="6">
        <f t="shared" si="50"/>
        <v>31.149833333333</v>
      </c>
      <c r="G312" s="6">
        <f t="shared" si="48"/>
        <v>-67.435112000000004</v>
      </c>
      <c r="J312" s="88">
        <v>30712166666.667</v>
      </c>
      <c r="K312" s="88">
        <v>-45.829394999999998</v>
      </c>
      <c r="L312" s="88">
        <v>-35.476086000000002</v>
      </c>
      <c r="N312" s="6">
        <f t="shared" si="51"/>
        <v>31.149833333333</v>
      </c>
      <c r="O312" s="6">
        <f t="shared" si="49"/>
        <v>-72.305663999999993</v>
      </c>
    </row>
    <row r="313" spans="2:16" x14ac:dyDescent="0.25">
      <c r="B313" s="88">
        <v>31141444444.444</v>
      </c>
      <c r="C313" s="88">
        <v>-46.752482999999998</v>
      </c>
      <c r="D313" s="88">
        <v>-38.262000999999998</v>
      </c>
      <c r="F313" s="6">
        <f t="shared" si="50"/>
        <v>32</v>
      </c>
      <c r="G313" s="6">
        <f t="shared" si="48"/>
        <v>-65.773482999999999</v>
      </c>
      <c r="J313" s="88">
        <v>31141444444.444</v>
      </c>
      <c r="K313" s="88">
        <v>-48.536655000000003</v>
      </c>
      <c r="L313" s="88">
        <v>-38.435875000000003</v>
      </c>
      <c r="N313" s="6">
        <f t="shared" si="51"/>
        <v>32</v>
      </c>
      <c r="O313" s="6">
        <f t="shared" si="49"/>
        <v>-59.001883999999997</v>
      </c>
    </row>
    <row r="314" spans="2:16" x14ac:dyDescent="0.25">
      <c r="B314" s="88">
        <v>31570722222.222</v>
      </c>
      <c r="C314" s="88">
        <v>-46.950595999999997</v>
      </c>
      <c r="D314" s="88">
        <v>-37.796562000000002</v>
      </c>
      <c r="F314" s="6" t="s">
        <v>21</v>
      </c>
      <c r="J314" s="88">
        <v>31570722222.222</v>
      </c>
      <c r="K314" s="88">
        <v>-48.886189000000002</v>
      </c>
      <c r="L314" s="88">
        <v>-38.587482000000001</v>
      </c>
      <c r="N314" s="6" t="s">
        <v>21</v>
      </c>
    </row>
    <row r="315" spans="2:16" x14ac:dyDescent="0.25">
      <c r="B315" s="88">
        <v>32000000000</v>
      </c>
      <c r="C315" s="88">
        <v>-47.163939999999997</v>
      </c>
      <c r="D315" s="88">
        <v>-36.317073999999998</v>
      </c>
      <c r="J315" s="88">
        <v>32000000000</v>
      </c>
      <c r="K315" s="88">
        <v>-46.164065999999998</v>
      </c>
      <c r="L315" s="88">
        <v>-32.991900999999999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24.696999999999999</v>
      </c>
      <c r="G319" s="6">
        <f t="shared" si="52"/>
        <v>-47.484371000000003</v>
      </c>
      <c r="H319" s="36">
        <f>ABS(AVERAGE(G319:G337)-(H318-1)*5)</f>
        <v>57.980801368421055</v>
      </c>
      <c r="J319" s="88" t="s">
        <v>49</v>
      </c>
      <c r="N319" s="6">
        <f t="shared" ref="N319:N337" si="55">J345/1000000000</f>
        <v>24.696999999999999</v>
      </c>
      <c r="O319" s="6">
        <f t="shared" si="53"/>
        <v>-49.014136999999998</v>
      </c>
      <c r="P319" s="36">
        <f>ABS(AVERAGE(O319:O337)-(P318-1)*5)</f>
        <v>63.096379052631583</v>
      </c>
    </row>
    <row r="320" spans="2:16" x14ac:dyDescent="0.25">
      <c r="B320" s="88" t="s">
        <v>19</v>
      </c>
      <c r="C320" s="88" t="s">
        <v>152</v>
      </c>
      <c r="D320" s="88" t="s">
        <v>83</v>
      </c>
      <c r="F320" s="6">
        <f t="shared" si="54"/>
        <v>25.102722222221999</v>
      </c>
      <c r="G320" s="6">
        <f t="shared" si="52"/>
        <v>-48.409816999999997</v>
      </c>
      <c r="J320" s="88" t="s">
        <v>19</v>
      </c>
      <c r="K320" s="88" t="s">
        <v>152</v>
      </c>
      <c r="L320" s="88" t="s">
        <v>83</v>
      </c>
      <c r="N320" s="6">
        <f t="shared" si="55"/>
        <v>25.102722222221999</v>
      </c>
      <c r="O320" s="6">
        <f t="shared" si="53"/>
        <v>-45.985218000000003</v>
      </c>
    </row>
    <row r="321" spans="2:15" x14ac:dyDescent="0.25">
      <c r="B321" s="88">
        <v>16697000000</v>
      </c>
      <c r="C321" s="88">
        <v>-54.953181999999998</v>
      </c>
      <c r="D321" s="88">
        <v>-48.995044999999998</v>
      </c>
      <c r="F321" s="6">
        <f t="shared" si="54"/>
        <v>25.508444444443999</v>
      </c>
      <c r="G321" s="6">
        <f t="shared" si="52"/>
        <v>-44.422629999999998</v>
      </c>
      <c r="J321" s="88">
        <v>16697000000</v>
      </c>
      <c r="K321" s="88">
        <v>-69.465225000000004</v>
      </c>
      <c r="L321" s="88">
        <v>-59.420315000000002</v>
      </c>
      <c r="N321" s="6">
        <f t="shared" si="55"/>
        <v>25.508444444443999</v>
      </c>
      <c r="O321" s="6">
        <f t="shared" si="53"/>
        <v>-47.785514999999997</v>
      </c>
    </row>
    <row r="322" spans="2:15" x14ac:dyDescent="0.25">
      <c r="B322" s="88">
        <v>17547166666.667</v>
      </c>
      <c r="C322" s="88">
        <v>-53.991871000000003</v>
      </c>
      <c r="D322" s="88">
        <v>-48.457667999999998</v>
      </c>
      <c r="F322" s="6">
        <f t="shared" si="54"/>
        <v>25.914166666667001</v>
      </c>
      <c r="G322" s="6">
        <f t="shared" si="52"/>
        <v>-45.456215</v>
      </c>
      <c r="J322" s="88">
        <v>17547166666.667</v>
      </c>
      <c r="K322" s="88">
        <v>-68.781066999999993</v>
      </c>
      <c r="L322" s="88">
        <v>-60.387165000000003</v>
      </c>
      <c r="N322" s="6">
        <f t="shared" si="55"/>
        <v>25.914166666667001</v>
      </c>
      <c r="O322" s="6">
        <f t="shared" si="53"/>
        <v>-45.921039999999998</v>
      </c>
    </row>
    <row r="323" spans="2:15" x14ac:dyDescent="0.25">
      <c r="B323" s="88">
        <v>18397333333.333</v>
      </c>
      <c r="C323" s="88">
        <v>-57.901477999999997</v>
      </c>
      <c r="D323" s="88">
        <v>-52.065353000000002</v>
      </c>
      <c r="F323" s="6">
        <f t="shared" si="54"/>
        <v>26.319888888889</v>
      </c>
      <c r="G323" s="6">
        <f t="shared" si="52"/>
        <v>-42.832405000000001</v>
      </c>
      <c r="J323" s="88">
        <v>18397333333.333</v>
      </c>
      <c r="K323" s="88">
        <v>-70.45787</v>
      </c>
      <c r="L323" s="88">
        <v>-62.460799999999999</v>
      </c>
      <c r="N323" s="6">
        <f t="shared" si="55"/>
        <v>26.319888888889</v>
      </c>
      <c r="O323" s="6">
        <f t="shared" si="53"/>
        <v>-46.037170000000003</v>
      </c>
    </row>
    <row r="324" spans="2:15" x14ac:dyDescent="0.25">
      <c r="B324" s="88">
        <v>19247500000</v>
      </c>
      <c r="C324" s="88">
        <v>-57.855690000000003</v>
      </c>
      <c r="D324" s="88">
        <v>-51.698543999999998</v>
      </c>
      <c r="F324" s="6">
        <f t="shared" si="54"/>
        <v>26.725611111111</v>
      </c>
      <c r="G324" s="6">
        <f t="shared" si="52"/>
        <v>-49.262711000000003</v>
      </c>
      <c r="J324" s="88">
        <v>19247500000</v>
      </c>
      <c r="K324" s="88">
        <v>-73.515099000000006</v>
      </c>
      <c r="L324" s="88">
        <v>-65.727149999999995</v>
      </c>
      <c r="N324" s="6">
        <f t="shared" si="55"/>
        <v>26.725611111111</v>
      </c>
      <c r="O324" s="6">
        <f t="shared" si="53"/>
        <v>-45.197906000000003</v>
      </c>
    </row>
    <row r="325" spans="2:15" x14ac:dyDescent="0.25">
      <c r="B325" s="88">
        <v>20097666666.667</v>
      </c>
      <c r="C325" s="88">
        <v>-56.995666999999997</v>
      </c>
      <c r="D325" s="88">
        <v>-50.998600000000003</v>
      </c>
      <c r="F325" s="6">
        <f t="shared" si="54"/>
        <v>27.131333333333</v>
      </c>
      <c r="G325" s="6">
        <f t="shared" si="52"/>
        <v>-49.435302999999998</v>
      </c>
      <c r="J325" s="88">
        <v>20097666666.667</v>
      </c>
      <c r="K325" s="88">
        <v>-76.219093000000001</v>
      </c>
      <c r="L325" s="88">
        <v>-69.023666000000006</v>
      </c>
      <c r="N325" s="6">
        <f t="shared" si="55"/>
        <v>27.131333333333</v>
      </c>
      <c r="O325" s="6">
        <f t="shared" si="53"/>
        <v>-45.1492</v>
      </c>
    </row>
    <row r="326" spans="2:15" x14ac:dyDescent="0.25">
      <c r="B326" s="88">
        <v>20947833333.333</v>
      </c>
      <c r="C326" s="88">
        <v>-56.749034999999999</v>
      </c>
      <c r="D326" s="88">
        <v>-50.608612000000001</v>
      </c>
      <c r="F326" s="6">
        <f t="shared" si="54"/>
        <v>27.537055555555998</v>
      </c>
      <c r="G326" s="6">
        <f t="shared" si="52"/>
        <v>-46.224238999999997</v>
      </c>
      <c r="J326" s="88">
        <v>20947833333.333</v>
      </c>
      <c r="K326" s="88">
        <v>-87.405899000000005</v>
      </c>
      <c r="L326" s="88">
        <v>-79.745643999999999</v>
      </c>
      <c r="N326" s="6">
        <f t="shared" si="55"/>
        <v>27.537055555555998</v>
      </c>
      <c r="O326" s="6">
        <f t="shared" si="53"/>
        <v>-49.390014999999998</v>
      </c>
    </row>
    <row r="327" spans="2:15" x14ac:dyDescent="0.25">
      <c r="B327" s="88">
        <v>21798000000</v>
      </c>
      <c r="C327" s="88">
        <v>-58.117409000000002</v>
      </c>
      <c r="D327" s="88">
        <v>-52.081623</v>
      </c>
      <c r="F327" s="6">
        <f t="shared" si="54"/>
        <v>27.942777777778002</v>
      </c>
      <c r="G327" s="6">
        <f t="shared" si="52"/>
        <v>-57.128962999999999</v>
      </c>
      <c r="J327" s="88">
        <v>21798000000</v>
      </c>
      <c r="K327" s="88">
        <v>-77.336830000000006</v>
      </c>
      <c r="L327" s="88">
        <v>-69.293555999999995</v>
      </c>
      <c r="N327" s="6">
        <f t="shared" si="55"/>
        <v>27.942777777778002</v>
      </c>
      <c r="O327" s="6">
        <f t="shared" si="53"/>
        <v>-47.905192999999997</v>
      </c>
    </row>
    <row r="328" spans="2:15" x14ac:dyDescent="0.25">
      <c r="B328" s="88">
        <v>22648166666.667</v>
      </c>
      <c r="C328" s="88">
        <v>-59.317233999999999</v>
      </c>
      <c r="D328" s="88">
        <v>-53.172863</v>
      </c>
      <c r="F328" s="6">
        <f t="shared" si="54"/>
        <v>28.348500000000001</v>
      </c>
      <c r="G328" s="6">
        <f t="shared" si="52"/>
        <v>-46.119307999999997</v>
      </c>
      <c r="J328" s="88">
        <v>22648166666.667</v>
      </c>
      <c r="K328" s="88">
        <v>-71.906531999999999</v>
      </c>
      <c r="L328" s="88">
        <v>-63.773045000000003</v>
      </c>
      <c r="N328" s="6">
        <f t="shared" si="55"/>
        <v>28.348500000000001</v>
      </c>
      <c r="O328" s="6">
        <f t="shared" si="53"/>
        <v>-56.136501000000003</v>
      </c>
    </row>
    <row r="329" spans="2:15" x14ac:dyDescent="0.25">
      <c r="B329" s="88">
        <v>23498333333.333</v>
      </c>
      <c r="C329" s="88">
        <v>-60.756683000000002</v>
      </c>
      <c r="D329" s="88">
        <v>-54.419379999999997</v>
      </c>
      <c r="F329" s="6">
        <f t="shared" si="54"/>
        <v>28.754222222222001</v>
      </c>
      <c r="G329" s="6">
        <f t="shared" si="52"/>
        <v>-46.659908000000001</v>
      </c>
      <c r="J329" s="88">
        <v>23498333333.333</v>
      </c>
      <c r="K329" s="88">
        <v>-76.509117000000003</v>
      </c>
      <c r="L329" s="88">
        <v>-68.499474000000006</v>
      </c>
      <c r="N329" s="6">
        <f t="shared" si="55"/>
        <v>28.754222222222001</v>
      </c>
      <c r="O329" s="6">
        <f t="shared" si="53"/>
        <v>-59.738166999999997</v>
      </c>
    </row>
    <row r="330" spans="2:15" x14ac:dyDescent="0.25">
      <c r="B330" s="88">
        <v>24348500000</v>
      </c>
      <c r="C330" s="88">
        <v>-60.236465000000003</v>
      </c>
      <c r="D330" s="88">
        <v>-53.627651</v>
      </c>
      <c r="F330" s="6">
        <f t="shared" si="54"/>
        <v>29.159944444444001</v>
      </c>
      <c r="G330" s="6">
        <f t="shared" si="52"/>
        <v>-44.937424</v>
      </c>
      <c r="J330" s="88">
        <v>24348500000</v>
      </c>
      <c r="K330" s="88">
        <v>-77.837806999999998</v>
      </c>
      <c r="L330" s="88">
        <v>-69.994018999999994</v>
      </c>
      <c r="N330" s="6">
        <f t="shared" si="55"/>
        <v>29.159944444444001</v>
      </c>
      <c r="O330" s="6">
        <f t="shared" si="53"/>
        <v>-50.819183000000002</v>
      </c>
    </row>
    <row r="331" spans="2:15" x14ac:dyDescent="0.25">
      <c r="B331" s="88">
        <v>25198666666.667</v>
      </c>
      <c r="C331" s="88">
        <v>-61.309631000000003</v>
      </c>
      <c r="D331" s="88">
        <v>-54.381413000000002</v>
      </c>
      <c r="F331" s="6">
        <f t="shared" si="54"/>
        <v>29.565666666666999</v>
      </c>
      <c r="G331" s="6">
        <f t="shared" si="52"/>
        <v>-48.475524999999998</v>
      </c>
      <c r="J331" s="88">
        <v>25198666666.667</v>
      </c>
      <c r="K331" s="88">
        <v>-77.871596999999994</v>
      </c>
      <c r="L331" s="88">
        <v>-70.491737000000001</v>
      </c>
      <c r="N331" s="6">
        <f t="shared" si="55"/>
        <v>29.565666666666999</v>
      </c>
      <c r="O331" s="6">
        <f t="shared" si="53"/>
        <v>-53.750022999999999</v>
      </c>
    </row>
    <row r="332" spans="2:15" x14ac:dyDescent="0.25">
      <c r="B332" s="88">
        <v>26048833333.333</v>
      </c>
      <c r="C332" s="88">
        <v>-60.212981999999997</v>
      </c>
      <c r="D332" s="88">
        <v>-53.070853999999997</v>
      </c>
      <c r="F332" s="6">
        <f t="shared" si="54"/>
        <v>29.971388888888999</v>
      </c>
      <c r="G332" s="6">
        <f t="shared" si="52"/>
        <v>-48.211554999999997</v>
      </c>
      <c r="J332" s="88">
        <v>26048833333.333</v>
      </c>
      <c r="K332" s="88">
        <v>-83.474663000000007</v>
      </c>
      <c r="L332" s="88">
        <v>-76.011589000000001</v>
      </c>
      <c r="N332" s="6">
        <f t="shared" si="55"/>
        <v>29.971388888888999</v>
      </c>
      <c r="O332" s="6">
        <f t="shared" si="53"/>
        <v>-58.148890999999999</v>
      </c>
    </row>
    <row r="333" spans="2:15" x14ac:dyDescent="0.25">
      <c r="B333" s="88">
        <v>26899000000</v>
      </c>
      <c r="C333" s="88">
        <v>-59.826630000000002</v>
      </c>
      <c r="D333" s="88">
        <v>-52.319256000000003</v>
      </c>
      <c r="F333" s="6">
        <f t="shared" si="54"/>
        <v>30.377111111110999</v>
      </c>
      <c r="G333" s="6">
        <f t="shared" si="52"/>
        <v>-47.931282000000003</v>
      </c>
      <c r="J333" s="88">
        <v>26899000000</v>
      </c>
      <c r="K333" s="88">
        <v>-89.962280000000007</v>
      </c>
      <c r="L333" s="88">
        <v>-81.919608999999994</v>
      </c>
      <c r="N333" s="6">
        <f t="shared" si="55"/>
        <v>30.377111111110999</v>
      </c>
      <c r="O333" s="6">
        <f t="shared" si="53"/>
        <v>-60.391826999999999</v>
      </c>
    </row>
    <row r="334" spans="2:15" x14ac:dyDescent="0.25">
      <c r="B334" s="88">
        <v>27749166666.667</v>
      </c>
      <c r="C334" s="88">
        <v>-59.165588</v>
      </c>
      <c r="D334" s="88">
        <v>-50.620243000000002</v>
      </c>
      <c r="F334" s="6">
        <f t="shared" si="54"/>
        <v>30.782833333332999</v>
      </c>
      <c r="G334" s="6">
        <f t="shared" si="52"/>
        <v>-52.440731</v>
      </c>
      <c r="J334" s="88">
        <v>27749166666.667</v>
      </c>
      <c r="K334" s="88">
        <v>-78.008765999999994</v>
      </c>
      <c r="L334" s="88">
        <v>-68.474502999999999</v>
      </c>
      <c r="N334" s="6">
        <f t="shared" si="55"/>
        <v>30.782833333332999</v>
      </c>
      <c r="O334" s="6">
        <f t="shared" si="53"/>
        <v>-63.293647999999997</v>
      </c>
    </row>
    <row r="335" spans="2:15" x14ac:dyDescent="0.25">
      <c r="B335" s="88">
        <v>28599333333.333</v>
      </c>
      <c r="C335" s="88">
        <v>-62.801735000000001</v>
      </c>
      <c r="D335" s="88">
        <v>-54.236823999999999</v>
      </c>
      <c r="F335" s="6">
        <f t="shared" si="54"/>
        <v>31.188555555556</v>
      </c>
      <c r="G335" s="6">
        <f t="shared" si="52"/>
        <v>-49.880997000000001</v>
      </c>
      <c r="J335" s="88">
        <v>28599333333.333</v>
      </c>
      <c r="K335" s="88">
        <v>-67.041366999999994</v>
      </c>
      <c r="L335" s="88">
        <v>-57.121597000000001</v>
      </c>
      <c r="N335" s="6">
        <f t="shared" si="55"/>
        <v>31.188555555556</v>
      </c>
      <c r="O335" s="6">
        <f t="shared" si="53"/>
        <v>-66.983665000000002</v>
      </c>
    </row>
    <row r="336" spans="2:15" x14ac:dyDescent="0.25">
      <c r="B336" s="88">
        <v>29449500000</v>
      </c>
      <c r="C336" s="88">
        <v>-67.566901999999999</v>
      </c>
      <c r="D336" s="88">
        <v>-58.893723000000001</v>
      </c>
      <c r="F336" s="6">
        <f t="shared" si="54"/>
        <v>31.594277777778</v>
      </c>
      <c r="G336" s="6">
        <f t="shared" si="52"/>
        <v>-49.128371999999999</v>
      </c>
      <c r="J336" s="88">
        <v>29449500000</v>
      </c>
      <c r="K336" s="88">
        <v>-66.497566000000006</v>
      </c>
      <c r="L336" s="88">
        <v>-56.144257000000003</v>
      </c>
      <c r="N336" s="6">
        <f t="shared" si="55"/>
        <v>31.594277777778</v>
      </c>
      <c r="O336" s="6">
        <f t="shared" si="53"/>
        <v>-64.845436000000007</v>
      </c>
    </row>
    <row r="337" spans="2:16" x14ac:dyDescent="0.25">
      <c r="B337" s="88">
        <v>30299666666.667</v>
      </c>
      <c r="C337" s="88">
        <v>-68.723517999999999</v>
      </c>
      <c r="D337" s="88">
        <v>-60.233035999999998</v>
      </c>
      <c r="F337" s="6">
        <f t="shared" si="54"/>
        <v>32</v>
      </c>
      <c r="G337" s="6">
        <f t="shared" si="52"/>
        <v>-47.193469999999998</v>
      </c>
      <c r="J337" s="88">
        <v>30299666666.667</v>
      </c>
      <c r="K337" s="88">
        <v>-68.926497999999995</v>
      </c>
      <c r="L337" s="88">
        <v>-58.825718000000002</v>
      </c>
      <c r="N337" s="6">
        <f t="shared" si="55"/>
        <v>32</v>
      </c>
      <c r="O337" s="6">
        <f t="shared" si="53"/>
        <v>-52.338467000000001</v>
      </c>
    </row>
    <row r="338" spans="2:16" x14ac:dyDescent="0.25">
      <c r="B338" s="88">
        <v>31149833333.333</v>
      </c>
      <c r="C338" s="88">
        <v>-76.589149000000006</v>
      </c>
      <c r="D338" s="88">
        <v>-67.435112000000004</v>
      </c>
      <c r="F338" s="6" t="s">
        <v>21</v>
      </c>
      <c r="J338" s="88">
        <v>31149833333.333</v>
      </c>
      <c r="K338" s="88">
        <v>-82.604370000000003</v>
      </c>
      <c r="L338" s="88">
        <v>-72.305663999999993</v>
      </c>
      <c r="N338" s="6" t="s">
        <v>21</v>
      </c>
    </row>
    <row r="339" spans="2:16" x14ac:dyDescent="0.25">
      <c r="B339" s="88">
        <v>32000000000</v>
      </c>
      <c r="C339" s="88">
        <v>-76.620345999999998</v>
      </c>
      <c r="D339" s="88">
        <v>-65.773482999999999</v>
      </c>
      <c r="J339" s="88">
        <v>32000000000</v>
      </c>
      <c r="K339" s="88">
        <v>-72.174048999999997</v>
      </c>
      <c r="L339" s="88">
        <v>-59.001883999999997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8.3640000000000008</v>
      </c>
      <c r="G343" s="6">
        <f t="shared" si="56"/>
        <v>-51.408935999999997</v>
      </c>
      <c r="H343" s="36">
        <f>ABS(AVERAGE(G343:G361)-(H342-1)*10)</f>
        <v>87.567439684210527</v>
      </c>
      <c r="J343" s="88" t="s">
        <v>51</v>
      </c>
      <c r="N343" s="6">
        <f t="shared" ref="N343:N361" si="59">J369/1000000000</f>
        <v>8.3640000000000008</v>
      </c>
      <c r="O343" s="6">
        <f t="shared" si="57"/>
        <v>-62.626052999999999</v>
      </c>
      <c r="P343" s="36">
        <f>ABS(AVERAGE(O343:O361)-(P342-1)*10)</f>
        <v>93.727956736842103</v>
      </c>
    </row>
    <row r="344" spans="2:16" x14ac:dyDescent="0.25">
      <c r="B344" s="88" t="s">
        <v>19</v>
      </c>
      <c r="C344" s="88" t="s">
        <v>153</v>
      </c>
      <c r="D344" s="88" t="s">
        <v>84</v>
      </c>
      <c r="F344" s="6">
        <f t="shared" si="58"/>
        <v>9.5660000000000007</v>
      </c>
      <c r="G344" s="6">
        <f t="shared" si="56"/>
        <v>-53.47522</v>
      </c>
      <c r="J344" s="88" t="s">
        <v>19</v>
      </c>
      <c r="K344" s="88" t="s">
        <v>153</v>
      </c>
      <c r="L344" s="88" t="s">
        <v>84</v>
      </c>
      <c r="N344" s="6">
        <f t="shared" si="59"/>
        <v>9.5660000000000007</v>
      </c>
      <c r="O344" s="6">
        <f t="shared" si="57"/>
        <v>-56.281219</v>
      </c>
    </row>
    <row r="345" spans="2:16" x14ac:dyDescent="0.25">
      <c r="B345" s="88">
        <v>24697000000</v>
      </c>
      <c r="C345" s="88">
        <v>-53.442509000000001</v>
      </c>
      <c r="D345" s="88">
        <v>-47.484371000000003</v>
      </c>
      <c r="F345" s="6">
        <f t="shared" si="58"/>
        <v>10.768000000000001</v>
      </c>
      <c r="G345" s="6">
        <f t="shared" si="56"/>
        <v>-62.840324000000003</v>
      </c>
      <c r="J345" s="88">
        <v>24697000000</v>
      </c>
      <c r="K345" s="88">
        <v>-59.059047999999997</v>
      </c>
      <c r="L345" s="88">
        <v>-49.014136999999998</v>
      </c>
      <c r="N345" s="6">
        <f t="shared" si="59"/>
        <v>10.768000000000001</v>
      </c>
      <c r="O345" s="6">
        <f t="shared" si="57"/>
        <v>-72.140518</v>
      </c>
    </row>
    <row r="346" spans="2:16" x14ac:dyDescent="0.25">
      <c r="B346" s="88">
        <v>25102722222.222</v>
      </c>
      <c r="C346" s="88">
        <v>-53.944018999999997</v>
      </c>
      <c r="D346" s="88">
        <v>-48.409816999999997</v>
      </c>
      <c r="F346" s="6">
        <f t="shared" si="58"/>
        <v>11.97</v>
      </c>
      <c r="G346" s="6">
        <f t="shared" si="56"/>
        <v>-70.815505999999999</v>
      </c>
      <c r="J346" s="88">
        <v>25102722222.222</v>
      </c>
      <c r="K346" s="88">
        <v>-54.37912</v>
      </c>
      <c r="L346" s="88">
        <v>-45.985218000000003</v>
      </c>
      <c r="N346" s="6">
        <f t="shared" si="59"/>
        <v>11.97</v>
      </c>
      <c r="O346" s="6">
        <f t="shared" si="57"/>
        <v>-72.517775999999998</v>
      </c>
    </row>
    <row r="347" spans="2:16" x14ac:dyDescent="0.25">
      <c r="B347" s="88">
        <v>25508444444.444</v>
      </c>
      <c r="C347" s="88">
        <v>-50.258758999999998</v>
      </c>
      <c r="D347" s="88">
        <v>-44.422629999999998</v>
      </c>
      <c r="F347" s="6">
        <f t="shared" si="58"/>
        <v>13.172000000000001</v>
      </c>
      <c r="G347" s="6">
        <f t="shared" si="56"/>
        <v>-63.197673999999999</v>
      </c>
      <c r="J347" s="88">
        <v>25508444444.444</v>
      </c>
      <c r="K347" s="88">
        <v>-55.782584999999997</v>
      </c>
      <c r="L347" s="88">
        <v>-47.785514999999997</v>
      </c>
      <c r="N347" s="6">
        <f t="shared" si="59"/>
        <v>13.172000000000001</v>
      </c>
      <c r="O347" s="6">
        <f t="shared" si="57"/>
        <v>-65.673500000000004</v>
      </c>
    </row>
    <row r="348" spans="2:16" x14ac:dyDescent="0.25">
      <c r="B348" s="88">
        <v>25914166666.667</v>
      </c>
      <c r="C348" s="88">
        <v>-51.613357999999998</v>
      </c>
      <c r="D348" s="88">
        <v>-45.456215</v>
      </c>
      <c r="F348" s="6">
        <f t="shared" si="58"/>
        <v>14.374000000000001</v>
      </c>
      <c r="G348" s="6">
        <f t="shared" si="56"/>
        <v>-68.515617000000006</v>
      </c>
      <c r="J348" s="88">
        <v>25914166666.667</v>
      </c>
      <c r="K348" s="88">
        <v>-53.708992000000002</v>
      </c>
      <c r="L348" s="88">
        <v>-45.921039999999998</v>
      </c>
      <c r="N348" s="6">
        <f t="shared" si="59"/>
        <v>14.374000000000001</v>
      </c>
      <c r="O348" s="6">
        <f t="shared" si="57"/>
        <v>-64.843306999999996</v>
      </c>
    </row>
    <row r="349" spans="2:16" x14ac:dyDescent="0.25">
      <c r="B349" s="88">
        <v>26319888888.889</v>
      </c>
      <c r="C349" s="88">
        <v>-48.829475000000002</v>
      </c>
      <c r="D349" s="88">
        <v>-42.832405000000001</v>
      </c>
      <c r="F349" s="6">
        <f t="shared" si="58"/>
        <v>15.576000000000001</v>
      </c>
      <c r="G349" s="6">
        <f t="shared" si="56"/>
        <v>-62.148060000000001</v>
      </c>
      <c r="J349" s="88">
        <v>26319888888.889</v>
      </c>
      <c r="K349" s="88">
        <v>-53.232593999999999</v>
      </c>
      <c r="L349" s="88">
        <v>-46.037170000000003</v>
      </c>
      <c r="N349" s="6">
        <f t="shared" si="59"/>
        <v>15.576000000000001</v>
      </c>
      <c r="O349" s="6">
        <f t="shared" si="57"/>
        <v>-65.344230999999994</v>
      </c>
    </row>
    <row r="350" spans="2:16" x14ac:dyDescent="0.25">
      <c r="B350" s="88">
        <v>26725611111.111</v>
      </c>
      <c r="C350" s="88">
        <v>-55.403132999999997</v>
      </c>
      <c r="D350" s="88">
        <v>-49.262711000000003</v>
      </c>
      <c r="F350" s="6">
        <f t="shared" si="58"/>
        <v>16.777999999999999</v>
      </c>
      <c r="G350" s="6">
        <f t="shared" si="56"/>
        <v>-54.858111999999998</v>
      </c>
      <c r="J350" s="88">
        <v>26725611111.111</v>
      </c>
      <c r="K350" s="88">
        <v>-52.858162</v>
      </c>
      <c r="L350" s="88">
        <v>-45.197906000000003</v>
      </c>
      <c r="N350" s="6">
        <f t="shared" si="59"/>
        <v>16.777999999999999</v>
      </c>
      <c r="O350" s="6">
        <f t="shared" si="57"/>
        <v>-67.044250000000005</v>
      </c>
    </row>
    <row r="351" spans="2:16" x14ac:dyDescent="0.25">
      <c r="B351" s="88">
        <v>27131333333.333</v>
      </c>
      <c r="C351" s="88">
        <v>-55.471091999999999</v>
      </c>
      <c r="D351" s="88">
        <v>-49.435302999999998</v>
      </c>
      <c r="F351" s="6">
        <f t="shared" si="58"/>
        <v>17.98</v>
      </c>
      <c r="G351" s="6">
        <f t="shared" si="56"/>
        <v>-54.508983999999998</v>
      </c>
      <c r="J351" s="88">
        <v>27131333333.333</v>
      </c>
      <c r="K351" s="88">
        <v>-53.192470999999998</v>
      </c>
      <c r="L351" s="88">
        <v>-45.1492</v>
      </c>
      <c r="N351" s="6">
        <f t="shared" si="59"/>
        <v>17.98</v>
      </c>
      <c r="O351" s="6">
        <f t="shared" si="57"/>
        <v>-66.735457999999994</v>
      </c>
    </row>
    <row r="352" spans="2:16" x14ac:dyDescent="0.25">
      <c r="B352" s="88">
        <v>27537055555.556</v>
      </c>
      <c r="C352" s="88">
        <v>-52.368609999999997</v>
      </c>
      <c r="D352" s="88">
        <v>-46.224238999999997</v>
      </c>
      <c r="F352" s="6">
        <f t="shared" si="58"/>
        <v>19.181999999999999</v>
      </c>
      <c r="G352" s="6">
        <f t="shared" si="56"/>
        <v>-59.402923999999999</v>
      </c>
      <c r="J352" s="88">
        <v>27537055555.556</v>
      </c>
      <c r="K352" s="88">
        <v>-57.523505999999998</v>
      </c>
      <c r="L352" s="88">
        <v>-49.390014999999998</v>
      </c>
      <c r="N352" s="6">
        <f t="shared" si="59"/>
        <v>19.181999999999999</v>
      </c>
      <c r="O352" s="6">
        <f t="shared" si="57"/>
        <v>-70.622765000000001</v>
      </c>
    </row>
    <row r="353" spans="2:16" x14ac:dyDescent="0.25">
      <c r="B353" s="88">
        <v>27942777777.778</v>
      </c>
      <c r="C353" s="88">
        <v>-63.466262999999998</v>
      </c>
      <c r="D353" s="88">
        <v>-57.128962999999999</v>
      </c>
      <c r="F353" s="6">
        <f t="shared" si="58"/>
        <v>20.384</v>
      </c>
      <c r="G353" s="6">
        <f t="shared" si="56"/>
        <v>-56.867080999999999</v>
      </c>
      <c r="J353" s="88">
        <v>27942777777.778</v>
      </c>
      <c r="K353" s="88">
        <v>-55.914833000000002</v>
      </c>
      <c r="L353" s="88">
        <v>-47.905192999999997</v>
      </c>
      <c r="N353" s="6">
        <f t="shared" si="59"/>
        <v>20.384</v>
      </c>
      <c r="O353" s="6">
        <f t="shared" si="57"/>
        <v>-66.332130000000006</v>
      </c>
    </row>
    <row r="354" spans="2:16" x14ac:dyDescent="0.25">
      <c r="B354" s="88">
        <v>28348500000</v>
      </c>
      <c r="C354" s="88">
        <v>-52.728122999999997</v>
      </c>
      <c r="D354" s="88">
        <v>-46.119307999999997</v>
      </c>
      <c r="F354" s="6">
        <f t="shared" si="58"/>
        <v>21.585999999999999</v>
      </c>
      <c r="G354" s="6">
        <f t="shared" si="56"/>
        <v>-61.173050000000003</v>
      </c>
      <c r="J354" s="88">
        <v>28348500000</v>
      </c>
      <c r="K354" s="88">
        <v>-63.980288999999999</v>
      </c>
      <c r="L354" s="88">
        <v>-56.136501000000003</v>
      </c>
      <c r="N354" s="6">
        <f t="shared" si="59"/>
        <v>21.585999999999999</v>
      </c>
      <c r="O354" s="6">
        <f t="shared" si="57"/>
        <v>-62.999516</v>
      </c>
    </row>
    <row r="355" spans="2:16" x14ac:dyDescent="0.25">
      <c r="B355" s="88">
        <v>28754222222.222</v>
      </c>
      <c r="C355" s="88">
        <v>-53.588123000000003</v>
      </c>
      <c r="D355" s="88">
        <v>-46.659908000000001</v>
      </c>
      <c r="F355" s="6">
        <f t="shared" si="58"/>
        <v>22.788</v>
      </c>
      <c r="G355" s="6">
        <f t="shared" si="56"/>
        <v>-57.788131999999997</v>
      </c>
      <c r="J355" s="88">
        <v>28754222222.222</v>
      </c>
      <c r="K355" s="88">
        <v>-67.118026999999998</v>
      </c>
      <c r="L355" s="88">
        <v>-59.738166999999997</v>
      </c>
      <c r="N355" s="6">
        <f t="shared" si="59"/>
        <v>22.788</v>
      </c>
      <c r="O355" s="6">
        <f t="shared" si="57"/>
        <v>-61.523769000000001</v>
      </c>
    </row>
    <row r="356" spans="2:16" x14ac:dyDescent="0.25">
      <c r="B356" s="88">
        <v>29159944444.444</v>
      </c>
      <c r="C356" s="88">
        <v>-52.079552</v>
      </c>
      <c r="D356" s="88">
        <v>-44.937424</v>
      </c>
      <c r="F356" s="6">
        <f t="shared" si="58"/>
        <v>23.99</v>
      </c>
      <c r="G356" s="6">
        <f t="shared" si="56"/>
        <v>-61.774611999999998</v>
      </c>
      <c r="J356" s="88">
        <v>29159944444.444</v>
      </c>
      <c r="K356" s="88">
        <v>-58.282252999999997</v>
      </c>
      <c r="L356" s="88">
        <v>-50.819183000000002</v>
      </c>
      <c r="N356" s="6">
        <f t="shared" si="59"/>
        <v>23.99</v>
      </c>
      <c r="O356" s="6">
        <f t="shared" si="57"/>
        <v>-66.582122999999996</v>
      </c>
    </row>
    <row r="357" spans="2:16" x14ac:dyDescent="0.25">
      <c r="B357" s="88">
        <v>29565666666.667</v>
      </c>
      <c r="C357" s="88">
        <v>-55.982894999999999</v>
      </c>
      <c r="D357" s="88">
        <v>-48.475524999999998</v>
      </c>
      <c r="F357" s="6">
        <f t="shared" si="58"/>
        <v>25.192</v>
      </c>
      <c r="G357" s="6">
        <f t="shared" si="56"/>
        <v>-60.545237999999998</v>
      </c>
      <c r="J357" s="88">
        <v>29565666666.667</v>
      </c>
      <c r="K357" s="88">
        <v>-61.792693999999997</v>
      </c>
      <c r="L357" s="88">
        <v>-53.750022999999999</v>
      </c>
      <c r="N357" s="6">
        <f t="shared" si="59"/>
        <v>25.192</v>
      </c>
      <c r="O357" s="6">
        <f t="shared" si="57"/>
        <v>-60.259777</v>
      </c>
    </row>
    <row r="358" spans="2:16" x14ac:dyDescent="0.25">
      <c r="B358" s="88">
        <v>29971388888.889</v>
      </c>
      <c r="C358" s="88">
        <v>-56.756900999999999</v>
      </c>
      <c r="D358" s="88">
        <v>-48.211554999999997</v>
      </c>
      <c r="F358" s="6">
        <f t="shared" si="58"/>
        <v>26.393999999999998</v>
      </c>
      <c r="G358" s="6">
        <f t="shared" si="56"/>
        <v>-50.096825000000003</v>
      </c>
      <c r="J358" s="88">
        <v>29971388888.889</v>
      </c>
      <c r="K358" s="88">
        <v>-67.683159000000003</v>
      </c>
      <c r="L358" s="88">
        <v>-58.148890999999999</v>
      </c>
      <c r="N358" s="6">
        <f t="shared" si="59"/>
        <v>26.393999999999998</v>
      </c>
      <c r="O358" s="6">
        <f t="shared" si="57"/>
        <v>-61.893169</v>
      </c>
    </row>
    <row r="359" spans="2:16" x14ac:dyDescent="0.25">
      <c r="B359" s="88">
        <v>30377111111.111</v>
      </c>
      <c r="C359" s="88">
        <v>-56.496192999999998</v>
      </c>
      <c r="D359" s="88">
        <v>-47.931282000000003</v>
      </c>
      <c r="F359" s="6">
        <f t="shared" si="58"/>
        <v>27.596</v>
      </c>
      <c r="G359" s="6">
        <f t="shared" si="56"/>
        <v>-50.004890000000003</v>
      </c>
      <c r="J359" s="88">
        <v>30377111111.111</v>
      </c>
      <c r="K359" s="88">
        <v>-70.311592000000005</v>
      </c>
      <c r="L359" s="88">
        <v>-60.391826999999999</v>
      </c>
      <c r="N359" s="6">
        <f t="shared" si="59"/>
        <v>27.596</v>
      </c>
      <c r="O359" s="6">
        <f t="shared" si="57"/>
        <v>-72.953018</v>
      </c>
    </row>
    <row r="360" spans="2:16" x14ac:dyDescent="0.25">
      <c r="B360" s="88">
        <v>30782833333.333</v>
      </c>
      <c r="C360" s="88">
        <v>-61.113906999999998</v>
      </c>
      <c r="D360" s="88">
        <v>-52.440731</v>
      </c>
      <c r="F360" s="6">
        <f t="shared" si="58"/>
        <v>28.797999999999998</v>
      </c>
      <c r="G360" s="6">
        <f t="shared" si="56"/>
        <v>-45.199589000000003</v>
      </c>
      <c r="J360" s="88">
        <v>30782833333.333</v>
      </c>
      <c r="K360" s="88">
        <v>-73.646957</v>
      </c>
      <c r="L360" s="88">
        <v>-63.293647999999997</v>
      </c>
      <c r="N360" s="6">
        <f t="shared" si="59"/>
        <v>28.797999999999998</v>
      </c>
      <c r="O360" s="6">
        <f t="shared" si="57"/>
        <v>-50.794842000000003</v>
      </c>
    </row>
    <row r="361" spans="2:16" x14ac:dyDescent="0.25">
      <c r="B361" s="88">
        <v>31188555555.556</v>
      </c>
      <c r="C361" s="88">
        <v>-58.371479000000001</v>
      </c>
      <c r="D361" s="88">
        <v>-49.880997000000001</v>
      </c>
      <c r="F361" s="6">
        <f t="shared" si="58"/>
        <v>30</v>
      </c>
      <c r="G361" s="6">
        <f t="shared" si="56"/>
        <v>-49.160580000000003</v>
      </c>
      <c r="J361" s="88">
        <v>31188555555.556</v>
      </c>
      <c r="K361" s="88">
        <v>-77.084441999999996</v>
      </c>
      <c r="L361" s="88">
        <v>-66.983665000000002</v>
      </c>
      <c r="N361" s="6">
        <f t="shared" si="59"/>
        <v>30</v>
      </c>
      <c r="O361" s="6">
        <f t="shared" si="57"/>
        <v>-43.663756999999997</v>
      </c>
    </row>
    <row r="362" spans="2:16" x14ac:dyDescent="0.25">
      <c r="B362" s="88">
        <v>31594277777.778</v>
      </c>
      <c r="C362" s="88">
        <v>-58.282401999999998</v>
      </c>
      <c r="D362" s="88">
        <v>-49.128371999999999</v>
      </c>
      <c r="F362" s="6" t="s">
        <v>21</v>
      </c>
      <c r="J362" s="88">
        <v>31594277777.778</v>
      </c>
      <c r="K362" s="88">
        <v>-75.144149999999996</v>
      </c>
      <c r="L362" s="88">
        <v>-64.845436000000007</v>
      </c>
      <c r="N362" s="6" t="s">
        <v>21</v>
      </c>
    </row>
    <row r="363" spans="2:16" x14ac:dyDescent="0.25">
      <c r="B363" s="88">
        <v>32000000000</v>
      </c>
      <c r="C363" s="88">
        <v>-58.040337000000001</v>
      </c>
      <c r="D363" s="88">
        <v>-47.193469999999998</v>
      </c>
      <c r="J363" s="88">
        <v>32000000000</v>
      </c>
      <c r="K363" s="88">
        <v>-65.510627999999997</v>
      </c>
      <c r="L363" s="88">
        <v>-52.338467000000001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16.364000000000001</v>
      </c>
      <c r="G367" s="6">
        <f t="shared" si="60"/>
        <v>-38.310169000000002</v>
      </c>
      <c r="H367" s="36">
        <f>ABS(AVERAGE(G367:G385)-(H366-1)*10)</f>
        <v>86.985268263157906</v>
      </c>
      <c r="J367" s="88" t="s">
        <v>53</v>
      </c>
      <c r="N367" s="6">
        <f t="shared" ref="N367:N385" si="63">J393/1000000000</f>
        <v>16.364000000000001</v>
      </c>
      <c r="O367" s="6">
        <f t="shared" si="61"/>
        <v>-33.192577</v>
      </c>
      <c r="P367" s="36">
        <f>ABS(AVERAGE(O367:O385)-(P366-1)*10)</f>
        <v>72.758747315789464</v>
      </c>
    </row>
    <row r="368" spans="2:16" x14ac:dyDescent="0.25">
      <c r="B368" s="88" t="s">
        <v>19</v>
      </c>
      <c r="C368" s="88" t="s">
        <v>154</v>
      </c>
      <c r="D368" s="88" t="s">
        <v>85</v>
      </c>
      <c r="F368" s="6">
        <f t="shared" si="62"/>
        <v>17.232666666667001</v>
      </c>
      <c r="G368" s="6">
        <f t="shared" si="60"/>
        <v>-38.436058000000003</v>
      </c>
      <c r="J368" s="88" t="s">
        <v>19</v>
      </c>
      <c r="K368" s="88" t="s">
        <v>154</v>
      </c>
      <c r="L368" s="88" t="s">
        <v>85</v>
      </c>
      <c r="N368" s="6">
        <f t="shared" si="63"/>
        <v>17.232666666667001</v>
      </c>
      <c r="O368" s="6">
        <f t="shared" si="61"/>
        <v>-35.912101999999997</v>
      </c>
    </row>
    <row r="369" spans="2:15" x14ac:dyDescent="0.25">
      <c r="B369" s="88">
        <v>8364000000</v>
      </c>
      <c r="C369" s="88">
        <v>-57.367072999999998</v>
      </c>
      <c r="D369" s="88">
        <v>-51.408935999999997</v>
      </c>
      <c r="F369" s="6">
        <f t="shared" si="62"/>
        <v>18.101333333332999</v>
      </c>
      <c r="G369" s="6">
        <f t="shared" si="60"/>
        <v>-40.990177000000003</v>
      </c>
      <c r="J369" s="88">
        <v>8364000000</v>
      </c>
      <c r="K369" s="88">
        <v>-72.670967000000005</v>
      </c>
      <c r="L369" s="88">
        <v>-62.626052999999999</v>
      </c>
      <c r="N369" s="6">
        <f t="shared" si="63"/>
        <v>18.101333333332999</v>
      </c>
      <c r="O369" s="6">
        <f t="shared" si="61"/>
        <v>-40.577961000000002</v>
      </c>
    </row>
    <row r="370" spans="2:15" x14ac:dyDescent="0.25">
      <c r="B370" s="88">
        <v>9566000000</v>
      </c>
      <c r="C370" s="88">
        <v>-59.009422000000001</v>
      </c>
      <c r="D370" s="88">
        <v>-53.47522</v>
      </c>
      <c r="F370" s="6">
        <f t="shared" si="62"/>
        <v>18.97</v>
      </c>
      <c r="G370" s="6">
        <f t="shared" si="60"/>
        <v>-41.431762999999997</v>
      </c>
      <c r="J370" s="88">
        <v>9566000000</v>
      </c>
      <c r="K370" s="88">
        <v>-64.675117</v>
      </c>
      <c r="L370" s="88">
        <v>-56.281219</v>
      </c>
      <c r="N370" s="6">
        <f t="shared" si="63"/>
        <v>18.97</v>
      </c>
      <c r="O370" s="6">
        <f t="shared" si="61"/>
        <v>-43.117722000000001</v>
      </c>
    </row>
    <row r="371" spans="2:15" x14ac:dyDescent="0.25">
      <c r="B371" s="88">
        <v>10768000000</v>
      </c>
      <c r="C371" s="88">
        <v>-68.676452999999995</v>
      </c>
      <c r="D371" s="88">
        <v>-62.840324000000003</v>
      </c>
      <c r="F371" s="6">
        <f t="shared" si="62"/>
        <v>19.838666666666999</v>
      </c>
      <c r="G371" s="6">
        <f t="shared" si="60"/>
        <v>-44.141978999999999</v>
      </c>
      <c r="J371" s="88">
        <v>10768000000</v>
      </c>
      <c r="K371" s="88">
        <v>-80.137589000000006</v>
      </c>
      <c r="L371" s="88">
        <v>-72.140518</v>
      </c>
      <c r="N371" s="6">
        <f t="shared" si="63"/>
        <v>19.838666666666999</v>
      </c>
      <c r="O371" s="6">
        <f t="shared" si="61"/>
        <v>-41.957965999999999</v>
      </c>
    </row>
    <row r="372" spans="2:15" x14ac:dyDescent="0.25">
      <c r="B372" s="88">
        <v>11970000000</v>
      </c>
      <c r="C372" s="88">
        <v>-76.972656000000001</v>
      </c>
      <c r="D372" s="88">
        <v>-70.815505999999999</v>
      </c>
      <c r="F372" s="6">
        <f t="shared" si="62"/>
        <v>20.707333333333001</v>
      </c>
      <c r="G372" s="6">
        <f t="shared" si="60"/>
        <v>-49.277583999999997</v>
      </c>
      <c r="J372" s="88">
        <v>11970000000</v>
      </c>
      <c r="K372" s="88">
        <v>-80.305733000000004</v>
      </c>
      <c r="L372" s="88">
        <v>-72.517775999999998</v>
      </c>
      <c r="N372" s="6">
        <f t="shared" si="63"/>
        <v>20.707333333333001</v>
      </c>
      <c r="O372" s="6">
        <f t="shared" si="61"/>
        <v>-43.330638999999998</v>
      </c>
    </row>
    <row r="373" spans="2:15" x14ac:dyDescent="0.25">
      <c r="B373" s="88">
        <v>13172000000</v>
      </c>
      <c r="C373" s="88">
        <v>-69.194739999999996</v>
      </c>
      <c r="D373" s="88">
        <v>-63.197673999999999</v>
      </c>
      <c r="F373" s="6">
        <f t="shared" si="62"/>
        <v>21.576000000000001</v>
      </c>
      <c r="G373" s="6">
        <f t="shared" si="60"/>
        <v>-54.564495000000001</v>
      </c>
      <c r="J373" s="88">
        <v>13172000000</v>
      </c>
      <c r="K373" s="88">
        <v>-72.868919000000005</v>
      </c>
      <c r="L373" s="88">
        <v>-65.673500000000004</v>
      </c>
      <c r="N373" s="6">
        <f t="shared" si="63"/>
        <v>21.576000000000001</v>
      </c>
      <c r="O373" s="6">
        <f t="shared" si="61"/>
        <v>-42.554366999999999</v>
      </c>
    </row>
    <row r="374" spans="2:15" x14ac:dyDescent="0.25">
      <c r="B374" s="88">
        <v>14374000000</v>
      </c>
      <c r="C374" s="88">
        <v>-74.656043999999994</v>
      </c>
      <c r="D374" s="88">
        <v>-68.515617000000006</v>
      </c>
      <c r="F374" s="6">
        <f t="shared" si="62"/>
        <v>22.444666666667</v>
      </c>
      <c r="G374" s="6">
        <f t="shared" si="60"/>
        <v>-57.697163000000003</v>
      </c>
      <c r="J374" s="88">
        <v>14374000000</v>
      </c>
      <c r="K374" s="88">
        <v>-72.503563</v>
      </c>
      <c r="L374" s="88">
        <v>-64.843306999999996</v>
      </c>
      <c r="N374" s="6">
        <f t="shared" si="63"/>
        <v>22.444666666667</v>
      </c>
      <c r="O374" s="6">
        <f t="shared" si="61"/>
        <v>-42.400528000000001</v>
      </c>
    </row>
    <row r="375" spans="2:15" x14ac:dyDescent="0.25">
      <c r="B375" s="88">
        <v>15576000000</v>
      </c>
      <c r="C375" s="88">
        <v>-68.183846000000003</v>
      </c>
      <c r="D375" s="88">
        <v>-62.148060000000001</v>
      </c>
      <c r="F375" s="6">
        <f t="shared" si="62"/>
        <v>23.313333333332999</v>
      </c>
      <c r="G375" s="6">
        <f t="shared" si="60"/>
        <v>-65.446738999999994</v>
      </c>
      <c r="J375" s="88">
        <v>15576000000</v>
      </c>
      <c r="K375" s="88">
        <v>-73.387496999999996</v>
      </c>
      <c r="L375" s="88">
        <v>-65.344230999999994</v>
      </c>
      <c r="N375" s="6">
        <f t="shared" si="63"/>
        <v>23.313333333332999</v>
      </c>
      <c r="O375" s="6">
        <f t="shared" si="61"/>
        <v>-44.219417999999997</v>
      </c>
    </row>
    <row r="376" spans="2:15" x14ac:dyDescent="0.25">
      <c r="B376" s="88">
        <v>16778000000</v>
      </c>
      <c r="C376" s="88">
        <v>-61.002482999999998</v>
      </c>
      <c r="D376" s="88">
        <v>-54.858111999999998</v>
      </c>
      <c r="F376" s="6">
        <f t="shared" si="62"/>
        <v>24.181999999999999</v>
      </c>
      <c r="G376" s="6">
        <f t="shared" si="60"/>
        <v>-61.26173</v>
      </c>
      <c r="J376" s="88">
        <v>16778000000</v>
      </c>
      <c r="K376" s="88">
        <v>-75.177734000000001</v>
      </c>
      <c r="L376" s="88">
        <v>-67.044250000000005</v>
      </c>
      <c r="N376" s="6">
        <f t="shared" si="63"/>
        <v>24.181999999999999</v>
      </c>
      <c r="O376" s="6">
        <f t="shared" si="61"/>
        <v>-47.367825000000003</v>
      </c>
    </row>
    <row r="377" spans="2:15" x14ac:dyDescent="0.25">
      <c r="B377" s="88">
        <v>17980000000</v>
      </c>
      <c r="C377" s="88">
        <v>-60.846286999999997</v>
      </c>
      <c r="D377" s="88">
        <v>-54.508983999999998</v>
      </c>
      <c r="F377" s="6">
        <f t="shared" si="62"/>
        <v>25.050666666666999</v>
      </c>
      <c r="G377" s="6">
        <f t="shared" si="60"/>
        <v>-58.556846999999998</v>
      </c>
      <c r="J377" s="88">
        <v>17980000000</v>
      </c>
      <c r="K377" s="88">
        <v>-74.745102000000003</v>
      </c>
      <c r="L377" s="88">
        <v>-66.735457999999994</v>
      </c>
      <c r="N377" s="6">
        <f t="shared" si="63"/>
        <v>25.050666666666999</v>
      </c>
      <c r="O377" s="6">
        <f t="shared" si="61"/>
        <v>-49.353892999999999</v>
      </c>
    </row>
    <row r="378" spans="2:15" x14ac:dyDescent="0.25">
      <c r="B378" s="88">
        <v>19182000000</v>
      </c>
      <c r="C378" s="88">
        <v>-66.011734000000004</v>
      </c>
      <c r="D378" s="88">
        <v>-59.402923999999999</v>
      </c>
      <c r="F378" s="6">
        <f t="shared" si="62"/>
        <v>25.919333333333</v>
      </c>
      <c r="G378" s="6">
        <f t="shared" si="60"/>
        <v>-57.099297</v>
      </c>
      <c r="J378" s="88">
        <v>19182000000</v>
      </c>
      <c r="K378" s="88">
        <v>-78.466560000000001</v>
      </c>
      <c r="L378" s="88">
        <v>-70.622765000000001</v>
      </c>
      <c r="N378" s="6">
        <f t="shared" si="63"/>
        <v>25.919333333333</v>
      </c>
      <c r="O378" s="6">
        <f t="shared" si="61"/>
        <v>-50.000469000000002</v>
      </c>
    </row>
    <row r="379" spans="2:15" x14ac:dyDescent="0.25">
      <c r="B379" s="88">
        <v>20384000000</v>
      </c>
      <c r="C379" s="88">
        <v>-63.795299999999997</v>
      </c>
      <c r="D379" s="88">
        <v>-56.867080999999999</v>
      </c>
      <c r="F379" s="6">
        <f t="shared" si="62"/>
        <v>26.788</v>
      </c>
      <c r="G379" s="6">
        <f t="shared" si="60"/>
        <v>-62.869942000000002</v>
      </c>
      <c r="J379" s="88">
        <v>20384000000</v>
      </c>
      <c r="K379" s="88">
        <v>-73.71199</v>
      </c>
      <c r="L379" s="88">
        <v>-66.332130000000006</v>
      </c>
      <c r="N379" s="6">
        <f t="shared" si="63"/>
        <v>26.788</v>
      </c>
      <c r="O379" s="6">
        <f t="shared" si="61"/>
        <v>-45.973205999999998</v>
      </c>
    </row>
    <row r="380" spans="2:15" x14ac:dyDescent="0.25">
      <c r="B380" s="88">
        <v>21586000000</v>
      </c>
      <c r="C380" s="88">
        <v>-68.315178000000003</v>
      </c>
      <c r="D380" s="88">
        <v>-61.173050000000003</v>
      </c>
      <c r="F380" s="6">
        <f t="shared" si="62"/>
        <v>27.656666666667</v>
      </c>
      <c r="G380" s="6">
        <f t="shared" si="60"/>
        <v>-61.630248999999999</v>
      </c>
      <c r="J380" s="88">
        <v>21586000000</v>
      </c>
      <c r="K380" s="88">
        <v>-70.462585000000004</v>
      </c>
      <c r="L380" s="88">
        <v>-62.999516</v>
      </c>
      <c r="N380" s="6">
        <f t="shared" si="63"/>
        <v>27.656666666667</v>
      </c>
      <c r="O380" s="6">
        <f t="shared" si="61"/>
        <v>-43.828442000000003</v>
      </c>
    </row>
    <row r="381" spans="2:15" x14ac:dyDescent="0.25">
      <c r="B381" s="88">
        <v>22788000000</v>
      </c>
      <c r="C381" s="88">
        <v>-65.295501999999999</v>
      </c>
      <c r="D381" s="88">
        <v>-57.788131999999997</v>
      </c>
      <c r="F381" s="6">
        <f t="shared" si="62"/>
        <v>28.525333333333002</v>
      </c>
      <c r="G381" s="6">
        <f t="shared" si="60"/>
        <v>-63.260750000000002</v>
      </c>
      <c r="J381" s="88">
        <v>22788000000</v>
      </c>
      <c r="K381" s="88">
        <v>-69.566436999999993</v>
      </c>
      <c r="L381" s="88">
        <v>-61.523769000000001</v>
      </c>
      <c r="N381" s="6">
        <f t="shared" si="63"/>
        <v>28.525333333333002</v>
      </c>
      <c r="O381" s="6">
        <f t="shared" si="61"/>
        <v>-38.211554999999997</v>
      </c>
    </row>
    <row r="382" spans="2:15" x14ac:dyDescent="0.25">
      <c r="B382" s="88">
        <v>23990000000</v>
      </c>
      <c r="C382" s="88">
        <v>-70.319953999999996</v>
      </c>
      <c r="D382" s="88">
        <v>-61.774611999999998</v>
      </c>
      <c r="F382" s="6">
        <f t="shared" si="62"/>
        <v>29.393999999999998</v>
      </c>
      <c r="G382" s="6">
        <f t="shared" si="60"/>
        <v>-64.786345999999995</v>
      </c>
      <c r="J382" s="88">
        <v>23990000000</v>
      </c>
      <c r="K382" s="88">
        <v>-76.116386000000006</v>
      </c>
      <c r="L382" s="88">
        <v>-66.582122999999996</v>
      </c>
      <c r="N382" s="6">
        <f t="shared" si="63"/>
        <v>29.393999999999998</v>
      </c>
      <c r="O382" s="6">
        <f t="shared" si="61"/>
        <v>-37.860641000000001</v>
      </c>
    </row>
    <row r="383" spans="2:15" x14ac:dyDescent="0.25">
      <c r="B383" s="88">
        <v>25192000000</v>
      </c>
      <c r="C383" s="88">
        <v>-69.110146</v>
      </c>
      <c r="D383" s="88">
        <v>-60.545237999999998</v>
      </c>
      <c r="F383" s="6">
        <f t="shared" si="62"/>
        <v>30.262666666666998</v>
      </c>
      <c r="G383" s="6">
        <f t="shared" si="60"/>
        <v>-74.057097999999996</v>
      </c>
      <c r="J383" s="88">
        <v>25192000000</v>
      </c>
      <c r="K383" s="88">
        <v>-70.179542999999995</v>
      </c>
      <c r="L383" s="88">
        <v>-60.259777</v>
      </c>
      <c r="N383" s="6">
        <f t="shared" si="63"/>
        <v>30.262666666666998</v>
      </c>
      <c r="O383" s="6">
        <f t="shared" si="61"/>
        <v>-42.254719000000001</v>
      </c>
    </row>
    <row r="384" spans="2:15" x14ac:dyDescent="0.25">
      <c r="B384" s="88">
        <v>26394000000</v>
      </c>
      <c r="C384" s="88">
        <v>-58.770004</v>
      </c>
      <c r="D384" s="88">
        <v>-50.096825000000003</v>
      </c>
      <c r="F384" s="6">
        <f t="shared" si="62"/>
        <v>31.131333333333</v>
      </c>
      <c r="G384" s="6">
        <f t="shared" si="60"/>
        <v>-79.254181000000003</v>
      </c>
      <c r="J384" s="88">
        <v>26394000000</v>
      </c>
      <c r="K384" s="88">
        <v>-72.246475000000004</v>
      </c>
      <c r="L384" s="88">
        <v>-61.893169</v>
      </c>
      <c r="N384" s="6">
        <f t="shared" si="63"/>
        <v>31.131333333333</v>
      </c>
      <c r="O384" s="6">
        <f t="shared" si="61"/>
        <v>-47.781261000000001</v>
      </c>
    </row>
    <row r="385" spans="2:16" x14ac:dyDescent="0.25">
      <c r="B385" s="88">
        <v>27596000000</v>
      </c>
      <c r="C385" s="88">
        <v>-58.495368999999997</v>
      </c>
      <c r="D385" s="88">
        <v>-50.004890000000003</v>
      </c>
      <c r="F385" s="6">
        <f t="shared" si="62"/>
        <v>32</v>
      </c>
      <c r="G385" s="6">
        <f t="shared" si="60"/>
        <v>-69.647530000000003</v>
      </c>
      <c r="J385" s="88">
        <v>27596000000</v>
      </c>
      <c r="K385" s="88">
        <v>-83.053794999999994</v>
      </c>
      <c r="L385" s="88">
        <v>-72.953018</v>
      </c>
      <c r="N385" s="6">
        <f t="shared" si="63"/>
        <v>32</v>
      </c>
      <c r="O385" s="6">
        <f t="shared" si="61"/>
        <v>-42.520907999999999</v>
      </c>
    </row>
    <row r="386" spans="2:16" x14ac:dyDescent="0.25">
      <c r="B386" s="88">
        <v>28798000000</v>
      </c>
      <c r="C386" s="88">
        <v>-54.353619000000002</v>
      </c>
      <c r="D386" s="88">
        <v>-45.199589000000003</v>
      </c>
      <c r="F386" s="6" t="s">
        <v>21</v>
      </c>
      <c r="J386" s="88">
        <v>28798000000</v>
      </c>
      <c r="K386" s="88">
        <v>-61.093547999999998</v>
      </c>
      <c r="L386" s="88">
        <v>-50.794842000000003</v>
      </c>
      <c r="N386" s="6" t="s">
        <v>21</v>
      </c>
    </row>
    <row r="387" spans="2:16" x14ac:dyDescent="0.25">
      <c r="B387" s="88">
        <v>30000000000</v>
      </c>
      <c r="C387" s="88">
        <v>-60.007446000000002</v>
      </c>
      <c r="D387" s="88">
        <v>-49.160580000000003</v>
      </c>
      <c r="J387" s="88">
        <v>30000000000</v>
      </c>
      <c r="K387" s="88">
        <v>-56.835921999999997</v>
      </c>
      <c r="L387" s="88">
        <v>-43.663756999999997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24.364000000000001</v>
      </c>
      <c r="G391" s="6">
        <f t="shared" si="64"/>
        <v>-53.934784000000001</v>
      </c>
      <c r="H391" s="36">
        <f>ABS(AVERAGE(G391:G409)-(H390-1)*10)</f>
        <v>87.012520210526304</v>
      </c>
      <c r="J391" s="88" t="s">
        <v>55</v>
      </c>
      <c r="N391" s="6">
        <f t="shared" ref="N391:N409" si="67">J417/1000000000</f>
        <v>24.364000000000001</v>
      </c>
      <c r="O391" s="6">
        <f t="shared" si="65"/>
        <v>-58.120651000000002</v>
      </c>
      <c r="P391" s="36">
        <f>ABS(AVERAGE(O391:O409)-(P390-1)*10)</f>
        <v>94.121374736842114</v>
      </c>
    </row>
    <row r="392" spans="2:16" x14ac:dyDescent="0.25">
      <c r="B392" s="88" t="s">
        <v>19</v>
      </c>
      <c r="C392" s="88" t="s">
        <v>155</v>
      </c>
      <c r="D392" s="88" t="s">
        <v>86</v>
      </c>
      <c r="F392" s="6">
        <f t="shared" si="66"/>
        <v>24.788222222222</v>
      </c>
      <c r="G392" s="6">
        <f t="shared" si="64"/>
        <v>-53.061717999999999</v>
      </c>
      <c r="J392" s="88" t="s">
        <v>19</v>
      </c>
      <c r="K392" s="88" t="s">
        <v>155</v>
      </c>
      <c r="L392" s="88" t="s">
        <v>86</v>
      </c>
      <c r="N392" s="6">
        <f t="shared" si="67"/>
        <v>24.788222222222</v>
      </c>
      <c r="O392" s="6">
        <f t="shared" si="65"/>
        <v>-63.754753000000001</v>
      </c>
    </row>
    <row r="393" spans="2:16" x14ac:dyDescent="0.25">
      <c r="B393" s="88">
        <v>16364000000</v>
      </c>
      <c r="C393" s="88">
        <v>-44.268303000000003</v>
      </c>
      <c r="D393" s="88">
        <v>-38.310169000000002</v>
      </c>
      <c r="F393" s="6">
        <f t="shared" si="66"/>
        <v>25.212444444443999</v>
      </c>
      <c r="G393" s="6">
        <f t="shared" si="64"/>
        <v>-52.503577999999997</v>
      </c>
      <c r="J393" s="88">
        <v>16364000000</v>
      </c>
      <c r="K393" s="88">
        <v>-43.237492000000003</v>
      </c>
      <c r="L393" s="88">
        <v>-33.192577</v>
      </c>
      <c r="N393" s="6">
        <f t="shared" si="67"/>
        <v>25.212444444443999</v>
      </c>
      <c r="O393" s="6">
        <f t="shared" si="65"/>
        <v>-67.986992000000001</v>
      </c>
    </row>
    <row r="394" spans="2:16" x14ac:dyDescent="0.25">
      <c r="B394" s="88">
        <v>17232666666.667</v>
      </c>
      <c r="C394" s="88">
        <v>-43.970264</v>
      </c>
      <c r="D394" s="88">
        <v>-38.436058000000003</v>
      </c>
      <c r="F394" s="6">
        <f t="shared" si="66"/>
        <v>25.636666666667001</v>
      </c>
      <c r="G394" s="6">
        <f t="shared" si="64"/>
        <v>-52.311957999999997</v>
      </c>
      <c r="J394" s="88">
        <v>17232666666.667</v>
      </c>
      <c r="K394" s="88">
        <v>-44.306004000000001</v>
      </c>
      <c r="L394" s="88">
        <v>-35.912101999999997</v>
      </c>
      <c r="N394" s="6">
        <f t="shared" si="67"/>
        <v>25.636666666667001</v>
      </c>
      <c r="O394" s="6">
        <f t="shared" si="65"/>
        <v>-64.094154000000003</v>
      </c>
    </row>
    <row r="395" spans="2:16" x14ac:dyDescent="0.25">
      <c r="B395" s="88">
        <v>18101333333.333</v>
      </c>
      <c r="C395" s="88">
        <v>-46.826301999999998</v>
      </c>
      <c r="D395" s="88">
        <v>-40.990177000000003</v>
      </c>
      <c r="F395" s="6">
        <f t="shared" si="66"/>
        <v>26.060888888889</v>
      </c>
      <c r="G395" s="6">
        <f t="shared" si="64"/>
        <v>-52.815883999999997</v>
      </c>
      <c r="J395" s="88">
        <v>18101333333.333</v>
      </c>
      <c r="K395" s="88">
        <v>-48.575035</v>
      </c>
      <c r="L395" s="88">
        <v>-40.577961000000002</v>
      </c>
      <c r="N395" s="6">
        <f t="shared" si="67"/>
        <v>26.060888888889</v>
      </c>
      <c r="O395" s="6">
        <f t="shared" si="65"/>
        <v>-75.130142000000006</v>
      </c>
    </row>
    <row r="396" spans="2:16" x14ac:dyDescent="0.25">
      <c r="B396" s="88">
        <v>18970000000</v>
      </c>
      <c r="C396" s="88">
        <v>-47.588904999999997</v>
      </c>
      <c r="D396" s="88">
        <v>-41.431762999999997</v>
      </c>
      <c r="F396" s="6">
        <f t="shared" si="66"/>
        <v>26.485111111110999</v>
      </c>
      <c r="G396" s="6">
        <f t="shared" si="64"/>
        <v>-51.971527000000002</v>
      </c>
      <c r="J396" s="88">
        <v>18970000000</v>
      </c>
      <c r="K396" s="88">
        <v>-50.905673999999998</v>
      </c>
      <c r="L396" s="88">
        <v>-43.117722000000001</v>
      </c>
      <c r="N396" s="6">
        <f t="shared" si="67"/>
        <v>26.485111111110999</v>
      </c>
      <c r="O396" s="6">
        <f t="shared" si="65"/>
        <v>-63.487701000000001</v>
      </c>
    </row>
    <row r="397" spans="2:16" x14ac:dyDescent="0.25">
      <c r="B397" s="88">
        <v>19838666666.667</v>
      </c>
      <c r="C397" s="88">
        <v>-50.139049999999997</v>
      </c>
      <c r="D397" s="88">
        <v>-44.141978999999999</v>
      </c>
      <c r="F397" s="6">
        <f t="shared" si="66"/>
        <v>26.909333333332999</v>
      </c>
      <c r="G397" s="6">
        <f t="shared" si="64"/>
        <v>-51.975430000000003</v>
      </c>
      <c r="J397" s="88">
        <v>19838666666.667</v>
      </c>
      <c r="K397" s="88">
        <v>-49.153388999999997</v>
      </c>
      <c r="L397" s="88">
        <v>-41.957965999999999</v>
      </c>
      <c r="N397" s="6">
        <f t="shared" si="67"/>
        <v>26.909333333332999</v>
      </c>
      <c r="O397" s="6">
        <f t="shared" si="65"/>
        <v>-76.4375</v>
      </c>
    </row>
    <row r="398" spans="2:16" x14ac:dyDescent="0.25">
      <c r="B398" s="88">
        <v>20707333333.333</v>
      </c>
      <c r="C398" s="88">
        <v>-55.418007000000003</v>
      </c>
      <c r="D398" s="88">
        <v>-49.277583999999997</v>
      </c>
      <c r="F398" s="6">
        <f t="shared" si="66"/>
        <v>27.333555555556</v>
      </c>
      <c r="G398" s="6">
        <f t="shared" si="64"/>
        <v>-52.089592000000003</v>
      </c>
      <c r="J398" s="88">
        <v>20707333333.333</v>
      </c>
      <c r="K398" s="88">
        <v>-50.990893999999997</v>
      </c>
      <c r="L398" s="88">
        <v>-43.330638999999998</v>
      </c>
      <c r="N398" s="6">
        <f t="shared" si="67"/>
        <v>27.333555555556</v>
      </c>
      <c r="O398" s="6">
        <f t="shared" si="65"/>
        <v>-64.237823000000006</v>
      </c>
    </row>
    <row r="399" spans="2:16" x14ac:dyDescent="0.25">
      <c r="B399" s="88">
        <v>21576000000</v>
      </c>
      <c r="C399" s="88">
        <v>-60.600281000000003</v>
      </c>
      <c r="D399" s="88">
        <v>-54.564495000000001</v>
      </c>
      <c r="F399" s="6">
        <f t="shared" si="66"/>
        <v>27.757777777777999</v>
      </c>
      <c r="G399" s="6">
        <f t="shared" si="64"/>
        <v>-52.166255999999997</v>
      </c>
      <c r="J399" s="88">
        <v>21576000000</v>
      </c>
      <c r="K399" s="88">
        <v>-50.597633000000002</v>
      </c>
      <c r="L399" s="88">
        <v>-42.554366999999999</v>
      </c>
      <c r="N399" s="6">
        <f t="shared" si="67"/>
        <v>27.757777777777999</v>
      </c>
      <c r="O399" s="6">
        <f t="shared" si="65"/>
        <v>-65.706931999999995</v>
      </c>
    </row>
    <row r="400" spans="2:16" x14ac:dyDescent="0.25">
      <c r="B400" s="88">
        <v>22444666666.667</v>
      </c>
      <c r="C400" s="88">
        <v>-63.841534000000003</v>
      </c>
      <c r="D400" s="88">
        <v>-57.697163000000003</v>
      </c>
      <c r="F400" s="6">
        <f t="shared" si="66"/>
        <v>28.181999999999999</v>
      </c>
      <c r="G400" s="6">
        <f t="shared" si="64"/>
        <v>-53.323298999999999</v>
      </c>
      <c r="J400" s="88">
        <v>22444666666.667</v>
      </c>
      <c r="K400" s="88">
        <v>-50.534016000000001</v>
      </c>
      <c r="L400" s="88">
        <v>-42.400528000000001</v>
      </c>
      <c r="N400" s="6">
        <f t="shared" si="67"/>
        <v>28.181999999999999</v>
      </c>
      <c r="O400" s="6">
        <f t="shared" si="65"/>
        <v>-63.724335000000004</v>
      </c>
    </row>
    <row r="401" spans="2:16" x14ac:dyDescent="0.25">
      <c r="B401" s="88">
        <v>23313333333.333</v>
      </c>
      <c r="C401" s="88">
        <v>-71.784041999999999</v>
      </c>
      <c r="D401" s="88">
        <v>-65.446738999999994</v>
      </c>
      <c r="F401" s="6">
        <f t="shared" si="66"/>
        <v>28.606222222222002</v>
      </c>
      <c r="G401" s="6">
        <f t="shared" si="64"/>
        <v>-56.693480999999998</v>
      </c>
      <c r="J401" s="88">
        <v>23313333333.333</v>
      </c>
      <c r="K401" s="88">
        <v>-52.229056999999997</v>
      </c>
      <c r="L401" s="88">
        <v>-44.219417999999997</v>
      </c>
      <c r="N401" s="6">
        <f t="shared" si="67"/>
        <v>28.606222222222002</v>
      </c>
      <c r="O401" s="6">
        <f t="shared" si="65"/>
        <v>-68.957260000000005</v>
      </c>
    </row>
    <row r="402" spans="2:16" x14ac:dyDescent="0.25">
      <c r="B402" s="88">
        <v>24182000000</v>
      </c>
      <c r="C402" s="88">
        <v>-67.870543999999995</v>
      </c>
      <c r="D402" s="88">
        <v>-61.26173</v>
      </c>
      <c r="F402" s="6">
        <f t="shared" si="66"/>
        <v>29.030444444444001</v>
      </c>
      <c r="G402" s="6">
        <f t="shared" si="64"/>
        <v>-58.897483999999999</v>
      </c>
      <c r="J402" s="88">
        <v>24182000000</v>
      </c>
      <c r="K402" s="88">
        <v>-55.211616999999997</v>
      </c>
      <c r="L402" s="88">
        <v>-47.367825000000003</v>
      </c>
      <c r="N402" s="6">
        <f t="shared" si="67"/>
        <v>29.030444444444001</v>
      </c>
      <c r="O402" s="6">
        <f t="shared" si="65"/>
        <v>-68.400199999999998</v>
      </c>
    </row>
    <row r="403" spans="2:16" x14ac:dyDescent="0.25">
      <c r="B403" s="88">
        <v>25050666666.667</v>
      </c>
      <c r="C403" s="88">
        <v>-65.485061999999999</v>
      </c>
      <c r="D403" s="88">
        <v>-58.556846999999998</v>
      </c>
      <c r="F403" s="6">
        <f t="shared" si="66"/>
        <v>29.454666666666999</v>
      </c>
      <c r="G403" s="6">
        <f t="shared" si="64"/>
        <v>-64.033317999999994</v>
      </c>
      <c r="J403" s="88">
        <v>25050666666.667</v>
      </c>
      <c r="K403" s="88">
        <v>-56.733753</v>
      </c>
      <c r="L403" s="88">
        <v>-49.353892999999999</v>
      </c>
      <c r="N403" s="6">
        <f t="shared" si="67"/>
        <v>29.454666666666999</v>
      </c>
      <c r="O403" s="6">
        <f t="shared" si="65"/>
        <v>-65.756729000000007</v>
      </c>
    </row>
    <row r="404" spans="2:16" x14ac:dyDescent="0.25">
      <c r="B404" s="88">
        <v>25919333333.333</v>
      </c>
      <c r="C404" s="88">
        <v>-64.241425000000007</v>
      </c>
      <c r="D404" s="88">
        <v>-57.099297</v>
      </c>
      <c r="F404" s="6">
        <f t="shared" si="66"/>
        <v>29.878888888889001</v>
      </c>
      <c r="G404" s="6">
        <f t="shared" si="64"/>
        <v>-65.037177999999997</v>
      </c>
      <c r="J404" s="88">
        <v>25919333333.333</v>
      </c>
      <c r="K404" s="88">
        <v>-57.463538999999997</v>
      </c>
      <c r="L404" s="88">
        <v>-50.000469000000002</v>
      </c>
      <c r="N404" s="6">
        <f t="shared" si="67"/>
        <v>29.878888888889001</v>
      </c>
      <c r="O404" s="6">
        <f t="shared" si="65"/>
        <v>-65.812957999999995</v>
      </c>
    </row>
    <row r="405" spans="2:16" x14ac:dyDescent="0.25">
      <c r="B405" s="88">
        <v>26788000000</v>
      </c>
      <c r="C405" s="88">
        <v>-70.377319</v>
      </c>
      <c r="D405" s="88">
        <v>-62.869942000000002</v>
      </c>
      <c r="F405" s="6">
        <f t="shared" si="66"/>
        <v>30.303111111111001</v>
      </c>
      <c r="G405" s="6">
        <f t="shared" si="64"/>
        <v>-62.532252999999997</v>
      </c>
      <c r="J405" s="88">
        <v>26788000000</v>
      </c>
      <c r="K405" s="88">
        <v>-54.015872999999999</v>
      </c>
      <c r="L405" s="88">
        <v>-45.973205999999998</v>
      </c>
      <c r="N405" s="6">
        <f t="shared" si="67"/>
        <v>30.303111111111001</v>
      </c>
      <c r="O405" s="6">
        <f t="shared" si="65"/>
        <v>-60.927447999999998</v>
      </c>
    </row>
    <row r="406" spans="2:16" x14ac:dyDescent="0.25">
      <c r="B406" s="88">
        <v>27656666666.667</v>
      </c>
      <c r="C406" s="88">
        <v>-70.175590999999997</v>
      </c>
      <c r="D406" s="88">
        <v>-61.630248999999999</v>
      </c>
      <c r="F406" s="6">
        <f t="shared" si="66"/>
        <v>30.727333333333</v>
      </c>
      <c r="G406" s="6">
        <f t="shared" si="64"/>
        <v>-63.831459000000002</v>
      </c>
      <c r="J406" s="88">
        <v>27656666666.667</v>
      </c>
      <c r="K406" s="88">
        <v>-53.362709000000002</v>
      </c>
      <c r="L406" s="88">
        <v>-43.828442000000003</v>
      </c>
      <c r="N406" s="6">
        <f t="shared" si="67"/>
        <v>30.727333333333</v>
      </c>
      <c r="O406" s="6">
        <f t="shared" si="65"/>
        <v>-62.893642</v>
      </c>
    </row>
    <row r="407" spans="2:16" x14ac:dyDescent="0.25">
      <c r="B407" s="88">
        <v>28525333333.333</v>
      </c>
      <c r="C407" s="88">
        <v>-71.825660999999997</v>
      </c>
      <c r="D407" s="88">
        <v>-63.260750000000002</v>
      </c>
      <c r="F407" s="6">
        <f t="shared" si="66"/>
        <v>31.151555555556001</v>
      </c>
      <c r="G407" s="6">
        <f t="shared" si="64"/>
        <v>-67.744597999999996</v>
      </c>
      <c r="J407" s="88">
        <v>28525333333.333</v>
      </c>
      <c r="K407" s="88">
        <v>-48.131317000000003</v>
      </c>
      <c r="L407" s="88">
        <v>-38.211554999999997</v>
      </c>
      <c r="N407" s="6">
        <f t="shared" si="67"/>
        <v>31.151555555556001</v>
      </c>
      <c r="O407" s="6">
        <f t="shared" si="65"/>
        <v>-58.238857000000003</v>
      </c>
    </row>
    <row r="408" spans="2:16" x14ac:dyDescent="0.25">
      <c r="B408" s="88">
        <v>29394000000</v>
      </c>
      <c r="C408" s="88">
        <v>-73.459518000000003</v>
      </c>
      <c r="D408" s="88">
        <v>-64.786345999999995</v>
      </c>
      <c r="F408" s="6">
        <f t="shared" si="66"/>
        <v>31.575777777778001</v>
      </c>
      <c r="G408" s="6">
        <f t="shared" si="64"/>
        <v>-62.053581000000001</v>
      </c>
      <c r="J408" s="88">
        <v>29394000000</v>
      </c>
      <c r="K408" s="88">
        <v>-48.213951000000002</v>
      </c>
      <c r="L408" s="88">
        <v>-37.860641000000001</v>
      </c>
      <c r="N408" s="6">
        <f t="shared" si="67"/>
        <v>31.575777777778001</v>
      </c>
      <c r="O408" s="6">
        <f t="shared" si="65"/>
        <v>-55.774548000000003</v>
      </c>
    </row>
    <row r="409" spans="2:16" x14ac:dyDescent="0.25">
      <c r="B409" s="88">
        <v>30262666666.667</v>
      </c>
      <c r="C409" s="88">
        <v>-82.547577000000004</v>
      </c>
      <c r="D409" s="88">
        <v>-74.057097999999996</v>
      </c>
      <c r="F409" s="6">
        <f t="shared" si="66"/>
        <v>32</v>
      </c>
      <c r="G409" s="6">
        <f t="shared" si="64"/>
        <v>-56.260505999999999</v>
      </c>
      <c r="J409" s="88">
        <v>30262666666.667</v>
      </c>
      <c r="K409" s="88">
        <v>-52.355499000000002</v>
      </c>
      <c r="L409" s="88">
        <v>-42.254719000000001</v>
      </c>
      <c r="N409" s="6">
        <f t="shared" si="67"/>
        <v>32</v>
      </c>
      <c r="O409" s="6">
        <f t="shared" si="65"/>
        <v>-48.863495</v>
      </c>
    </row>
    <row r="410" spans="2:16" x14ac:dyDescent="0.25">
      <c r="B410" s="88">
        <v>31131333333.333</v>
      </c>
      <c r="C410" s="88">
        <v>-88.408218000000005</v>
      </c>
      <c r="D410" s="88">
        <v>-79.254181000000003</v>
      </c>
      <c r="F410" s="6" t="s">
        <v>21</v>
      </c>
      <c r="J410" s="88">
        <v>31131333333.333</v>
      </c>
      <c r="K410" s="88">
        <v>-58.079971</v>
      </c>
      <c r="L410" s="88">
        <v>-47.781261000000001</v>
      </c>
      <c r="N410" s="6" t="s">
        <v>21</v>
      </c>
    </row>
    <row r="411" spans="2:16" x14ac:dyDescent="0.25">
      <c r="B411" s="88">
        <v>32000000000</v>
      </c>
      <c r="C411" s="88">
        <v>-80.494392000000005</v>
      </c>
      <c r="D411" s="88">
        <v>-69.647530000000003</v>
      </c>
      <c r="J411" s="88">
        <v>32000000000</v>
      </c>
      <c r="K411" s="88">
        <v>-55.693072999999998</v>
      </c>
      <c r="L411" s="88">
        <v>-42.520907999999999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11.596</v>
      </c>
      <c r="G415" s="6">
        <f t="shared" si="68"/>
        <v>-41.089069000000002</v>
      </c>
      <c r="H415" s="36">
        <f>ABS(AVERAGE(G415:G433)-(H414-1)*10)</f>
        <v>73.081397210526319</v>
      </c>
      <c r="J415" s="88" t="s">
        <v>57</v>
      </c>
      <c r="N415" s="6">
        <f t="shared" ref="N415:N433" si="71">J441/1000000000</f>
        <v>11.596</v>
      </c>
      <c r="O415" s="6">
        <f t="shared" si="69"/>
        <v>-39.557158999999999</v>
      </c>
      <c r="P415" s="36">
        <f>ABS(AVERAGE(O415:O433)-(P414-1)*10)</f>
        <v>73.268961684210524</v>
      </c>
    </row>
    <row r="416" spans="2:16" x14ac:dyDescent="0.25">
      <c r="B416" s="88" t="s">
        <v>19</v>
      </c>
      <c r="C416" s="88" t="s">
        <v>156</v>
      </c>
      <c r="D416" s="88" t="s">
        <v>87</v>
      </c>
      <c r="F416" s="6">
        <f t="shared" si="70"/>
        <v>12.729555555555999</v>
      </c>
      <c r="G416" s="6">
        <f t="shared" si="68"/>
        <v>-39.783684000000001</v>
      </c>
      <c r="J416" s="88" t="s">
        <v>19</v>
      </c>
      <c r="K416" s="88" t="s">
        <v>156</v>
      </c>
      <c r="L416" s="88" t="s">
        <v>87</v>
      </c>
      <c r="N416" s="6">
        <f t="shared" si="71"/>
        <v>12.729555555555999</v>
      </c>
      <c r="O416" s="6">
        <f t="shared" si="69"/>
        <v>-40.554057999999998</v>
      </c>
    </row>
    <row r="417" spans="2:15" x14ac:dyDescent="0.25">
      <c r="B417" s="88">
        <v>24364000000</v>
      </c>
      <c r="C417" s="88">
        <v>-59.892918000000002</v>
      </c>
      <c r="D417" s="88">
        <v>-53.934784000000001</v>
      </c>
      <c r="F417" s="6">
        <f t="shared" si="70"/>
        <v>13.863111111110999</v>
      </c>
      <c r="G417" s="6">
        <f t="shared" si="68"/>
        <v>-39.422367000000001</v>
      </c>
      <c r="J417" s="88">
        <v>24364000000</v>
      </c>
      <c r="K417" s="88">
        <v>-68.165565000000001</v>
      </c>
      <c r="L417" s="88">
        <v>-58.120651000000002</v>
      </c>
      <c r="N417" s="6">
        <f t="shared" si="71"/>
        <v>13.863111111110999</v>
      </c>
      <c r="O417" s="6">
        <f t="shared" si="69"/>
        <v>-41.931567999999999</v>
      </c>
    </row>
    <row r="418" spans="2:15" x14ac:dyDescent="0.25">
      <c r="B418" s="88">
        <v>24788222222.222</v>
      </c>
      <c r="C418" s="88">
        <v>-58.595920999999997</v>
      </c>
      <c r="D418" s="88">
        <v>-53.061717999999999</v>
      </c>
      <c r="F418" s="6">
        <f t="shared" si="70"/>
        <v>14.996666666667</v>
      </c>
      <c r="G418" s="6">
        <f t="shared" si="68"/>
        <v>-38.535248000000003</v>
      </c>
      <c r="J418" s="88">
        <v>24788222222.222</v>
      </c>
      <c r="K418" s="88">
        <v>-72.148651000000001</v>
      </c>
      <c r="L418" s="88">
        <v>-63.754753000000001</v>
      </c>
      <c r="N418" s="6">
        <f t="shared" si="71"/>
        <v>14.996666666667</v>
      </c>
      <c r="O418" s="6">
        <f t="shared" si="69"/>
        <v>-45.260615999999999</v>
      </c>
    </row>
    <row r="419" spans="2:15" x14ac:dyDescent="0.25">
      <c r="B419" s="88">
        <v>25212444444.444</v>
      </c>
      <c r="C419" s="88">
        <v>-58.339706</v>
      </c>
      <c r="D419" s="88">
        <v>-52.503577999999997</v>
      </c>
      <c r="F419" s="6">
        <f t="shared" si="70"/>
        <v>16.130222222221999</v>
      </c>
      <c r="G419" s="6">
        <f t="shared" si="68"/>
        <v>-39.837192999999999</v>
      </c>
      <c r="J419" s="88">
        <v>25212444444.444</v>
      </c>
      <c r="K419" s="88">
        <v>-75.984061999999994</v>
      </c>
      <c r="L419" s="88">
        <v>-67.986992000000001</v>
      </c>
      <c r="N419" s="6">
        <f t="shared" si="71"/>
        <v>16.130222222221999</v>
      </c>
      <c r="O419" s="6">
        <f t="shared" si="69"/>
        <v>-47.528579999999998</v>
      </c>
    </row>
    <row r="420" spans="2:15" x14ac:dyDescent="0.25">
      <c r="B420" s="88">
        <v>25636666666.667</v>
      </c>
      <c r="C420" s="88">
        <v>-58.469101000000002</v>
      </c>
      <c r="D420" s="88">
        <v>-52.311957999999997</v>
      </c>
      <c r="F420" s="6">
        <f t="shared" si="70"/>
        <v>17.263777777777999</v>
      </c>
      <c r="G420" s="6">
        <f t="shared" si="68"/>
        <v>-40.749991999999999</v>
      </c>
      <c r="J420" s="88">
        <v>25636666666.667</v>
      </c>
      <c r="K420" s="88">
        <v>-71.882103000000001</v>
      </c>
      <c r="L420" s="88">
        <v>-64.094154000000003</v>
      </c>
      <c r="N420" s="6">
        <f t="shared" si="71"/>
        <v>17.263777777777999</v>
      </c>
      <c r="O420" s="6">
        <f t="shared" si="69"/>
        <v>-47.195759000000002</v>
      </c>
    </row>
    <row r="421" spans="2:15" x14ac:dyDescent="0.25">
      <c r="B421" s="88">
        <v>26060888888.889</v>
      </c>
      <c r="C421" s="88">
        <v>-58.812950000000001</v>
      </c>
      <c r="D421" s="88">
        <v>-52.815883999999997</v>
      </c>
      <c r="F421" s="6">
        <f t="shared" si="70"/>
        <v>18.397333333333002</v>
      </c>
      <c r="G421" s="6">
        <f t="shared" si="68"/>
        <v>-42.240887000000001</v>
      </c>
      <c r="J421" s="88">
        <v>26060888888.889</v>
      </c>
      <c r="K421" s="88">
        <v>-82.325569000000002</v>
      </c>
      <c r="L421" s="88">
        <v>-75.130142000000006</v>
      </c>
      <c r="N421" s="6">
        <f t="shared" si="71"/>
        <v>18.397333333333002</v>
      </c>
      <c r="O421" s="6">
        <f t="shared" si="69"/>
        <v>-48.126694000000001</v>
      </c>
    </row>
    <row r="422" spans="2:15" x14ac:dyDescent="0.25">
      <c r="B422" s="88">
        <v>26485111111.111</v>
      </c>
      <c r="C422" s="88">
        <v>-58.11195</v>
      </c>
      <c r="D422" s="88">
        <v>-51.971527000000002</v>
      </c>
      <c r="F422" s="6">
        <f t="shared" si="70"/>
        <v>19.530888888888999</v>
      </c>
      <c r="G422" s="6">
        <f t="shared" si="68"/>
        <v>-41.212420999999999</v>
      </c>
      <c r="J422" s="88">
        <v>26485111111.111</v>
      </c>
      <c r="K422" s="88">
        <v>-71.147957000000005</v>
      </c>
      <c r="L422" s="88">
        <v>-63.487701000000001</v>
      </c>
      <c r="N422" s="6">
        <f t="shared" si="71"/>
        <v>19.530888888888999</v>
      </c>
      <c r="O422" s="6">
        <f t="shared" si="69"/>
        <v>-45.505001</v>
      </c>
    </row>
    <row r="423" spans="2:15" x14ac:dyDescent="0.25">
      <c r="B423" s="88">
        <v>26909333333.333</v>
      </c>
      <c r="C423" s="88">
        <v>-58.011218999999997</v>
      </c>
      <c r="D423" s="88">
        <v>-51.975430000000003</v>
      </c>
      <c r="F423" s="6">
        <f t="shared" si="70"/>
        <v>20.664444444444001</v>
      </c>
      <c r="G423" s="6">
        <f t="shared" si="68"/>
        <v>-43.788254000000002</v>
      </c>
      <c r="J423" s="88">
        <v>26909333333.333</v>
      </c>
      <c r="K423" s="88">
        <v>-84.480766000000003</v>
      </c>
      <c r="L423" s="88">
        <v>-76.4375</v>
      </c>
      <c r="N423" s="6">
        <f t="shared" si="71"/>
        <v>20.664444444444001</v>
      </c>
      <c r="O423" s="6">
        <f t="shared" si="69"/>
        <v>-46.441448000000001</v>
      </c>
    </row>
    <row r="424" spans="2:15" x14ac:dyDescent="0.25">
      <c r="B424" s="88">
        <v>27333555555.556</v>
      </c>
      <c r="C424" s="88">
        <v>-58.233963000000003</v>
      </c>
      <c r="D424" s="88">
        <v>-52.089592000000003</v>
      </c>
      <c r="F424" s="6">
        <f t="shared" si="70"/>
        <v>21.797999999999998</v>
      </c>
      <c r="G424" s="6">
        <f t="shared" si="68"/>
        <v>-45.236851000000001</v>
      </c>
      <c r="J424" s="88">
        <v>27333555555.556</v>
      </c>
      <c r="K424" s="88">
        <v>-72.371314999999996</v>
      </c>
      <c r="L424" s="88">
        <v>-64.237823000000006</v>
      </c>
      <c r="N424" s="6">
        <f t="shared" si="71"/>
        <v>21.797999999999998</v>
      </c>
      <c r="O424" s="6">
        <f t="shared" si="69"/>
        <v>-45.460293</v>
      </c>
    </row>
    <row r="425" spans="2:15" x14ac:dyDescent="0.25">
      <c r="B425" s="88">
        <v>27757777777.778</v>
      </c>
      <c r="C425" s="88">
        <v>-58.503559000000003</v>
      </c>
      <c r="D425" s="88">
        <v>-52.166255999999997</v>
      </c>
      <c r="F425" s="6">
        <f t="shared" si="70"/>
        <v>22.931555555555999</v>
      </c>
      <c r="G425" s="6">
        <f t="shared" si="68"/>
        <v>-45.566409999999998</v>
      </c>
      <c r="J425" s="88">
        <v>27757777777.778</v>
      </c>
      <c r="K425" s="88">
        <v>-73.716576000000003</v>
      </c>
      <c r="L425" s="88">
        <v>-65.706931999999995</v>
      </c>
      <c r="N425" s="6">
        <f t="shared" si="71"/>
        <v>22.931555555555999</v>
      </c>
      <c r="O425" s="6">
        <f t="shared" si="69"/>
        <v>-47.723492</v>
      </c>
    </row>
    <row r="426" spans="2:15" x14ac:dyDescent="0.25">
      <c r="B426" s="88">
        <v>28182000000</v>
      </c>
      <c r="C426" s="88">
        <v>-59.932110000000002</v>
      </c>
      <c r="D426" s="88">
        <v>-53.323298999999999</v>
      </c>
      <c r="F426" s="6">
        <f t="shared" si="70"/>
        <v>24.065111111111001</v>
      </c>
      <c r="G426" s="6">
        <f t="shared" si="68"/>
        <v>-45.168877000000002</v>
      </c>
      <c r="J426" s="88">
        <v>28182000000</v>
      </c>
      <c r="K426" s="88">
        <v>-71.568123</v>
      </c>
      <c r="L426" s="88">
        <v>-63.724335000000004</v>
      </c>
      <c r="N426" s="6">
        <f t="shared" si="71"/>
        <v>24.065111111111001</v>
      </c>
      <c r="O426" s="6">
        <f t="shared" si="69"/>
        <v>-47.246864000000002</v>
      </c>
    </row>
    <row r="427" spans="2:15" x14ac:dyDescent="0.25">
      <c r="B427" s="88">
        <v>28606222222.222</v>
      </c>
      <c r="C427" s="88">
        <v>-63.621699999999997</v>
      </c>
      <c r="D427" s="88">
        <v>-56.693480999999998</v>
      </c>
      <c r="F427" s="6">
        <f t="shared" si="70"/>
        <v>25.198666666666998</v>
      </c>
      <c r="G427" s="6">
        <f t="shared" si="68"/>
        <v>-49.008713</v>
      </c>
      <c r="J427" s="88">
        <v>28606222222.222</v>
      </c>
      <c r="K427" s="88">
        <v>-76.337119999999999</v>
      </c>
      <c r="L427" s="88">
        <v>-68.957260000000005</v>
      </c>
      <c r="N427" s="6">
        <f t="shared" si="71"/>
        <v>25.198666666666998</v>
      </c>
      <c r="O427" s="6">
        <f t="shared" si="69"/>
        <v>-44.122616000000001</v>
      </c>
    </row>
    <row r="428" spans="2:15" x14ac:dyDescent="0.25">
      <c r="B428" s="88">
        <v>29030444444.444</v>
      </c>
      <c r="C428" s="88">
        <v>-66.039612000000005</v>
      </c>
      <c r="D428" s="88">
        <v>-58.897483999999999</v>
      </c>
      <c r="F428" s="6">
        <f t="shared" si="70"/>
        <v>26.332222222222001</v>
      </c>
      <c r="G428" s="6">
        <f t="shared" si="68"/>
        <v>-46.499907999999998</v>
      </c>
      <c r="J428" s="88">
        <v>29030444444.444</v>
      </c>
      <c r="K428" s="88">
        <v>-75.863274000000004</v>
      </c>
      <c r="L428" s="88">
        <v>-68.400199999999998</v>
      </c>
      <c r="N428" s="6">
        <f t="shared" si="71"/>
        <v>26.332222222222001</v>
      </c>
      <c r="O428" s="6">
        <f t="shared" si="69"/>
        <v>-41.789195999999997</v>
      </c>
    </row>
    <row r="429" spans="2:15" x14ac:dyDescent="0.25">
      <c r="B429" s="88">
        <v>29454666666.667</v>
      </c>
      <c r="C429" s="88">
        <v>-71.540694999999999</v>
      </c>
      <c r="D429" s="88">
        <v>-64.033317999999994</v>
      </c>
      <c r="F429" s="6">
        <f t="shared" si="70"/>
        <v>27.465777777778001</v>
      </c>
      <c r="G429" s="6">
        <f t="shared" si="68"/>
        <v>-42.747146999999998</v>
      </c>
      <c r="J429" s="88">
        <v>29454666666.667</v>
      </c>
      <c r="K429" s="88">
        <v>-73.799400000000006</v>
      </c>
      <c r="L429" s="88">
        <v>-65.756729000000007</v>
      </c>
      <c r="N429" s="6">
        <f t="shared" si="71"/>
        <v>27.465777777778001</v>
      </c>
      <c r="O429" s="6">
        <f t="shared" si="69"/>
        <v>-36.888354999999997</v>
      </c>
    </row>
    <row r="430" spans="2:15" x14ac:dyDescent="0.25">
      <c r="B430" s="88">
        <v>29878888888.889</v>
      </c>
      <c r="C430" s="88">
        <v>-73.582520000000002</v>
      </c>
      <c r="D430" s="88">
        <v>-65.037177999999997</v>
      </c>
      <c r="F430" s="6">
        <f t="shared" si="70"/>
        <v>28.599333333333</v>
      </c>
      <c r="G430" s="6">
        <f t="shared" si="68"/>
        <v>-41.428150000000002</v>
      </c>
      <c r="J430" s="88">
        <v>29878888888.889</v>
      </c>
      <c r="K430" s="88">
        <v>-75.347221000000005</v>
      </c>
      <c r="L430" s="88">
        <v>-65.812957999999995</v>
      </c>
      <c r="N430" s="6">
        <f t="shared" si="71"/>
        <v>28.599333333333</v>
      </c>
      <c r="O430" s="6">
        <f t="shared" si="69"/>
        <v>-34.226959000000001</v>
      </c>
    </row>
    <row r="431" spans="2:15" x14ac:dyDescent="0.25">
      <c r="B431" s="88">
        <v>30303111111.111</v>
      </c>
      <c r="C431" s="88">
        <v>-71.097160000000002</v>
      </c>
      <c r="D431" s="88">
        <v>-62.532252999999997</v>
      </c>
      <c r="F431" s="6">
        <f t="shared" si="70"/>
        <v>29.732888888889001</v>
      </c>
      <c r="G431" s="6">
        <f t="shared" si="68"/>
        <v>-42.651629999999997</v>
      </c>
      <c r="J431" s="88">
        <v>30303111111.111</v>
      </c>
      <c r="K431" s="88">
        <v>-70.847213999999994</v>
      </c>
      <c r="L431" s="88">
        <v>-60.927447999999998</v>
      </c>
      <c r="N431" s="6">
        <f t="shared" si="71"/>
        <v>29.732888888889001</v>
      </c>
      <c r="O431" s="6">
        <f t="shared" si="69"/>
        <v>-37.514316999999998</v>
      </c>
    </row>
    <row r="432" spans="2:15" x14ac:dyDescent="0.25">
      <c r="B432" s="88">
        <v>30727333333.333</v>
      </c>
      <c r="C432" s="88">
        <v>-72.504638999999997</v>
      </c>
      <c r="D432" s="88">
        <v>-63.831459000000002</v>
      </c>
      <c r="F432" s="6">
        <f t="shared" si="70"/>
        <v>30.866444444443999</v>
      </c>
      <c r="G432" s="6">
        <f t="shared" si="68"/>
        <v>-45.743155999999999</v>
      </c>
      <c r="J432" s="88">
        <v>30727333333.333</v>
      </c>
      <c r="K432" s="88">
        <v>-73.246955999999997</v>
      </c>
      <c r="L432" s="88">
        <v>-62.893642</v>
      </c>
      <c r="N432" s="6">
        <f t="shared" si="71"/>
        <v>30.866444444443999</v>
      </c>
      <c r="O432" s="6">
        <f t="shared" si="69"/>
        <v>-45.019134999999999</v>
      </c>
    </row>
    <row r="433" spans="2:16" x14ac:dyDescent="0.25">
      <c r="B433" s="88">
        <v>31151555555.556</v>
      </c>
      <c r="C433" s="88">
        <v>-76.235084999999998</v>
      </c>
      <c r="D433" s="88">
        <v>-67.744597999999996</v>
      </c>
      <c r="F433" s="6">
        <f t="shared" si="70"/>
        <v>32</v>
      </c>
      <c r="G433" s="6">
        <f t="shared" si="68"/>
        <v>-47.836590000000001</v>
      </c>
      <c r="J433" s="88">
        <v>31151555555.556</v>
      </c>
      <c r="K433" s="88">
        <v>-68.339637999999994</v>
      </c>
      <c r="L433" s="88">
        <v>-58.238857000000003</v>
      </c>
      <c r="N433" s="6">
        <f t="shared" si="71"/>
        <v>32</v>
      </c>
      <c r="O433" s="6">
        <f t="shared" si="69"/>
        <v>-40.018161999999997</v>
      </c>
    </row>
    <row r="434" spans="2:16" x14ac:dyDescent="0.25">
      <c r="B434" s="88">
        <v>31575777777.778</v>
      </c>
      <c r="C434" s="88">
        <v>-71.207611</v>
      </c>
      <c r="D434" s="88">
        <v>-62.053581000000001</v>
      </c>
      <c r="F434" s="6" t="s">
        <v>21</v>
      </c>
      <c r="J434" s="88">
        <v>31575777777.778</v>
      </c>
      <c r="K434" s="88">
        <v>-66.073256999999998</v>
      </c>
      <c r="L434" s="88">
        <v>-55.774548000000003</v>
      </c>
      <c r="N434" s="6" t="s">
        <v>21</v>
      </c>
    </row>
    <row r="435" spans="2:16" x14ac:dyDescent="0.25">
      <c r="B435" s="88">
        <v>32000000000</v>
      </c>
      <c r="C435" s="88">
        <v>-67.107367999999994</v>
      </c>
      <c r="D435" s="88">
        <v>-56.260505999999999</v>
      </c>
      <c r="J435" s="88">
        <v>32000000000</v>
      </c>
      <c r="K435" s="88">
        <v>-62.03566</v>
      </c>
      <c r="L435" s="88">
        <v>-48.863495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19.596</v>
      </c>
      <c r="G439" s="6">
        <f t="shared" si="72"/>
        <v>-62.862662999999998</v>
      </c>
      <c r="H439" s="36">
        <f>ABS(AVERAGE(G439:G457)-(H438-1)*10)</f>
        <v>89.334477105263176</v>
      </c>
      <c r="J439" s="88" t="s">
        <v>59</v>
      </c>
      <c r="N439" s="6">
        <f t="shared" ref="N439:N457" si="75">J465/1000000000</f>
        <v>19.596</v>
      </c>
      <c r="O439" s="6">
        <f t="shared" si="73"/>
        <v>-69.338333000000006</v>
      </c>
      <c r="P439" s="36">
        <f>ABS(AVERAGE(O439:O457)-(P438-1)*10)</f>
        <v>93.627065421052635</v>
      </c>
    </row>
    <row r="440" spans="2:16" x14ac:dyDescent="0.25">
      <c r="B440" s="88" t="s">
        <v>19</v>
      </c>
      <c r="C440" s="88" t="s">
        <v>157</v>
      </c>
      <c r="D440" s="88" t="s">
        <v>88</v>
      </c>
      <c r="F440" s="6">
        <f t="shared" si="74"/>
        <v>20.285111111111</v>
      </c>
      <c r="G440" s="6">
        <f t="shared" si="72"/>
        <v>-62.434443999999999</v>
      </c>
      <c r="J440" s="88" t="s">
        <v>19</v>
      </c>
      <c r="K440" s="88" t="s">
        <v>157</v>
      </c>
      <c r="L440" s="88" t="s">
        <v>88</v>
      </c>
      <c r="N440" s="6">
        <f t="shared" si="75"/>
        <v>20.285111111111</v>
      </c>
      <c r="O440" s="6">
        <f t="shared" si="73"/>
        <v>-64.600502000000006</v>
      </c>
    </row>
    <row r="441" spans="2:16" x14ac:dyDescent="0.25">
      <c r="B441" s="88">
        <v>11596000000</v>
      </c>
      <c r="C441" s="88">
        <v>-47.047203000000003</v>
      </c>
      <c r="D441" s="88">
        <v>-41.089069000000002</v>
      </c>
      <c r="F441" s="6">
        <f t="shared" si="74"/>
        <v>20.974222222222</v>
      </c>
      <c r="G441" s="6">
        <f t="shared" si="72"/>
        <v>-64.599220000000003</v>
      </c>
      <c r="J441" s="88">
        <v>11596000000</v>
      </c>
      <c r="K441" s="88">
        <v>-49.602074000000002</v>
      </c>
      <c r="L441" s="88">
        <v>-39.557158999999999</v>
      </c>
      <c r="N441" s="6">
        <f t="shared" si="75"/>
        <v>20.974222222222</v>
      </c>
      <c r="O441" s="6">
        <f t="shared" si="73"/>
        <v>-61.857413999999999</v>
      </c>
    </row>
    <row r="442" spans="2:16" x14ac:dyDescent="0.25">
      <c r="B442" s="88">
        <v>12729555555.556</v>
      </c>
      <c r="C442" s="88">
        <v>-45.317886000000001</v>
      </c>
      <c r="D442" s="88">
        <v>-39.783684000000001</v>
      </c>
      <c r="F442" s="6">
        <f t="shared" si="74"/>
        <v>21.663333333333</v>
      </c>
      <c r="G442" s="6">
        <f t="shared" si="72"/>
        <v>-62.386398</v>
      </c>
      <c r="J442" s="88">
        <v>12729555555.556</v>
      </c>
      <c r="K442" s="88">
        <v>-48.947960000000002</v>
      </c>
      <c r="L442" s="88">
        <v>-40.554057999999998</v>
      </c>
      <c r="N442" s="6">
        <f t="shared" si="75"/>
        <v>21.663333333333</v>
      </c>
      <c r="O442" s="6">
        <f t="shared" si="73"/>
        <v>-59.333610999999998</v>
      </c>
    </row>
    <row r="443" spans="2:16" x14ac:dyDescent="0.25">
      <c r="B443" s="88">
        <v>13863111111.111</v>
      </c>
      <c r="C443" s="88">
        <v>-45.258491999999997</v>
      </c>
      <c r="D443" s="88">
        <v>-39.422367000000001</v>
      </c>
      <c r="F443" s="6">
        <f t="shared" si="74"/>
        <v>22.352444444444</v>
      </c>
      <c r="G443" s="6">
        <f t="shared" si="72"/>
        <v>-59.751251000000003</v>
      </c>
      <c r="J443" s="88">
        <v>13863111111.111</v>
      </c>
      <c r="K443" s="88">
        <v>-49.928637999999999</v>
      </c>
      <c r="L443" s="88">
        <v>-41.931567999999999</v>
      </c>
      <c r="N443" s="6">
        <f t="shared" si="75"/>
        <v>22.352444444444</v>
      </c>
      <c r="O443" s="6">
        <f t="shared" si="73"/>
        <v>-56.849701000000003</v>
      </c>
    </row>
    <row r="444" spans="2:16" x14ac:dyDescent="0.25">
      <c r="B444" s="88">
        <v>14996666666.667</v>
      </c>
      <c r="C444" s="88">
        <v>-44.692394</v>
      </c>
      <c r="D444" s="88">
        <v>-38.535248000000003</v>
      </c>
      <c r="F444" s="6">
        <f t="shared" si="74"/>
        <v>23.041555555555998</v>
      </c>
      <c r="G444" s="6">
        <f t="shared" si="72"/>
        <v>-58.886875000000003</v>
      </c>
      <c r="J444" s="88">
        <v>14996666666.667</v>
      </c>
      <c r="K444" s="88">
        <v>-53.048569000000001</v>
      </c>
      <c r="L444" s="88">
        <v>-45.260615999999999</v>
      </c>
      <c r="N444" s="6">
        <f t="shared" si="75"/>
        <v>23.041555555555998</v>
      </c>
      <c r="O444" s="6">
        <f t="shared" si="73"/>
        <v>-57.519081</v>
      </c>
    </row>
    <row r="445" spans="2:16" x14ac:dyDescent="0.25">
      <c r="B445" s="88">
        <v>16130222222.222</v>
      </c>
      <c r="C445" s="88">
        <v>-45.834263</v>
      </c>
      <c r="D445" s="88">
        <v>-39.837192999999999</v>
      </c>
      <c r="F445" s="6">
        <f t="shared" si="74"/>
        <v>23.730666666666998</v>
      </c>
      <c r="G445" s="6">
        <f t="shared" si="72"/>
        <v>-57.747340999999999</v>
      </c>
      <c r="J445" s="88">
        <v>16130222222.222</v>
      </c>
      <c r="K445" s="88">
        <v>-54.724007</v>
      </c>
      <c r="L445" s="88">
        <v>-47.528579999999998</v>
      </c>
      <c r="N445" s="6">
        <f t="shared" si="75"/>
        <v>23.730666666666998</v>
      </c>
      <c r="O445" s="6">
        <f t="shared" si="73"/>
        <v>-59.487816000000002</v>
      </c>
    </row>
    <row r="446" spans="2:16" x14ac:dyDescent="0.25">
      <c r="B446" s="88">
        <v>17263777777.778</v>
      </c>
      <c r="C446" s="88">
        <v>-46.890414999999997</v>
      </c>
      <c r="D446" s="88">
        <v>-40.749991999999999</v>
      </c>
      <c r="F446" s="6">
        <f t="shared" si="74"/>
        <v>24.419777777777998</v>
      </c>
      <c r="G446" s="6">
        <f t="shared" si="72"/>
        <v>-57.767574000000003</v>
      </c>
      <c r="J446" s="88">
        <v>17263777777.778</v>
      </c>
      <c r="K446" s="88">
        <v>-54.856014000000002</v>
      </c>
      <c r="L446" s="88">
        <v>-47.195759000000002</v>
      </c>
      <c r="N446" s="6">
        <f t="shared" si="75"/>
        <v>24.419777777777998</v>
      </c>
      <c r="O446" s="6">
        <f t="shared" si="73"/>
        <v>-65.514129999999994</v>
      </c>
    </row>
    <row r="447" spans="2:16" x14ac:dyDescent="0.25">
      <c r="B447" s="88">
        <v>18397333333.333</v>
      </c>
      <c r="C447" s="88">
        <v>-48.276671999999998</v>
      </c>
      <c r="D447" s="88">
        <v>-42.240887000000001</v>
      </c>
      <c r="F447" s="6">
        <f t="shared" si="74"/>
        <v>25.108888888888998</v>
      </c>
      <c r="G447" s="6">
        <f t="shared" si="72"/>
        <v>-58.57423</v>
      </c>
      <c r="J447" s="88">
        <v>18397333333.333</v>
      </c>
      <c r="K447" s="88">
        <v>-56.169964</v>
      </c>
      <c r="L447" s="88">
        <v>-48.126694000000001</v>
      </c>
      <c r="N447" s="6">
        <f t="shared" si="75"/>
        <v>25.108888888888998</v>
      </c>
      <c r="O447" s="6">
        <f t="shared" si="73"/>
        <v>-66.033103999999994</v>
      </c>
    </row>
    <row r="448" spans="2:16" x14ac:dyDescent="0.25">
      <c r="B448" s="88">
        <v>19530888888.889</v>
      </c>
      <c r="C448" s="88">
        <v>-47.356791999999999</v>
      </c>
      <c r="D448" s="88">
        <v>-41.212420999999999</v>
      </c>
      <c r="F448" s="6">
        <f t="shared" si="74"/>
        <v>25.797999999999998</v>
      </c>
      <c r="G448" s="6">
        <f t="shared" si="72"/>
        <v>-57.919128000000001</v>
      </c>
      <c r="J448" s="88">
        <v>19530888888.889</v>
      </c>
      <c r="K448" s="88">
        <v>-53.638492999999997</v>
      </c>
      <c r="L448" s="88">
        <v>-45.505001</v>
      </c>
      <c r="N448" s="6">
        <f t="shared" si="75"/>
        <v>25.797999999999998</v>
      </c>
      <c r="O448" s="6">
        <f t="shared" si="73"/>
        <v>-65.361976999999996</v>
      </c>
    </row>
    <row r="449" spans="2:16" x14ac:dyDescent="0.25">
      <c r="B449" s="88">
        <v>20664444444.444</v>
      </c>
      <c r="C449" s="88">
        <v>-50.125552999999996</v>
      </c>
      <c r="D449" s="88">
        <v>-43.788254000000002</v>
      </c>
      <c r="F449" s="6">
        <f t="shared" si="74"/>
        <v>26.487111111111002</v>
      </c>
      <c r="G449" s="6">
        <f t="shared" si="72"/>
        <v>-56.077976</v>
      </c>
      <c r="J449" s="88">
        <v>20664444444.444</v>
      </c>
      <c r="K449" s="88">
        <v>-54.451087999999999</v>
      </c>
      <c r="L449" s="88">
        <v>-46.441448000000001</v>
      </c>
      <c r="N449" s="6">
        <f t="shared" si="75"/>
        <v>26.487111111111002</v>
      </c>
      <c r="O449" s="6">
        <f t="shared" si="73"/>
        <v>-66.059989999999999</v>
      </c>
    </row>
    <row r="450" spans="2:16" x14ac:dyDescent="0.25">
      <c r="B450" s="88">
        <v>21798000000</v>
      </c>
      <c r="C450" s="88">
        <v>-51.845664999999997</v>
      </c>
      <c r="D450" s="88">
        <v>-45.236851000000001</v>
      </c>
      <c r="F450" s="6">
        <f t="shared" si="74"/>
        <v>27.176222222222002</v>
      </c>
      <c r="G450" s="6">
        <f t="shared" si="72"/>
        <v>-56.047611000000003</v>
      </c>
      <c r="J450" s="88">
        <v>21798000000</v>
      </c>
      <c r="K450" s="88">
        <v>-53.304085000000001</v>
      </c>
      <c r="L450" s="88">
        <v>-45.460293</v>
      </c>
      <c r="N450" s="6">
        <f t="shared" si="75"/>
        <v>27.176222222222002</v>
      </c>
      <c r="O450" s="6">
        <f t="shared" si="73"/>
        <v>-64.551079000000001</v>
      </c>
    </row>
    <row r="451" spans="2:16" x14ac:dyDescent="0.25">
      <c r="B451" s="88">
        <v>22931555555.556</v>
      </c>
      <c r="C451" s="88">
        <v>-52.494624999999999</v>
      </c>
      <c r="D451" s="88">
        <v>-45.566409999999998</v>
      </c>
      <c r="F451" s="6">
        <f t="shared" si="74"/>
        <v>27.865333333333002</v>
      </c>
      <c r="G451" s="6">
        <f t="shared" si="72"/>
        <v>-59.003177999999998</v>
      </c>
      <c r="J451" s="88">
        <v>22931555555.556</v>
      </c>
      <c r="K451" s="88">
        <v>-55.103352000000001</v>
      </c>
      <c r="L451" s="88">
        <v>-47.723492</v>
      </c>
      <c r="N451" s="6">
        <f t="shared" si="75"/>
        <v>27.865333333333002</v>
      </c>
      <c r="O451" s="6">
        <f t="shared" si="73"/>
        <v>-63.907932000000002</v>
      </c>
    </row>
    <row r="452" spans="2:16" x14ac:dyDescent="0.25">
      <c r="B452" s="88">
        <v>24065111111.111</v>
      </c>
      <c r="C452" s="88">
        <v>-52.311005000000002</v>
      </c>
      <c r="D452" s="88">
        <v>-45.168877000000002</v>
      </c>
      <c r="F452" s="6">
        <f t="shared" si="74"/>
        <v>28.554444444444002</v>
      </c>
      <c r="G452" s="6">
        <f t="shared" si="72"/>
        <v>-59.391978999999999</v>
      </c>
      <c r="J452" s="88">
        <v>24065111111.111</v>
      </c>
      <c r="K452" s="88">
        <v>-54.709933999999997</v>
      </c>
      <c r="L452" s="88">
        <v>-47.246864000000002</v>
      </c>
      <c r="N452" s="6">
        <f t="shared" si="75"/>
        <v>28.554444444444002</v>
      </c>
      <c r="O452" s="6">
        <f t="shared" si="73"/>
        <v>-64.321608999999995</v>
      </c>
    </row>
    <row r="453" spans="2:16" x14ac:dyDescent="0.25">
      <c r="B453" s="88">
        <v>25198666666.667</v>
      </c>
      <c r="C453" s="88">
        <v>-56.516086999999999</v>
      </c>
      <c r="D453" s="88">
        <v>-49.008713</v>
      </c>
      <c r="F453" s="6">
        <f t="shared" si="74"/>
        <v>29.243555555556</v>
      </c>
      <c r="G453" s="6">
        <f t="shared" si="72"/>
        <v>-61.161228000000001</v>
      </c>
      <c r="J453" s="88">
        <v>25198666666.667</v>
      </c>
      <c r="K453" s="88">
        <v>-52.165286999999999</v>
      </c>
      <c r="L453" s="88">
        <v>-44.122616000000001</v>
      </c>
      <c r="N453" s="6">
        <f t="shared" si="75"/>
        <v>29.243555555556</v>
      </c>
      <c r="O453" s="6">
        <f t="shared" si="73"/>
        <v>-67.851485999999994</v>
      </c>
    </row>
    <row r="454" spans="2:16" x14ac:dyDescent="0.25">
      <c r="B454" s="88">
        <v>26332222222.222</v>
      </c>
      <c r="C454" s="88">
        <v>-55.045250000000003</v>
      </c>
      <c r="D454" s="88">
        <v>-46.499907999999998</v>
      </c>
      <c r="F454" s="6">
        <f t="shared" si="74"/>
        <v>29.932666666667</v>
      </c>
      <c r="G454" s="6">
        <f t="shared" si="72"/>
        <v>-60.927821999999999</v>
      </c>
      <c r="J454" s="88">
        <v>26332222222.222</v>
      </c>
      <c r="K454" s="88">
        <v>-51.323462999999997</v>
      </c>
      <c r="L454" s="88">
        <v>-41.789195999999997</v>
      </c>
      <c r="N454" s="6">
        <f t="shared" si="75"/>
        <v>29.932666666667</v>
      </c>
      <c r="O454" s="6">
        <f t="shared" si="73"/>
        <v>-70.94529</v>
      </c>
    </row>
    <row r="455" spans="2:16" x14ac:dyDescent="0.25">
      <c r="B455" s="88">
        <v>27465777777.778</v>
      </c>
      <c r="C455" s="88">
        <v>-51.312057000000003</v>
      </c>
      <c r="D455" s="88">
        <v>-42.747146999999998</v>
      </c>
      <c r="F455" s="6">
        <f t="shared" si="74"/>
        <v>30.621777777778</v>
      </c>
      <c r="G455" s="6">
        <f t="shared" si="72"/>
        <v>-60.646832000000003</v>
      </c>
      <c r="J455" s="88">
        <v>27465777777.778</v>
      </c>
      <c r="K455" s="88">
        <v>-46.808121</v>
      </c>
      <c r="L455" s="88">
        <v>-36.888354999999997</v>
      </c>
      <c r="N455" s="6">
        <f t="shared" si="75"/>
        <v>30.621777777778</v>
      </c>
      <c r="O455" s="6">
        <f t="shared" si="73"/>
        <v>-67.695678999999998</v>
      </c>
    </row>
    <row r="456" spans="2:16" x14ac:dyDescent="0.25">
      <c r="B456" s="88">
        <v>28599333333.333</v>
      </c>
      <c r="C456" s="88">
        <v>-50.101329999999997</v>
      </c>
      <c r="D456" s="88">
        <v>-41.428150000000002</v>
      </c>
      <c r="F456" s="6">
        <f t="shared" si="74"/>
        <v>31.310888888889</v>
      </c>
      <c r="G456" s="6">
        <f t="shared" si="72"/>
        <v>-57.513275</v>
      </c>
      <c r="J456" s="88">
        <v>28599333333.333</v>
      </c>
      <c r="K456" s="88">
        <v>-44.580269000000001</v>
      </c>
      <c r="L456" s="88">
        <v>-34.226959000000001</v>
      </c>
      <c r="N456" s="6">
        <f t="shared" si="75"/>
        <v>31.310888888889</v>
      </c>
      <c r="O456" s="6">
        <f t="shared" si="73"/>
        <v>-62.917057</v>
      </c>
    </row>
    <row r="457" spans="2:16" x14ac:dyDescent="0.25">
      <c r="B457" s="88">
        <v>29732888888.889</v>
      </c>
      <c r="C457" s="88">
        <v>-51.142113000000002</v>
      </c>
      <c r="D457" s="88">
        <v>-42.651629999999997</v>
      </c>
      <c r="F457" s="6">
        <f t="shared" si="74"/>
        <v>32</v>
      </c>
      <c r="G457" s="6">
        <f t="shared" si="72"/>
        <v>-53.656039999999997</v>
      </c>
      <c r="J457" s="88">
        <v>29732888888.889</v>
      </c>
      <c r="K457" s="88">
        <v>-47.615101000000003</v>
      </c>
      <c r="L457" s="88">
        <v>-37.514316999999998</v>
      </c>
      <c r="N457" s="6">
        <f t="shared" si="75"/>
        <v>32</v>
      </c>
      <c r="O457" s="6">
        <f t="shared" si="73"/>
        <v>-54.768452000000003</v>
      </c>
    </row>
    <row r="458" spans="2:16" x14ac:dyDescent="0.25">
      <c r="B458" s="88">
        <v>30866444444.444</v>
      </c>
      <c r="C458" s="88">
        <v>-54.897190000000002</v>
      </c>
      <c r="D458" s="88">
        <v>-45.743155999999999</v>
      </c>
      <c r="F458" s="6" t="s">
        <v>21</v>
      </c>
      <c r="J458" s="88">
        <v>30866444444.444</v>
      </c>
      <c r="K458" s="88">
        <v>-55.317841000000001</v>
      </c>
      <c r="L458" s="88">
        <v>-45.019134999999999</v>
      </c>
      <c r="N458" s="6" t="s">
        <v>21</v>
      </c>
    </row>
    <row r="459" spans="2:16" x14ac:dyDescent="0.25">
      <c r="B459" s="88">
        <v>32000000000</v>
      </c>
      <c r="C459" s="88">
        <v>-58.683456</v>
      </c>
      <c r="D459" s="88">
        <v>-47.836590000000001</v>
      </c>
      <c r="J459" s="88">
        <v>32000000000</v>
      </c>
      <c r="K459" s="88">
        <v>-53.190327000000003</v>
      </c>
      <c r="L459" s="88">
        <v>-40.018161999999997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8.4550000000000001</v>
      </c>
      <c r="G463" s="6">
        <f t="shared" si="76"/>
        <v>-27.669964</v>
      </c>
      <c r="H463" s="36">
        <f>ABS(AVERAGE(G463:G481)-(H462-1)*10)</f>
        <v>90.107547052631574</v>
      </c>
      <c r="J463" s="88" t="s">
        <v>61</v>
      </c>
      <c r="N463" s="6">
        <f t="shared" ref="N463:N481" si="79">J489/1000000000</f>
        <v>8.4550000000000001</v>
      </c>
      <c r="O463" s="6">
        <f t="shared" si="77"/>
        <v>-23.901993000000001</v>
      </c>
      <c r="P463" s="36">
        <f>ABS(AVERAGE(O463:O481)-(P462-1)*10)</f>
        <v>90.995636157894751</v>
      </c>
    </row>
    <row r="464" spans="2:16" x14ac:dyDescent="0.25">
      <c r="B464" s="88" t="s">
        <v>19</v>
      </c>
      <c r="C464" s="88" t="s">
        <v>158</v>
      </c>
      <c r="D464" s="88" t="s">
        <v>89</v>
      </c>
      <c r="F464" s="6">
        <f t="shared" si="78"/>
        <v>9.6519444444444016</v>
      </c>
      <c r="G464" s="6">
        <f t="shared" si="76"/>
        <v>-43.554797999999998</v>
      </c>
      <c r="J464" s="88" t="s">
        <v>19</v>
      </c>
      <c r="K464" s="88" t="s">
        <v>158</v>
      </c>
      <c r="L464" s="88" t="s">
        <v>89</v>
      </c>
      <c r="N464" s="6">
        <f t="shared" si="79"/>
        <v>9.6519444444444016</v>
      </c>
      <c r="O464" s="6">
        <f t="shared" si="77"/>
        <v>-34.026161000000002</v>
      </c>
    </row>
    <row r="465" spans="2:15" x14ac:dyDescent="0.25">
      <c r="B465" s="88">
        <v>19596000000</v>
      </c>
      <c r="C465" s="88">
        <v>-68.820801000000003</v>
      </c>
      <c r="D465" s="88">
        <v>-62.862662999999998</v>
      </c>
      <c r="F465" s="6">
        <f t="shared" si="78"/>
        <v>10.848888888889</v>
      </c>
      <c r="G465" s="6">
        <f t="shared" si="76"/>
        <v>-40.807479999999998</v>
      </c>
      <c r="J465" s="88">
        <v>19596000000</v>
      </c>
      <c r="K465" s="88">
        <v>-79.383246999999997</v>
      </c>
      <c r="L465" s="88">
        <v>-69.338333000000006</v>
      </c>
      <c r="N465" s="6">
        <f t="shared" si="79"/>
        <v>10.848888888889</v>
      </c>
      <c r="O465" s="6">
        <f t="shared" si="77"/>
        <v>-40.728451</v>
      </c>
    </row>
    <row r="466" spans="2:15" x14ac:dyDescent="0.25">
      <c r="B466" s="88">
        <v>20285111111.111</v>
      </c>
      <c r="C466" s="88">
        <v>-67.968650999999994</v>
      </c>
      <c r="D466" s="88">
        <v>-62.434443999999999</v>
      </c>
      <c r="F466" s="6">
        <f t="shared" si="78"/>
        <v>12.045833333333</v>
      </c>
      <c r="G466" s="6">
        <f t="shared" si="76"/>
        <v>-42.509281000000001</v>
      </c>
      <c r="J466" s="88">
        <v>20285111111.111</v>
      </c>
      <c r="K466" s="88">
        <v>-72.994399999999999</v>
      </c>
      <c r="L466" s="88">
        <v>-64.600502000000006</v>
      </c>
      <c r="N466" s="6">
        <f t="shared" si="79"/>
        <v>12.045833333333</v>
      </c>
      <c r="O466" s="6">
        <f t="shared" si="77"/>
        <v>-48.657592999999999</v>
      </c>
    </row>
    <row r="467" spans="2:15" x14ac:dyDescent="0.25">
      <c r="B467" s="88">
        <v>20974222222.222</v>
      </c>
      <c r="C467" s="88">
        <v>-70.435349000000002</v>
      </c>
      <c r="D467" s="88">
        <v>-64.599220000000003</v>
      </c>
      <c r="F467" s="6">
        <f t="shared" si="78"/>
        <v>13.242777777778</v>
      </c>
      <c r="G467" s="6">
        <f t="shared" si="76"/>
        <v>-50.525008999999997</v>
      </c>
      <c r="J467" s="88">
        <v>20974222222.222</v>
      </c>
      <c r="K467" s="88">
        <v>-69.854484999999997</v>
      </c>
      <c r="L467" s="88">
        <v>-61.857413999999999</v>
      </c>
      <c r="N467" s="6">
        <f t="shared" si="79"/>
        <v>13.242777777778</v>
      </c>
      <c r="O467" s="6">
        <f t="shared" si="77"/>
        <v>-52.480834999999999</v>
      </c>
    </row>
    <row r="468" spans="2:15" x14ac:dyDescent="0.25">
      <c r="B468" s="88">
        <v>21663333333.333</v>
      </c>
      <c r="C468" s="88">
        <v>-68.543541000000005</v>
      </c>
      <c r="D468" s="88">
        <v>-62.386398</v>
      </c>
      <c r="F468" s="6">
        <f t="shared" si="78"/>
        <v>14.439722222222001</v>
      </c>
      <c r="G468" s="6">
        <f t="shared" si="76"/>
        <v>-48.603946999999998</v>
      </c>
      <c r="J468" s="88">
        <v>21663333333.333</v>
      </c>
      <c r="K468" s="88">
        <v>-67.121559000000005</v>
      </c>
      <c r="L468" s="88">
        <v>-59.333610999999998</v>
      </c>
      <c r="N468" s="6">
        <f t="shared" si="79"/>
        <v>14.439722222222001</v>
      </c>
      <c r="O468" s="6">
        <f t="shared" si="77"/>
        <v>-50.529708999999997</v>
      </c>
    </row>
    <row r="469" spans="2:15" x14ac:dyDescent="0.25">
      <c r="B469" s="88">
        <v>22352444444.444</v>
      </c>
      <c r="C469" s="88">
        <v>-65.748322000000002</v>
      </c>
      <c r="D469" s="88">
        <v>-59.751251000000003</v>
      </c>
      <c r="F469" s="6">
        <f t="shared" si="78"/>
        <v>15.636666666667001</v>
      </c>
      <c r="G469" s="6">
        <f t="shared" si="76"/>
        <v>-49.830601000000001</v>
      </c>
      <c r="J469" s="88">
        <v>22352444444.444</v>
      </c>
      <c r="K469" s="88">
        <v>-64.045128000000005</v>
      </c>
      <c r="L469" s="88">
        <v>-56.849701000000003</v>
      </c>
      <c r="N469" s="6">
        <f t="shared" si="79"/>
        <v>15.636666666667001</v>
      </c>
      <c r="O469" s="6">
        <f t="shared" si="77"/>
        <v>-55.363940999999997</v>
      </c>
    </row>
    <row r="470" spans="2:15" x14ac:dyDescent="0.25">
      <c r="B470" s="88">
        <v>23041555555.556</v>
      </c>
      <c r="C470" s="88">
        <v>-65.027298000000002</v>
      </c>
      <c r="D470" s="88">
        <v>-58.886875000000003</v>
      </c>
      <c r="F470" s="6">
        <f t="shared" si="78"/>
        <v>16.833611111111001</v>
      </c>
      <c r="G470" s="6">
        <f t="shared" si="76"/>
        <v>-47.664738</v>
      </c>
      <c r="J470" s="88">
        <v>23041555555.556</v>
      </c>
      <c r="K470" s="88">
        <v>-65.179337000000004</v>
      </c>
      <c r="L470" s="88">
        <v>-57.519081</v>
      </c>
      <c r="N470" s="6">
        <f t="shared" si="79"/>
        <v>16.833611111111001</v>
      </c>
      <c r="O470" s="6">
        <f t="shared" si="77"/>
        <v>-60.163353000000001</v>
      </c>
    </row>
    <row r="471" spans="2:15" x14ac:dyDescent="0.25">
      <c r="B471" s="88">
        <v>23730666666.667</v>
      </c>
      <c r="C471" s="88">
        <v>-63.783130999999997</v>
      </c>
      <c r="D471" s="88">
        <v>-57.747340999999999</v>
      </c>
      <c r="F471" s="6">
        <f t="shared" si="78"/>
        <v>18.030555555555999</v>
      </c>
      <c r="G471" s="6">
        <f t="shared" si="76"/>
        <v>-48.164924999999997</v>
      </c>
      <c r="J471" s="88">
        <v>23730666666.667</v>
      </c>
      <c r="K471" s="88">
        <v>-67.531081999999998</v>
      </c>
      <c r="L471" s="88">
        <v>-59.487816000000002</v>
      </c>
      <c r="N471" s="6">
        <f t="shared" si="79"/>
        <v>18.030555555555999</v>
      </c>
      <c r="O471" s="6">
        <f t="shared" si="77"/>
        <v>-59.670699999999997</v>
      </c>
    </row>
    <row r="472" spans="2:15" x14ac:dyDescent="0.25">
      <c r="B472" s="88">
        <v>24419777777.778</v>
      </c>
      <c r="C472" s="88">
        <v>-63.911945000000003</v>
      </c>
      <c r="D472" s="88">
        <v>-57.767574000000003</v>
      </c>
      <c r="F472" s="6">
        <f t="shared" si="78"/>
        <v>19.227499999999999</v>
      </c>
      <c r="G472" s="6">
        <f t="shared" si="76"/>
        <v>-53.525340999999997</v>
      </c>
      <c r="J472" s="88">
        <v>24419777777.778</v>
      </c>
      <c r="K472" s="88">
        <v>-73.647614000000004</v>
      </c>
      <c r="L472" s="88">
        <v>-65.514129999999994</v>
      </c>
      <c r="N472" s="6">
        <f t="shared" si="79"/>
        <v>19.227499999999999</v>
      </c>
      <c r="O472" s="6">
        <f t="shared" si="77"/>
        <v>-55.108406000000002</v>
      </c>
    </row>
    <row r="473" spans="2:15" x14ac:dyDescent="0.25">
      <c r="B473" s="88">
        <v>25108888888.889</v>
      </c>
      <c r="C473" s="88">
        <v>-64.911529999999999</v>
      </c>
      <c r="D473" s="88">
        <v>-58.57423</v>
      </c>
      <c r="F473" s="6">
        <f t="shared" si="78"/>
        <v>20.424444444443999</v>
      </c>
      <c r="G473" s="6">
        <f t="shared" si="76"/>
        <v>-54.339142000000002</v>
      </c>
      <c r="J473" s="88">
        <v>25108888888.889</v>
      </c>
      <c r="K473" s="88">
        <v>-74.042747000000006</v>
      </c>
      <c r="L473" s="88">
        <v>-66.033103999999994</v>
      </c>
      <c r="N473" s="6">
        <f t="shared" si="79"/>
        <v>20.424444444443999</v>
      </c>
      <c r="O473" s="6">
        <f t="shared" si="77"/>
        <v>-56.648533</v>
      </c>
    </row>
    <row r="474" spans="2:15" x14ac:dyDescent="0.25">
      <c r="B474" s="88">
        <v>25798000000</v>
      </c>
      <c r="C474" s="88">
        <v>-64.527939000000003</v>
      </c>
      <c r="D474" s="88">
        <v>-57.919128000000001</v>
      </c>
      <c r="F474" s="6">
        <f t="shared" si="78"/>
        <v>21.621388888889001</v>
      </c>
      <c r="G474" s="6">
        <f t="shared" si="76"/>
        <v>-57.8386</v>
      </c>
      <c r="J474" s="88">
        <v>25798000000</v>
      </c>
      <c r="K474" s="88">
        <v>-73.205765</v>
      </c>
      <c r="L474" s="88">
        <v>-65.361976999999996</v>
      </c>
      <c r="N474" s="6">
        <f t="shared" si="79"/>
        <v>21.621388888889001</v>
      </c>
      <c r="O474" s="6">
        <f t="shared" si="77"/>
        <v>-56.126567999999999</v>
      </c>
    </row>
    <row r="475" spans="2:15" x14ac:dyDescent="0.25">
      <c r="B475" s="88">
        <v>26487111111.111</v>
      </c>
      <c r="C475" s="88">
        <v>-63.006191000000001</v>
      </c>
      <c r="D475" s="88">
        <v>-56.077976</v>
      </c>
      <c r="F475" s="6">
        <f t="shared" si="78"/>
        <v>22.818333333333001</v>
      </c>
      <c r="G475" s="6">
        <f t="shared" si="76"/>
        <v>-56.653713000000003</v>
      </c>
      <c r="J475" s="88">
        <v>26487111111.111</v>
      </c>
      <c r="K475" s="88">
        <v>-73.439850000000007</v>
      </c>
      <c r="L475" s="88">
        <v>-66.059989999999999</v>
      </c>
      <c r="N475" s="6">
        <f t="shared" si="79"/>
        <v>22.818333333333001</v>
      </c>
      <c r="O475" s="6">
        <f t="shared" si="77"/>
        <v>-57.736080000000001</v>
      </c>
    </row>
    <row r="476" spans="2:15" x14ac:dyDescent="0.25">
      <c r="B476" s="88">
        <v>27176222222.222</v>
      </c>
      <c r="C476" s="88">
        <v>-63.189739000000003</v>
      </c>
      <c r="D476" s="88">
        <v>-56.047611000000003</v>
      </c>
      <c r="F476" s="6">
        <f t="shared" si="78"/>
        <v>24.015277777778</v>
      </c>
      <c r="G476" s="6">
        <f t="shared" si="76"/>
        <v>-59.813557000000003</v>
      </c>
      <c r="J476" s="88">
        <v>27176222222.222</v>
      </c>
      <c r="K476" s="88">
        <v>-72.014152999999993</v>
      </c>
      <c r="L476" s="88">
        <v>-64.551079000000001</v>
      </c>
      <c r="N476" s="6">
        <f t="shared" si="79"/>
        <v>24.015277777778</v>
      </c>
      <c r="O476" s="6">
        <f t="shared" si="77"/>
        <v>-64.954918000000006</v>
      </c>
    </row>
    <row r="477" spans="2:15" x14ac:dyDescent="0.25">
      <c r="B477" s="88">
        <v>27865333333.333</v>
      </c>
      <c r="C477" s="88">
        <v>-66.510551000000007</v>
      </c>
      <c r="D477" s="88">
        <v>-59.003177999999998</v>
      </c>
      <c r="F477" s="6">
        <f t="shared" si="78"/>
        <v>25.212222222222</v>
      </c>
      <c r="G477" s="6">
        <f t="shared" si="76"/>
        <v>-54.979686999999998</v>
      </c>
      <c r="J477" s="88">
        <v>27865333333.333</v>
      </c>
      <c r="K477" s="88">
        <v>-71.950599999999994</v>
      </c>
      <c r="L477" s="88">
        <v>-63.907932000000002</v>
      </c>
      <c r="N477" s="6">
        <f t="shared" si="79"/>
        <v>25.212222222222</v>
      </c>
      <c r="O477" s="6">
        <f t="shared" si="77"/>
        <v>-55.516613</v>
      </c>
    </row>
    <row r="478" spans="2:15" x14ac:dyDescent="0.25">
      <c r="B478" s="88">
        <v>28554444444.444</v>
      </c>
      <c r="C478" s="88">
        <v>-67.937325000000001</v>
      </c>
      <c r="D478" s="88">
        <v>-59.391978999999999</v>
      </c>
      <c r="F478" s="6">
        <f t="shared" si="78"/>
        <v>26.409166666667002</v>
      </c>
      <c r="G478" s="6">
        <f t="shared" si="76"/>
        <v>-51.453465000000001</v>
      </c>
      <c r="J478" s="88">
        <v>28554444444.444</v>
      </c>
      <c r="K478" s="88">
        <v>-73.855873000000003</v>
      </c>
      <c r="L478" s="88">
        <v>-64.321608999999995</v>
      </c>
      <c r="N478" s="6">
        <f t="shared" si="79"/>
        <v>26.409166666667002</v>
      </c>
      <c r="O478" s="6">
        <f t="shared" si="77"/>
        <v>-52.195995000000003</v>
      </c>
    </row>
    <row r="479" spans="2:15" x14ac:dyDescent="0.25">
      <c r="B479" s="88">
        <v>29243555555.556</v>
      </c>
      <c r="C479" s="88">
        <v>-69.726134999999999</v>
      </c>
      <c r="D479" s="88">
        <v>-61.161228000000001</v>
      </c>
      <c r="F479" s="6">
        <f t="shared" si="78"/>
        <v>27.606111111111002</v>
      </c>
      <c r="G479" s="6">
        <f t="shared" si="76"/>
        <v>-53.035133000000002</v>
      </c>
      <c r="J479" s="88">
        <v>29243555555.556</v>
      </c>
      <c r="K479" s="88">
        <v>-77.771254999999996</v>
      </c>
      <c r="L479" s="88">
        <v>-67.851485999999994</v>
      </c>
      <c r="N479" s="6">
        <f t="shared" si="79"/>
        <v>27.606111111111002</v>
      </c>
      <c r="O479" s="6">
        <f t="shared" si="77"/>
        <v>-50.928519999999999</v>
      </c>
    </row>
    <row r="480" spans="2:15" x14ac:dyDescent="0.25">
      <c r="B480" s="88">
        <v>29932666666.667</v>
      </c>
      <c r="C480" s="88">
        <v>-69.600998000000004</v>
      </c>
      <c r="D480" s="88">
        <v>-60.927821999999999</v>
      </c>
      <c r="F480" s="6">
        <f t="shared" si="78"/>
        <v>28.803055555556</v>
      </c>
      <c r="G480" s="6">
        <f t="shared" si="76"/>
        <v>-44.34787</v>
      </c>
      <c r="J480" s="88">
        <v>29932666666.667</v>
      </c>
      <c r="K480" s="88">
        <v>-81.298598999999996</v>
      </c>
      <c r="L480" s="88">
        <v>-70.94529</v>
      </c>
      <c r="N480" s="6">
        <f t="shared" si="79"/>
        <v>28.803055555556</v>
      </c>
      <c r="O480" s="6">
        <f t="shared" si="77"/>
        <v>-47.168940999999997</v>
      </c>
    </row>
    <row r="481" spans="2:16" x14ac:dyDescent="0.25">
      <c r="B481" s="88">
        <v>30621777777.778</v>
      </c>
      <c r="C481" s="88">
        <v>-69.137314000000003</v>
      </c>
      <c r="D481" s="88">
        <v>-60.646832000000003</v>
      </c>
      <c r="F481" s="6">
        <f t="shared" si="78"/>
        <v>30</v>
      </c>
      <c r="G481" s="6">
        <f t="shared" si="76"/>
        <v>-66.726142999999993</v>
      </c>
      <c r="J481" s="88">
        <v>30621777777.778</v>
      </c>
      <c r="K481" s="88">
        <v>-77.796463000000003</v>
      </c>
      <c r="L481" s="88">
        <v>-67.695678999999998</v>
      </c>
      <c r="N481" s="6">
        <f t="shared" si="79"/>
        <v>30</v>
      </c>
      <c r="O481" s="6">
        <f t="shared" si="77"/>
        <v>-47.009777</v>
      </c>
    </row>
    <row r="482" spans="2:16" x14ac:dyDescent="0.25">
      <c r="B482" s="88">
        <v>31310888888.889</v>
      </c>
      <c r="C482" s="88">
        <v>-66.667312999999993</v>
      </c>
      <c r="D482" s="88">
        <v>-57.513275</v>
      </c>
      <c r="F482" s="6" t="s">
        <v>21</v>
      </c>
      <c r="J482" s="88">
        <v>31310888888.889</v>
      </c>
      <c r="K482" s="88">
        <v>-73.215767</v>
      </c>
      <c r="L482" s="88">
        <v>-62.917057</v>
      </c>
      <c r="N482" s="6" t="s">
        <v>21</v>
      </c>
    </row>
    <row r="483" spans="2:16" x14ac:dyDescent="0.25">
      <c r="B483" s="88">
        <v>32000000000</v>
      </c>
      <c r="C483" s="88">
        <v>-64.502906999999993</v>
      </c>
      <c r="D483" s="88">
        <v>-53.656039999999997</v>
      </c>
      <c r="J483" s="88">
        <v>32000000000</v>
      </c>
      <c r="K483" s="88">
        <v>-67.940619999999996</v>
      </c>
      <c r="L483" s="88">
        <v>-54.768452000000003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16.454999999999998</v>
      </c>
      <c r="G487" s="6">
        <f t="shared" si="80"/>
        <v>-48.008366000000002</v>
      </c>
      <c r="H487" s="36">
        <f>ABS(AVERAGE(G487:G505)-(H486-1)*10)</f>
        <v>97.476273263157879</v>
      </c>
      <c r="J487" s="88" t="s">
        <v>63</v>
      </c>
      <c r="N487" s="6">
        <f t="shared" ref="N487:N505" si="83">J513/1000000000</f>
        <v>16.454999999999998</v>
      </c>
      <c r="O487" s="6">
        <f t="shared" si="81"/>
        <v>-59.058849000000002</v>
      </c>
      <c r="P487" s="36">
        <f>ABS(AVERAGE(O487:O505)-(P486-1)*10)</f>
        <v>103.97062173684213</v>
      </c>
    </row>
    <row r="488" spans="2:16" x14ac:dyDescent="0.25">
      <c r="B488" s="88" t="s">
        <v>19</v>
      </c>
      <c r="C488" s="88" t="s">
        <v>159</v>
      </c>
      <c r="D488" s="88" t="s">
        <v>90</v>
      </c>
      <c r="F488" s="6">
        <f t="shared" si="82"/>
        <v>17.318611111111</v>
      </c>
      <c r="G488" s="6">
        <f t="shared" si="80"/>
        <v>-52.631934999999999</v>
      </c>
      <c r="J488" s="88" t="s">
        <v>19</v>
      </c>
      <c r="K488" s="88" t="s">
        <v>159</v>
      </c>
      <c r="L488" s="88" t="s">
        <v>90</v>
      </c>
      <c r="N488" s="6">
        <f t="shared" si="83"/>
        <v>17.318611111111</v>
      </c>
      <c r="O488" s="6">
        <f t="shared" si="81"/>
        <v>-60.516212000000003</v>
      </c>
    </row>
    <row r="489" spans="2:16" x14ac:dyDescent="0.25">
      <c r="B489" s="88">
        <v>8455000000</v>
      </c>
      <c r="C489" s="88">
        <v>-33.628098000000001</v>
      </c>
      <c r="D489" s="88">
        <v>-27.669964</v>
      </c>
      <c r="F489" s="6">
        <f t="shared" si="82"/>
        <v>18.182222222221998</v>
      </c>
      <c r="G489" s="6">
        <f t="shared" si="80"/>
        <v>-54.980587</v>
      </c>
      <c r="J489" s="88">
        <v>8455000000</v>
      </c>
      <c r="K489" s="88">
        <v>-33.946907000000003</v>
      </c>
      <c r="L489" s="88">
        <v>-23.901993000000001</v>
      </c>
      <c r="N489" s="6">
        <f t="shared" si="83"/>
        <v>18.182222222221998</v>
      </c>
      <c r="O489" s="6">
        <f t="shared" si="81"/>
        <v>-65.763289999999998</v>
      </c>
    </row>
    <row r="490" spans="2:16" x14ac:dyDescent="0.25">
      <c r="B490" s="88">
        <v>9651944444.4444008</v>
      </c>
      <c r="C490" s="88">
        <v>-49.089001000000003</v>
      </c>
      <c r="D490" s="88">
        <v>-43.554797999999998</v>
      </c>
      <c r="F490" s="6">
        <f t="shared" si="82"/>
        <v>19.045833333333</v>
      </c>
      <c r="G490" s="6">
        <f t="shared" si="80"/>
        <v>-60.179585000000003</v>
      </c>
      <c r="J490" s="88">
        <v>9651944444.4444008</v>
      </c>
      <c r="K490" s="88">
        <v>-42.420062999999999</v>
      </c>
      <c r="L490" s="88">
        <v>-34.026161000000002</v>
      </c>
      <c r="N490" s="6">
        <f t="shared" si="83"/>
        <v>19.045833333333</v>
      </c>
      <c r="O490" s="6">
        <f t="shared" si="81"/>
        <v>-66.297134</v>
      </c>
    </row>
    <row r="491" spans="2:16" x14ac:dyDescent="0.25">
      <c r="B491" s="88">
        <v>10848888888.889</v>
      </c>
      <c r="C491" s="88">
        <v>-46.643608</v>
      </c>
      <c r="D491" s="88">
        <v>-40.807479999999998</v>
      </c>
      <c r="F491" s="6">
        <f t="shared" si="82"/>
        <v>19.909444444443999</v>
      </c>
      <c r="G491" s="6">
        <f t="shared" si="80"/>
        <v>-58.123565999999997</v>
      </c>
      <c r="J491" s="88">
        <v>10848888888.889</v>
      </c>
      <c r="K491" s="88">
        <v>-48.725521000000001</v>
      </c>
      <c r="L491" s="88">
        <v>-40.728451</v>
      </c>
      <c r="N491" s="6">
        <f t="shared" si="83"/>
        <v>19.909444444443999</v>
      </c>
      <c r="O491" s="6">
        <f t="shared" si="81"/>
        <v>-64.825546000000003</v>
      </c>
    </row>
    <row r="492" spans="2:16" x14ac:dyDescent="0.25">
      <c r="B492" s="88">
        <v>12045833333.333</v>
      </c>
      <c r="C492" s="88">
        <v>-48.666428000000003</v>
      </c>
      <c r="D492" s="88">
        <v>-42.509281000000001</v>
      </c>
      <c r="F492" s="6">
        <f t="shared" si="82"/>
        <v>20.773055555555999</v>
      </c>
      <c r="G492" s="6">
        <f t="shared" si="80"/>
        <v>-55.876404000000001</v>
      </c>
      <c r="J492" s="88">
        <v>12045833333.333</v>
      </c>
      <c r="K492" s="88">
        <v>-56.445545000000003</v>
      </c>
      <c r="L492" s="88">
        <v>-48.657592999999999</v>
      </c>
      <c r="N492" s="6">
        <f t="shared" si="83"/>
        <v>20.773055555555999</v>
      </c>
      <c r="O492" s="6">
        <f t="shared" si="81"/>
        <v>-67.292679000000007</v>
      </c>
    </row>
    <row r="493" spans="2:16" x14ac:dyDescent="0.25">
      <c r="B493" s="88">
        <v>13242777777.778</v>
      </c>
      <c r="C493" s="88">
        <v>-56.522078999999998</v>
      </c>
      <c r="D493" s="88">
        <v>-50.525008999999997</v>
      </c>
      <c r="F493" s="6">
        <f t="shared" si="82"/>
        <v>21.636666666667001</v>
      </c>
      <c r="G493" s="6">
        <f t="shared" si="80"/>
        <v>-56.915421000000002</v>
      </c>
      <c r="J493" s="88">
        <v>13242777777.778</v>
      </c>
      <c r="K493" s="88">
        <v>-59.676257999999997</v>
      </c>
      <c r="L493" s="88">
        <v>-52.480834999999999</v>
      </c>
      <c r="N493" s="6">
        <f t="shared" si="83"/>
        <v>21.636666666667001</v>
      </c>
      <c r="O493" s="6">
        <f t="shared" si="81"/>
        <v>-60.769066000000002</v>
      </c>
    </row>
    <row r="494" spans="2:16" x14ac:dyDescent="0.25">
      <c r="B494" s="88">
        <v>14439722222.222</v>
      </c>
      <c r="C494" s="88">
        <v>-54.744370000000004</v>
      </c>
      <c r="D494" s="88">
        <v>-48.603946999999998</v>
      </c>
      <c r="F494" s="6">
        <f t="shared" si="82"/>
        <v>22.500277777777999</v>
      </c>
      <c r="G494" s="6">
        <f t="shared" si="80"/>
        <v>-55.008285999999998</v>
      </c>
      <c r="J494" s="88">
        <v>14439722222.222</v>
      </c>
      <c r="K494" s="88">
        <v>-58.189964000000003</v>
      </c>
      <c r="L494" s="88">
        <v>-50.529708999999997</v>
      </c>
      <c r="N494" s="6">
        <f t="shared" si="83"/>
        <v>22.500277777777999</v>
      </c>
      <c r="O494" s="6">
        <f t="shared" si="81"/>
        <v>-57.862118000000002</v>
      </c>
    </row>
    <row r="495" spans="2:16" x14ac:dyDescent="0.25">
      <c r="B495" s="88">
        <v>15636666666.667</v>
      </c>
      <c r="C495" s="88">
        <v>-55.866390000000003</v>
      </c>
      <c r="D495" s="88">
        <v>-49.830601000000001</v>
      </c>
      <c r="F495" s="6">
        <f t="shared" si="82"/>
        <v>23.363888888889001</v>
      </c>
      <c r="G495" s="6">
        <f t="shared" si="80"/>
        <v>-54.965645000000002</v>
      </c>
      <c r="J495" s="88">
        <v>15636666666.667</v>
      </c>
      <c r="K495" s="88">
        <v>-63.407210999999997</v>
      </c>
      <c r="L495" s="88">
        <v>-55.363940999999997</v>
      </c>
      <c r="N495" s="6">
        <f t="shared" si="83"/>
        <v>23.363888888889001</v>
      </c>
      <c r="O495" s="6">
        <f t="shared" si="81"/>
        <v>-59.945591</v>
      </c>
    </row>
    <row r="496" spans="2:16" x14ac:dyDescent="0.25">
      <c r="B496" s="88">
        <v>16833611111.111</v>
      </c>
      <c r="C496" s="88">
        <v>-53.809108999999999</v>
      </c>
      <c r="D496" s="88">
        <v>-47.664738</v>
      </c>
      <c r="F496" s="6">
        <f t="shared" si="82"/>
        <v>24.227499999999999</v>
      </c>
      <c r="G496" s="6">
        <f t="shared" si="80"/>
        <v>-54.711219999999997</v>
      </c>
      <c r="J496" s="88">
        <v>16833611111.111</v>
      </c>
      <c r="K496" s="88">
        <v>-68.296843999999993</v>
      </c>
      <c r="L496" s="88">
        <v>-60.163353000000001</v>
      </c>
      <c r="N496" s="6">
        <f t="shared" si="83"/>
        <v>24.227499999999999</v>
      </c>
      <c r="O496" s="6">
        <f t="shared" si="81"/>
        <v>-61.211326999999997</v>
      </c>
    </row>
    <row r="497" spans="2:16" x14ac:dyDescent="0.25">
      <c r="B497" s="88">
        <v>18030555555.556</v>
      </c>
      <c r="C497" s="88">
        <v>-54.502228000000002</v>
      </c>
      <c r="D497" s="88">
        <v>-48.164924999999997</v>
      </c>
      <c r="F497" s="6">
        <f t="shared" si="82"/>
        <v>25.091111111111001</v>
      </c>
      <c r="G497" s="6">
        <f t="shared" si="80"/>
        <v>-56.857093999999996</v>
      </c>
      <c r="J497" s="88">
        <v>18030555555.556</v>
      </c>
      <c r="K497" s="88">
        <v>-67.680344000000005</v>
      </c>
      <c r="L497" s="88">
        <v>-59.670699999999997</v>
      </c>
      <c r="N497" s="6">
        <f t="shared" si="83"/>
        <v>25.091111111111001</v>
      </c>
      <c r="O497" s="6">
        <f t="shared" si="81"/>
        <v>-69.407241999999997</v>
      </c>
    </row>
    <row r="498" spans="2:16" x14ac:dyDescent="0.25">
      <c r="B498" s="88">
        <v>19227500000</v>
      </c>
      <c r="C498" s="88">
        <v>-60.134155</v>
      </c>
      <c r="D498" s="88">
        <v>-53.525340999999997</v>
      </c>
      <c r="F498" s="6">
        <f t="shared" si="82"/>
        <v>25.954722222221999</v>
      </c>
      <c r="G498" s="6">
        <f t="shared" si="80"/>
        <v>-59.307063999999997</v>
      </c>
      <c r="J498" s="88">
        <v>19227500000</v>
      </c>
      <c r="K498" s="88">
        <v>-62.952198000000003</v>
      </c>
      <c r="L498" s="88">
        <v>-55.108406000000002</v>
      </c>
      <c r="N498" s="6">
        <f t="shared" si="83"/>
        <v>25.954722222221999</v>
      </c>
      <c r="O498" s="6">
        <f t="shared" si="81"/>
        <v>-72.639754999999994</v>
      </c>
    </row>
    <row r="499" spans="2:16" x14ac:dyDescent="0.25">
      <c r="B499" s="88">
        <v>20424444444.444</v>
      </c>
      <c r="C499" s="88">
        <v>-61.267361000000001</v>
      </c>
      <c r="D499" s="88">
        <v>-54.339142000000002</v>
      </c>
      <c r="F499" s="6">
        <f t="shared" si="82"/>
        <v>26.818333333333001</v>
      </c>
      <c r="G499" s="6">
        <f t="shared" si="80"/>
        <v>-60.439781000000004</v>
      </c>
      <c r="J499" s="88">
        <v>20424444444.444</v>
      </c>
      <c r="K499" s="88">
        <v>-64.028396999999998</v>
      </c>
      <c r="L499" s="88">
        <v>-56.648533</v>
      </c>
      <c r="N499" s="6">
        <f t="shared" si="83"/>
        <v>26.818333333333001</v>
      </c>
      <c r="O499" s="6">
        <f t="shared" si="81"/>
        <v>-67.832558000000006</v>
      </c>
    </row>
    <row r="500" spans="2:16" x14ac:dyDescent="0.25">
      <c r="B500" s="88">
        <v>21621388888.889</v>
      </c>
      <c r="C500" s="88">
        <v>-64.980727999999999</v>
      </c>
      <c r="D500" s="88">
        <v>-57.8386</v>
      </c>
      <c r="F500" s="6">
        <f t="shared" si="82"/>
        <v>27.681944444443999</v>
      </c>
      <c r="G500" s="6">
        <f t="shared" si="80"/>
        <v>-54.539467000000002</v>
      </c>
      <c r="J500" s="88">
        <v>21621388888.889</v>
      </c>
      <c r="K500" s="88">
        <v>-63.589638000000001</v>
      </c>
      <c r="L500" s="88">
        <v>-56.126567999999999</v>
      </c>
      <c r="N500" s="6">
        <f t="shared" si="83"/>
        <v>27.681944444443999</v>
      </c>
      <c r="O500" s="6">
        <f t="shared" si="81"/>
        <v>-65.561897000000002</v>
      </c>
    </row>
    <row r="501" spans="2:16" x14ac:dyDescent="0.25">
      <c r="B501" s="88">
        <v>22818333333.333</v>
      </c>
      <c r="C501" s="88">
        <v>-64.161086999999995</v>
      </c>
      <c r="D501" s="88">
        <v>-56.653713000000003</v>
      </c>
      <c r="F501" s="6">
        <f t="shared" si="82"/>
        <v>28.545555555556</v>
      </c>
      <c r="G501" s="6">
        <f t="shared" si="80"/>
        <v>-53.965392999999999</v>
      </c>
      <c r="J501" s="88">
        <v>22818333333.333</v>
      </c>
      <c r="K501" s="88">
        <v>-65.778747999999993</v>
      </c>
      <c r="L501" s="88">
        <v>-57.736080000000001</v>
      </c>
      <c r="N501" s="6">
        <f t="shared" si="83"/>
        <v>28.545555555556</v>
      </c>
      <c r="O501" s="6">
        <f t="shared" si="81"/>
        <v>-60.667380999999999</v>
      </c>
    </row>
    <row r="502" spans="2:16" x14ac:dyDescent="0.25">
      <c r="B502" s="88">
        <v>24015277777.778</v>
      </c>
      <c r="C502" s="88">
        <v>-68.358902</v>
      </c>
      <c r="D502" s="88">
        <v>-59.813557000000003</v>
      </c>
      <c r="F502" s="6">
        <f t="shared" si="82"/>
        <v>29.409166666667002</v>
      </c>
      <c r="G502" s="6">
        <f t="shared" si="80"/>
        <v>-56.367134</v>
      </c>
      <c r="J502" s="88">
        <v>24015277777.778</v>
      </c>
      <c r="K502" s="88">
        <v>-74.489188999999996</v>
      </c>
      <c r="L502" s="88">
        <v>-64.954918000000006</v>
      </c>
      <c r="N502" s="6">
        <f t="shared" si="83"/>
        <v>29.409166666667002</v>
      </c>
      <c r="O502" s="6">
        <f t="shared" si="81"/>
        <v>-62.166561000000002</v>
      </c>
    </row>
    <row r="503" spans="2:16" x14ac:dyDescent="0.25">
      <c r="B503" s="88">
        <v>25212222222.222</v>
      </c>
      <c r="C503" s="88">
        <v>-63.544598000000001</v>
      </c>
      <c r="D503" s="88">
        <v>-54.979686999999998</v>
      </c>
      <c r="F503" s="6">
        <f t="shared" si="82"/>
        <v>30.272777777778</v>
      </c>
      <c r="G503" s="6">
        <f t="shared" si="80"/>
        <v>-61.704746</v>
      </c>
      <c r="J503" s="88">
        <v>25212222222.222</v>
      </c>
      <c r="K503" s="88">
        <v>-65.436378000000005</v>
      </c>
      <c r="L503" s="88">
        <v>-55.516613</v>
      </c>
      <c r="N503" s="6">
        <f t="shared" si="83"/>
        <v>30.272777777778</v>
      </c>
      <c r="O503" s="6">
        <f t="shared" si="81"/>
        <v>-66.517334000000005</v>
      </c>
    </row>
    <row r="504" spans="2:16" x14ac:dyDescent="0.25">
      <c r="B504" s="88">
        <v>26409166666.667</v>
      </c>
      <c r="C504" s="88">
        <v>-60.126643999999999</v>
      </c>
      <c r="D504" s="88">
        <v>-51.453465000000001</v>
      </c>
      <c r="F504" s="6">
        <f t="shared" si="82"/>
        <v>31.136388888889002</v>
      </c>
      <c r="G504" s="6">
        <f t="shared" si="80"/>
        <v>-69.588263999999995</v>
      </c>
      <c r="J504" s="88">
        <v>26409166666.667</v>
      </c>
      <c r="K504" s="88">
        <v>-62.549301</v>
      </c>
      <c r="L504" s="88">
        <v>-52.195995000000003</v>
      </c>
      <c r="N504" s="6">
        <f t="shared" si="83"/>
        <v>31.136388888889002</v>
      </c>
      <c r="O504" s="6">
        <f t="shared" si="81"/>
        <v>-67.273551999999995</v>
      </c>
    </row>
    <row r="505" spans="2:16" x14ac:dyDescent="0.25">
      <c r="B505" s="88">
        <v>27606111111.111</v>
      </c>
      <c r="C505" s="88">
        <v>-61.525615999999999</v>
      </c>
      <c r="D505" s="88">
        <v>-53.035133000000002</v>
      </c>
      <c r="F505" s="6">
        <f t="shared" si="82"/>
        <v>32</v>
      </c>
      <c r="G505" s="6">
        <f t="shared" si="80"/>
        <v>-67.879233999999997</v>
      </c>
      <c r="J505" s="88">
        <v>27606111111.111</v>
      </c>
      <c r="K505" s="88">
        <v>-61.029300999999997</v>
      </c>
      <c r="L505" s="88">
        <v>-50.928519999999999</v>
      </c>
      <c r="N505" s="6">
        <f t="shared" si="83"/>
        <v>32</v>
      </c>
      <c r="O505" s="6">
        <f t="shared" si="81"/>
        <v>-59.833720999999997</v>
      </c>
    </row>
    <row r="506" spans="2:16" x14ac:dyDescent="0.25">
      <c r="B506" s="88">
        <v>28803055555.556</v>
      </c>
      <c r="C506" s="88">
        <v>-53.501904000000003</v>
      </c>
      <c r="D506" s="88">
        <v>-44.34787</v>
      </c>
      <c r="F506" s="6" t="s">
        <v>21</v>
      </c>
      <c r="J506" s="88">
        <v>28803055555.556</v>
      </c>
      <c r="K506" s="88">
        <v>-57.467650999999996</v>
      </c>
      <c r="L506" s="88">
        <v>-47.168940999999997</v>
      </c>
      <c r="N506" s="6" t="s">
        <v>21</v>
      </c>
    </row>
    <row r="507" spans="2:16" x14ac:dyDescent="0.25">
      <c r="B507" s="88">
        <v>30000000000</v>
      </c>
      <c r="C507" s="88">
        <v>-77.573006000000007</v>
      </c>
      <c r="D507" s="88">
        <v>-66.726142999999993</v>
      </c>
      <c r="J507" s="88">
        <v>30000000000</v>
      </c>
      <c r="K507" s="88">
        <v>-60.181941999999999</v>
      </c>
      <c r="L507" s="88">
        <v>-47.009777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24.454999999999998</v>
      </c>
      <c r="G511" s="6">
        <f t="shared" si="84"/>
        <v>-43.564712999999998</v>
      </c>
      <c r="H511" s="36">
        <f>ABS(AVERAGE(G511:G529)-(H510-1)*10)</f>
        <v>87.164455842105269</v>
      </c>
      <c r="J511" s="88" t="s">
        <v>64</v>
      </c>
      <c r="N511" s="6">
        <f t="shared" ref="N511:N529" si="87">J537/1000000000</f>
        <v>24.454999999999998</v>
      </c>
      <c r="O511" s="6">
        <f t="shared" si="85"/>
        <v>-33.810364</v>
      </c>
      <c r="P511" s="36">
        <f>ABS(AVERAGE(O511:O529)-(P510-1)*10)</f>
        <v>77.425267947368425</v>
      </c>
    </row>
    <row r="512" spans="2:16" x14ac:dyDescent="0.25">
      <c r="B512" s="88" t="s">
        <v>19</v>
      </c>
      <c r="C512" s="88" t="s">
        <v>160</v>
      </c>
      <c r="D512" s="88" t="s">
        <v>91</v>
      </c>
      <c r="F512" s="6">
        <f t="shared" si="86"/>
        <v>24.874166666667001</v>
      </c>
      <c r="G512" s="6">
        <f t="shared" si="84"/>
        <v>-48.238498999999997</v>
      </c>
      <c r="J512" s="88" t="s">
        <v>19</v>
      </c>
      <c r="K512" s="88" t="s">
        <v>160</v>
      </c>
      <c r="L512" s="88" t="s">
        <v>91</v>
      </c>
      <c r="N512" s="6">
        <f t="shared" si="87"/>
        <v>24.874166666667001</v>
      </c>
      <c r="O512" s="6">
        <f t="shared" si="85"/>
        <v>-34.873787</v>
      </c>
    </row>
    <row r="513" spans="2:15" x14ac:dyDescent="0.25">
      <c r="B513" s="88">
        <v>16455000000</v>
      </c>
      <c r="C513" s="88">
        <v>-53.966503000000003</v>
      </c>
      <c r="D513" s="88">
        <v>-48.008366000000002</v>
      </c>
      <c r="F513" s="6">
        <f t="shared" si="86"/>
        <v>25.293333333332999</v>
      </c>
      <c r="G513" s="6">
        <f t="shared" si="84"/>
        <v>-52.314292999999999</v>
      </c>
      <c r="J513" s="88">
        <v>16455000000</v>
      </c>
      <c r="K513" s="88">
        <v>-69.103759999999994</v>
      </c>
      <c r="L513" s="88">
        <v>-59.058849000000002</v>
      </c>
      <c r="N513" s="6">
        <f t="shared" si="87"/>
        <v>25.293333333332999</v>
      </c>
      <c r="O513" s="6">
        <f t="shared" si="85"/>
        <v>-35.524441000000003</v>
      </c>
    </row>
    <row r="514" spans="2:15" x14ac:dyDescent="0.25">
      <c r="B514" s="88">
        <v>17318611111.111</v>
      </c>
      <c r="C514" s="88">
        <v>-58.166137999999997</v>
      </c>
      <c r="D514" s="88">
        <v>-52.631934999999999</v>
      </c>
      <c r="F514" s="6">
        <f t="shared" si="86"/>
        <v>25.712499999999999</v>
      </c>
      <c r="G514" s="6">
        <f t="shared" si="84"/>
        <v>-51.977122999999999</v>
      </c>
      <c r="J514" s="88">
        <v>17318611111.111</v>
      </c>
      <c r="K514" s="88">
        <v>-68.910110000000003</v>
      </c>
      <c r="L514" s="88">
        <v>-60.516212000000003</v>
      </c>
      <c r="N514" s="6">
        <f t="shared" si="87"/>
        <v>25.712499999999999</v>
      </c>
      <c r="O514" s="6">
        <f t="shared" si="85"/>
        <v>-36.302689000000001</v>
      </c>
    </row>
    <row r="515" spans="2:15" x14ac:dyDescent="0.25">
      <c r="B515" s="88">
        <v>18182222222.222</v>
      </c>
      <c r="C515" s="88">
        <v>-60.816710999999998</v>
      </c>
      <c r="D515" s="88">
        <v>-54.980587</v>
      </c>
      <c r="F515" s="6">
        <f t="shared" si="86"/>
        <v>26.131666666666998</v>
      </c>
      <c r="G515" s="6">
        <f t="shared" si="84"/>
        <v>-66.358917000000005</v>
      </c>
      <c r="J515" s="88">
        <v>18182222222.222</v>
      </c>
      <c r="K515" s="88">
        <v>-73.760361000000003</v>
      </c>
      <c r="L515" s="88">
        <v>-65.763289999999998</v>
      </c>
      <c r="N515" s="6">
        <f t="shared" si="87"/>
        <v>26.131666666666998</v>
      </c>
      <c r="O515" s="6">
        <f t="shared" si="85"/>
        <v>-36.433383999999997</v>
      </c>
    </row>
    <row r="516" spans="2:15" x14ac:dyDescent="0.25">
      <c r="B516" s="88">
        <v>19045833333.333</v>
      </c>
      <c r="C516" s="88">
        <v>-66.336731</v>
      </c>
      <c r="D516" s="88">
        <v>-60.179585000000003</v>
      </c>
      <c r="F516" s="6">
        <f t="shared" si="86"/>
        <v>26.550833333332999</v>
      </c>
      <c r="G516" s="6">
        <f t="shared" si="84"/>
        <v>-57.845753000000002</v>
      </c>
      <c r="J516" s="88">
        <v>19045833333.333</v>
      </c>
      <c r="K516" s="88">
        <v>-74.085082999999997</v>
      </c>
      <c r="L516" s="88">
        <v>-66.297134</v>
      </c>
      <c r="N516" s="6">
        <f t="shared" si="87"/>
        <v>26.550833333332999</v>
      </c>
      <c r="O516" s="6">
        <f t="shared" si="85"/>
        <v>-37.523457000000001</v>
      </c>
    </row>
    <row r="517" spans="2:15" x14ac:dyDescent="0.25">
      <c r="B517" s="88">
        <v>19909444444.444</v>
      </c>
      <c r="C517" s="88">
        <v>-64.120636000000005</v>
      </c>
      <c r="D517" s="88">
        <v>-58.123565999999997</v>
      </c>
      <c r="F517" s="6">
        <f t="shared" si="86"/>
        <v>26.97</v>
      </c>
      <c r="G517" s="6">
        <f t="shared" si="84"/>
        <v>-55.007728999999998</v>
      </c>
      <c r="J517" s="88">
        <v>19909444444.444</v>
      </c>
      <c r="K517" s="88">
        <v>-72.020972999999998</v>
      </c>
      <c r="L517" s="88">
        <v>-64.825546000000003</v>
      </c>
      <c r="N517" s="6">
        <f t="shared" si="87"/>
        <v>26.97</v>
      </c>
      <c r="O517" s="6">
        <f t="shared" si="85"/>
        <v>-37.450687000000002</v>
      </c>
    </row>
    <row r="518" spans="2:15" x14ac:dyDescent="0.25">
      <c r="B518" s="88">
        <v>20773055555.556</v>
      </c>
      <c r="C518" s="88">
        <v>-62.016826999999999</v>
      </c>
      <c r="D518" s="88">
        <v>-55.876404000000001</v>
      </c>
      <c r="F518" s="6">
        <f t="shared" si="86"/>
        <v>27.389166666666998</v>
      </c>
      <c r="G518" s="6">
        <f t="shared" si="84"/>
        <v>-50.443919999999999</v>
      </c>
      <c r="J518" s="88">
        <v>20773055555.556</v>
      </c>
      <c r="K518" s="88">
        <v>-74.952933999999999</v>
      </c>
      <c r="L518" s="88">
        <v>-67.292679000000007</v>
      </c>
      <c r="N518" s="6">
        <f t="shared" si="87"/>
        <v>27.389166666666998</v>
      </c>
      <c r="O518" s="6">
        <f t="shared" si="85"/>
        <v>-37.578938000000001</v>
      </c>
    </row>
    <row r="519" spans="2:15" x14ac:dyDescent="0.25">
      <c r="B519" s="88">
        <v>21636666666.667</v>
      </c>
      <c r="C519" s="88">
        <v>-62.951210000000003</v>
      </c>
      <c r="D519" s="88">
        <v>-56.915421000000002</v>
      </c>
      <c r="F519" s="6">
        <f t="shared" si="86"/>
        <v>27.808333333333</v>
      </c>
      <c r="G519" s="6">
        <f t="shared" si="84"/>
        <v>-48.138916000000002</v>
      </c>
      <c r="J519" s="88">
        <v>21636666666.667</v>
      </c>
      <c r="K519" s="88">
        <v>-68.812331999999998</v>
      </c>
      <c r="L519" s="88">
        <v>-60.769066000000002</v>
      </c>
      <c r="N519" s="6">
        <f t="shared" si="87"/>
        <v>27.808333333333</v>
      </c>
      <c r="O519" s="6">
        <f t="shared" si="85"/>
        <v>-38.133774000000003</v>
      </c>
    </row>
    <row r="520" spans="2:15" x14ac:dyDescent="0.25">
      <c r="B520" s="88">
        <v>22500277777.778</v>
      </c>
      <c r="C520" s="88">
        <v>-61.152656999999998</v>
      </c>
      <c r="D520" s="88">
        <v>-55.008285999999998</v>
      </c>
      <c r="F520" s="6">
        <f t="shared" si="86"/>
        <v>28.227499999999999</v>
      </c>
      <c r="G520" s="6">
        <f t="shared" si="84"/>
        <v>-46.020988000000003</v>
      </c>
      <c r="J520" s="88">
        <v>22500277777.778</v>
      </c>
      <c r="K520" s="88">
        <v>-65.995604999999998</v>
      </c>
      <c r="L520" s="88">
        <v>-57.862118000000002</v>
      </c>
      <c r="N520" s="6">
        <f t="shared" si="87"/>
        <v>28.227499999999999</v>
      </c>
      <c r="O520" s="6">
        <f t="shared" si="85"/>
        <v>-37.520041999999997</v>
      </c>
    </row>
    <row r="521" spans="2:15" x14ac:dyDescent="0.25">
      <c r="B521" s="88">
        <v>23363888888.889</v>
      </c>
      <c r="C521" s="88">
        <v>-61.302948000000001</v>
      </c>
      <c r="D521" s="88">
        <v>-54.965645000000002</v>
      </c>
      <c r="F521" s="6">
        <f t="shared" si="86"/>
        <v>28.646666666666999</v>
      </c>
      <c r="G521" s="6">
        <f t="shared" si="84"/>
        <v>-42.384757999999998</v>
      </c>
      <c r="J521" s="88">
        <v>23363888888.889</v>
      </c>
      <c r="K521" s="88">
        <v>-67.955230999999998</v>
      </c>
      <c r="L521" s="88">
        <v>-59.945591</v>
      </c>
      <c r="N521" s="6">
        <f t="shared" si="87"/>
        <v>28.646666666666999</v>
      </c>
      <c r="O521" s="6">
        <f t="shared" si="85"/>
        <v>-37.994079999999997</v>
      </c>
    </row>
    <row r="522" spans="2:15" x14ac:dyDescent="0.25">
      <c r="B522" s="88">
        <v>24227500000</v>
      </c>
      <c r="C522" s="88">
        <v>-61.320034</v>
      </c>
      <c r="D522" s="88">
        <v>-54.711219999999997</v>
      </c>
      <c r="F522" s="6">
        <f t="shared" si="86"/>
        <v>29.065833333333</v>
      </c>
      <c r="G522" s="6">
        <f t="shared" si="84"/>
        <v>-44.760738000000003</v>
      </c>
      <c r="J522" s="88">
        <v>24227500000</v>
      </c>
      <c r="K522" s="88">
        <v>-69.055115000000001</v>
      </c>
      <c r="L522" s="88">
        <v>-61.211326999999997</v>
      </c>
      <c r="N522" s="6">
        <f t="shared" si="87"/>
        <v>29.065833333333</v>
      </c>
      <c r="O522" s="6">
        <f t="shared" si="85"/>
        <v>-37.526276000000003</v>
      </c>
    </row>
    <row r="523" spans="2:15" x14ac:dyDescent="0.25">
      <c r="B523" s="88">
        <v>25091111111.111</v>
      </c>
      <c r="C523" s="88">
        <v>-63.785308999999998</v>
      </c>
      <c r="D523" s="88">
        <v>-56.857093999999996</v>
      </c>
      <c r="F523" s="6">
        <f t="shared" si="86"/>
        <v>29.484999999999999</v>
      </c>
      <c r="G523" s="6">
        <f t="shared" si="84"/>
        <v>-41.692920999999998</v>
      </c>
      <c r="J523" s="88">
        <v>25091111111.111</v>
      </c>
      <c r="K523" s="88">
        <v>-76.787102000000004</v>
      </c>
      <c r="L523" s="88">
        <v>-69.407241999999997</v>
      </c>
      <c r="N523" s="6">
        <f t="shared" si="87"/>
        <v>29.484999999999999</v>
      </c>
      <c r="O523" s="6">
        <f t="shared" si="85"/>
        <v>-37.142302999999998</v>
      </c>
    </row>
    <row r="524" spans="2:15" x14ac:dyDescent="0.25">
      <c r="B524" s="88">
        <v>25954722222.222</v>
      </c>
      <c r="C524" s="88">
        <v>-66.449196000000001</v>
      </c>
      <c r="D524" s="88">
        <v>-59.307063999999997</v>
      </c>
      <c r="F524" s="6">
        <f t="shared" si="86"/>
        <v>29.904166666666999</v>
      </c>
      <c r="G524" s="6">
        <f t="shared" si="84"/>
        <v>-41.163798999999997</v>
      </c>
      <c r="J524" s="88">
        <v>25954722222.222</v>
      </c>
      <c r="K524" s="88">
        <v>-80.102829</v>
      </c>
      <c r="L524" s="88">
        <v>-72.639754999999994</v>
      </c>
      <c r="N524" s="6">
        <f t="shared" si="87"/>
        <v>29.904166666666999</v>
      </c>
      <c r="O524" s="6">
        <f t="shared" si="85"/>
        <v>-36.510112999999997</v>
      </c>
    </row>
    <row r="525" spans="2:15" x14ac:dyDescent="0.25">
      <c r="B525" s="88">
        <v>26818333333.333</v>
      </c>
      <c r="C525" s="88">
        <v>-67.947158999999999</v>
      </c>
      <c r="D525" s="88">
        <v>-60.439781000000004</v>
      </c>
      <c r="F525" s="6">
        <f t="shared" si="86"/>
        <v>30.323333333333</v>
      </c>
      <c r="G525" s="6">
        <f t="shared" si="84"/>
        <v>-40.812522999999999</v>
      </c>
      <c r="J525" s="88">
        <v>26818333333.333</v>
      </c>
      <c r="K525" s="88">
        <v>-75.875229000000004</v>
      </c>
      <c r="L525" s="88">
        <v>-67.832558000000006</v>
      </c>
      <c r="N525" s="6">
        <f t="shared" si="87"/>
        <v>30.323333333333</v>
      </c>
      <c r="O525" s="6">
        <f t="shared" si="85"/>
        <v>-37.518566</v>
      </c>
    </row>
    <row r="526" spans="2:15" x14ac:dyDescent="0.25">
      <c r="B526" s="88">
        <v>27681944444.444</v>
      </c>
      <c r="C526" s="88">
        <v>-63.084811999999999</v>
      </c>
      <c r="D526" s="88">
        <v>-54.539467000000002</v>
      </c>
      <c r="F526" s="6">
        <f t="shared" si="86"/>
        <v>30.7425</v>
      </c>
      <c r="G526" s="6">
        <f t="shared" si="84"/>
        <v>-41.216293</v>
      </c>
      <c r="J526" s="88">
        <v>27681944444.444</v>
      </c>
      <c r="K526" s="88">
        <v>-75.096160999999995</v>
      </c>
      <c r="L526" s="88">
        <v>-65.561897000000002</v>
      </c>
      <c r="N526" s="6">
        <f t="shared" si="87"/>
        <v>30.7425</v>
      </c>
      <c r="O526" s="6">
        <f t="shared" si="85"/>
        <v>-39.750033999999999</v>
      </c>
    </row>
    <row r="527" spans="2:15" x14ac:dyDescent="0.25">
      <c r="B527" s="88">
        <v>28545555555.556</v>
      </c>
      <c r="C527" s="88">
        <v>-62.530299999999997</v>
      </c>
      <c r="D527" s="88">
        <v>-53.965392999999999</v>
      </c>
      <c r="F527" s="6">
        <f t="shared" si="86"/>
        <v>31.161666666666999</v>
      </c>
      <c r="G527" s="6">
        <f t="shared" si="84"/>
        <v>-42.312362999999998</v>
      </c>
      <c r="J527" s="88">
        <v>28545555555.556</v>
      </c>
      <c r="K527" s="88">
        <v>-70.587142999999998</v>
      </c>
      <c r="L527" s="88">
        <v>-60.667380999999999</v>
      </c>
      <c r="N527" s="6">
        <f t="shared" si="87"/>
        <v>31.161666666666999</v>
      </c>
      <c r="O527" s="6">
        <f t="shared" si="85"/>
        <v>-42.124954000000002</v>
      </c>
    </row>
    <row r="528" spans="2:15" x14ac:dyDescent="0.25">
      <c r="B528" s="88">
        <v>29409166666.667</v>
      </c>
      <c r="C528" s="88">
        <v>-65.040313999999995</v>
      </c>
      <c r="D528" s="88">
        <v>-56.367134</v>
      </c>
      <c r="F528" s="6">
        <f t="shared" si="86"/>
        <v>31.580833333333</v>
      </c>
      <c r="G528" s="6">
        <f t="shared" si="84"/>
        <v>-41.507511000000001</v>
      </c>
      <c r="J528" s="88">
        <v>29409166666.667</v>
      </c>
      <c r="K528" s="88">
        <v>-72.519867000000005</v>
      </c>
      <c r="L528" s="88">
        <v>-62.166561000000002</v>
      </c>
      <c r="N528" s="6">
        <f t="shared" si="87"/>
        <v>31.580833333333</v>
      </c>
      <c r="O528" s="6">
        <f t="shared" si="85"/>
        <v>-41.386341000000002</v>
      </c>
    </row>
    <row r="529" spans="2:16" x14ac:dyDescent="0.25">
      <c r="B529" s="88">
        <v>30272777777.778</v>
      </c>
      <c r="C529" s="88">
        <v>-70.195228999999998</v>
      </c>
      <c r="D529" s="88">
        <v>-61.704746</v>
      </c>
      <c r="F529" s="6">
        <f t="shared" si="86"/>
        <v>32</v>
      </c>
      <c r="G529" s="6">
        <f t="shared" si="84"/>
        <v>-40.362904</v>
      </c>
      <c r="J529" s="88">
        <v>30272777777.778</v>
      </c>
      <c r="K529" s="88">
        <v>-76.618110999999999</v>
      </c>
      <c r="L529" s="88">
        <v>-66.517334000000005</v>
      </c>
      <c r="N529" s="6">
        <f t="shared" si="87"/>
        <v>32</v>
      </c>
      <c r="O529" s="6">
        <f t="shared" si="85"/>
        <v>-35.975861000000002</v>
      </c>
    </row>
    <row r="530" spans="2:16" x14ac:dyDescent="0.25">
      <c r="B530" s="88">
        <v>31136388888.889</v>
      </c>
      <c r="C530" s="88">
        <v>-78.742294000000001</v>
      </c>
      <c r="D530" s="88">
        <v>-69.588263999999995</v>
      </c>
      <c r="F530" s="6" t="s">
        <v>21</v>
      </c>
      <c r="J530" s="88">
        <v>31136388888.889</v>
      </c>
      <c r="K530" s="88">
        <v>-77.572258000000005</v>
      </c>
      <c r="L530" s="88">
        <v>-67.273551999999995</v>
      </c>
      <c r="N530" s="6" t="s">
        <v>21</v>
      </c>
    </row>
    <row r="531" spans="2:16" x14ac:dyDescent="0.25">
      <c r="B531" s="88">
        <v>32000000000</v>
      </c>
      <c r="C531" s="88">
        <v>-78.726105000000004</v>
      </c>
      <c r="D531" s="88">
        <v>-67.879233999999997</v>
      </c>
      <c r="J531" s="88">
        <v>32000000000</v>
      </c>
      <c r="K531" s="88">
        <v>-73.005889999999994</v>
      </c>
      <c r="L531" s="88">
        <v>-59.833720999999997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8</v>
      </c>
      <c r="G535" s="6">
        <f t="shared" si="88"/>
        <v>-60.925590999999997</v>
      </c>
      <c r="H535" s="36">
        <f>ABS(AVERAGE(G535:G553)-(H534-1)*10)</f>
        <v>96.46772721052632</v>
      </c>
      <c r="J535" s="88" t="s">
        <v>66</v>
      </c>
      <c r="N535" s="6">
        <f t="shared" ref="N535:N553" si="91">J561/1000000000</f>
        <v>8</v>
      </c>
      <c r="O535" s="6">
        <f t="shared" si="89"/>
        <v>-74.963622999999998</v>
      </c>
      <c r="P535" s="36">
        <f>ABS(AVERAGE(O535:O553)-(P534-1)*10)</f>
        <v>105.67096968421052</v>
      </c>
    </row>
    <row r="536" spans="2:16" x14ac:dyDescent="0.25">
      <c r="B536" s="88" t="s">
        <v>19</v>
      </c>
      <c r="C536" s="88" t="s">
        <v>161</v>
      </c>
      <c r="D536" s="88" t="s">
        <v>92</v>
      </c>
      <c r="F536" s="6">
        <f t="shared" si="90"/>
        <v>9.3333333333333002</v>
      </c>
      <c r="G536" s="6">
        <f t="shared" si="88"/>
        <v>-61.518799000000001</v>
      </c>
      <c r="J536" s="88" t="s">
        <v>19</v>
      </c>
      <c r="K536" s="88" t="s">
        <v>161</v>
      </c>
      <c r="L536" s="88" t="s">
        <v>92</v>
      </c>
      <c r="N536" s="6">
        <f t="shared" si="91"/>
        <v>9.3333333333333002</v>
      </c>
      <c r="O536" s="6">
        <f t="shared" si="89"/>
        <v>-70.661536999999996</v>
      </c>
    </row>
    <row r="537" spans="2:16" x14ac:dyDescent="0.25">
      <c r="B537" s="88">
        <v>24455000000</v>
      </c>
      <c r="C537" s="88">
        <v>-49.522846000000001</v>
      </c>
      <c r="D537" s="88">
        <v>-43.564712999999998</v>
      </c>
      <c r="F537" s="6">
        <f t="shared" si="90"/>
        <v>10.666666666667</v>
      </c>
      <c r="G537" s="6">
        <f t="shared" si="88"/>
        <v>-64.211539999999999</v>
      </c>
      <c r="J537" s="88">
        <v>24455000000</v>
      </c>
      <c r="K537" s="88">
        <v>-43.855274000000001</v>
      </c>
      <c r="L537" s="88">
        <v>-33.810364</v>
      </c>
      <c r="N537" s="6">
        <f t="shared" si="91"/>
        <v>10.666666666667</v>
      </c>
      <c r="O537" s="6">
        <f t="shared" si="89"/>
        <v>-70.358681000000004</v>
      </c>
    </row>
    <row r="538" spans="2:16" x14ac:dyDescent="0.25">
      <c r="B538" s="88">
        <v>24874166666.667</v>
      </c>
      <c r="C538" s="88">
        <v>-53.772700999999998</v>
      </c>
      <c r="D538" s="88">
        <v>-48.238498999999997</v>
      </c>
      <c r="F538" s="6">
        <f t="shared" si="90"/>
        <v>12</v>
      </c>
      <c r="G538" s="6">
        <f t="shared" si="88"/>
        <v>-68.099700999999996</v>
      </c>
      <c r="J538" s="88">
        <v>24874166666.667</v>
      </c>
      <c r="K538" s="88">
        <v>-43.267688999999997</v>
      </c>
      <c r="L538" s="88">
        <v>-34.873787</v>
      </c>
      <c r="N538" s="6">
        <f t="shared" si="91"/>
        <v>12</v>
      </c>
      <c r="O538" s="6">
        <f t="shared" si="89"/>
        <v>-68.469925000000003</v>
      </c>
    </row>
    <row r="539" spans="2:16" x14ac:dyDescent="0.25">
      <c r="B539" s="88">
        <v>25293333333.333</v>
      </c>
      <c r="C539" s="88">
        <v>-58.150421000000001</v>
      </c>
      <c r="D539" s="88">
        <v>-52.314292999999999</v>
      </c>
      <c r="F539" s="6">
        <f t="shared" si="90"/>
        <v>13.333333333333</v>
      </c>
      <c r="G539" s="6">
        <f t="shared" si="88"/>
        <v>-58.511718999999999</v>
      </c>
      <c r="J539" s="88">
        <v>25293333333.333</v>
      </c>
      <c r="K539" s="88">
        <v>-43.521515000000001</v>
      </c>
      <c r="L539" s="88">
        <v>-35.524441000000003</v>
      </c>
      <c r="N539" s="6">
        <f t="shared" si="91"/>
        <v>13.333333333333</v>
      </c>
      <c r="O539" s="6">
        <f t="shared" si="89"/>
        <v>-71.058471999999995</v>
      </c>
    </row>
    <row r="540" spans="2:16" x14ac:dyDescent="0.25">
      <c r="B540" s="88">
        <v>25712500000</v>
      </c>
      <c r="C540" s="88">
        <v>-58.134265999999997</v>
      </c>
      <c r="D540" s="88">
        <v>-51.977122999999999</v>
      </c>
      <c r="F540" s="6">
        <f t="shared" si="90"/>
        <v>14.666666666667</v>
      </c>
      <c r="G540" s="6">
        <f t="shared" si="88"/>
        <v>-57.367409000000002</v>
      </c>
      <c r="J540" s="88">
        <v>25712500000</v>
      </c>
      <c r="K540" s="88">
        <v>-44.090640999999998</v>
      </c>
      <c r="L540" s="88">
        <v>-36.302689000000001</v>
      </c>
      <c r="N540" s="6">
        <f t="shared" si="91"/>
        <v>14.666666666667</v>
      </c>
      <c r="O540" s="6">
        <f t="shared" si="89"/>
        <v>-70.067749000000006</v>
      </c>
    </row>
    <row r="541" spans="2:16" x14ac:dyDescent="0.25">
      <c r="B541" s="88">
        <v>26131666666.667</v>
      </c>
      <c r="C541" s="88">
        <v>-72.355987999999996</v>
      </c>
      <c r="D541" s="88">
        <v>-66.358917000000005</v>
      </c>
      <c r="F541" s="6">
        <f t="shared" si="90"/>
        <v>16</v>
      </c>
      <c r="G541" s="6">
        <f t="shared" si="88"/>
        <v>-57.405251</v>
      </c>
      <c r="J541" s="88">
        <v>26131666666.667</v>
      </c>
      <c r="K541" s="88">
        <v>-43.628810999999999</v>
      </c>
      <c r="L541" s="88">
        <v>-36.433383999999997</v>
      </c>
      <c r="N541" s="6">
        <f t="shared" si="91"/>
        <v>16</v>
      </c>
      <c r="O541" s="6">
        <f t="shared" si="89"/>
        <v>-65.731078999999994</v>
      </c>
    </row>
    <row r="542" spans="2:16" x14ac:dyDescent="0.25">
      <c r="B542" s="88">
        <v>26550833333.333</v>
      </c>
      <c r="C542" s="88">
        <v>-63.986176</v>
      </c>
      <c r="D542" s="88">
        <v>-57.845753000000002</v>
      </c>
      <c r="F542" s="6">
        <f t="shared" si="90"/>
        <v>17.333333333333002</v>
      </c>
      <c r="G542" s="6">
        <f t="shared" si="88"/>
        <v>-59.493403999999998</v>
      </c>
      <c r="J542" s="88">
        <v>26550833333.333</v>
      </c>
      <c r="K542" s="88">
        <v>-45.183712</v>
      </c>
      <c r="L542" s="88">
        <v>-37.523457000000001</v>
      </c>
      <c r="N542" s="6">
        <f t="shared" si="91"/>
        <v>17.333333333333002</v>
      </c>
      <c r="O542" s="6">
        <f t="shared" si="89"/>
        <v>-60.270221999999997</v>
      </c>
    </row>
    <row r="543" spans="2:16" x14ac:dyDescent="0.25">
      <c r="B543" s="88">
        <v>26970000000</v>
      </c>
      <c r="C543" s="88">
        <v>-61.043517999999999</v>
      </c>
      <c r="D543" s="88">
        <v>-55.007728999999998</v>
      </c>
      <c r="F543" s="6">
        <f t="shared" si="90"/>
        <v>18.666666666666998</v>
      </c>
      <c r="G543" s="6">
        <f t="shared" si="88"/>
        <v>-53.390053000000002</v>
      </c>
      <c r="J543" s="88">
        <v>26970000000</v>
      </c>
      <c r="K543" s="88">
        <v>-45.493954000000002</v>
      </c>
      <c r="L543" s="88">
        <v>-37.450687000000002</v>
      </c>
      <c r="N543" s="6">
        <f t="shared" si="91"/>
        <v>18.666666666666998</v>
      </c>
      <c r="O543" s="6">
        <f t="shared" si="89"/>
        <v>-60.351379000000001</v>
      </c>
    </row>
    <row r="544" spans="2:16" x14ac:dyDescent="0.25">
      <c r="B544" s="88">
        <v>27389166666.667</v>
      </c>
      <c r="C544" s="88">
        <v>-56.588290999999998</v>
      </c>
      <c r="D544" s="88">
        <v>-50.443919999999999</v>
      </c>
      <c r="F544" s="6">
        <f t="shared" si="90"/>
        <v>20</v>
      </c>
      <c r="G544" s="6">
        <f t="shared" si="88"/>
        <v>-51.313713</v>
      </c>
      <c r="J544" s="88">
        <v>27389166666.667</v>
      </c>
      <c r="K544" s="88">
        <v>-45.712425000000003</v>
      </c>
      <c r="L544" s="88">
        <v>-37.578938000000001</v>
      </c>
      <c r="N544" s="6">
        <f t="shared" si="91"/>
        <v>20</v>
      </c>
      <c r="O544" s="6">
        <f t="shared" si="89"/>
        <v>-57.912028999999997</v>
      </c>
    </row>
    <row r="545" spans="2:16" x14ac:dyDescent="0.25">
      <c r="B545" s="88">
        <v>27808333333.333</v>
      </c>
      <c r="C545" s="88">
        <v>-54.476219</v>
      </c>
      <c r="D545" s="88">
        <v>-48.138916000000002</v>
      </c>
      <c r="F545" s="6">
        <f t="shared" si="90"/>
        <v>21.333333333333002</v>
      </c>
      <c r="G545" s="6">
        <f t="shared" si="88"/>
        <v>-51.004494000000001</v>
      </c>
      <c r="J545" s="88">
        <v>27808333333.333</v>
      </c>
      <c r="K545" s="88">
        <v>-46.143414</v>
      </c>
      <c r="L545" s="88">
        <v>-38.133774000000003</v>
      </c>
      <c r="N545" s="6">
        <f t="shared" si="91"/>
        <v>21.333333333333002</v>
      </c>
      <c r="O545" s="6">
        <f t="shared" si="89"/>
        <v>-57.288787999999997</v>
      </c>
    </row>
    <row r="546" spans="2:16" x14ac:dyDescent="0.25">
      <c r="B546" s="88">
        <v>28227500000</v>
      </c>
      <c r="C546" s="88">
        <v>-52.629803000000003</v>
      </c>
      <c r="D546" s="88">
        <v>-46.020988000000003</v>
      </c>
      <c r="F546" s="6">
        <f t="shared" si="90"/>
        <v>22.666666666666998</v>
      </c>
      <c r="G546" s="6">
        <f t="shared" si="88"/>
        <v>-52.044556</v>
      </c>
      <c r="J546" s="88">
        <v>28227500000</v>
      </c>
      <c r="K546" s="88">
        <v>-45.363830999999998</v>
      </c>
      <c r="L546" s="88">
        <v>-37.520041999999997</v>
      </c>
      <c r="N546" s="6">
        <f t="shared" si="91"/>
        <v>22.666666666666998</v>
      </c>
      <c r="O546" s="6">
        <f t="shared" si="89"/>
        <v>-57.2607</v>
      </c>
    </row>
    <row r="547" spans="2:16" x14ac:dyDescent="0.25">
      <c r="B547" s="88">
        <v>28646666666.667</v>
      </c>
      <c r="C547" s="88">
        <v>-49.312976999999997</v>
      </c>
      <c r="D547" s="88">
        <v>-42.384757999999998</v>
      </c>
      <c r="F547" s="6">
        <f t="shared" si="90"/>
        <v>24</v>
      </c>
      <c r="G547" s="6">
        <f t="shared" si="88"/>
        <v>-53.146144999999997</v>
      </c>
      <c r="J547" s="88">
        <v>28646666666.667</v>
      </c>
      <c r="K547" s="88">
        <v>-45.373939999999997</v>
      </c>
      <c r="L547" s="88">
        <v>-37.994079999999997</v>
      </c>
      <c r="N547" s="6">
        <f t="shared" si="91"/>
        <v>24</v>
      </c>
      <c r="O547" s="6">
        <f t="shared" si="89"/>
        <v>-61.894382</v>
      </c>
    </row>
    <row r="548" spans="2:16" x14ac:dyDescent="0.25">
      <c r="B548" s="88">
        <v>29065833333.333</v>
      </c>
      <c r="C548" s="88">
        <v>-51.902866000000003</v>
      </c>
      <c r="D548" s="88">
        <v>-44.760738000000003</v>
      </c>
      <c r="F548" s="6">
        <f t="shared" si="90"/>
        <v>25.333333333333002</v>
      </c>
      <c r="G548" s="6">
        <f t="shared" si="88"/>
        <v>-52.076813000000001</v>
      </c>
      <c r="J548" s="88">
        <v>29065833333.333</v>
      </c>
      <c r="K548" s="88">
        <v>-44.989345999999998</v>
      </c>
      <c r="L548" s="88">
        <v>-37.526276000000003</v>
      </c>
      <c r="N548" s="6">
        <f t="shared" si="91"/>
        <v>25.333333333333002</v>
      </c>
      <c r="O548" s="6">
        <f t="shared" si="89"/>
        <v>-68.865279999999998</v>
      </c>
    </row>
    <row r="549" spans="2:16" x14ac:dyDescent="0.25">
      <c r="B549" s="88">
        <v>29485000000</v>
      </c>
      <c r="C549" s="88">
        <v>-49.200294</v>
      </c>
      <c r="D549" s="88">
        <v>-41.692920999999998</v>
      </c>
      <c r="F549" s="6">
        <f t="shared" si="90"/>
        <v>26.666666666666998</v>
      </c>
      <c r="G549" s="6">
        <f t="shared" si="88"/>
        <v>-54.944381999999997</v>
      </c>
      <c r="J549" s="88">
        <v>29485000000</v>
      </c>
      <c r="K549" s="88">
        <v>-45.184975000000001</v>
      </c>
      <c r="L549" s="88">
        <v>-37.142302999999998</v>
      </c>
      <c r="N549" s="6">
        <f t="shared" si="91"/>
        <v>26.666666666666998</v>
      </c>
      <c r="O549" s="6">
        <f t="shared" si="89"/>
        <v>-67.510750000000002</v>
      </c>
    </row>
    <row r="550" spans="2:16" x14ac:dyDescent="0.25">
      <c r="B550" s="88">
        <v>29904166666.667</v>
      </c>
      <c r="C550" s="88">
        <v>-49.709144999999999</v>
      </c>
      <c r="D550" s="88">
        <v>-41.163798999999997</v>
      </c>
      <c r="F550" s="6">
        <f t="shared" si="90"/>
        <v>28</v>
      </c>
      <c r="G550" s="6">
        <f t="shared" si="88"/>
        <v>-53.466988000000001</v>
      </c>
      <c r="J550" s="88">
        <v>29904166666.667</v>
      </c>
      <c r="K550" s="88">
        <v>-46.044379999999997</v>
      </c>
      <c r="L550" s="88">
        <v>-36.510112999999997</v>
      </c>
      <c r="N550" s="6">
        <f t="shared" si="91"/>
        <v>28</v>
      </c>
      <c r="O550" s="6">
        <f t="shared" si="89"/>
        <v>-63.348038000000003</v>
      </c>
    </row>
    <row r="551" spans="2:16" x14ac:dyDescent="0.25">
      <c r="B551" s="88">
        <v>30323333333.333</v>
      </c>
      <c r="C551" s="88">
        <v>-49.377429999999997</v>
      </c>
      <c r="D551" s="88">
        <v>-40.812522999999999</v>
      </c>
      <c r="F551" s="6">
        <f t="shared" si="90"/>
        <v>29.333333333333002</v>
      </c>
      <c r="G551" s="6">
        <f t="shared" si="88"/>
        <v>-52.825203000000002</v>
      </c>
      <c r="J551" s="88">
        <v>30323333333.333</v>
      </c>
      <c r="K551" s="88">
        <v>-47.438332000000003</v>
      </c>
      <c r="L551" s="88">
        <v>-37.518566</v>
      </c>
      <c r="N551" s="6">
        <f t="shared" si="91"/>
        <v>29.333333333333002</v>
      </c>
      <c r="O551" s="6">
        <f t="shared" si="89"/>
        <v>-61.841647999999999</v>
      </c>
    </row>
    <row r="552" spans="2:16" x14ac:dyDescent="0.25">
      <c r="B552" s="88">
        <v>30742500000</v>
      </c>
      <c r="C552" s="88">
        <v>-49.889473000000002</v>
      </c>
      <c r="D552" s="88">
        <v>-41.216293</v>
      </c>
      <c r="F552" s="6">
        <f t="shared" si="90"/>
        <v>30.666666666666998</v>
      </c>
      <c r="G552" s="6">
        <f t="shared" si="88"/>
        <v>-53.355167000000002</v>
      </c>
      <c r="J552" s="88">
        <v>30742500000</v>
      </c>
      <c r="K552" s="88">
        <v>-50.103344</v>
      </c>
      <c r="L552" s="88">
        <v>-39.750033999999999</v>
      </c>
      <c r="N552" s="6">
        <f t="shared" si="91"/>
        <v>30.666666666666998</v>
      </c>
      <c r="O552" s="6">
        <f t="shared" si="89"/>
        <v>-72.832877999999994</v>
      </c>
    </row>
    <row r="553" spans="2:16" x14ac:dyDescent="0.25">
      <c r="B553" s="88">
        <v>31161666666.667</v>
      </c>
      <c r="C553" s="88">
        <v>-50.802844999999998</v>
      </c>
      <c r="D553" s="88">
        <v>-42.312362999999998</v>
      </c>
      <c r="F553" s="6">
        <f t="shared" si="90"/>
        <v>32</v>
      </c>
      <c r="G553" s="6">
        <f t="shared" si="88"/>
        <v>-57.785888999999997</v>
      </c>
      <c r="J553" s="88">
        <v>31161666666.667</v>
      </c>
      <c r="K553" s="88">
        <v>-52.225735</v>
      </c>
      <c r="L553" s="88">
        <v>-42.124954000000002</v>
      </c>
      <c r="N553" s="6">
        <f t="shared" si="91"/>
        <v>32</v>
      </c>
      <c r="O553" s="6">
        <f t="shared" si="89"/>
        <v>-67.061263999999994</v>
      </c>
    </row>
    <row r="554" spans="2:16" x14ac:dyDescent="0.25">
      <c r="B554" s="88">
        <v>31580833333.333</v>
      </c>
      <c r="C554" s="88">
        <v>-50.661541</v>
      </c>
      <c r="D554" s="88">
        <v>-41.507511000000001</v>
      </c>
      <c r="F554" s="6" t="s">
        <v>21</v>
      </c>
      <c r="J554" s="88">
        <v>31580833333.333</v>
      </c>
      <c r="K554" s="88">
        <v>-51.685051000000001</v>
      </c>
      <c r="L554" s="88">
        <v>-41.386341000000002</v>
      </c>
      <c r="N554" s="6" t="s">
        <v>21</v>
      </c>
    </row>
    <row r="555" spans="2:16" x14ac:dyDescent="0.25">
      <c r="B555" s="88">
        <v>32000000000</v>
      </c>
      <c r="C555" s="88">
        <v>-51.209766000000002</v>
      </c>
      <c r="D555" s="88">
        <v>-40.362904</v>
      </c>
      <c r="J555" s="88">
        <v>32000000000</v>
      </c>
      <c r="K555" s="88">
        <v>-49.148026000000002</v>
      </c>
      <c r="L555" s="88">
        <v>-35.975861000000002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14.494999999999999</v>
      </c>
      <c r="G559" s="6">
        <f t="shared" si="92"/>
        <v>-36.142901999999999</v>
      </c>
      <c r="H559" s="36">
        <f>ABS(AVERAGE(G559:G577)-(H558-1)*10)</f>
        <v>80.156818789473675</v>
      </c>
      <c r="J559" s="88" t="s">
        <v>68</v>
      </c>
      <c r="N559" s="6">
        <f t="shared" ref="N559:N577" si="95">J585/1000000000</f>
        <v>14.494999999999999</v>
      </c>
      <c r="O559" s="6">
        <f t="shared" si="93"/>
        <v>-37.420623999999997</v>
      </c>
      <c r="P559" s="36">
        <f>ABS(AVERAGE(O559:O577)-(P558-1)*10)</f>
        <v>84.186833631578949</v>
      </c>
    </row>
    <row r="560" spans="2:16" x14ac:dyDescent="0.25">
      <c r="B560" s="88" t="s">
        <v>19</v>
      </c>
      <c r="C560" s="88" t="s">
        <v>162</v>
      </c>
      <c r="D560" s="88" t="s">
        <v>93</v>
      </c>
      <c r="F560" s="6">
        <f t="shared" si="94"/>
        <v>15.467499999999999</v>
      </c>
      <c r="G560" s="6">
        <f t="shared" si="92"/>
        <v>-36.189475999999999</v>
      </c>
      <c r="J560" s="88" t="s">
        <v>19</v>
      </c>
      <c r="K560" s="88" t="s">
        <v>162</v>
      </c>
      <c r="L560" s="88" t="s">
        <v>93</v>
      </c>
      <c r="N560" s="6">
        <f t="shared" si="95"/>
        <v>15.467499999999999</v>
      </c>
      <c r="O560" s="6">
        <f t="shared" si="93"/>
        <v>-40.134219999999999</v>
      </c>
    </row>
    <row r="561" spans="2:15" x14ac:dyDescent="0.25">
      <c r="B561" s="88">
        <v>8000000000</v>
      </c>
      <c r="C561" s="88">
        <v>-66.883728000000005</v>
      </c>
      <c r="D561" s="88">
        <v>-60.925590999999997</v>
      </c>
      <c r="F561" s="6">
        <f t="shared" si="94"/>
        <v>16.440000000000001</v>
      </c>
      <c r="G561" s="6">
        <f t="shared" si="92"/>
        <v>-36.681514999999997</v>
      </c>
      <c r="J561" s="88">
        <v>8000000000</v>
      </c>
      <c r="K561" s="88">
        <v>-85.008529999999993</v>
      </c>
      <c r="L561" s="88">
        <v>-74.963622999999998</v>
      </c>
      <c r="N561" s="6">
        <f t="shared" si="95"/>
        <v>16.440000000000001</v>
      </c>
      <c r="O561" s="6">
        <f t="shared" si="93"/>
        <v>-43.119670999999997</v>
      </c>
    </row>
    <row r="562" spans="2:15" x14ac:dyDescent="0.25">
      <c r="B562" s="88">
        <v>9333333333.3332996</v>
      </c>
      <c r="C562" s="88">
        <v>-67.053000999999995</v>
      </c>
      <c r="D562" s="88">
        <v>-61.518799000000001</v>
      </c>
      <c r="F562" s="6">
        <f t="shared" si="94"/>
        <v>17.412500000000001</v>
      </c>
      <c r="G562" s="6">
        <f t="shared" si="92"/>
        <v>-37.635399</v>
      </c>
      <c r="J562" s="88">
        <v>9333333333.3332996</v>
      </c>
      <c r="K562" s="88">
        <v>-79.055435000000003</v>
      </c>
      <c r="L562" s="88">
        <v>-70.661536999999996</v>
      </c>
      <c r="N562" s="6">
        <f t="shared" si="95"/>
        <v>17.412500000000001</v>
      </c>
      <c r="O562" s="6">
        <f t="shared" si="93"/>
        <v>-41.722163999999999</v>
      </c>
    </row>
    <row r="563" spans="2:15" x14ac:dyDescent="0.25">
      <c r="B563" s="88">
        <v>10666666666.667</v>
      </c>
      <c r="C563" s="88">
        <v>-70.047668000000002</v>
      </c>
      <c r="D563" s="88">
        <v>-64.211539999999999</v>
      </c>
      <c r="F563" s="6">
        <f t="shared" si="94"/>
        <v>18.385000000000002</v>
      </c>
      <c r="G563" s="6">
        <f t="shared" si="92"/>
        <v>-38.904926000000003</v>
      </c>
      <c r="J563" s="88">
        <v>10666666666.667</v>
      </c>
      <c r="K563" s="88">
        <v>-78.355750999999998</v>
      </c>
      <c r="L563" s="88">
        <v>-70.358681000000004</v>
      </c>
      <c r="N563" s="6">
        <f t="shared" si="95"/>
        <v>18.385000000000002</v>
      </c>
      <c r="O563" s="6">
        <f t="shared" si="93"/>
        <v>-45.279018000000001</v>
      </c>
    </row>
    <row r="564" spans="2:15" x14ac:dyDescent="0.25">
      <c r="B564" s="88">
        <v>12000000000</v>
      </c>
      <c r="C564" s="88">
        <v>-74.256850999999997</v>
      </c>
      <c r="D564" s="88">
        <v>-68.099700999999996</v>
      </c>
      <c r="F564" s="6">
        <f t="shared" si="94"/>
        <v>19.357500000000002</v>
      </c>
      <c r="G564" s="6">
        <f t="shared" si="92"/>
        <v>-39.524386999999997</v>
      </c>
      <c r="J564" s="88">
        <v>12000000000</v>
      </c>
      <c r="K564" s="88">
        <v>-76.257874000000001</v>
      </c>
      <c r="L564" s="88">
        <v>-68.469925000000003</v>
      </c>
      <c r="N564" s="6">
        <f t="shared" si="95"/>
        <v>19.357500000000002</v>
      </c>
      <c r="O564" s="6">
        <f t="shared" si="93"/>
        <v>-45.953113999999999</v>
      </c>
    </row>
    <row r="565" spans="2:15" x14ac:dyDescent="0.25">
      <c r="B565" s="88">
        <v>13333333333.333</v>
      </c>
      <c r="C565" s="88">
        <v>-64.508788999999993</v>
      </c>
      <c r="D565" s="88">
        <v>-58.511718999999999</v>
      </c>
      <c r="F565" s="6">
        <f t="shared" si="94"/>
        <v>20.329999999999998</v>
      </c>
      <c r="G565" s="6">
        <f t="shared" si="92"/>
        <v>-42.687725</v>
      </c>
      <c r="J565" s="88">
        <v>13333333333.333</v>
      </c>
      <c r="K565" s="88">
        <v>-78.253890999999996</v>
      </c>
      <c r="L565" s="88">
        <v>-71.058471999999995</v>
      </c>
      <c r="N565" s="6">
        <f t="shared" si="95"/>
        <v>20.329999999999998</v>
      </c>
      <c r="O565" s="6">
        <f t="shared" si="93"/>
        <v>-50.062168</v>
      </c>
    </row>
    <row r="566" spans="2:15" x14ac:dyDescent="0.25">
      <c r="B566" s="88">
        <v>14666666666.667</v>
      </c>
      <c r="C566" s="88">
        <v>-63.507828000000003</v>
      </c>
      <c r="D566" s="88">
        <v>-57.367409000000002</v>
      </c>
      <c r="F566" s="6">
        <f t="shared" si="94"/>
        <v>21.302499999999998</v>
      </c>
      <c r="G566" s="6">
        <f t="shared" si="92"/>
        <v>-44.879111999999999</v>
      </c>
      <c r="J566" s="88">
        <v>14666666666.667</v>
      </c>
      <c r="K566" s="88">
        <v>-77.728003999999999</v>
      </c>
      <c r="L566" s="88">
        <v>-70.067749000000006</v>
      </c>
      <c r="N566" s="6">
        <f t="shared" si="95"/>
        <v>21.302499999999998</v>
      </c>
      <c r="O566" s="6">
        <f t="shared" si="93"/>
        <v>-51.703377000000003</v>
      </c>
    </row>
    <row r="567" spans="2:15" x14ac:dyDescent="0.25">
      <c r="B567" s="88">
        <v>16000000000</v>
      </c>
      <c r="C567" s="88">
        <v>-63.441040000000001</v>
      </c>
      <c r="D567" s="88">
        <v>-57.405251</v>
      </c>
      <c r="F567" s="6">
        <f t="shared" si="94"/>
        <v>22.274999999999999</v>
      </c>
      <c r="G567" s="6">
        <f t="shared" si="92"/>
        <v>-47.309283999999998</v>
      </c>
      <c r="J567" s="88">
        <v>16000000000</v>
      </c>
      <c r="K567" s="88">
        <v>-73.774344999999997</v>
      </c>
      <c r="L567" s="88">
        <v>-65.731078999999994</v>
      </c>
      <c r="N567" s="6">
        <f t="shared" si="95"/>
        <v>22.274999999999999</v>
      </c>
      <c r="O567" s="6">
        <f t="shared" si="93"/>
        <v>-48.803955000000002</v>
      </c>
    </row>
    <row r="568" spans="2:15" x14ac:dyDescent="0.25">
      <c r="B568" s="88">
        <v>17333333333.333</v>
      </c>
      <c r="C568" s="88">
        <v>-65.637771999999998</v>
      </c>
      <c r="D568" s="88">
        <v>-59.493403999999998</v>
      </c>
      <c r="F568" s="6">
        <f t="shared" si="94"/>
        <v>23.247499999999999</v>
      </c>
      <c r="G568" s="6">
        <f t="shared" si="92"/>
        <v>-47.401725999999996</v>
      </c>
      <c r="J568" s="88">
        <v>17333333333.333</v>
      </c>
      <c r="K568" s="88">
        <v>-68.403709000000006</v>
      </c>
      <c r="L568" s="88">
        <v>-60.270221999999997</v>
      </c>
      <c r="N568" s="6">
        <f t="shared" si="95"/>
        <v>23.247499999999999</v>
      </c>
      <c r="O568" s="6">
        <f t="shared" si="93"/>
        <v>-47.514153</v>
      </c>
    </row>
    <row r="569" spans="2:15" x14ac:dyDescent="0.25">
      <c r="B569" s="88">
        <v>18666666666.667</v>
      </c>
      <c r="C569" s="88">
        <v>-59.727356</v>
      </c>
      <c r="D569" s="88">
        <v>-53.390053000000002</v>
      </c>
      <c r="F569" s="6">
        <f t="shared" si="94"/>
        <v>24.22</v>
      </c>
      <c r="G569" s="6">
        <f t="shared" si="92"/>
        <v>-43.419739</v>
      </c>
      <c r="J569" s="88">
        <v>18666666666.667</v>
      </c>
      <c r="K569" s="88">
        <v>-68.361023000000003</v>
      </c>
      <c r="L569" s="88">
        <v>-60.351379000000001</v>
      </c>
      <c r="N569" s="6">
        <f t="shared" si="95"/>
        <v>24.22</v>
      </c>
      <c r="O569" s="6">
        <f t="shared" si="93"/>
        <v>-45.989750000000001</v>
      </c>
    </row>
    <row r="570" spans="2:15" x14ac:dyDescent="0.25">
      <c r="B570" s="88">
        <v>20000000000</v>
      </c>
      <c r="C570" s="88">
        <v>-57.922527000000002</v>
      </c>
      <c r="D570" s="88">
        <v>-51.313713</v>
      </c>
      <c r="F570" s="6">
        <f t="shared" si="94"/>
        <v>25.192499999999999</v>
      </c>
      <c r="G570" s="6">
        <f t="shared" si="92"/>
        <v>-41.088054999999997</v>
      </c>
      <c r="J570" s="88">
        <v>20000000000</v>
      </c>
      <c r="K570" s="88">
        <v>-65.755820999999997</v>
      </c>
      <c r="L570" s="88">
        <v>-57.912028999999997</v>
      </c>
      <c r="N570" s="6">
        <f t="shared" si="95"/>
        <v>25.192499999999999</v>
      </c>
      <c r="O570" s="6">
        <f t="shared" si="93"/>
        <v>-46.597468999999997</v>
      </c>
    </row>
    <row r="571" spans="2:15" x14ac:dyDescent="0.25">
      <c r="B571" s="88">
        <v>21333333333.333</v>
      </c>
      <c r="C571" s="88">
        <v>-57.932709000000003</v>
      </c>
      <c r="D571" s="88">
        <v>-51.004494000000001</v>
      </c>
      <c r="F571" s="6">
        <f t="shared" si="94"/>
        <v>26.164999999999999</v>
      </c>
      <c r="G571" s="6">
        <f t="shared" si="92"/>
        <v>-38.929175999999998</v>
      </c>
      <c r="J571" s="88">
        <v>21333333333.333</v>
      </c>
      <c r="K571" s="88">
        <v>-64.668648000000005</v>
      </c>
      <c r="L571" s="88">
        <v>-57.288787999999997</v>
      </c>
      <c r="N571" s="6">
        <f t="shared" si="95"/>
        <v>26.164999999999999</v>
      </c>
      <c r="O571" s="6">
        <f t="shared" si="93"/>
        <v>-44.803192000000003</v>
      </c>
    </row>
    <row r="572" spans="2:15" x14ac:dyDescent="0.25">
      <c r="B572" s="88">
        <v>22666666666.667</v>
      </c>
      <c r="C572" s="88">
        <v>-59.186684</v>
      </c>
      <c r="D572" s="88">
        <v>-52.044556</v>
      </c>
      <c r="F572" s="6">
        <f t="shared" si="94"/>
        <v>27.137499999999999</v>
      </c>
      <c r="G572" s="6">
        <f t="shared" si="92"/>
        <v>-35.604221000000003</v>
      </c>
      <c r="J572" s="88">
        <v>22666666666.667</v>
      </c>
      <c r="K572" s="88">
        <v>-64.723770000000002</v>
      </c>
      <c r="L572" s="88">
        <v>-57.2607</v>
      </c>
      <c r="N572" s="6">
        <f t="shared" si="95"/>
        <v>27.137499999999999</v>
      </c>
      <c r="O572" s="6">
        <f t="shared" si="93"/>
        <v>-40.215736</v>
      </c>
    </row>
    <row r="573" spans="2:15" x14ac:dyDescent="0.25">
      <c r="B573" s="88">
        <v>24000000000</v>
      </c>
      <c r="C573" s="88">
        <v>-60.653519000000003</v>
      </c>
      <c r="D573" s="88">
        <v>-53.146144999999997</v>
      </c>
      <c r="F573" s="6">
        <f t="shared" si="94"/>
        <v>28.11</v>
      </c>
      <c r="G573" s="6">
        <f t="shared" si="92"/>
        <v>-35.484878999999999</v>
      </c>
      <c r="J573" s="88">
        <v>24000000000</v>
      </c>
      <c r="K573" s="88">
        <v>-69.937049999999999</v>
      </c>
      <c r="L573" s="88">
        <v>-61.894382</v>
      </c>
      <c r="N573" s="6">
        <f t="shared" si="95"/>
        <v>28.11</v>
      </c>
      <c r="O573" s="6">
        <f t="shared" si="93"/>
        <v>-37.990555000000001</v>
      </c>
    </row>
    <row r="574" spans="2:15" x14ac:dyDescent="0.25">
      <c r="B574" s="88">
        <v>25333333333.333</v>
      </c>
      <c r="C574" s="88">
        <v>-60.622157999999999</v>
      </c>
      <c r="D574" s="88">
        <v>-52.076813000000001</v>
      </c>
      <c r="F574" s="6">
        <f t="shared" si="94"/>
        <v>29.0825</v>
      </c>
      <c r="G574" s="6">
        <f t="shared" si="92"/>
        <v>-37.073261000000002</v>
      </c>
      <c r="J574" s="88">
        <v>25333333333.333</v>
      </c>
      <c r="K574" s="88">
        <v>-78.399551000000002</v>
      </c>
      <c r="L574" s="88">
        <v>-68.865279999999998</v>
      </c>
      <c r="N574" s="6">
        <f t="shared" si="95"/>
        <v>29.0825</v>
      </c>
      <c r="O574" s="6">
        <f t="shared" si="93"/>
        <v>-38.412444999999998</v>
      </c>
    </row>
    <row r="575" spans="2:15" x14ac:dyDescent="0.25">
      <c r="B575" s="88">
        <v>26666666666.667</v>
      </c>
      <c r="C575" s="88">
        <v>-63.509289000000003</v>
      </c>
      <c r="D575" s="88">
        <v>-54.944381999999997</v>
      </c>
      <c r="F575" s="6">
        <f t="shared" si="94"/>
        <v>30.055</v>
      </c>
      <c r="G575" s="6">
        <f t="shared" si="92"/>
        <v>-39.334076000000003</v>
      </c>
      <c r="J575" s="88">
        <v>26666666666.667</v>
      </c>
      <c r="K575" s="88">
        <v>-77.430519000000004</v>
      </c>
      <c r="L575" s="88">
        <v>-67.510750000000002</v>
      </c>
      <c r="N575" s="6">
        <f t="shared" si="95"/>
        <v>30.055</v>
      </c>
      <c r="O575" s="6">
        <f t="shared" si="93"/>
        <v>-42.288733999999998</v>
      </c>
    </row>
    <row r="576" spans="2:15" x14ac:dyDescent="0.25">
      <c r="B576" s="88">
        <v>28000000000</v>
      </c>
      <c r="C576" s="88">
        <v>-62.140166999999998</v>
      </c>
      <c r="D576" s="88">
        <v>-53.466988000000001</v>
      </c>
      <c r="F576" s="6">
        <f t="shared" si="94"/>
        <v>31.0275</v>
      </c>
      <c r="G576" s="6">
        <f t="shared" si="92"/>
        <v>-41.505360000000003</v>
      </c>
      <c r="J576" s="88">
        <v>28000000000</v>
      </c>
      <c r="K576" s="88">
        <v>-73.701346999999998</v>
      </c>
      <c r="L576" s="88">
        <v>-63.348038000000003</v>
      </c>
      <c r="N576" s="6">
        <f t="shared" si="95"/>
        <v>31.0275</v>
      </c>
      <c r="O576" s="6">
        <f t="shared" si="93"/>
        <v>-48.091301000000001</v>
      </c>
    </row>
    <row r="577" spans="2:15" x14ac:dyDescent="0.25">
      <c r="B577" s="88">
        <v>29333333333.333</v>
      </c>
      <c r="C577" s="88">
        <v>-61.315685000000002</v>
      </c>
      <c r="D577" s="88">
        <v>-52.825203000000002</v>
      </c>
      <c r="F577" s="6">
        <f t="shared" si="94"/>
        <v>32</v>
      </c>
      <c r="G577" s="6">
        <f t="shared" si="92"/>
        <v>-43.184337999999997</v>
      </c>
      <c r="J577" s="88">
        <v>29333333333.333</v>
      </c>
      <c r="K577" s="88">
        <v>-71.942429000000004</v>
      </c>
      <c r="L577" s="88">
        <v>-61.841647999999999</v>
      </c>
      <c r="N577" s="6">
        <f t="shared" si="95"/>
        <v>32</v>
      </c>
      <c r="O577" s="6">
        <f t="shared" si="93"/>
        <v>-43.448193000000003</v>
      </c>
    </row>
    <row r="578" spans="2:15" x14ac:dyDescent="0.25">
      <c r="B578" s="88">
        <v>30666666666.667</v>
      </c>
      <c r="C578" s="88">
        <v>-62.509200999999997</v>
      </c>
      <c r="D578" s="88">
        <v>-53.355167000000002</v>
      </c>
      <c r="F578" s="6" t="s">
        <v>21</v>
      </c>
      <c r="J578" s="88">
        <v>30666666666.667</v>
      </c>
      <c r="K578" s="88">
        <v>-83.131591999999998</v>
      </c>
      <c r="L578" s="88">
        <v>-72.832877999999994</v>
      </c>
      <c r="N578" s="6" t="s">
        <v>21</v>
      </c>
    </row>
    <row r="579" spans="2:15" x14ac:dyDescent="0.25">
      <c r="B579" s="88">
        <v>32000000000</v>
      </c>
      <c r="C579" s="88">
        <v>-68.632750999999999</v>
      </c>
      <c r="D579" s="88">
        <v>-57.785888999999997</v>
      </c>
      <c r="J579" s="88">
        <v>32000000000</v>
      </c>
      <c r="K579" s="88">
        <v>-80.233429000000001</v>
      </c>
      <c r="L579" s="88">
        <v>-67.061263999999994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163</v>
      </c>
      <c r="D584" s="88" t="s">
        <v>94</v>
      </c>
      <c r="J584" s="88" t="s">
        <v>19</v>
      </c>
      <c r="K584" s="88" t="s">
        <v>163</v>
      </c>
      <c r="L584" s="88" t="s">
        <v>94</v>
      </c>
    </row>
    <row r="585" spans="2:15" x14ac:dyDescent="0.25">
      <c r="B585" s="88">
        <v>14495000000</v>
      </c>
      <c r="C585" s="88">
        <v>-42.101039999999998</v>
      </c>
      <c r="D585" s="88">
        <v>-36.142901999999999</v>
      </c>
      <c r="J585" s="88">
        <v>14495000000</v>
      </c>
      <c r="K585" s="88">
        <v>-47.465538000000002</v>
      </c>
      <c r="L585" s="88">
        <v>-37.420623999999997</v>
      </c>
    </row>
    <row r="586" spans="2:15" x14ac:dyDescent="0.25">
      <c r="B586" s="88">
        <v>15467500000</v>
      </c>
      <c r="C586" s="88">
        <v>-41.723681999999997</v>
      </c>
      <c r="D586" s="88">
        <v>-36.189475999999999</v>
      </c>
      <c r="J586" s="88">
        <v>15467500000</v>
      </c>
      <c r="K586" s="88">
        <v>-48.528122000000003</v>
      </c>
      <c r="L586" s="88">
        <v>-40.134219999999999</v>
      </c>
    </row>
    <row r="587" spans="2:15" x14ac:dyDescent="0.25">
      <c r="B587" s="88">
        <v>16440000000</v>
      </c>
      <c r="C587" s="88">
        <v>-42.517639000000003</v>
      </c>
      <c r="D587" s="88">
        <v>-36.681514999999997</v>
      </c>
      <c r="J587" s="88">
        <v>16440000000</v>
      </c>
      <c r="K587" s="88">
        <v>-51.116740999999998</v>
      </c>
      <c r="L587" s="88">
        <v>-43.119670999999997</v>
      </c>
    </row>
    <row r="588" spans="2:15" x14ac:dyDescent="0.25">
      <c r="B588" s="88">
        <v>17412500000</v>
      </c>
      <c r="C588" s="88">
        <v>-43.792544999999997</v>
      </c>
      <c r="D588" s="88">
        <v>-37.635399</v>
      </c>
      <c r="J588" s="88">
        <v>17412500000</v>
      </c>
      <c r="K588" s="88">
        <v>-49.510112999999997</v>
      </c>
      <c r="L588" s="88">
        <v>-41.722163999999999</v>
      </c>
    </row>
    <row r="589" spans="2:15" x14ac:dyDescent="0.25">
      <c r="B589" s="88">
        <v>18385000000</v>
      </c>
      <c r="C589" s="88">
        <v>-44.901992999999997</v>
      </c>
      <c r="D589" s="88">
        <v>-38.904926000000003</v>
      </c>
      <c r="J589" s="88">
        <v>18385000000</v>
      </c>
      <c r="K589" s="88">
        <v>-52.474442000000003</v>
      </c>
      <c r="L589" s="88">
        <v>-45.279018000000001</v>
      </c>
    </row>
    <row r="590" spans="2:15" x14ac:dyDescent="0.25">
      <c r="B590" s="88">
        <v>19357500000</v>
      </c>
      <c r="C590" s="88">
        <v>-45.664810000000003</v>
      </c>
      <c r="D590" s="88">
        <v>-39.524386999999997</v>
      </c>
      <c r="J590" s="88">
        <v>19357500000</v>
      </c>
      <c r="K590" s="88">
        <v>-53.613368999999999</v>
      </c>
      <c r="L590" s="88">
        <v>-45.953113999999999</v>
      </c>
    </row>
    <row r="591" spans="2:15" x14ac:dyDescent="0.25">
      <c r="B591" s="88">
        <v>20330000000</v>
      </c>
      <c r="C591" s="88">
        <v>-48.723514999999999</v>
      </c>
      <c r="D591" s="88">
        <v>-42.687725</v>
      </c>
      <c r="J591" s="88">
        <v>20330000000</v>
      </c>
      <c r="K591" s="88">
        <v>-58.105434000000002</v>
      </c>
      <c r="L591" s="88">
        <v>-50.062168</v>
      </c>
    </row>
    <row r="592" spans="2:15" x14ac:dyDescent="0.25">
      <c r="B592" s="88">
        <v>21302500000</v>
      </c>
      <c r="C592" s="88">
        <v>-51.023482999999999</v>
      </c>
      <c r="D592" s="88">
        <v>-44.879111999999999</v>
      </c>
      <c r="J592" s="88">
        <v>21302500000</v>
      </c>
      <c r="K592" s="88">
        <v>-59.836863999999998</v>
      </c>
      <c r="L592" s="88">
        <v>-51.703377000000003</v>
      </c>
    </row>
    <row r="593" spans="2:12" x14ac:dyDescent="0.25">
      <c r="B593" s="88">
        <v>22275000000</v>
      </c>
      <c r="C593" s="88">
        <v>-53.646586999999997</v>
      </c>
      <c r="D593" s="88">
        <v>-47.309283999999998</v>
      </c>
      <c r="J593" s="88">
        <v>22275000000</v>
      </c>
      <c r="K593" s="88">
        <v>-56.813594999999999</v>
      </c>
      <c r="L593" s="88">
        <v>-48.803955000000002</v>
      </c>
    </row>
    <row r="594" spans="2:12" x14ac:dyDescent="0.25">
      <c r="B594" s="88">
        <v>23247500000</v>
      </c>
      <c r="C594" s="88">
        <v>-54.010539999999999</v>
      </c>
      <c r="D594" s="88">
        <v>-47.401725999999996</v>
      </c>
      <c r="J594" s="88">
        <v>23247500000</v>
      </c>
      <c r="K594" s="88">
        <v>-55.357940999999997</v>
      </c>
      <c r="L594" s="88">
        <v>-47.514153</v>
      </c>
    </row>
    <row r="595" spans="2:12" x14ac:dyDescent="0.25">
      <c r="B595" s="88">
        <v>24220000000</v>
      </c>
      <c r="C595" s="88">
        <v>-50.347954000000001</v>
      </c>
      <c r="D595" s="88">
        <v>-43.419739</v>
      </c>
      <c r="J595" s="88">
        <v>24220000000</v>
      </c>
      <c r="K595" s="88">
        <v>-53.369610000000002</v>
      </c>
      <c r="L595" s="88">
        <v>-45.989750000000001</v>
      </c>
    </row>
    <row r="596" spans="2:12" x14ac:dyDescent="0.25">
      <c r="B596" s="88">
        <v>25192500000</v>
      </c>
      <c r="C596" s="88">
        <v>-48.230182999999997</v>
      </c>
      <c r="D596" s="88">
        <v>-41.088054999999997</v>
      </c>
      <c r="J596" s="88">
        <v>25192500000</v>
      </c>
      <c r="K596" s="88">
        <v>-54.060543000000003</v>
      </c>
      <c r="L596" s="88">
        <v>-46.597468999999997</v>
      </c>
    </row>
    <row r="597" spans="2:12" x14ac:dyDescent="0.25">
      <c r="B597" s="88">
        <v>26165000000</v>
      </c>
      <c r="C597" s="88">
        <v>-46.436549999999997</v>
      </c>
      <c r="D597" s="88">
        <v>-38.929175999999998</v>
      </c>
      <c r="J597" s="88">
        <v>26165000000</v>
      </c>
      <c r="K597" s="88">
        <v>-52.845863000000001</v>
      </c>
      <c r="L597" s="88">
        <v>-44.803192000000003</v>
      </c>
    </row>
    <row r="598" spans="2:12" x14ac:dyDescent="0.25">
      <c r="B598" s="88">
        <v>27137500000</v>
      </c>
      <c r="C598" s="88">
        <v>-44.149566999999998</v>
      </c>
      <c r="D598" s="88">
        <v>-35.604221000000003</v>
      </c>
      <c r="J598" s="88">
        <v>27137500000</v>
      </c>
      <c r="K598" s="88">
        <v>-49.750003999999997</v>
      </c>
      <c r="L598" s="88">
        <v>-40.215736</v>
      </c>
    </row>
    <row r="599" spans="2:12" x14ac:dyDescent="0.25">
      <c r="B599" s="88">
        <v>28110000000</v>
      </c>
      <c r="C599" s="88">
        <v>-44.049785999999997</v>
      </c>
      <c r="D599" s="88">
        <v>-35.484878999999999</v>
      </c>
      <c r="J599" s="88">
        <v>28110000000</v>
      </c>
      <c r="K599" s="88">
        <v>-47.910319999999999</v>
      </c>
      <c r="L599" s="88">
        <v>-37.990555000000001</v>
      </c>
    </row>
    <row r="600" spans="2:12" x14ac:dyDescent="0.25">
      <c r="B600" s="88">
        <v>29082500000</v>
      </c>
      <c r="C600" s="88">
        <v>-45.746437</v>
      </c>
      <c r="D600" s="88">
        <v>-37.073261000000002</v>
      </c>
      <c r="J600" s="88">
        <v>29082500000</v>
      </c>
      <c r="K600" s="88">
        <v>-48.765754999999999</v>
      </c>
      <c r="L600" s="88">
        <v>-38.412444999999998</v>
      </c>
    </row>
    <row r="601" spans="2:12" x14ac:dyDescent="0.25">
      <c r="B601" s="88">
        <v>30055000000</v>
      </c>
      <c r="C601" s="88">
        <v>-47.824558000000003</v>
      </c>
      <c r="D601" s="88">
        <v>-39.334076000000003</v>
      </c>
      <c r="J601" s="88">
        <v>30055000000</v>
      </c>
      <c r="K601" s="88">
        <v>-52.389515000000003</v>
      </c>
      <c r="L601" s="88">
        <v>-42.288733999999998</v>
      </c>
    </row>
    <row r="602" spans="2:12" x14ac:dyDescent="0.25">
      <c r="B602" s="88">
        <v>31027500000</v>
      </c>
      <c r="C602" s="88">
        <v>-50.659393000000001</v>
      </c>
      <c r="D602" s="88">
        <v>-41.505360000000003</v>
      </c>
      <c r="J602" s="88">
        <v>31027500000</v>
      </c>
      <c r="K602" s="88">
        <v>-58.390006999999997</v>
      </c>
      <c r="L602" s="88">
        <v>-48.091301000000001</v>
      </c>
    </row>
    <row r="603" spans="2:12" x14ac:dyDescent="0.25">
      <c r="B603" s="88">
        <v>32000000000</v>
      </c>
      <c r="C603" s="88">
        <v>-54.031204000000002</v>
      </c>
      <c r="D603" s="88">
        <v>-43.184337999999997</v>
      </c>
      <c r="J603" s="88">
        <v>32000000000</v>
      </c>
      <c r="K603" s="88">
        <v>-56.620361000000003</v>
      </c>
      <c r="L603" s="88">
        <v>-43.448193000000003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27"/>
  <sheetViews>
    <sheetView topLeftCell="A827" workbookViewId="0">
      <selection activeCell="A6" sqref="A6:B827"/>
    </sheetView>
  </sheetViews>
  <sheetFormatPr defaultRowHeight="15" x14ac:dyDescent="0.25"/>
  <cols>
    <col min="1" max="2" width="21.85546875" bestFit="1" customWidth="1"/>
    <col min="3" max="3" width="13.140625" bestFit="1" customWidth="1"/>
    <col min="4" max="4" width="10" bestFit="1" customWidth="1"/>
    <col min="6" max="6" width="21.85546875" bestFit="1" customWidth="1"/>
    <col min="7" max="7" width="29.7109375" bestFit="1" customWidth="1"/>
    <col min="8" max="8" width="13.140625" bestFit="1" customWidth="1"/>
    <col min="9" max="9" width="10" bestFit="1" customWidth="1"/>
  </cols>
  <sheetData>
    <row r="1" spans="1:4" x14ac:dyDescent="0.25">
      <c r="A1" t="s">
        <v>95</v>
      </c>
    </row>
    <row r="2" spans="1:4" x14ac:dyDescent="0.25">
      <c r="A2" t="s">
        <v>249</v>
      </c>
      <c r="B2" t="s">
        <v>280</v>
      </c>
      <c r="C2" t="s">
        <v>281</v>
      </c>
      <c r="D2" t="s">
        <v>282</v>
      </c>
    </row>
    <row r="3" spans="1:4" x14ac:dyDescent="0.25">
      <c r="A3" t="s">
        <v>278</v>
      </c>
      <c r="B3" t="s">
        <v>315</v>
      </c>
      <c r="C3" t="s">
        <v>316</v>
      </c>
    </row>
    <row r="4" spans="1:4" x14ac:dyDescent="0.25">
      <c r="A4" t="s">
        <v>98</v>
      </c>
    </row>
    <row r="6" spans="1:4" x14ac:dyDescent="0.25">
      <c r="A6" t="s">
        <v>99</v>
      </c>
    </row>
    <row r="7" spans="1:4" x14ac:dyDescent="0.25">
      <c r="A7" t="s">
        <v>19</v>
      </c>
      <c r="B7" t="s">
        <v>283</v>
      </c>
    </row>
    <row r="8" spans="1:4" x14ac:dyDescent="0.25">
      <c r="A8">
        <v>6000000000</v>
      </c>
      <c r="B8">
        <v>-69.022743000000006</v>
      </c>
    </row>
    <row r="9" spans="1:4" x14ac:dyDescent="0.25">
      <c r="A9">
        <v>6150000000</v>
      </c>
      <c r="B9">
        <v>-62.261555000000001</v>
      </c>
    </row>
    <row r="10" spans="1:4" x14ac:dyDescent="0.25">
      <c r="A10">
        <v>6300000000</v>
      </c>
      <c r="B10">
        <v>-61.445683000000002</v>
      </c>
    </row>
    <row r="11" spans="1:4" x14ac:dyDescent="0.25">
      <c r="A11">
        <v>6450000000</v>
      </c>
      <c r="B11">
        <v>-57.262824999999999</v>
      </c>
    </row>
    <row r="12" spans="1:4" x14ac:dyDescent="0.25">
      <c r="A12">
        <v>6600000000</v>
      </c>
      <c r="B12">
        <v>-54.962429</v>
      </c>
    </row>
    <row r="13" spans="1:4" x14ac:dyDescent="0.25">
      <c r="A13">
        <v>6750000000</v>
      </c>
      <c r="B13">
        <v>-51.028430999999998</v>
      </c>
    </row>
    <row r="14" spans="1:4" x14ac:dyDescent="0.25">
      <c r="A14">
        <v>6900000000</v>
      </c>
      <c r="B14">
        <v>-49.411785000000002</v>
      </c>
    </row>
    <row r="15" spans="1:4" x14ac:dyDescent="0.25">
      <c r="A15">
        <v>7050000000</v>
      </c>
      <c r="B15">
        <v>-47.200271999999998</v>
      </c>
    </row>
    <row r="16" spans="1:4" x14ac:dyDescent="0.25">
      <c r="A16">
        <v>7200000000</v>
      </c>
      <c r="B16">
        <v>-42.582607000000003</v>
      </c>
    </row>
    <row r="17" spans="1:2" x14ac:dyDescent="0.25">
      <c r="A17">
        <v>7350000000</v>
      </c>
      <c r="B17">
        <v>-39.101241999999999</v>
      </c>
    </row>
    <row r="18" spans="1:2" x14ac:dyDescent="0.25">
      <c r="A18">
        <v>7500000000</v>
      </c>
      <c r="B18">
        <v>-35.264622000000003</v>
      </c>
    </row>
    <row r="19" spans="1:2" x14ac:dyDescent="0.25">
      <c r="A19">
        <v>7650000000</v>
      </c>
      <c r="B19">
        <v>-32.005417000000001</v>
      </c>
    </row>
    <row r="20" spans="1:2" x14ac:dyDescent="0.25">
      <c r="A20">
        <v>7800000000</v>
      </c>
      <c r="B20">
        <v>-27.959084000000001</v>
      </c>
    </row>
    <row r="21" spans="1:2" x14ac:dyDescent="0.25">
      <c r="A21">
        <v>7950000000</v>
      </c>
      <c r="B21">
        <v>-24.212306999999999</v>
      </c>
    </row>
    <row r="22" spans="1:2" x14ac:dyDescent="0.25">
      <c r="A22">
        <v>8100000000</v>
      </c>
      <c r="B22">
        <v>-21.258368999999998</v>
      </c>
    </row>
    <row r="23" spans="1:2" x14ac:dyDescent="0.25">
      <c r="A23">
        <v>8250000000</v>
      </c>
      <c r="B23">
        <v>-18.646422999999999</v>
      </c>
    </row>
    <row r="24" spans="1:2" x14ac:dyDescent="0.25">
      <c r="A24">
        <v>8400000000</v>
      </c>
      <c r="B24">
        <v>-16.213588999999999</v>
      </c>
    </row>
    <row r="25" spans="1:2" x14ac:dyDescent="0.25">
      <c r="A25">
        <v>8550000000</v>
      </c>
      <c r="B25">
        <v>-14.784575</v>
      </c>
    </row>
    <row r="26" spans="1:2" x14ac:dyDescent="0.25">
      <c r="A26">
        <v>8700000000</v>
      </c>
      <c r="B26">
        <v>-12.975247</v>
      </c>
    </row>
    <row r="27" spans="1:2" x14ac:dyDescent="0.25">
      <c r="A27">
        <v>8850000000</v>
      </c>
      <c r="B27">
        <v>-11.53321</v>
      </c>
    </row>
    <row r="28" spans="1:2" x14ac:dyDescent="0.25">
      <c r="A28">
        <v>9000000000</v>
      </c>
      <c r="B28">
        <v>-10.519997</v>
      </c>
    </row>
    <row r="29" spans="1:2" x14ac:dyDescent="0.25">
      <c r="A29">
        <v>9150000000</v>
      </c>
      <c r="B29">
        <v>-9.3421821999999999</v>
      </c>
    </row>
    <row r="30" spans="1:2" x14ac:dyDescent="0.25">
      <c r="A30">
        <v>9300000000</v>
      </c>
      <c r="B30">
        <v>-8.6383265999999992</v>
      </c>
    </row>
    <row r="31" spans="1:2" x14ac:dyDescent="0.25">
      <c r="A31">
        <v>9450000000</v>
      </c>
      <c r="B31">
        <v>-8.4018259000000004</v>
      </c>
    </row>
    <row r="32" spans="1:2" x14ac:dyDescent="0.25">
      <c r="A32">
        <v>9600000000</v>
      </c>
      <c r="B32">
        <v>-8.1460962000000006</v>
      </c>
    </row>
    <row r="33" spans="1:2" x14ac:dyDescent="0.25">
      <c r="A33">
        <v>9750000000</v>
      </c>
      <c r="B33">
        <v>-7.8859367000000002</v>
      </c>
    </row>
    <row r="34" spans="1:2" x14ac:dyDescent="0.25">
      <c r="A34">
        <v>9900000000</v>
      </c>
      <c r="B34">
        <v>-7.9523219999999997</v>
      </c>
    </row>
    <row r="35" spans="1:2" x14ac:dyDescent="0.25">
      <c r="A35">
        <v>10050000000</v>
      </c>
      <c r="B35">
        <v>-7.9682411999999996</v>
      </c>
    </row>
    <row r="36" spans="1:2" x14ac:dyDescent="0.25">
      <c r="A36">
        <v>10200000000</v>
      </c>
      <c r="B36">
        <v>-8.0631904999999993</v>
      </c>
    </row>
    <row r="37" spans="1:2" x14ac:dyDescent="0.25">
      <c r="A37">
        <v>10350000000</v>
      </c>
      <c r="B37">
        <v>-8.2451028999999991</v>
      </c>
    </row>
    <row r="38" spans="1:2" x14ac:dyDescent="0.25">
      <c r="A38">
        <v>10500000000</v>
      </c>
      <c r="B38">
        <v>-8.3300485999999996</v>
      </c>
    </row>
    <row r="39" spans="1:2" x14ac:dyDescent="0.25">
      <c r="A39">
        <v>10650000000</v>
      </c>
      <c r="B39">
        <v>-8.3800764000000001</v>
      </c>
    </row>
    <row r="40" spans="1:2" x14ac:dyDescent="0.25">
      <c r="A40">
        <v>10800000000</v>
      </c>
      <c r="B40">
        <v>-8.4947815000000002</v>
      </c>
    </row>
    <row r="41" spans="1:2" x14ac:dyDescent="0.25">
      <c r="A41">
        <v>10950000000</v>
      </c>
      <c r="B41">
        <v>-8.5365763000000001</v>
      </c>
    </row>
    <row r="42" spans="1:2" x14ac:dyDescent="0.25">
      <c r="A42">
        <v>11100000000</v>
      </c>
      <c r="B42">
        <v>-8.4801006000000001</v>
      </c>
    </row>
    <row r="43" spans="1:2" x14ac:dyDescent="0.25">
      <c r="A43">
        <v>11250000000</v>
      </c>
      <c r="B43">
        <v>-8.5575303999999992</v>
      </c>
    </row>
    <row r="44" spans="1:2" x14ac:dyDescent="0.25">
      <c r="A44">
        <v>11400000000</v>
      </c>
      <c r="B44">
        <v>-8.5097474999999996</v>
      </c>
    </row>
    <row r="45" spans="1:2" x14ac:dyDescent="0.25">
      <c r="A45">
        <v>11550000000</v>
      </c>
      <c r="B45">
        <v>-8.5615100999999996</v>
      </c>
    </row>
    <row r="46" spans="1:2" x14ac:dyDescent="0.25">
      <c r="A46">
        <v>11700000000</v>
      </c>
      <c r="B46">
        <v>-8.5963831000000006</v>
      </c>
    </row>
    <row r="47" spans="1:2" x14ac:dyDescent="0.25">
      <c r="A47">
        <v>11850000000</v>
      </c>
      <c r="B47">
        <v>-8.5086679000000007</v>
      </c>
    </row>
    <row r="48" spans="1:2" x14ac:dyDescent="0.25">
      <c r="A48">
        <v>12000000000</v>
      </c>
      <c r="B48">
        <v>-8.4668255000000006</v>
      </c>
    </row>
    <row r="49" spans="1:2" x14ac:dyDescent="0.25">
      <c r="A49">
        <v>12150000000</v>
      </c>
      <c r="B49">
        <v>-8.4546317999999996</v>
      </c>
    </row>
    <row r="50" spans="1:2" x14ac:dyDescent="0.25">
      <c r="A50">
        <v>12300000000</v>
      </c>
      <c r="B50">
        <v>-8.4570179000000003</v>
      </c>
    </row>
    <row r="51" spans="1:2" x14ac:dyDescent="0.25">
      <c r="A51">
        <v>12450000000</v>
      </c>
      <c r="B51">
        <v>-8.4426173999999996</v>
      </c>
    </row>
    <row r="52" spans="1:2" x14ac:dyDescent="0.25">
      <c r="A52">
        <v>12600000000</v>
      </c>
      <c r="B52">
        <v>-8.4747161999999996</v>
      </c>
    </row>
    <row r="53" spans="1:2" x14ac:dyDescent="0.25">
      <c r="A53">
        <v>12750000000</v>
      </c>
      <c r="B53">
        <v>-8.5341147999999993</v>
      </c>
    </row>
    <row r="54" spans="1:2" x14ac:dyDescent="0.25">
      <c r="A54">
        <v>12900000000</v>
      </c>
      <c r="B54">
        <v>-8.5711583999999998</v>
      </c>
    </row>
    <row r="55" spans="1:2" x14ac:dyDescent="0.25">
      <c r="A55">
        <v>13050000000</v>
      </c>
      <c r="B55">
        <v>-8.5019150000000003</v>
      </c>
    </row>
    <row r="56" spans="1:2" x14ac:dyDescent="0.25">
      <c r="A56">
        <v>13200000000</v>
      </c>
      <c r="B56">
        <v>-8.4356699000000006</v>
      </c>
    </row>
    <row r="57" spans="1:2" x14ac:dyDescent="0.25">
      <c r="A57">
        <v>13350000000</v>
      </c>
      <c r="B57">
        <v>-8.3094540000000006</v>
      </c>
    </row>
    <row r="58" spans="1:2" x14ac:dyDescent="0.25">
      <c r="A58">
        <v>13500000000</v>
      </c>
      <c r="B58">
        <v>-8.2346486999999993</v>
      </c>
    </row>
    <row r="59" spans="1:2" x14ac:dyDescent="0.25">
      <c r="A59">
        <v>13650000000</v>
      </c>
      <c r="B59">
        <v>-8.2139033999999995</v>
      </c>
    </row>
    <row r="60" spans="1:2" x14ac:dyDescent="0.25">
      <c r="A60">
        <v>13800000000</v>
      </c>
      <c r="B60">
        <v>-8.1833705999999999</v>
      </c>
    </row>
    <row r="61" spans="1:2" x14ac:dyDescent="0.25">
      <c r="A61">
        <v>13950000000</v>
      </c>
      <c r="B61">
        <v>-8.1842260000000007</v>
      </c>
    </row>
    <row r="62" spans="1:2" x14ac:dyDescent="0.25">
      <c r="A62">
        <v>14100000000</v>
      </c>
      <c r="B62">
        <v>-8.2085085000000007</v>
      </c>
    </row>
    <row r="63" spans="1:2" x14ac:dyDescent="0.25">
      <c r="A63">
        <v>14250000000</v>
      </c>
      <c r="B63">
        <v>-8.2582787999999994</v>
      </c>
    </row>
    <row r="64" spans="1:2" x14ac:dyDescent="0.25">
      <c r="A64">
        <v>14400000000</v>
      </c>
      <c r="B64">
        <v>-8.3011627000000008</v>
      </c>
    </row>
    <row r="65" spans="1:2" x14ac:dyDescent="0.25">
      <c r="A65">
        <v>14550000000</v>
      </c>
      <c r="B65">
        <v>-8.3327264999999997</v>
      </c>
    </row>
    <row r="66" spans="1:2" x14ac:dyDescent="0.25">
      <c r="A66">
        <v>14700000000</v>
      </c>
      <c r="B66">
        <v>-8.3885775000000002</v>
      </c>
    </row>
    <row r="67" spans="1:2" x14ac:dyDescent="0.25">
      <c r="A67">
        <v>14850000000</v>
      </c>
      <c r="B67">
        <v>-8.4317616999999991</v>
      </c>
    </row>
    <row r="68" spans="1:2" x14ac:dyDescent="0.25">
      <c r="A68">
        <v>15000000000</v>
      </c>
      <c r="B68">
        <v>-8.4776544999999999</v>
      </c>
    </row>
    <row r="69" spans="1:2" x14ac:dyDescent="0.25">
      <c r="A69">
        <v>15150000000</v>
      </c>
      <c r="B69">
        <v>-8.5238256000000003</v>
      </c>
    </row>
    <row r="70" spans="1:2" x14ac:dyDescent="0.25">
      <c r="A70">
        <v>15300000000</v>
      </c>
      <c r="B70">
        <v>-8.5455503000000004</v>
      </c>
    </row>
    <row r="71" spans="1:2" x14ac:dyDescent="0.25">
      <c r="A71">
        <v>15450000000</v>
      </c>
      <c r="B71">
        <v>-8.5766535000000008</v>
      </c>
    </row>
    <row r="72" spans="1:2" x14ac:dyDescent="0.25">
      <c r="A72">
        <v>15600000000</v>
      </c>
      <c r="B72">
        <v>-8.6263494000000005</v>
      </c>
    </row>
    <row r="73" spans="1:2" x14ac:dyDescent="0.25">
      <c r="A73">
        <v>15750000000</v>
      </c>
      <c r="B73">
        <v>-8.6377077</v>
      </c>
    </row>
    <row r="74" spans="1:2" x14ac:dyDescent="0.25">
      <c r="A74">
        <v>15900000000</v>
      </c>
      <c r="B74">
        <v>-8.6938887000000005</v>
      </c>
    </row>
    <row r="75" spans="1:2" x14ac:dyDescent="0.25">
      <c r="A75">
        <v>16050000000</v>
      </c>
      <c r="B75">
        <v>-8.7684727000000002</v>
      </c>
    </row>
    <row r="76" spans="1:2" x14ac:dyDescent="0.25">
      <c r="A76">
        <v>16200000000</v>
      </c>
      <c r="B76">
        <v>-8.9036855999999993</v>
      </c>
    </row>
    <row r="77" spans="1:2" x14ac:dyDescent="0.25">
      <c r="A77">
        <v>16350000000</v>
      </c>
      <c r="B77">
        <v>-9.0878773000000006</v>
      </c>
    </row>
    <row r="78" spans="1:2" x14ac:dyDescent="0.25">
      <c r="A78">
        <v>16500000000</v>
      </c>
      <c r="B78">
        <v>-9.2879772000000003</v>
      </c>
    </row>
    <row r="79" spans="1:2" x14ac:dyDescent="0.25">
      <c r="A79">
        <v>16650000000</v>
      </c>
      <c r="B79">
        <v>-9.5098982000000003</v>
      </c>
    </row>
    <row r="80" spans="1:2" x14ac:dyDescent="0.25">
      <c r="A80">
        <v>16800000000</v>
      </c>
      <c r="B80">
        <v>-9.6751146000000006</v>
      </c>
    </row>
    <row r="81" spans="1:2" x14ac:dyDescent="0.25">
      <c r="A81">
        <v>16950000000</v>
      </c>
      <c r="B81">
        <v>-9.7831869000000005</v>
      </c>
    </row>
    <row r="82" spans="1:2" x14ac:dyDescent="0.25">
      <c r="A82">
        <v>17100000000</v>
      </c>
      <c r="B82">
        <v>-9.8325806</v>
      </c>
    </row>
    <row r="83" spans="1:2" x14ac:dyDescent="0.25">
      <c r="A83">
        <v>17250000000</v>
      </c>
      <c r="B83">
        <v>-9.9245338000000007</v>
      </c>
    </row>
    <row r="84" spans="1:2" x14ac:dyDescent="0.25">
      <c r="A84">
        <v>17400000000</v>
      </c>
      <c r="B84">
        <v>-9.9289894000000007</v>
      </c>
    </row>
    <row r="85" spans="1:2" x14ac:dyDescent="0.25">
      <c r="A85">
        <v>17550000000</v>
      </c>
      <c r="B85">
        <v>-9.9335717999999993</v>
      </c>
    </row>
    <row r="86" spans="1:2" x14ac:dyDescent="0.25">
      <c r="A86">
        <v>17700000000</v>
      </c>
      <c r="B86">
        <v>-9.9228535000000004</v>
      </c>
    </row>
    <row r="87" spans="1:2" x14ac:dyDescent="0.25">
      <c r="A87">
        <v>17850000000</v>
      </c>
      <c r="B87">
        <v>-9.8122606000000001</v>
      </c>
    </row>
    <row r="88" spans="1:2" x14ac:dyDescent="0.25">
      <c r="A88">
        <v>18000000000</v>
      </c>
      <c r="B88">
        <v>-9.6457481000000005</v>
      </c>
    </row>
    <row r="89" spans="1:2" x14ac:dyDescent="0.25">
      <c r="A89">
        <v>18150000000</v>
      </c>
      <c r="B89">
        <v>-9.4951401000000004</v>
      </c>
    </row>
    <row r="90" spans="1:2" x14ac:dyDescent="0.25">
      <c r="A90">
        <v>18300000000</v>
      </c>
      <c r="B90">
        <v>-9.3222675000000006</v>
      </c>
    </row>
    <row r="91" spans="1:2" x14ac:dyDescent="0.25">
      <c r="A91">
        <v>18450000000</v>
      </c>
      <c r="B91">
        <v>-9.2230644000000002</v>
      </c>
    </row>
    <row r="92" spans="1:2" x14ac:dyDescent="0.25">
      <c r="A92">
        <v>18600000000</v>
      </c>
      <c r="B92">
        <v>-9.1052979999999994</v>
      </c>
    </row>
    <row r="93" spans="1:2" x14ac:dyDescent="0.25">
      <c r="A93">
        <v>18750000000</v>
      </c>
      <c r="B93">
        <v>-9.0284785999999997</v>
      </c>
    </row>
    <row r="94" spans="1:2" x14ac:dyDescent="0.25">
      <c r="A94">
        <v>18900000000</v>
      </c>
      <c r="B94">
        <v>-8.9573803000000005</v>
      </c>
    </row>
    <row r="95" spans="1:2" x14ac:dyDescent="0.25">
      <c r="A95">
        <v>19050000000</v>
      </c>
      <c r="B95">
        <v>-8.8653134999999992</v>
      </c>
    </row>
    <row r="96" spans="1:2" x14ac:dyDescent="0.25">
      <c r="A96">
        <v>19200000000</v>
      </c>
      <c r="B96">
        <v>-8.8435068000000001</v>
      </c>
    </row>
    <row r="97" spans="1:2" x14ac:dyDescent="0.25">
      <c r="A97">
        <v>19350000000</v>
      </c>
      <c r="B97">
        <v>-8.8245830999999999</v>
      </c>
    </row>
    <row r="98" spans="1:2" x14ac:dyDescent="0.25">
      <c r="A98">
        <v>19500000000</v>
      </c>
      <c r="B98">
        <v>-8.8209543000000004</v>
      </c>
    </row>
    <row r="99" spans="1:2" x14ac:dyDescent="0.25">
      <c r="A99">
        <v>19650000000</v>
      </c>
      <c r="B99">
        <v>-8.8130932000000008</v>
      </c>
    </row>
    <row r="100" spans="1:2" x14ac:dyDescent="0.25">
      <c r="A100">
        <v>19800000000</v>
      </c>
      <c r="B100">
        <v>-8.8757715000000008</v>
      </c>
    </row>
    <row r="101" spans="1:2" x14ac:dyDescent="0.25">
      <c r="A101">
        <v>19950000000</v>
      </c>
      <c r="B101">
        <v>-8.8499488999999993</v>
      </c>
    </row>
    <row r="102" spans="1:2" x14ac:dyDescent="0.25">
      <c r="A102">
        <v>20100000000</v>
      </c>
      <c r="B102">
        <v>-8.8160629000000004</v>
      </c>
    </row>
    <row r="103" spans="1:2" x14ac:dyDescent="0.25">
      <c r="A103">
        <v>20250000000</v>
      </c>
      <c r="B103">
        <v>-8.7654314000000007</v>
      </c>
    </row>
    <row r="104" spans="1:2" x14ac:dyDescent="0.25">
      <c r="A104">
        <v>20400000000</v>
      </c>
      <c r="B104">
        <v>-8.7058344000000005</v>
      </c>
    </row>
    <row r="105" spans="1:2" x14ac:dyDescent="0.25">
      <c r="A105">
        <v>20550000000</v>
      </c>
      <c r="B105">
        <v>-8.6569833999999997</v>
      </c>
    </row>
    <row r="106" spans="1:2" x14ac:dyDescent="0.25">
      <c r="A106">
        <v>20700000000</v>
      </c>
      <c r="B106">
        <v>-8.6448497999999994</v>
      </c>
    </row>
    <row r="107" spans="1:2" x14ac:dyDescent="0.25">
      <c r="A107">
        <v>20850000000</v>
      </c>
      <c r="B107">
        <v>-8.6616973999999995</v>
      </c>
    </row>
    <row r="108" spans="1:2" x14ac:dyDescent="0.25">
      <c r="A108">
        <v>21000000000</v>
      </c>
      <c r="B108">
        <v>-8.7405671999999992</v>
      </c>
    </row>
    <row r="109" spans="1:2" x14ac:dyDescent="0.25">
      <c r="A109">
        <v>21150000000</v>
      </c>
      <c r="B109">
        <v>-8.7799806999999994</v>
      </c>
    </row>
    <row r="110" spans="1:2" x14ac:dyDescent="0.25">
      <c r="A110">
        <v>21300000000</v>
      </c>
      <c r="B110">
        <v>-8.8466473000000008</v>
      </c>
    </row>
    <row r="111" spans="1:2" x14ac:dyDescent="0.25">
      <c r="A111">
        <v>21450000000</v>
      </c>
      <c r="B111">
        <v>-8.8518361999999993</v>
      </c>
    </row>
    <row r="112" spans="1:2" x14ac:dyDescent="0.25">
      <c r="A112">
        <v>21600000000</v>
      </c>
      <c r="B112">
        <v>-8.8312024999999998</v>
      </c>
    </row>
    <row r="113" spans="1:2" x14ac:dyDescent="0.25">
      <c r="A113">
        <v>21750000000</v>
      </c>
      <c r="B113">
        <v>-8.8185511000000005</v>
      </c>
    </row>
    <row r="114" spans="1:2" x14ac:dyDescent="0.25">
      <c r="A114">
        <v>21900000000</v>
      </c>
      <c r="B114">
        <v>-8.7825441000000009</v>
      </c>
    </row>
    <row r="115" spans="1:2" x14ac:dyDescent="0.25">
      <c r="A115">
        <v>22050000000</v>
      </c>
      <c r="B115">
        <v>-8.7880011000000007</v>
      </c>
    </row>
    <row r="116" spans="1:2" x14ac:dyDescent="0.25">
      <c r="A116">
        <v>22200000000</v>
      </c>
      <c r="B116">
        <v>-8.7641124999999995</v>
      </c>
    </row>
    <row r="117" spans="1:2" x14ac:dyDescent="0.25">
      <c r="A117">
        <v>22350000000</v>
      </c>
      <c r="B117">
        <v>-8.7582664000000001</v>
      </c>
    </row>
    <row r="118" spans="1:2" x14ac:dyDescent="0.25">
      <c r="A118">
        <v>22500000000</v>
      </c>
      <c r="B118">
        <v>-8.7577534000000004</v>
      </c>
    </row>
    <row r="119" spans="1:2" x14ac:dyDescent="0.25">
      <c r="A119">
        <v>22650000000</v>
      </c>
      <c r="B119">
        <v>-8.7506713999999999</v>
      </c>
    </row>
    <row r="120" spans="1:2" x14ac:dyDescent="0.25">
      <c r="A120">
        <v>22800000000</v>
      </c>
      <c r="B120">
        <v>-8.7528237999999998</v>
      </c>
    </row>
    <row r="121" spans="1:2" x14ac:dyDescent="0.25">
      <c r="A121">
        <v>22950000000</v>
      </c>
      <c r="B121">
        <v>-8.7456694000000006</v>
      </c>
    </row>
    <row r="122" spans="1:2" x14ac:dyDescent="0.25">
      <c r="A122">
        <v>23100000000</v>
      </c>
      <c r="B122">
        <v>-8.7553902000000008</v>
      </c>
    </row>
    <row r="123" spans="1:2" x14ac:dyDescent="0.25">
      <c r="A123">
        <v>23250000000</v>
      </c>
      <c r="B123">
        <v>-8.6921291000000007</v>
      </c>
    </row>
    <row r="124" spans="1:2" x14ac:dyDescent="0.25">
      <c r="A124">
        <v>23400000000</v>
      </c>
      <c r="B124">
        <v>-8.5913962999999995</v>
      </c>
    </row>
    <row r="125" spans="1:2" x14ac:dyDescent="0.25">
      <c r="A125">
        <v>23550000000</v>
      </c>
      <c r="B125">
        <v>-8.5770025000000008</v>
      </c>
    </row>
    <row r="126" spans="1:2" x14ac:dyDescent="0.25">
      <c r="A126">
        <v>23700000000</v>
      </c>
      <c r="B126">
        <v>-8.5209837000000004</v>
      </c>
    </row>
    <row r="127" spans="1:2" x14ac:dyDescent="0.25">
      <c r="A127">
        <v>23850000000</v>
      </c>
      <c r="B127">
        <v>-8.5367899000000005</v>
      </c>
    </row>
    <row r="128" spans="1:2" x14ac:dyDescent="0.25">
      <c r="A128">
        <v>24000000000</v>
      </c>
      <c r="B128">
        <v>-8.6153908000000001</v>
      </c>
    </row>
    <row r="129" spans="1:2" x14ac:dyDescent="0.25">
      <c r="A129">
        <v>24150000000</v>
      </c>
      <c r="B129">
        <v>-8.6731318999999996</v>
      </c>
    </row>
    <row r="130" spans="1:2" x14ac:dyDescent="0.25">
      <c r="A130">
        <v>24300000000</v>
      </c>
      <c r="B130">
        <v>-8.7907075999999993</v>
      </c>
    </row>
    <row r="131" spans="1:2" x14ac:dyDescent="0.25">
      <c r="A131">
        <v>24450000000</v>
      </c>
      <c r="B131">
        <v>-8.9567145999999997</v>
      </c>
    </row>
    <row r="132" spans="1:2" x14ac:dyDescent="0.25">
      <c r="A132">
        <v>24600000000</v>
      </c>
      <c r="B132">
        <v>-9.1453284999999997</v>
      </c>
    </row>
    <row r="133" spans="1:2" x14ac:dyDescent="0.25">
      <c r="A133">
        <v>24750000000</v>
      </c>
      <c r="B133">
        <v>-9.3107042</v>
      </c>
    </row>
    <row r="134" spans="1:2" x14ac:dyDescent="0.25">
      <c r="A134">
        <v>24900000000</v>
      </c>
      <c r="B134">
        <v>-9.5353270000000006</v>
      </c>
    </row>
    <row r="135" spans="1:2" x14ac:dyDescent="0.25">
      <c r="A135">
        <v>25050000000</v>
      </c>
      <c r="B135">
        <v>-9.5590686999999992</v>
      </c>
    </row>
    <row r="136" spans="1:2" x14ac:dyDescent="0.25">
      <c r="A136">
        <v>25200000000</v>
      </c>
      <c r="B136">
        <v>-9.6356163000000006</v>
      </c>
    </row>
    <row r="137" spans="1:2" x14ac:dyDescent="0.25">
      <c r="A137">
        <v>25350000000</v>
      </c>
      <c r="B137">
        <v>-9.6781548999999991</v>
      </c>
    </row>
    <row r="138" spans="1:2" x14ac:dyDescent="0.25">
      <c r="A138">
        <v>25500000000</v>
      </c>
      <c r="B138">
        <v>-9.7075758000000008</v>
      </c>
    </row>
    <row r="139" spans="1:2" x14ac:dyDescent="0.25">
      <c r="A139">
        <v>25650000000</v>
      </c>
      <c r="B139">
        <v>-9.7378254000000002</v>
      </c>
    </row>
    <row r="140" spans="1:2" x14ac:dyDescent="0.25">
      <c r="A140">
        <v>25800000000</v>
      </c>
      <c r="B140">
        <v>-9.7501792999999992</v>
      </c>
    </row>
    <row r="141" spans="1:2" x14ac:dyDescent="0.25">
      <c r="A141">
        <v>25950000000</v>
      </c>
      <c r="B141">
        <v>-9.7567529999999998</v>
      </c>
    </row>
    <row r="142" spans="1:2" x14ac:dyDescent="0.25">
      <c r="A142">
        <v>26100000000</v>
      </c>
      <c r="B142">
        <v>-9.7263860999999991</v>
      </c>
    </row>
    <row r="143" spans="1:2" x14ac:dyDescent="0.25">
      <c r="A143">
        <v>26250000000</v>
      </c>
      <c r="B143">
        <v>-9.6996564999999997</v>
      </c>
    </row>
    <row r="144" spans="1:2" x14ac:dyDescent="0.25">
      <c r="A144">
        <v>26400000000</v>
      </c>
      <c r="B144">
        <v>-9.7272034000000005</v>
      </c>
    </row>
    <row r="145" spans="1:2" x14ac:dyDescent="0.25">
      <c r="A145">
        <v>26550000000</v>
      </c>
      <c r="B145">
        <v>-9.7809714999999997</v>
      </c>
    </row>
    <row r="146" spans="1:2" x14ac:dyDescent="0.25">
      <c r="A146">
        <v>26700000000</v>
      </c>
      <c r="B146">
        <v>-9.6258745000000001</v>
      </c>
    </row>
    <row r="147" spans="1:2" x14ac:dyDescent="0.25">
      <c r="A147">
        <v>26850000000</v>
      </c>
      <c r="B147">
        <v>-9.5143708999999994</v>
      </c>
    </row>
    <row r="148" spans="1:2" x14ac:dyDescent="0.25">
      <c r="A148">
        <v>27000000000</v>
      </c>
      <c r="B148">
        <v>-9.4468984999999996</v>
      </c>
    </row>
    <row r="149" spans="1:2" x14ac:dyDescent="0.25">
      <c r="A149">
        <v>27150000000</v>
      </c>
      <c r="B149">
        <v>-9.5107222</v>
      </c>
    </row>
    <row r="150" spans="1:2" x14ac:dyDescent="0.25">
      <c r="A150">
        <v>27300000000</v>
      </c>
      <c r="B150">
        <v>-9.5238780999999992</v>
      </c>
    </row>
    <row r="151" spans="1:2" x14ac:dyDescent="0.25">
      <c r="A151">
        <v>27450000000</v>
      </c>
      <c r="B151">
        <v>-9.6080646999999999</v>
      </c>
    </row>
    <row r="152" spans="1:2" x14ac:dyDescent="0.25">
      <c r="A152">
        <v>27600000000</v>
      </c>
      <c r="B152">
        <v>-9.6456880999999992</v>
      </c>
    </row>
    <row r="153" spans="1:2" x14ac:dyDescent="0.25">
      <c r="A153">
        <v>27750000000</v>
      </c>
      <c r="B153">
        <v>-9.6743231000000005</v>
      </c>
    </row>
    <row r="154" spans="1:2" x14ac:dyDescent="0.25">
      <c r="A154">
        <v>27900000000</v>
      </c>
      <c r="B154">
        <v>-9.7503528999999993</v>
      </c>
    </row>
    <row r="155" spans="1:2" x14ac:dyDescent="0.25">
      <c r="A155">
        <v>28050000000</v>
      </c>
      <c r="B155">
        <v>-9.8052291999999994</v>
      </c>
    </row>
    <row r="156" spans="1:2" x14ac:dyDescent="0.25">
      <c r="A156">
        <v>28200000000</v>
      </c>
      <c r="B156">
        <v>-9.8826388999999999</v>
      </c>
    </row>
    <row r="157" spans="1:2" x14ac:dyDescent="0.25">
      <c r="A157">
        <v>28350000000</v>
      </c>
      <c r="B157">
        <v>-9.9250746000000003</v>
      </c>
    </row>
    <row r="158" spans="1:2" x14ac:dyDescent="0.25">
      <c r="A158">
        <v>28500000000</v>
      </c>
      <c r="B158">
        <v>-10.098341</v>
      </c>
    </row>
    <row r="159" spans="1:2" x14ac:dyDescent="0.25">
      <c r="A159">
        <v>28650000000</v>
      </c>
      <c r="B159">
        <v>-10.185085000000001</v>
      </c>
    </row>
    <row r="160" spans="1:2" x14ac:dyDescent="0.25">
      <c r="A160">
        <v>28800000000</v>
      </c>
      <c r="B160">
        <v>-10.293837</v>
      </c>
    </row>
    <row r="161" spans="1:2" x14ac:dyDescent="0.25">
      <c r="A161">
        <v>28950000000</v>
      </c>
      <c r="B161">
        <v>-10.330292</v>
      </c>
    </row>
    <row r="162" spans="1:2" x14ac:dyDescent="0.25">
      <c r="A162">
        <v>29100000000</v>
      </c>
      <c r="B162">
        <v>-10.420662999999999</v>
      </c>
    </row>
    <row r="163" spans="1:2" x14ac:dyDescent="0.25">
      <c r="A163">
        <v>29250000000</v>
      </c>
      <c r="B163">
        <v>-10.509207999999999</v>
      </c>
    </row>
    <row r="164" spans="1:2" x14ac:dyDescent="0.25">
      <c r="A164">
        <v>29400000000</v>
      </c>
      <c r="B164">
        <v>-10.563784</v>
      </c>
    </row>
    <row r="165" spans="1:2" x14ac:dyDescent="0.25">
      <c r="A165">
        <v>29550000000</v>
      </c>
      <c r="B165">
        <v>-10.715595</v>
      </c>
    </row>
    <row r="166" spans="1:2" x14ac:dyDescent="0.25">
      <c r="A166">
        <v>29700000000</v>
      </c>
      <c r="B166">
        <v>-10.885166999999999</v>
      </c>
    </row>
    <row r="167" spans="1:2" x14ac:dyDescent="0.25">
      <c r="A167">
        <v>29850000000</v>
      </c>
      <c r="B167">
        <v>-11.079565000000001</v>
      </c>
    </row>
    <row r="168" spans="1:2" x14ac:dyDescent="0.25">
      <c r="A168">
        <v>30000000000</v>
      </c>
      <c r="B168">
        <v>-11.349387</v>
      </c>
    </row>
    <row r="169" spans="1:2" x14ac:dyDescent="0.25">
      <c r="A169">
        <v>30150000000</v>
      </c>
      <c r="B169">
        <v>-11.586613</v>
      </c>
    </row>
    <row r="170" spans="1:2" x14ac:dyDescent="0.25">
      <c r="A170">
        <v>30300000000</v>
      </c>
      <c r="B170">
        <v>-11.984434</v>
      </c>
    </row>
    <row r="171" spans="1:2" x14ac:dyDescent="0.25">
      <c r="A171">
        <v>30450000000</v>
      </c>
      <c r="B171">
        <v>-12.406375000000001</v>
      </c>
    </row>
    <row r="172" spans="1:2" x14ac:dyDescent="0.25">
      <c r="A172">
        <v>30600000000</v>
      </c>
      <c r="B172">
        <v>-12.929531000000001</v>
      </c>
    </row>
    <row r="173" spans="1:2" x14ac:dyDescent="0.25">
      <c r="A173">
        <v>30750000000</v>
      </c>
      <c r="B173">
        <v>-13.548259</v>
      </c>
    </row>
    <row r="174" spans="1:2" x14ac:dyDescent="0.25">
      <c r="A174">
        <v>30900000000</v>
      </c>
      <c r="B174">
        <v>-14.193528000000001</v>
      </c>
    </row>
    <row r="175" spans="1:2" x14ac:dyDescent="0.25">
      <c r="A175">
        <v>31050000000</v>
      </c>
      <c r="B175">
        <v>-14.907792000000001</v>
      </c>
    </row>
    <row r="176" spans="1:2" x14ac:dyDescent="0.25">
      <c r="A176">
        <v>31200000000</v>
      </c>
      <c r="B176">
        <v>-15.526382999999999</v>
      </c>
    </row>
    <row r="177" spans="1:2" x14ac:dyDescent="0.25">
      <c r="A177">
        <v>31350000000</v>
      </c>
      <c r="B177">
        <v>-16.160353000000001</v>
      </c>
    </row>
    <row r="178" spans="1:2" x14ac:dyDescent="0.25">
      <c r="A178">
        <v>31500000000</v>
      </c>
      <c r="B178">
        <v>-16.99436</v>
      </c>
    </row>
    <row r="179" spans="1:2" x14ac:dyDescent="0.25">
      <c r="A179">
        <v>31650000000</v>
      </c>
      <c r="B179">
        <v>-17.797032999999999</v>
      </c>
    </row>
    <row r="180" spans="1:2" x14ac:dyDescent="0.25">
      <c r="A180">
        <v>31800000000</v>
      </c>
      <c r="B180">
        <v>-18.431158</v>
      </c>
    </row>
    <row r="181" spans="1:2" x14ac:dyDescent="0.25">
      <c r="A181">
        <v>31950000000</v>
      </c>
      <c r="B181">
        <v>-18.596350000000001</v>
      </c>
    </row>
    <row r="182" spans="1:2" x14ac:dyDescent="0.25">
      <c r="A182">
        <v>32100000000</v>
      </c>
      <c r="B182">
        <v>-18.092154000000001</v>
      </c>
    </row>
    <row r="183" spans="1:2" x14ac:dyDescent="0.25">
      <c r="A183">
        <v>32250000000</v>
      </c>
      <c r="B183">
        <v>-17.044270999999998</v>
      </c>
    </row>
    <row r="184" spans="1:2" x14ac:dyDescent="0.25">
      <c r="A184">
        <v>32400000000</v>
      </c>
      <c r="B184">
        <v>-15.959809</v>
      </c>
    </row>
    <row r="185" spans="1:2" x14ac:dyDescent="0.25">
      <c r="A185">
        <v>32550000000</v>
      </c>
      <c r="B185">
        <v>-14.876499000000001</v>
      </c>
    </row>
    <row r="186" spans="1:2" x14ac:dyDescent="0.25">
      <c r="A186">
        <v>32700000000</v>
      </c>
      <c r="B186">
        <v>-14.021257</v>
      </c>
    </row>
    <row r="187" spans="1:2" x14ac:dyDescent="0.25">
      <c r="A187">
        <v>32850000000</v>
      </c>
      <c r="B187">
        <v>-13.360441</v>
      </c>
    </row>
    <row r="188" spans="1:2" x14ac:dyDescent="0.25">
      <c r="A188">
        <v>33000000000</v>
      </c>
      <c r="B188">
        <v>-12.845694</v>
      </c>
    </row>
    <row r="189" spans="1:2" x14ac:dyDescent="0.25">
      <c r="A189">
        <v>33150000000</v>
      </c>
      <c r="B189">
        <v>-12.522968000000001</v>
      </c>
    </row>
    <row r="190" spans="1:2" x14ac:dyDescent="0.25">
      <c r="A190">
        <v>33300000000</v>
      </c>
      <c r="B190">
        <v>-12.299656000000001</v>
      </c>
    </row>
    <row r="191" spans="1:2" x14ac:dyDescent="0.25">
      <c r="A191">
        <v>33450000000</v>
      </c>
      <c r="B191">
        <v>-12.110366000000001</v>
      </c>
    </row>
    <row r="192" spans="1:2" x14ac:dyDescent="0.25">
      <c r="A192">
        <v>33600000000</v>
      </c>
      <c r="B192">
        <v>-11.963944</v>
      </c>
    </row>
    <row r="193" spans="1:2" x14ac:dyDescent="0.25">
      <c r="A193">
        <v>33750000000</v>
      </c>
      <c r="B193">
        <v>-11.816186999999999</v>
      </c>
    </row>
    <row r="194" spans="1:2" x14ac:dyDescent="0.25">
      <c r="A194">
        <v>33900000000</v>
      </c>
      <c r="B194">
        <v>-11.641415</v>
      </c>
    </row>
    <row r="195" spans="1:2" x14ac:dyDescent="0.25">
      <c r="A195">
        <v>34050000000</v>
      </c>
      <c r="B195">
        <v>-11.605899000000001</v>
      </c>
    </row>
    <row r="196" spans="1:2" x14ac:dyDescent="0.25">
      <c r="A196">
        <v>34200000000</v>
      </c>
      <c r="B196">
        <v>-11.571588999999999</v>
      </c>
    </row>
    <row r="197" spans="1:2" x14ac:dyDescent="0.25">
      <c r="A197">
        <v>34350000000</v>
      </c>
      <c r="B197">
        <v>-11.649571</v>
      </c>
    </row>
    <row r="198" spans="1:2" x14ac:dyDescent="0.25">
      <c r="A198">
        <v>34500000000</v>
      </c>
      <c r="B198">
        <v>-11.664135999999999</v>
      </c>
    </row>
    <row r="199" spans="1:2" x14ac:dyDescent="0.25">
      <c r="A199">
        <v>34650000000</v>
      </c>
      <c r="B199">
        <v>-11.788327000000001</v>
      </c>
    </row>
    <row r="200" spans="1:2" x14ac:dyDescent="0.25">
      <c r="A200">
        <v>34800000000</v>
      </c>
      <c r="B200">
        <v>-11.89992</v>
      </c>
    </row>
    <row r="201" spans="1:2" x14ac:dyDescent="0.25">
      <c r="A201">
        <v>34950000000</v>
      </c>
      <c r="B201">
        <v>-12.097401</v>
      </c>
    </row>
    <row r="202" spans="1:2" x14ac:dyDescent="0.25">
      <c r="A202">
        <v>35100000000</v>
      </c>
      <c r="B202">
        <v>-12.298488000000001</v>
      </c>
    </row>
    <row r="203" spans="1:2" x14ac:dyDescent="0.25">
      <c r="A203">
        <v>35250000000</v>
      </c>
      <c r="B203">
        <v>-12.327349999999999</v>
      </c>
    </row>
    <row r="204" spans="1:2" x14ac:dyDescent="0.25">
      <c r="A204">
        <v>35400000000</v>
      </c>
      <c r="B204">
        <v>-12.371661</v>
      </c>
    </row>
    <row r="205" spans="1:2" x14ac:dyDescent="0.25">
      <c r="A205">
        <v>35550000000</v>
      </c>
      <c r="B205">
        <v>-12.298605999999999</v>
      </c>
    </row>
    <row r="206" spans="1:2" x14ac:dyDescent="0.25">
      <c r="A206">
        <v>35700000000</v>
      </c>
      <c r="B206">
        <v>-12.214980000000001</v>
      </c>
    </row>
    <row r="207" spans="1:2" x14ac:dyDescent="0.25">
      <c r="A207">
        <v>35850000000</v>
      </c>
      <c r="B207">
        <v>-12.183004</v>
      </c>
    </row>
    <row r="208" spans="1:2" x14ac:dyDescent="0.25">
      <c r="A208">
        <v>36000000000</v>
      </c>
      <c r="B208">
        <v>-12.235927</v>
      </c>
    </row>
    <row r="209" spans="1:2" x14ac:dyDescent="0.25">
      <c r="A209" t="s">
        <v>21</v>
      </c>
    </row>
    <row r="212" spans="1:2" x14ac:dyDescent="0.25">
      <c r="A212" t="s">
        <v>18</v>
      </c>
    </row>
    <row r="213" spans="1:2" x14ac:dyDescent="0.25">
      <c r="A213" t="s">
        <v>19</v>
      </c>
      <c r="B213" t="s">
        <v>284</v>
      </c>
    </row>
    <row r="214" spans="1:2" x14ac:dyDescent="0.25">
      <c r="A214">
        <v>6000000000</v>
      </c>
      <c r="B214">
        <v>-67.771507</v>
      </c>
    </row>
    <row r="215" spans="1:2" x14ac:dyDescent="0.25">
      <c r="A215">
        <v>6150000000</v>
      </c>
      <c r="B215">
        <v>-65.311829000000003</v>
      </c>
    </row>
    <row r="216" spans="1:2" x14ac:dyDescent="0.25">
      <c r="A216">
        <v>6300000000</v>
      </c>
      <c r="B216">
        <v>-63.505423999999998</v>
      </c>
    </row>
    <row r="217" spans="1:2" x14ac:dyDescent="0.25">
      <c r="A217">
        <v>6450000000</v>
      </c>
      <c r="B217">
        <v>-59.120930000000001</v>
      </c>
    </row>
    <row r="218" spans="1:2" x14ac:dyDescent="0.25">
      <c r="A218">
        <v>6600000000</v>
      </c>
      <c r="B218">
        <v>-56.675288999999999</v>
      </c>
    </row>
    <row r="219" spans="1:2" x14ac:dyDescent="0.25">
      <c r="A219">
        <v>6750000000</v>
      </c>
      <c r="B219">
        <v>-53.169460000000001</v>
      </c>
    </row>
    <row r="220" spans="1:2" x14ac:dyDescent="0.25">
      <c r="A220">
        <v>6900000000</v>
      </c>
      <c r="B220">
        <v>-51.291752000000002</v>
      </c>
    </row>
    <row r="221" spans="1:2" x14ac:dyDescent="0.25">
      <c r="A221">
        <v>7050000000</v>
      </c>
      <c r="B221">
        <v>-49.535075999999997</v>
      </c>
    </row>
    <row r="222" spans="1:2" x14ac:dyDescent="0.25">
      <c r="A222">
        <v>7200000000</v>
      </c>
      <c r="B222">
        <v>-45.245556000000001</v>
      </c>
    </row>
    <row r="223" spans="1:2" x14ac:dyDescent="0.25">
      <c r="A223">
        <v>7350000000</v>
      </c>
      <c r="B223">
        <v>-42.123386000000004</v>
      </c>
    </row>
    <row r="224" spans="1:2" x14ac:dyDescent="0.25">
      <c r="A224">
        <v>7500000000</v>
      </c>
      <c r="B224">
        <v>-38.588566</v>
      </c>
    </row>
    <row r="225" spans="1:2" x14ac:dyDescent="0.25">
      <c r="A225">
        <v>7650000000</v>
      </c>
      <c r="B225">
        <v>-35.549945999999998</v>
      </c>
    </row>
    <row r="226" spans="1:2" x14ac:dyDescent="0.25">
      <c r="A226">
        <v>7800000000</v>
      </c>
      <c r="B226">
        <v>-31.558406999999999</v>
      </c>
    </row>
    <row r="227" spans="1:2" x14ac:dyDescent="0.25">
      <c r="A227">
        <v>7950000000</v>
      </c>
      <c r="B227">
        <v>-27.564373</v>
      </c>
    </row>
    <row r="228" spans="1:2" x14ac:dyDescent="0.25">
      <c r="A228">
        <v>8100000000</v>
      </c>
      <c r="B228">
        <v>-24.255209000000001</v>
      </c>
    </row>
    <row r="229" spans="1:2" x14ac:dyDescent="0.25">
      <c r="A229">
        <v>8250000000</v>
      </c>
      <c r="B229">
        <v>-21.352461000000002</v>
      </c>
    </row>
    <row r="230" spans="1:2" x14ac:dyDescent="0.25">
      <c r="A230">
        <v>8400000000</v>
      </c>
      <c r="B230">
        <v>-18.686312000000001</v>
      </c>
    </row>
    <row r="231" spans="1:2" x14ac:dyDescent="0.25">
      <c r="A231">
        <v>8550000000</v>
      </c>
      <c r="B231">
        <v>-17.064060000000001</v>
      </c>
    </row>
    <row r="232" spans="1:2" x14ac:dyDescent="0.25">
      <c r="A232">
        <v>8700000000</v>
      </c>
      <c r="B232">
        <v>-15.275261</v>
      </c>
    </row>
    <row r="233" spans="1:2" x14ac:dyDescent="0.25">
      <c r="A233">
        <v>8850000000</v>
      </c>
      <c r="B233">
        <v>-13.777481999999999</v>
      </c>
    </row>
    <row r="234" spans="1:2" x14ac:dyDescent="0.25">
      <c r="A234">
        <v>9000000000</v>
      </c>
      <c r="B234">
        <v>-12.591659</v>
      </c>
    </row>
    <row r="235" spans="1:2" x14ac:dyDescent="0.25">
      <c r="A235">
        <v>9150000000</v>
      </c>
      <c r="B235">
        <v>-11.124701</v>
      </c>
    </row>
    <row r="236" spans="1:2" x14ac:dyDescent="0.25">
      <c r="A236">
        <v>9300000000</v>
      </c>
      <c r="B236">
        <v>-9.9097757000000009</v>
      </c>
    </row>
    <row r="237" spans="1:2" x14ac:dyDescent="0.25">
      <c r="A237">
        <v>9450000000</v>
      </c>
      <c r="B237">
        <v>-9.4932374999999993</v>
      </c>
    </row>
    <row r="238" spans="1:2" x14ac:dyDescent="0.25">
      <c r="A238">
        <v>9600000000</v>
      </c>
      <c r="B238">
        <v>-8.9970102000000001</v>
      </c>
    </row>
    <row r="239" spans="1:2" x14ac:dyDescent="0.25">
      <c r="A239">
        <v>9750000000</v>
      </c>
      <c r="B239">
        <v>-8.4000319999999995</v>
      </c>
    </row>
    <row r="240" spans="1:2" x14ac:dyDescent="0.25">
      <c r="A240">
        <v>9900000000</v>
      </c>
      <c r="B240">
        <v>-8.4405164999999993</v>
      </c>
    </row>
    <row r="241" spans="1:2" x14ac:dyDescent="0.25">
      <c r="A241">
        <v>10050000000</v>
      </c>
      <c r="B241">
        <v>-8.3224859000000002</v>
      </c>
    </row>
    <row r="242" spans="1:2" x14ac:dyDescent="0.25">
      <c r="A242">
        <v>10200000000</v>
      </c>
      <c r="B242">
        <v>-8.4109087000000002</v>
      </c>
    </row>
    <row r="243" spans="1:2" x14ac:dyDescent="0.25">
      <c r="A243">
        <v>10350000000</v>
      </c>
      <c r="B243">
        <v>-8.6127871999999996</v>
      </c>
    </row>
    <row r="244" spans="1:2" x14ac:dyDescent="0.25">
      <c r="A244">
        <v>10500000000</v>
      </c>
      <c r="B244">
        <v>-8.6501368999999997</v>
      </c>
    </row>
    <row r="245" spans="1:2" x14ac:dyDescent="0.25">
      <c r="A245">
        <v>10650000000</v>
      </c>
      <c r="B245">
        <v>-8.6592301999999997</v>
      </c>
    </row>
    <row r="246" spans="1:2" x14ac:dyDescent="0.25">
      <c r="A246">
        <v>10800000000</v>
      </c>
      <c r="B246">
        <v>-8.7798843000000009</v>
      </c>
    </row>
    <row r="247" spans="1:2" x14ac:dyDescent="0.25">
      <c r="A247">
        <v>10950000000</v>
      </c>
      <c r="B247">
        <v>-8.7662945000000008</v>
      </c>
    </row>
    <row r="248" spans="1:2" x14ac:dyDescent="0.25">
      <c r="A248">
        <v>11100000000</v>
      </c>
      <c r="B248">
        <v>-8.6781120000000005</v>
      </c>
    </row>
    <row r="249" spans="1:2" x14ac:dyDescent="0.25">
      <c r="A249">
        <v>11250000000</v>
      </c>
      <c r="B249">
        <v>-8.7413988000000007</v>
      </c>
    </row>
    <row r="250" spans="1:2" x14ac:dyDescent="0.25">
      <c r="A250">
        <v>11400000000</v>
      </c>
      <c r="B250">
        <v>-8.6796532000000006</v>
      </c>
    </row>
    <row r="251" spans="1:2" x14ac:dyDescent="0.25">
      <c r="A251">
        <v>11550000000</v>
      </c>
      <c r="B251">
        <v>-8.7113198999999994</v>
      </c>
    </row>
    <row r="252" spans="1:2" x14ac:dyDescent="0.25">
      <c r="A252">
        <v>11700000000</v>
      </c>
      <c r="B252">
        <v>-8.7438450000000003</v>
      </c>
    </row>
    <row r="253" spans="1:2" x14ac:dyDescent="0.25">
      <c r="A253">
        <v>11850000000</v>
      </c>
      <c r="B253">
        <v>-8.6513653000000001</v>
      </c>
    </row>
    <row r="254" spans="1:2" x14ac:dyDescent="0.25">
      <c r="A254">
        <v>12000000000</v>
      </c>
      <c r="B254">
        <v>-8.6092338999999996</v>
      </c>
    </row>
    <row r="255" spans="1:2" x14ac:dyDescent="0.25">
      <c r="A255">
        <v>12150000000</v>
      </c>
      <c r="B255">
        <v>-8.5733013000000007</v>
      </c>
    </row>
    <row r="256" spans="1:2" x14ac:dyDescent="0.25">
      <c r="A256">
        <v>12300000000</v>
      </c>
      <c r="B256">
        <v>-8.5847663999999995</v>
      </c>
    </row>
    <row r="257" spans="1:2" x14ac:dyDescent="0.25">
      <c r="A257">
        <v>12450000000</v>
      </c>
      <c r="B257">
        <v>-8.5721291999999991</v>
      </c>
    </row>
    <row r="258" spans="1:2" x14ac:dyDescent="0.25">
      <c r="A258">
        <v>12600000000</v>
      </c>
      <c r="B258">
        <v>-8.5845318000000006</v>
      </c>
    </row>
    <row r="259" spans="1:2" x14ac:dyDescent="0.25">
      <c r="A259">
        <v>12750000000</v>
      </c>
      <c r="B259">
        <v>-8.6099157000000002</v>
      </c>
    </row>
    <row r="260" spans="1:2" x14ac:dyDescent="0.25">
      <c r="A260">
        <v>12900000000</v>
      </c>
      <c r="B260">
        <v>-8.6413955999999992</v>
      </c>
    </row>
    <row r="261" spans="1:2" x14ac:dyDescent="0.25">
      <c r="A261">
        <v>13050000000</v>
      </c>
      <c r="B261">
        <v>-8.5563269000000002</v>
      </c>
    </row>
    <row r="262" spans="1:2" x14ac:dyDescent="0.25">
      <c r="A262">
        <v>13200000000</v>
      </c>
      <c r="B262">
        <v>-8.4751282000000003</v>
      </c>
    </row>
    <row r="263" spans="1:2" x14ac:dyDescent="0.25">
      <c r="A263">
        <v>13350000000</v>
      </c>
      <c r="B263">
        <v>-8.3634728999999997</v>
      </c>
    </row>
    <row r="264" spans="1:2" x14ac:dyDescent="0.25">
      <c r="A264">
        <v>13500000000</v>
      </c>
      <c r="B264">
        <v>-8.2784394999999993</v>
      </c>
    </row>
    <row r="265" spans="1:2" x14ac:dyDescent="0.25">
      <c r="A265">
        <v>13650000000</v>
      </c>
      <c r="B265">
        <v>-8.2572384000000003</v>
      </c>
    </row>
    <row r="266" spans="1:2" x14ac:dyDescent="0.25">
      <c r="A266">
        <v>13800000000</v>
      </c>
      <c r="B266">
        <v>-8.2188482</v>
      </c>
    </row>
    <row r="267" spans="1:2" x14ac:dyDescent="0.25">
      <c r="A267">
        <v>13950000000</v>
      </c>
      <c r="B267">
        <v>-8.2186526999999998</v>
      </c>
    </row>
    <row r="268" spans="1:2" x14ac:dyDescent="0.25">
      <c r="A268">
        <v>14100000000</v>
      </c>
      <c r="B268">
        <v>-8.2500838999999999</v>
      </c>
    </row>
    <row r="269" spans="1:2" x14ac:dyDescent="0.25">
      <c r="A269">
        <v>14250000000</v>
      </c>
      <c r="B269">
        <v>-8.2846583999999996</v>
      </c>
    </row>
    <row r="270" spans="1:2" x14ac:dyDescent="0.25">
      <c r="A270">
        <v>14400000000</v>
      </c>
      <c r="B270">
        <v>-8.3144826999999992</v>
      </c>
    </row>
    <row r="271" spans="1:2" x14ac:dyDescent="0.25">
      <c r="A271">
        <v>14550000000</v>
      </c>
      <c r="B271">
        <v>-8.3332548000000006</v>
      </c>
    </row>
    <row r="272" spans="1:2" x14ac:dyDescent="0.25">
      <c r="A272">
        <v>14700000000</v>
      </c>
      <c r="B272">
        <v>-8.3734693999999994</v>
      </c>
    </row>
    <row r="273" spans="1:2" x14ac:dyDescent="0.25">
      <c r="A273">
        <v>14850000000</v>
      </c>
      <c r="B273">
        <v>-8.4253415999999994</v>
      </c>
    </row>
    <row r="274" spans="1:2" x14ac:dyDescent="0.25">
      <c r="A274">
        <v>15000000000</v>
      </c>
      <c r="B274">
        <v>-8.4596043000000005</v>
      </c>
    </row>
    <row r="275" spans="1:2" x14ac:dyDescent="0.25">
      <c r="A275">
        <v>15150000000</v>
      </c>
      <c r="B275">
        <v>-8.4952392999999997</v>
      </c>
    </row>
    <row r="276" spans="1:2" x14ac:dyDescent="0.25">
      <c r="A276">
        <v>15300000000</v>
      </c>
      <c r="B276">
        <v>-8.4912223999999998</v>
      </c>
    </row>
    <row r="277" spans="1:2" x14ac:dyDescent="0.25">
      <c r="A277">
        <v>15450000000</v>
      </c>
      <c r="B277">
        <v>-8.5275058999999995</v>
      </c>
    </row>
    <row r="278" spans="1:2" x14ac:dyDescent="0.25">
      <c r="A278">
        <v>15600000000</v>
      </c>
      <c r="B278">
        <v>-8.5577220999999994</v>
      </c>
    </row>
    <row r="279" spans="1:2" x14ac:dyDescent="0.25">
      <c r="A279">
        <v>15750000000</v>
      </c>
      <c r="B279">
        <v>-8.5774735999999994</v>
      </c>
    </row>
    <row r="280" spans="1:2" x14ac:dyDescent="0.25">
      <c r="A280">
        <v>15900000000</v>
      </c>
      <c r="B280">
        <v>-8.6422319000000005</v>
      </c>
    </row>
    <row r="281" spans="1:2" x14ac:dyDescent="0.25">
      <c r="A281">
        <v>16050000000</v>
      </c>
      <c r="B281">
        <v>-8.7302713000000001</v>
      </c>
    </row>
    <row r="282" spans="1:2" x14ac:dyDescent="0.25">
      <c r="A282">
        <v>16200000000</v>
      </c>
      <c r="B282">
        <v>-8.8966589000000003</v>
      </c>
    </row>
    <row r="283" spans="1:2" x14ac:dyDescent="0.25">
      <c r="A283">
        <v>16350000000</v>
      </c>
      <c r="B283">
        <v>-9.0938063000000007</v>
      </c>
    </row>
    <row r="284" spans="1:2" x14ac:dyDescent="0.25">
      <c r="A284">
        <v>16500000000</v>
      </c>
      <c r="B284">
        <v>-9.3150166999999993</v>
      </c>
    </row>
    <row r="285" spans="1:2" x14ac:dyDescent="0.25">
      <c r="A285">
        <v>16650000000</v>
      </c>
      <c r="B285">
        <v>-9.5452937999999996</v>
      </c>
    </row>
    <row r="286" spans="1:2" x14ac:dyDescent="0.25">
      <c r="A286">
        <v>16800000000</v>
      </c>
      <c r="B286">
        <v>-9.7336720999999997</v>
      </c>
    </row>
    <row r="287" spans="1:2" x14ac:dyDescent="0.25">
      <c r="A287">
        <v>16950000000</v>
      </c>
      <c r="B287">
        <v>-9.8536605999999995</v>
      </c>
    </row>
    <row r="288" spans="1:2" x14ac:dyDescent="0.25">
      <c r="A288">
        <v>17100000000</v>
      </c>
      <c r="B288">
        <v>-9.9280796000000002</v>
      </c>
    </row>
    <row r="289" spans="1:2" x14ac:dyDescent="0.25">
      <c r="A289">
        <v>17250000000</v>
      </c>
      <c r="B289">
        <v>-10.042393000000001</v>
      </c>
    </row>
    <row r="290" spans="1:2" x14ac:dyDescent="0.25">
      <c r="A290">
        <v>17400000000</v>
      </c>
      <c r="B290">
        <v>-10.061590000000001</v>
      </c>
    </row>
    <row r="291" spans="1:2" x14ac:dyDescent="0.25">
      <c r="A291">
        <v>17550000000</v>
      </c>
      <c r="B291">
        <v>-10.061871</v>
      </c>
    </row>
    <row r="292" spans="1:2" x14ac:dyDescent="0.25">
      <c r="A292">
        <v>17700000000</v>
      </c>
      <c r="B292">
        <v>-10.071472999999999</v>
      </c>
    </row>
    <row r="293" spans="1:2" x14ac:dyDescent="0.25">
      <c r="A293">
        <v>17850000000</v>
      </c>
      <c r="B293">
        <v>-9.9821024000000005</v>
      </c>
    </row>
    <row r="294" spans="1:2" x14ac:dyDescent="0.25">
      <c r="A294">
        <v>18000000000</v>
      </c>
      <c r="B294">
        <v>-9.8308658999999992</v>
      </c>
    </row>
    <row r="295" spans="1:2" x14ac:dyDescent="0.25">
      <c r="A295">
        <v>18150000000</v>
      </c>
      <c r="B295">
        <v>-9.7036028000000005</v>
      </c>
    </row>
    <row r="296" spans="1:2" x14ac:dyDescent="0.25">
      <c r="A296">
        <v>18300000000</v>
      </c>
      <c r="B296">
        <v>-9.5575600000000005</v>
      </c>
    </row>
    <row r="297" spans="1:2" x14ac:dyDescent="0.25">
      <c r="A297">
        <v>18450000000</v>
      </c>
      <c r="B297">
        <v>-9.4639539999999993</v>
      </c>
    </row>
    <row r="298" spans="1:2" x14ac:dyDescent="0.25">
      <c r="A298">
        <v>18600000000</v>
      </c>
      <c r="B298">
        <v>-9.3542384999999992</v>
      </c>
    </row>
    <row r="299" spans="1:2" x14ac:dyDescent="0.25">
      <c r="A299">
        <v>18750000000</v>
      </c>
      <c r="B299">
        <v>-9.2958783999999994</v>
      </c>
    </row>
    <row r="300" spans="1:2" x14ac:dyDescent="0.25">
      <c r="A300">
        <v>18900000000</v>
      </c>
      <c r="B300">
        <v>-9.2260723000000002</v>
      </c>
    </row>
    <row r="301" spans="1:2" x14ac:dyDescent="0.25">
      <c r="A301">
        <v>19050000000</v>
      </c>
      <c r="B301">
        <v>-9.1463938000000002</v>
      </c>
    </row>
    <row r="302" spans="1:2" x14ac:dyDescent="0.25">
      <c r="A302">
        <v>19200000000</v>
      </c>
      <c r="B302">
        <v>-9.1364201999999999</v>
      </c>
    </row>
    <row r="303" spans="1:2" x14ac:dyDescent="0.25">
      <c r="A303">
        <v>19350000000</v>
      </c>
      <c r="B303">
        <v>-9.1210623000000002</v>
      </c>
    </row>
    <row r="304" spans="1:2" x14ac:dyDescent="0.25">
      <c r="A304">
        <v>19500000000</v>
      </c>
      <c r="B304">
        <v>-9.1164340999999993</v>
      </c>
    </row>
    <row r="305" spans="1:2" x14ac:dyDescent="0.25">
      <c r="A305">
        <v>19650000000</v>
      </c>
      <c r="B305">
        <v>-9.1090049999999998</v>
      </c>
    </row>
    <row r="306" spans="1:2" x14ac:dyDescent="0.25">
      <c r="A306">
        <v>19800000000</v>
      </c>
      <c r="B306">
        <v>-9.1551446999999992</v>
      </c>
    </row>
    <row r="307" spans="1:2" x14ac:dyDescent="0.25">
      <c r="A307">
        <v>19950000000</v>
      </c>
      <c r="B307">
        <v>-9.1138706000000003</v>
      </c>
    </row>
    <row r="308" spans="1:2" x14ac:dyDescent="0.25">
      <c r="A308">
        <v>20100000000</v>
      </c>
      <c r="B308">
        <v>-9.0609856000000004</v>
      </c>
    </row>
    <row r="309" spans="1:2" x14ac:dyDescent="0.25">
      <c r="A309">
        <v>20250000000</v>
      </c>
      <c r="B309">
        <v>-9.0128880000000002</v>
      </c>
    </row>
    <row r="310" spans="1:2" x14ac:dyDescent="0.25">
      <c r="A310">
        <v>20400000000</v>
      </c>
      <c r="B310">
        <v>-8.9428567999999995</v>
      </c>
    </row>
    <row r="311" spans="1:2" x14ac:dyDescent="0.25">
      <c r="A311">
        <v>20550000000</v>
      </c>
      <c r="B311">
        <v>-8.8955526000000003</v>
      </c>
    </row>
    <row r="312" spans="1:2" x14ac:dyDescent="0.25">
      <c r="A312">
        <v>20700000000</v>
      </c>
      <c r="B312">
        <v>-8.8933114999999994</v>
      </c>
    </row>
    <row r="313" spans="1:2" x14ac:dyDescent="0.25">
      <c r="A313">
        <v>20850000000</v>
      </c>
      <c r="B313">
        <v>-8.8712281999999991</v>
      </c>
    </row>
    <row r="314" spans="1:2" x14ac:dyDescent="0.25">
      <c r="A314">
        <v>21000000000</v>
      </c>
      <c r="B314">
        <v>-8.9506235000000007</v>
      </c>
    </row>
    <row r="315" spans="1:2" x14ac:dyDescent="0.25">
      <c r="A315">
        <v>21150000000</v>
      </c>
      <c r="B315">
        <v>-8.9549532000000003</v>
      </c>
    </row>
    <row r="316" spans="1:2" x14ac:dyDescent="0.25">
      <c r="A316">
        <v>21300000000</v>
      </c>
      <c r="B316">
        <v>-8.9880238000000006</v>
      </c>
    </row>
    <row r="317" spans="1:2" x14ac:dyDescent="0.25">
      <c r="A317">
        <v>21450000000</v>
      </c>
      <c r="B317">
        <v>-8.9690808999999998</v>
      </c>
    </row>
    <row r="318" spans="1:2" x14ac:dyDescent="0.25">
      <c r="A318">
        <v>21600000000</v>
      </c>
      <c r="B318">
        <v>-8.9212246000000004</v>
      </c>
    </row>
    <row r="319" spans="1:2" x14ac:dyDescent="0.25">
      <c r="A319">
        <v>21750000000</v>
      </c>
      <c r="B319">
        <v>-8.8972101000000006</v>
      </c>
    </row>
    <row r="320" spans="1:2" x14ac:dyDescent="0.25">
      <c r="A320">
        <v>21900000000</v>
      </c>
      <c r="B320">
        <v>-8.8470019999999998</v>
      </c>
    </row>
    <row r="321" spans="1:2" x14ac:dyDescent="0.25">
      <c r="A321">
        <v>22050000000</v>
      </c>
      <c r="B321">
        <v>-8.8434963</v>
      </c>
    </row>
    <row r="322" spans="1:2" x14ac:dyDescent="0.25">
      <c r="A322">
        <v>22200000000</v>
      </c>
      <c r="B322">
        <v>-8.8078947000000003</v>
      </c>
    </row>
    <row r="323" spans="1:2" x14ac:dyDescent="0.25">
      <c r="A323">
        <v>22350000000</v>
      </c>
      <c r="B323">
        <v>-8.8021230999999993</v>
      </c>
    </row>
    <row r="324" spans="1:2" x14ac:dyDescent="0.25">
      <c r="A324">
        <v>22500000000</v>
      </c>
      <c r="B324">
        <v>-8.7974539000000007</v>
      </c>
    </row>
    <row r="325" spans="1:2" x14ac:dyDescent="0.25">
      <c r="A325">
        <v>22650000000</v>
      </c>
      <c r="B325">
        <v>-8.8038874000000007</v>
      </c>
    </row>
    <row r="326" spans="1:2" x14ac:dyDescent="0.25">
      <c r="A326">
        <v>22800000000</v>
      </c>
      <c r="B326">
        <v>-8.8101511000000006</v>
      </c>
    </row>
    <row r="327" spans="1:2" x14ac:dyDescent="0.25">
      <c r="A327">
        <v>22950000000</v>
      </c>
      <c r="B327">
        <v>-8.7893104999999991</v>
      </c>
    </row>
    <row r="328" spans="1:2" x14ac:dyDescent="0.25">
      <c r="A328">
        <v>23100000000</v>
      </c>
      <c r="B328">
        <v>-8.8306532000000004</v>
      </c>
    </row>
    <row r="329" spans="1:2" x14ac:dyDescent="0.25">
      <c r="A329">
        <v>23250000000</v>
      </c>
      <c r="B329">
        <v>-8.7631464000000001</v>
      </c>
    </row>
    <row r="330" spans="1:2" x14ac:dyDescent="0.25">
      <c r="A330">
        <v>23400000000</v>
      </c>
      <c r="B330">
        <v>-8.6604852999999995</v>
      </c>
    </row>
    <row r="331" spans="1:2" x14ac:dyDescent="0.25">
      <c r="A331">
        <v>23550000000</v>
      </c>
      <c r="B331">
        <v>-8.6569614000000001</v>
      </c>
    </row>
    <row r="332" spans="1:2" x14ac:dyDescent="0.25">
      <c r="A332">
        <v>23700000000</v>
      </c>
      <c r="B332">
        <v>-8.5963659000000003</v>
      </c>
    </row>
    <row r="333" spans="1:2" x14ac:dyDescent="0.25">
      <c r="A333">
        <v>23850000000</v>
      </c>
      <c r="B333">
        <v>-8.6364783999999997</v>
      </c>
    </row>
    <row r="334" spans="1:2" x14ac:dyDescent="0.25">
      <c r="A334">
        <v>24000000000</v>
      </c>
      <c r="B334">
        <v>-8.7156114999999996</v>
      </c>
    </row>
    <row r="335" spans="1:2" x14ac:dyDescent="0.25">
      <c r="A335">
        <v>24150000000</v>
      </c>
      <c r="B335">
        <v>-8.7886790999999995</v>
      </c>
    </row>
    <row r="336" spans="1:2" x14ac:dyDescent="0.25">
      <c r="A336">
        <v>24300000000</v>
      </c>
      <c r="B336">
        <v>-8.9023398999999994</v>
      </c>
    </row>
    <row r="337" spans="1:2" x14ac:dyDescent="0.25">
      <c r="A337">
        <v>24450000000</v>
      </c>
      <c r="B337">
        <v>-9.1225451999999994</v>
      </c>
    </row>
    <row r="338" spans="1:2" x14ac:dyDescent="0.25">
      <c r="A338">
        <v>24600000000</v>
      </c>
      <c r="B338">
        <v>-9.3167019</v>
      </c>
    </row>
    <row r="339" spans="1:2" x14ac:dyDescent="0.25">
      <c r="A339">
        <v>24750000000</v>
      </c>
      <c r="B339">
        <v>-9.5076360999999991</v>
      </c>
    </row>
    <row r="340" spans="1:2" x14ac:dyDescent="0.25">
      <c r="A340">
        <v>24900000000</v>
      </c>
      <c r="B340">
        <v>-9.7525978000000002</v>
      </c>
    </row>
    <row r="341" spans="1:2" x14ac:dyDescent="0.25">
      <c r="A341">
        <v>25050000000</v>
      </c>
      <c r="B341">
        <v>-9.7664536999999996</v>
      </c>
    </row>
    <row r="342" spans="1:2" x14ac:dyDescent="0.25">
      <c r="A342">
        <v>25200000000</v>
      </c>
      <c r="B342">
        <v>-9.8287802000000006</v>
      </c>
    </row>
    <row r="343" spans="1:2" x14ac:dyDescent="0.25">
      <c r="A343">
        <v>25350000000</v>
      </c>
      <c r="B343">
        <v>-9.8480492000000002</v>
      </c>
    </row>
    <row r="344" spans="1:2" x14ac:dyDescent="0.25">
      <c r="A344">
        <v>25500000000</v>
      </c>
      <c r="B344">
        <v>-9.8796186000000006</v>
      </c>
    </row>
    <row r="345" spans="1:2" x14ac:dyDescent="0.25">
      <c r="A345">
        <v>25650000000</v>
      </c>
      <c r="B345">
        <v>-9.8904104000000004</v>
      </c>
    </row>
    <row r="346" spans="1:2" x14ac:dyDescent="0.25">
      <c r="A346">
        <v>25800000000</v>
      </c>
      <c r="B346">
        <v>-9.9057654999999993</v>
      </c>
    </row>
    <row r="347" spans="1:2" x14ac:dyDescent="0.25">
      <c r="A347">
        <v>25950000000</v>
      </c>
      <c r="B347">
        <v>-9.8956461000000004</v>
      </c>
    </row>
    <row r="348" spans="1:2" x14ac:dyDescent="0.25">
      <c r="A348">
        <v>26100000000</v>
      </c>
      <c r="B348">
        <v>-9.8337754999999998</v>
      </c>
    </row>
    <row r="349" spans="1:2" x14ac:dyDescent="0.25">
      <c r="A349">
        <v>26250000000</v>
      </c>
      <c r="B349">
        <v>-9.8212861999999994</v>
      </c>
    </row>
    <row r="350" spans="1:2" x14ac:dyDescent="0.25">
      <c r="A350">
        <v>26400000000</v>
      </c>
      <c r="B350">
        <v>-9.8153676999999995</v>
      </c>
    </row>
    <row r="351" spans="1:2" x14ac:dyDescent="0.25">
      <c r="A351">
        <v>26550000000</v>
      </c>
      <c r="B351">
        <v>-9.8871660000000006</v>
      </c>
    </row>
    <row r="352" spans="1:2" x14ac:dyDescent="0.25">
      <c r="A352">
        <v>26700000000</v>
      </c>
      <c r="B352">
        <v>-9.7213726000000005</v>
      </c>
    </row>
    <row r="353" spans="1:2" x14ac:dyDescent="0.25">
      <c r="A353">
        <v>26850000000</v>
      </c>
      <c r="B353">
        <v>-9.5965900000000008</v>
      </c>
    </row>
    <row r="354" spans="1:2" x14ac:dyDescent="0.25">
      <c r="A354">
        <v>27000000000</v>
      </c>
      <c r="B354">
        <v>-9.5271807000000006</v>
      </c>
    </row>
    <row r="355" spans="1:2" x14ac:dyDescent="0.25">
      <c r="A355">
        <v>27150000000</v>
      </c>
      <c r="B355">
        <v>-9.5870695000000001</v>
      </c>
    </row>
    <row r="356" spans="1:2" x14ac:dyDescent="0.25">
      <c r="A356">
        <v>27300000000</v>
      </c>
      <c r="B356">
        <v>-9.6004533999999992</v>
      </c>
    </row>
    <row r="357" spans="1:2" x14ac:dyDescent="0.25">
      <c r="A357">
        <v>27450000000</v>
      </c>
      <c r="B357">
        <v>-9.6592093000000006</v>
      </c>
    </row>
    <row r="358" spans="1:2" x14ac:dyDescent="0.25">
      <c r="A358">
        <v>27600000000</v>
      </c>
      <c r="B358">
        <v>-9.6879454000000003</v>
      </c>
    </row>
    <row r="359" spans="1:2" x14ac:dyDescent="0.25">
      <c r="A359">
        <v>27750000000</v>
      </c>
      <c r="B359">
        <v>-9.7180309000000005</v>
      </c>
    </row>
    <row r="360" spans="1:2" x14ac:dyDescent="0.25">
      <c r="A360">
        <v>27900000000</v>
      </c>
      <c r="B360">
        <v>-9.7834435000000006</v>
      </c>
    </row>
    <row r="361" spans="1:2" x14ac:dyDescent="0.25">
      <c r="A361">
        <v>28050000000</v>
      </c>
      <c r="B361">
        <v>-9.8110695000000003</v>
      </c>
    </row>
    <row r="362" spans="1:2" x14ac:dyDescent="0.25">
      <c r="A362">
        <v>28200000000</v>
      </c>
      <c r="B362">
        <v>-9.8667888999999995</v>
      </c>
    </row>
    <row r="363" spans="1:2" x14ac:dyDescent="0.25">
      <c r="A363">
        <v>28350000000</v>
      </c>
      <c r="B363">
        <v>-9.9147482</v>
      </c>
    </row>
    <row r="364" spans="1:2" x14ac:dyDescent="0.25">
      <c r="A364">
        <v>28500000000</v>
      </c>
      <c r="B364">
        <v>-10.065927</v>
      </c>
    </row>
    <row r="365" spans="1:2" x14ac:dyDescent="0.25">
      <c r="A365">
        <v>28650000000</v>
      </c>
      <c r="B365">
        <v>-10.140739999999999</v>
      </c>
    </row>
    <row r="366" spans="1:2" x14ac:dyDescent="0.25">
      <c r="A366">
        <v>28800000000</v>
      </c>
      <c r="B366">
        <v>-10.252245</v>
      </c>
    </row>
    <row r="367" spans="1:2" x14ac:dyDescent="0.25">
      <c r="A367">
        <v>28950000000</v>
      </c>
      <c r="B367">
        <v>-10.310466999999999</v>
      </c>
    </row>
    <row r="368" spans="1:2" x14ac:dyDescent="0.25">
      <c r="A368">
        <v>29100000000</v>
      </c>
      <c r="B368">
        <v>-10.392196999999999</v>
      </c>
    </row>
    <row r="369" spans="1:2" x14ac:dyDescent="0.25">
      <c r="A369">
        <v>29250000000</v>
      </c>
      <c r="B369">
        <v>-10.48574</v>
      </c>
    </row>
    <row r="370" spans="1:2" x14ac:dyDescent="0.25">
      <c r="A370">
        <v>29400000000</v>
      </c>
      <c r="B370">
        <v>-10.552835</v>
      </c>
    </row>
    <row r="371" spans="1:2" x14ac:dyDescent="0.25">
      <c r="A371">
        <v>29550000000</v>
      </c>
      <c r="B371">
        <v>-10.672991</v>
      </c>
    </row>
    <row r="372" spans="1:2" x14ac:dyDescent="0.25">
      <c r="A372">
        <v>29700000000</v>
      </c>
      <c r="B372">
        <v>-10.840045</v>
      </c>
    </row>
    <row r="373" spans="1:2" x14ac:dyDescent="0.25">
      <c r="A373">
        <v>29850000000</v>
      </c>
      <c r="B373">
        <v>-11.034501000000001</v>
      </c>
    </row>
    <row r="374" spans="1:2" x14ac:dyDescent="0.25">
      <c r="A374">
        <v>30000000000</v>
      </c>
      <c r="B374">
        <v>-11.312163999999999</v>
      </c>
    </row>
    <row r="375" spans="1:2" x14ac:dyDescent="0.25">
      <c r="A375">
        <v>30150000000</v>
      </c>
      <c r="B375">
        <v>-11.562141</v>
      </c>
    </row>
    <row r="376" spans="1:2" x14ac:dyDescent="0.25">
      <c r="A376">
        <v>30300000000</v>
      </c>
      <c r="B376">
        <v>-11.928944</v>
      </c>
    </row>
    <row r="377" spans="1:2" x14ac:dyDescent="0.25">
      <c r="A377">
        <v>30450000000</v>
      </c>
      <c r="B377">
        <v>-12.363206999999999</v>
      </c>
    </row>
    <row r="378" spans="1:2" x14ac:dyDescent="0.25">
      <c r="A378">
        <v>30600000000</v>
      </c>
      <c r="B378">
        <v>-12.882879000000001</v>
      </c>
    </row>
    <row r="379" spans="1:2" x14ac:dyDescent="0.25">
      <c r="A379">
        <v>30750000000</v>
      </c>
      <c r="B379">
        <v>-13.511574</v>
      </c>
    </row>
    <row r="380" spans="1:2" x14ac:dyDescent="0.25">
      <c r="A380">
        <v>30900000000</v>
      </c>
      <c r="B380">
        <v>-14.170736</v>
      </c>
    </row>
    <row r="381" spans="1:2" x14ac:dyDescent="0.25">
      <c r="A381">
        <v>31050000000</v>
      </c>
      <c r="B381">
        <v>-14.890841</v>
      </c>
    </row>
    <row r="382" spans="1:2" x14ac:dyDescent="0.25">
      <c r="A382">
        <v>31200000000</v>
      </c>
      <c r="B382">
        <v>-15.551076999999999</v>
      </c>
    </row>
    <row r="383" spans="1:2" x14ac:dyDescent="0.25">
      <c r="A383">
        <v>31350000000</v>
      </c>
      <c r="B383">
        <v>-16.199045000000002</v>
      </c>
    </row>
    <row r="384" spans="1:2" x14ac:dyDescent="0.25">
      <c r="A384">
        <v>31500000000</v>
      </c>
      <c r="B384">
        <v>-17.052992</v>
      </c>
    </row>
    <row r="385" spans="1:2" x14ac:dyDescent="0.25">
      <c r="A385">
        <v>31650000000</v>
      </c>
      <c r="B385">
        <v>-17.872599000000001</v>
      </c>
    </row>
    <row r="386" spans="1:2" x14ac:dyDescent="0.25">
      <c r="A386">
        <v>31800000000</v>
      </c>
      <c r="B386">
        <v>-18.492868000000001</v>
      </c>
    </row>
    <row r="387" spans="1:2" x14ac:dyDescent="0.25">
      <c r="A387">
        <v>31950000000</v>
      </c>
      <c r="B387">
        <v>-18.669090000000001</v>
      </c>
    </row>
    <row r="388" spans="1:2" x14ac:dyDescent="0.25">
      <c r="A388">
        <v>32100000000</v>
      </c>
      <c r="B388">
        <v>-18.154838999999999</v>
      </c>
    </row>
    <row r="389" spans="1:2" x14ac:dyDescent="0.25">
      <c r="A389">
        <v>32250000000</v>
      </c>
      <c r="B389">
        <v>-17.077577999999999</v>
      </c>
    </row>
    <row r="390" spans="1:2" x14ac:dyDescent="0.25">
      <c r="A390">
        <v>32400000000</v>
      </c>
      <c r="B390">
        <v>-15.962339</v>
      </c>
    </row>
    <row r="391" spans="1:2" x14ac:dyDescent="0.25">
      <c r="A391">
        <v>32550000000</v>
      </c>
      <c r="B391">
        <v>-14.886915999999999</v>
      </c>
    </row>
    <row r="392" spans="1:2" x14ac:dyDescent="0.25">
      <c r="A392">
        <v>32700000000</v>
      </c>
      <c r="B392">
        <v>-13.983233</v>
      </c>
    </row>
    <row r="393" spans="1:2" x14ac:dyDescent="0.25">
      <c r="A393">
        <v>32850000000</v>
      </c>
      <c r="B393">
        <v>-13.312092</v>
      </c>
    </row>
    <row r="394" spans="1:2" x14ac:dyDescent="0.25">
      <c r="A394">
        <v>33000000000</v>
      </c>
      <c r="B394">
        <v>-12.781442</v>
      </c>
    </row>
    <row r="395" spans="1:2" x14ac:dyDescent="0.25">
      <c r="A395">
        <v>33150000000</v>
      </c>
      <c r="B395">
        <v>-12.450597</v>
      </c>
    </row>
    <row r="396" spans="1:2" x14ac:dyDescent="0.25">
      <c r="A396">
        <v>33300000000</v>
      </c>
      <c r="B396">
        <v>-12.252136999999999</v>
      </c>
    </row>
    <row r="397" spans="1:2" x14ac:dyDescent="0.25">
      <c r="A397">
        <v>33450000000</v>
      </c>
      <c r="B397">
        <v>-12.078657</v>
      </c>
    </row>
    <row r="398" spans="1:2" x14ac:dyDescent="0.25">
      <c r="A398">
        <v>33600000000</v>
      </c>
      <c r="B398">
        <v>-11.957621</v>
      </c>
    </row>
    <row r="399" spans="1:2" x14ac:dyDescent="0.25">
      <c r="A399">
        <v>33750000000</v>
      </c>
      <c r="B399">
        <v>-11.80256</v>
      </c>
    </row>
    <row r="400" spans="1:2" x14ac:dyDescent="0.25">
      <c r="A400">
        <v>33900000000</v>
      </c>
      <c r="B400">
        <v>-11.666543000000001</v>
      </c>
    </row>
    <row r="401" spans="1:2" x14ac:dyDescent="0.25">
      <c r="A401">
        <v>34050000000</v>
      </c>
      <c r="B401">
        <v>-11.604753000000001</v>
      </c>
    </row>
    <row r="402" spans="1:2" x14ac:dyDescent="0.25">
      <c r="A402">
        <v>34200000000</v>
      </c>
      <c r="B402">
        <v>-11.568567</v>
      </c>
    </row>
    <row r="403" spans="1:2" x14ac:dyDescent="0.25">
      <c r="A403">
        <v>34350000000</v>
      </c>
      <c r="B403">
        <v>-11.644615</v>
      </c>
    </row>
    <row r="404" spans="1:2" x14ac:dyDescent="0.25">
      <c r="A404">
        <v>34500000000</v>
      </c>
      <c r="B404">
        <v>-11.657804</v>
      </c>
    </row>
    <row r="405" spans="1:2" x14ac:dyDescent="0.25">
      <c r="A405">
        <v>34650000000</v>
      </c>
      <c r="B405">
        <v>-11.76014</v>
      </c>
    </row>
    <row r="406" spans="1:2" x14ac:dyDescent="0.25">
      <c r="A406">
        <v>34800000000</v>
      </c>
      <c r="B406">
        <v>-11.91569</v>
      </c>
    </row>
    <row r="407" spans="1:2" x14ac:dyDescent="0.25">
      <c r="A407">
        <v>34950000000</v>
      </c>
      <c r="B407">
        <v>-12.113514</v>
      </c>
    </row>
    <row r="408" spans="1:2" x14ac:dyDescent="0.25">
      <c r="A408">
        <v>35100000000</v>
      </c>
      <c r="B408">
        <v>-12.241485000000001</v>
      </c>
    </row>
    <row r="409" spans="1:2" x14ac:dyDescent="0.25">
      <c r="A409">
        <v>35250000000</v>
      </c>
      <c r="B409">
        <v>-12.362192</v>
      </c>
    </row>
    <row r="410" spans="1:2" x14ac:dyDescent="0.25">
      <c r="A410">
        <v>35400000000</v>
      </c>
      <c r="B410">
        <v>-12.328074000000001</v>
      </c>
    </row>
    <row r="411" spans="1:2" x14ac:dyDescent="0.25">
      <c r="A411">
        <v>35550000000</v>
      </c>
      <c r="B411">
        <v>-12.256594</v>
      </c>
    </row>
    <row r="412" spans="1:2" x14ac:dyDescent="0.25">
      <c r="A412">
        <v>35700000000</v>
      </c>
      <c r="B412">
        <v>-12.155462</v>
      </c>
    </row>
    <row r="413" spans="1:2" x14ac:dyDescent="0.25">
      <c r="A413">
        <v>35850000000</v>
      </c>
      <c r="B413">
        <v>-12.120008</v>
      </c>
    </row>
    <row r="414" spans="1:2" x14ac:dyDescent="0.25">
      <c r="A414">
        <v>36000000000</v>
      </c>
      <c r="B414">
        <v>-12.144939000000001</v>
      </c>
    </row>
    <row r="415" spans="1:2" x14ac:dyDescent="0.25">
      <c r="A415" t="s">
        <v>21</v>
      </c>
    </row>
    <row r="418" spans="1:2" x14ac:dyDescent="0.25">
      <c r="A418" t="s">
        <v>22</v>
      </c>
    </row>
    <row r="419" spans="1:2" x14ac:dyDescent="0.25">
      <c r="A419" t="s">
        <v>19</v>
      </c>
      <c r="B419" t="s">
        <v>303</v>
      </c>
    </row>
    <row r="420" spans="1:2" x14ac:dyDescent="0.25">
      <c r="A420">
        <v>6000000000</v>
      </c>
      <c r="B420">
        <v>-71.651779000000005</v>
      </c>
    </row>
    <row r="421" spans="1:2" x14ac:dyDescent="0.25">
      <c r="A421">
        <v>6150000000</v>
      </c>
      <c r="B421">
        <v>-69.534385999999998</v>
      </c>
    </row>
    <row r="422" spans="1:2" x14ac:dyDescent="0.25">
      <c r="A422">
        <v>6300000000</v>
      </c>
      <c r="B422">
        <v>-65.874977000000001</v>
      </c>
    </row>
    <row r="423" spans="1:2" x14ac:dyDescent="0.25">
      <c r="A423">
        <v>6450000000</v>
      </c>
      <c r="B423">
        <v>-61.032581</v>
      </c>
    </row>
    <row r="424" spans="1:2" x14ac:dyDescent="0.25">
      <c r="A424">
        <v>6600000000</v>
      </c>
      <c r="B424">
        <v>-58.681255</v>
      </c>
    </row>
    <row r="425" spans="1:2" x14ac:dyDescent="0.25">
      <c r="A425">
        <v>6750000000</v>
      </c>
      <c r="B425">
        <v>-55.660350999999999</v>
      </c>
    </row>
    <row r="426" spans="1:2" x14ac:dyDescent="0.25">
      <c r="A426">
        <v>6900000000</v>
      </c>
      <c r="B426">
        <v>-53.665492999999998</v>
      </c>
    </row>
    <row r="427" spans="1:2" x14ac:dyDescent="0.25">
      <c r="A427">
        <v>7050000000</v>
      </c>
      <c r="B427">
        <v>-51.752293000000002</v>
      </c>
    </row>
    <row r="428" spans="1:2" x14ac:dyDescent="0.25">
      <c r="A428">
        <v>7200000000</v>
      </c>
      <c r="B428">
        <v>-47.472206</v>
      </c>
    </row>
    <row r="429" spans="1:2" x14ac:dyDescent="0.25">
      <c r="A429">
        <v>7350000000</v>
      </c>
      <c r="B429">
        <v>-44.685443999999997</v>
      </c>
    </row>
    <row r="430" spans="1:2" x14ac:dyDescent="0.25">
      <c r="A430">
        <v>7500000000</v>
      </c>
      <c r="B430">
        <v>-41.461486999999998</v>
      </c>
    </row>
    <row r="431" spans="1:2" x14ac:dyDescent="0.25">
      <c r="A431">
        <v>7650000000</v>
      </c>
      <c r="B431">
        <v>-38.601188999999998</v>
      </c>
    </row>
    <row r="432" spans="1:2" x14ac:dyDescent="0.25">
      <c r="A432">
        <v>7800000000</v>
      </c>
      <c r="B432">
        <v>-34.741287</v>
      </c>
    </row>
    <row r="433" spans="1:2" x14ac:dyDescent="0.25">
      <c r="A433">
        <v>7950000000</v>
      </c>
      <c r="B433">
        <v>-30.71048</v>
      </c>
    </row>
    <row r="434" spans="1:2" x14ac:dyDescent="0.25">
      <c r="A434">
        <v>8100000000</v>
      </c>
      <c r="B434">
        <v>-27.090384</v>
      </c>
    </row>
    <row r="435" spans="1:2" x14ac:dyDescent="0.25">
      <c r="A435">
        <v>8250000000</v>
      </c>
      <c r="B435">
        <v>-23.963881000000001</v>
      </c>
    </row>
    <row r="436" spans="1:2" x14ac:dyDescent="0.25">
      <c r="A436">
        <v>8400000000</v>
      </c>
      <c r="B436">
        <v>-21.040157000000001</v>
      </c>
    </row>
    <row r="437" spans="1:2" x14ac:dyDescent="0.25">
      <c r="A437">
        <v>8550000000</v>
      </c>
      <c r="B437">
        <v>-19.207792000000001</v>
      </c>
    </row>
    <row r="438" spans="1:2" x14ac:dyDescent="0.25">
      <c r="A438">
        <v>8700000000</v>
      </c>
      <c r="B438">
        <v>-17.428346999999999</v>
      </c>
    </row>
    <row r="439" spans="1:2" x14ac:dyDescent="0.25">
      <c r="A439">
        <v>8850000000</v>
      </c>
      <c r="B439">
        <v>-16.058868</v>
      </c>
    </row>
    <row r="440" spans="1:2" x14ac:dyDescent="0.25">
      <c r="A440">
        <v>9000000000</v>
      </c>
      <c r="B440">
        <v>-14.933370999999999</v>
      </c>
    </row>
    <row r="441" spans="1:2" x14ac:dyDescent="0.25">
      <c r="A441">
        <v>9150000000</v>
      </c>
      <c r="B441">
        <v>-13.498293</v>
      </c>
    </row>
    <row r="442" spans="1:2" x14ac:dyDescent="0.25">
      <c r="A442">
        <v>9300000000</v>
      </c>
      <c r="B442">
        <v>-12.045322000000001</v>
      </c>
    </row>
    <row r="443" spans="1:2" x14ac:dyDescent="0.25">
      <c r="A443">
        <v>9450000000</v>
      </c>
      <c r="B443">
        <v>-11.437535</v>
      </c>
    </row>
    <row r="444" spans="1:2" x14ac:dyDescent="0.25">
      <c r="A444">
        <v>9600000000</v>
      </c>
      <c r="B444">
        <v>-10.636184</v>
      </c>
    </row>
    <row r="445" spans="1:2" x14ac:dyDescent="0.25">
      <c r="A445">
        <v>9750000000</v>
      </c>
      <c r="B445">
        <v>-9.5217446999999993</v>
      </c>
    </row>
    <row r="446" spans="1:2" x14ac:dyDescent="0.25">
      <c r="A446">
        <v>9900000000</v>
      </c>
      <c r="B446">
        <v>-9.5134334999999997</v>
      </c>
    </row>
    <row r="447" spans="1:2" x14ac:dyDescent="0.25">
      <c r="A447">
        <v>10050000000</v>
      </c>
      <c r="B447">
        <v>-9.0241641999999995</v>
      </c>
    </row>
    <row r="448" spans="1:2" x14ac:dyDescent="0.25">
      <c r="A448">
        <v>10200000000</v>
      </c>
      <c r="B448">
        <v>-9.0134907000000002</v>
      </c>
    </row>
    <row r="449" spans="1:2" x14ac:dyDescent="0.25">
      <c r="A449">
        <v>10350000000</v>
      </c>
      <c r="B449">
        <v>-9.1568699000000002</v>
      </c>
    </row>
    <row r="450" spans="1:2" x14ac:dyDescent="0.25">
      <c r="A450">
        <v>10500000000</v>
      </c>
      <c r="B450">
        <v>-9.1169452999999994</v>
      </c>
    </row>
    <row r="451" spans="1:2" x14ac:dyDescent="0.25">
      <c r="A451">
        <v>10650000000</v>
      </c>
      <c r="B451">
        <v>-9.0664139000000006</v>
      </c>
    </row>
    <row r="452" spans="1:2" x14ac:dyDescent="0.25">
      <c r="A452">
        <v>10800000000</v>
      </c>
      <c r="B452">
        <v>-9.1497010999999997</v>
      </c>
    </row>
    <row r="453" spans="1:2" x14ac:dyDescent="0.25">
      <c r="A453">
        <v>10950000000</v>
      </c>
      <c r="B453">
        <v>-9.0581254999999992</v>
      </c>
    </row>
    <row r="454" spans="1:2" x14ac:dyDescent="0.25">
      <c r="A454">
        <v>11100000000</v>
      </c>
      <c r="B454">
        <v>-8.9241667000000007</v>
      </c>
    </row>
    <row r="455" spans="1:2" x14ac:dyDescent="0.25">
      <c r="A455">
        <v>11250000000</v>
      </c>
      <c r="B455">
        <v>-8.9622211000000007</v>
      </c>
    </row>
    <row r="456" spans="1:2" x14ac:dyDescent="0.25">
      <c r="A456">
        <v>11400000000</v>
      </c>
      <c r="B456">
        <v>-8.8835029999999993</v>
      </c>
    </row>
    <row r="457" spans="1:2" x14ac:dyDescent="0.25">
      <c r="A457">
        <v>11550000000</v>
      </c>
      <c r="B457">
        <v>-8.8985949000000009</v>
      </c>
    </row>
    <row r="458" spans="1:2" x14ac:dyDescent="0.25">
      <c r="A458">
        <v>11700000000</v>
      </c>
      <c r="B458">
        <v>-8.9270887000000005</v>
      </c>
    </row>
    <row r="459" spans="1:2" x14ac:dyDescent="0.25">
      <c r="A459">
        <v>11850000000</v>
      </c>
      <c r="B459">
        <v>-8.8480816000000004</v>
      </c>
    </row>
    <row r="460" spans="1:2" x14ac:dyDescent="0.25">
      <c r="A460">
        <v>12000000000</v>
      </c>
      <c r="B460">
        <v>-8.7908430000000006</v>
      </c>
    </row>
    <row r="461" spans="1:2" x14ac:dyDescent="0.25">
      <c r="A461">
        <v>12150000000</v>
      </c>
      <c r="B461">
        <v>-8.7253703999999992</v>
      </c>
    </row>
    <row r="462" spans="1:2" x14ac:dyDescent="0.25">
      <c r="A462">
        <v>12300000000</v>
      </c>
      <c r="B462">
        <v>-8.7422646999999998</v>
      </c>
    </row>
    <row r="463" spans="1:2" x14ac:dyDescent="0.25">
      <c r="A463">
        <v>12450000000</v>
      </c>
      <c r="B463">
        <v>-8.7294196999999993</v>
      </c>
    </row>
    <row r="464" spans="1:2" x14ac:dyDescent="0.25">
      <c r="A464">
        <v>12600000000</v>
      </c>
      <c r="B464">
        <v>-8.7259063999999995</v>
      </c>
    </row>
    <row r="465" spans="1:2" x14ac:dyDescent="0.25">
      <c r="A465">
        <v>12750000000</v>
      </c>
      <c r="B465">
        <v>-8.7101497999999999</v>
      </c>
    </row>
    <row r="466" spans="1:2" x14ac:dyDescent="0.25">
      <c r="A466">
        <v>12900000000</v>
      </c>
      <c r="B466">
        <v>-8.7423725000000001</v>
      </c>
    </row>
    <row r="467" spans="1:2" x14ac:dyDescent="0.25">
      <c r="A467">
        <v>13050000000</v>
      </c>
      <c r="B467">
        <v>-8.6434460000000009</v>
      </c>
    </row>
    <row r="468" spans="1:2" x14ac:dyDescent="0.25">
      <c r="A468">
        <v>13200000000</v>
      </c>
      <c r="B468">
        <v>-8.5447711999999996</v>
      </c>
    </row>
    <row r="469" spans="1:2" x14ac:dyDescent="0.25">
      <c r="A469">
        <v>13350000000</v>
      </c>
      <c r="B469">
        <v>-8.4529200000000007</v>
      </c>
    </row>
    <row r="470" spans="1:2" x14ac:dyDescent="0.25">
      <c r="A470">
        <v>13500000000</v>
      </c>
      <c r="B470">
        <v>-8.3579530999999996</v>
      </c>
    </row>
    <row r="471" spans="1:2" x14ac:dyDescent="0.25">
      <c r="A471">
        <v>13650000000</v>
      </c>
      <c r="B471">
        <v>-8.3531113000000001</v>
      </c>
    </row>
    <row r="472" spans="1:2" x14ac:dyDescent="0.25">
      <c r="A472">
        <v>13800000000</v>
      </c>
      <c r="B472">
        <v>-8.2950572999999999</v>
      </c>
    </row>
    <row r="473" spans="1:2" x14ac:dyDescent="0.25">
      <c r="A473">
        <v>13950000000</v>
      </c>
      <c r="B473">
        <v>-8.2893553000000004</v>
      </c>
    </row>
    <row r="474" spans="1:2" x14ac:dyDescent="0.25">
      <c r="A474">
        <v>14100000000</v>
      </c>
      <c r="B474">
        <v>-8.3233394999999994</v>
      </c>
    </row>
    <row r="475" spans="1:2" x14ac:dyDescent="0.25">
      <c r="A475">
        <v>14250000000</v>
      </c>
      <c r="B475">
        <v>-8.3346996000000004</v>
      </c>
    </row>
    <row r="476" spans="1:2" x14ac:dyDescent="0.25">
      <c r="A476">
        <v>14400000000</v>
      </c>
      <c r="B476">
        <v>-8.3563013000000002</v>
      </c>
    </row>
    <row r="477" spans="1:2" x14ac:dyDescent="0.25">
      <c r="A477">
        <v>14550000000</v>
      </c>
      <c r="B477">
        <v>-8.3655375999999997</v>
      </c>
    </row>
    <row r="478" spans="1:2" x14ac:dyDescent="0.25">
      <c r="A478">
        <v>14700000000</v>
      </c>
      <c r="B478">
        <v>-8.3898896999999995</v>
      </c>
    </row>
    <row r="479" spans="1:2" x14ac:dyDescent="0.25">
      <c r="A479">
        <v>14850000000</v>
      </c>
      <c r="B479">
        <v>-8.4385613999999993</v>
      </c>
    </row>
    <row r="480" spans="1:2" x14ac:dyDescent="0.25">
      <c r="A480">
        <v>15000000000</v>
      </c>
      <c r="B480">
        <v>-8.4576606999999999</v>
      </c>
    </row>
    <row r="481" spans="1:2" x14ac:dyDescent="0.25">
      <c r="A481">
        <v>15150000000</v>
      </c>
      <c r="B481">
        <v>-8.4899626000000001</v>
      </c>
    </row>
    <row r="482" spans="1:2" x14ac:dyDescent="0.25">
      <c r="A482">
        <v>15300000000</v>
      </c>
      <c r="B482">
        <v>-8.4682645999999995</v>
      </c>
    </row>
    <row r="483" spans="1:2" x14ac:dyDescent="0.25">
      <c r="A483">
        <v>15450000000</v>
      </c>
      <c r="B483">
        <v>-8.5074205000000003</v>
      </c>
    </row>
    <row r="484" spans="1:2" x14ac:dyDescent="0.25">
      <c r="A484">
        <v>15600000000</v>
      </c>
      <c r="B484">
        <v>-8.5203723999999994</v>
      </c>
    </row>
    <row r="485" spans="1:2" x14ac:dyDescent="0.25">
      <c r="A485">
        <v>15750000000</v>
      </c>
      <c r="B485">
        <v>-8.5566663999999992</v>
      </c>
    </row>
    <row r="486" spans="1:2" x14ac:dyDescent="0.25">
      <c r="A486">
        <v>15900000000</v>
      </c>
      <c r="B486">
        <v>-8.6313943999999996</v>
      </c>
    </row>
    <row r="487" spans="1:2" x14ac:dyDescent="0.25">
      <c r="A487">
        <v>16050000000</v>
      </c>
      <c r="B487">
        <v>-8.7358273999999998</v>
      </c>
    </row>
    <row r="488" spans="1:2" x14ac:dyDescent="0.25">
      <c r="A488">
        <v>16200000000</v>
      </c>
      <c r="B488">
        <v>-8.9196080999999996</v>
      </c>
    </row>
    <row r="489" spans="1:2" x14ac:dyDescent="0.25">
      <c r="A489">
        <v>16350000000</v>
      </c>
      <c r="B489">
        <v>-9.1283379</v>
      </c>
    </row>
    <row r="490" spans="1:2" x14ac:dyDescent="0.25">
      <c r="A490">
        <v>16500000000</v>
      </c>
      <c r="B490">
        <v>-9.3770503999999999</v>
      </c>
    </row>
    <row r="491" spans="1:2" x14ac:dyDescent="0.25">
      <c r="A491">
        <v>16650000000</v>
      </c>
      <c r="B491">
        <v>-9.6188011000000007</v>
      </c>
    </row>
    <row r="492" spans="1:2" x14ac:dyDescent="0.25">
      <c r="A492">
        <v>16800000000</v>
      </c>
      <c r="B492">
        <v>-9.8250256</v>
      </c>
    </row>
    <row r="493" spans="1:2" x14ac:dyDescent="0.25">
      <c r="A493">
        <v>16950000000</v>
      </c>
      <c r="B493">
        <v>-9.9516381999999997</v>
      </c>
    </row>
    <row r="494" spans="1:2" x14ac:dyDescent="0.25">
      <c r="A494">
        <v>17100000000</v>
      </c>
      <c r="B494">
        <v>-10.056011</v>
      </c>
    </row>
    <row r="495" spans="1:2" x14ac:dyDescent="0.25">
      <c r="A495">
        <v>17250000000</v>
      </c>
      <c r="B495">
        <v>-10.188169</v>
      </c>
    </row>
    <row r="496" spans="1:2" x14ac:dyDescent="0.25">
      <c r="A496">
        <v>17400000000</v>
      </c>
      <c r="B496">
        <v>-10.216170999999999</v>
      </c>
    </row>
    <row r="497" spans="1:2" x14ac:dyDescent="0.25">
      <c r="A497">
        <v>17550000000</v>
      </c>
      <c r="B497">
        <v>-10.223265</v>
      </c>
    </row>
    <row r="498" spans="1:2" x14ac:dyDescent="0.25">
      <c r="A498">
        <v>17700000000</v>
      </c>
      <c r="B498">
        <v>-10.255091</v>
      </c>
    </row>
    <row r="499" spans="1:2" x14ac:dyDescent="0.25">
      <c r="A499">
        <v>17850000000</v>
      </c>
      <c r="B499">
        <v>-10.187329</v>
      </c>
    </row>
    <row r="500" spans="1:2" x14ac:dyDescent="0.25">
      <c r="A500">
        <v>18000000000</v>
      </c>
      <c r="B500">
        <v>-10.063720999999999</v>
      </c>
    </row>
    <row r="501" spans="1:2" x14ac:dyDescent="0.25">
      <c r="A501">
        <v>18150000000</v>
      </c>
      <c r="B501">
        <v>-9.9757117999999991</v>
      </c>
    </row>
    <row r="502" spans="1:2" x14ac:dyDescent="0.25">
      <c r="A502">
        <v>18300000000</v>
      </c>
      <c r="B502">
        <v>-9.8519048999999992</v>
      </c>
    </row>
    <row r="503" spans="1:2" x14ac:dyDescent="0.25">
      <c r="A503">
        <v>18450000000</v>
      </c>
      <c r="B503">
        <v>-9.7685232000000006</v>
      </c>
    </row>
    <row r="504" spans="1:2" x14ac:dyDescent="0.25">
      <c r="A504">
        <v>18600000000</v>
      </c>
      <c r="B504">
        <v>-9.6718358999999996</v>
      </c>
    </row>
    <row r="505" spans="1:2" x14ac:dyDescent="0.25">
      <c r="A505">
        <v>18750000000</v>
      </c>
      <c r="B505">
        <v>-9.6298121999999999</v>
      </c>
    </row>
    <row r="506" spans="1:2" x14ac:dyDescent="0.25">
      <c r="A506">
        <v>18900000000</v>
      </c>
      <c r="B506">
        <v>-9.5636329999999994</v>
      </c>
    </row>
    <row r="507" spans="1:2" x14ac:dyDescent="0.25">
      <c r="A507">
        <v>19050000000</v>
      </c>
      <c r="B507">
        <v>-9.4927005999999992</v>
      </c>
    </row>
    <row r="508" spans="1:2" x14ac:dyDescent="0.25">
      <c r="A508">
        <v>19200000000</v>
      </c>
      <c r="B508">
        <v>-9.4968596000000005</v>
      </c>
    </row>
    <row r="509" spans="1:2" x14ac:dyDescent="0.25">
      <c r="A509">
        <v>19350000000</v>
      </c>
      <c r="B509">
        <v>-9.4679251000000004</v>
      </c>
    </row>
    <row r="510" spans="1:2" x14ac:dyDescent="0.25">
      <c r="A510">
        <v>19500000000</v>
      </c>
      <c r="B510">
        <v>-9.4578246999999998</v>
      </c>
    </row>
    <row r="511" spans="1:2" x14ac:dyDescent="0.25">
      <c r="A511">
        <v>19650000000</v>
      </c>
      <c r="B511">
        <v>-9.4421043000000004</v>
      </c>
    </row>
    <row r="512" spans="1:2" x14ac:dyDescent="0.25">
      <c r="A512">
        <v>19800000000</v>
      </c>
      <c r="B512">
        <v>-9.4850235000000005</v>
      </c>
    </row>
    <row r="513" spans="1:2" x14ac:dyDescent="0.25">
      <c r="A513">
        <v>19950000000</v>
      </c>
      <c r="B513">
        <v>-9.4262314000000007</v>
      </c>
    </row>
    <row r="514" spans="1:2" x14ac:dyDescent="0.25">
      <c r="A514">
        <v>20100000000</v>
      </c>
      <c r="B514">
        <v>-9.3679380000000005</v>
      </c>
    </row>
    <row r="515" spans="1:2" x14ac:dyDescent="0.25">
      <c r="A515">
        <v>20250000000</v>
      </c>
      <c r="B515">
        <v>-9.3241835000000002</v>
      </c>
    </row>
    <row r="516" spans="1:2" x14ac:dyDescent="0.25">
      <c r="A516">
        <v>20400000000</v>
      </c>
      <c r="B516">
        <v>-9.2309446000000008</v>
      </c>
    </row>
    <row r="517" spans="1:2" x14ac:dyDescent="0.25">
      <c r="A517">
        <v>20550000000</v>
      </c>
      <c r="B517">
        <v>-9.2068452999999995</v>
      </c>
    </row>
    <row r="518" spans="1:2" x14ac:dyDescent="0.25">
      <c r="A518">
        <v>20700000000</v>
      </c>
      <c r="B518">
        <v>-9.1850433000000002</v>
      </c>
    </row>
    <row r="519" spans="1:2" x14ac:dyDescent="0.25">
      <c r="A519">
        <v>20850000000</v>
      </c>
      <c r="B519">
        <v>-9.1423368000000007</v>
      </c>
    </row>
    <row r="520" spans="1:2" x14ac:dyDescent="0.25">
      <c r="A520">
        <v>21000000000</v>
      </c>
      <c r="B520">
        <v>-9.2039518000000005</v>
      </c>
    </row>
    <row r="521" spans="1:2" x14ac:dyDescent="0.25">
      <c r="A521">
        <v>21150000000</v>
      </c>
      <c r="B521">
        <v>-9.1686878000000007</v>
      </c>
    </row>
    <row r="522" spans="1:2" x14ac:dyDescent="0.25">
      <c r="A522">
        <v>21300000000</v>
      </c>
      <c r="B522">
        <v>-9.1615658</v>
      </c>
    </row>
    <row r="523" spans="1:2" x14ac:dyDescent="0.25">
      <c r="A523">
        <v>21450000000</v>
      </c>
      <c r="B523">
        <v>-9.1341543000000005</v>
      </c>
    </row>
    <row r="524" spans="1:2" x14ac:dyDescent="0.25">
      <c r="A524">
        <v>21600000000</v>
      </c>
      <c r="B524">
        <v>-9.0388956</v>
      </c>
    </row>
    <row r="525" spans="1:2" x14ac:dyDescent="0.25">
      <c r="A525">
        <v>21750000000</v>
      </c>
      <c r="B525">
        <v>-9.0194434999999995</v>
      </c>
    </row>
    <row r="526" spans="1:2" x14ac:dyDescent="0.25">
      <c r="A526">
        <v>21900000000</v>
      </c>
      <c r="B526">
        <v>-8.9481859000000004</v>
      </c>
    </row>
    <row r="527" spans="1:2" x14ac:dyDescent="0.25">
      <c r="A527">
        <v>22050000000</v>
      </c>
      <c r="B527">
        <v>-8.9432925999999995</v>
      </c>
    </row>
    <row r="528" spans="1:2" x14ac:dyDescent="0.25">
      <c r="A528">
        <v>22200000000</v>
      </c>
      <c r="B528">
        <v>-8.9104966999999995</v>
      </c>
    </row>
    <row r="529" spans="1:2" x14ac:dyDescent="0.25">
      <c r="A529">
        <v>22350000000</v>
      </c>
      <c r="B529">
        <v>-8.8975887</v>
      </c>
    </row>
    <row r="530" spans="1:2" x14ac:dyDescent="0.25">
      <c r="A530">
        <v>22500000000</v>
      </c>
      <c r="B530">
        <v>-8.9049606000000008</v>
      </c>
    </row>
    <row r="531" spans="1:2" x14ac:dyDescent="0.25">
      <c r="A531">
        <v>22650000000</v>
      </c>
      <c r="B531">
        <v>-8.9074650000000002</v>
      </c>
    </row>
    <row r="532" spans="1:2" x14ac:dyDescent="0.25">
      <c r="A532">
        <v>22800000000</v>
      </c>
      <c r="B532">
        <v>-8.9332981</v>
      </c>
    </row>
    <row r="533" spans="1:2" x14ac:dyDescent="0.25">
      <c r="A533">
        <v>22950000000</v>
      </c>
      <c r="B533">
        <v>-8.8923158999999998</v>
      </c>
    </row>
    <row r="534" spans="1:2" x14ac:dyDescent="0.25">
      <c r="A534">
        <v>23100000000</v>
      </c>
      <c r="B534">
        <v>-8.9608115999999995</v>
      </c>
    </row>
    <row r="535" spans="1:2" x14ac:dyDescent="0.25">
      <c r="A535">
        <v>23250000000</v>
      </c>
      <c r="B535">
        <v>-8.8826332000000008</v>
      </c>
    </row>
    <row r="536" spans="1:2" x14ac:dyDescent="0.25">
      <c r="A536">
        <v>23400000000</v>
      </c>
      <c r="B536">
        <v>-8.8049040000000005</v>
      </c>
    </row>
    <row r="537" spans="1:2" x14ac:dyDescent="0.25">
      <c r="A537">
        <v>23550000000</v>
      </c>
      <c r="B537">
        <v>-8.7980528000000007</v>
      </c>
    </row>
    <row r="538" spans="1:2" x14ac:dyDescent="0.25">
      <c r="A538">
        <v>23700000000</v>
      </c>
      <c r="B538">
        <v>-8.7600183000000005</v>
      </c>
    </row>
    <row r="539" spans="1:2" x14ac:dyDescent="0.25">
      <c r="A539">
        <v>23850000000</v>
      </c>
      <c r="B539">
        <v>-8.8221215999999991</v>
      </c>
    </row>
    <row r="540" spans="1:2" x14ac:dyDescent="0.25">
      <c r="A540">
        <v>24000000000</v>
      </c>
      <c r="B540">
        <v>-8.9040213000000001</v>
      </c>
    </row>
    <row r="541" spans="1:2" x14ac:dyDescent="0.25">
      <c r="A541">
        <v>24150000000</v>
      </c>
      <c r="B541">
        <v>-8.9987001000000006</v>
      </c>
    </row>
    <row r="542" spans="1:2" x14ac:dyDescent="0.25">
      <c r="A542">
        <v>24300000000</v>
      </c>
      <c r="B542">
        <v>-9.1166496000000006</v>
      </c>
    </row>
    <row r="543" spans="1:2" x14ac:dyDescent="0.25">
      <c r="A543">
        <v>24450000000</v>
      </c>
      <c r="B543">
        <v>-9.3758344999999998</v>
      </c>
    </row>
    <row r="544" spans="1:2" x14ac:dyDescent="0.25">
      <c r="A544">
        <v>24600000000</v>
      </c>
      <c r="B544">
        <v>-9.5736618</v>
      </c>
    </row>
    <row r="545" spans="1:2" x14ac:dyDescent="0.25">
      <c r="A545">
        <v>24750000000</v>
      </c>
      <c r="B545">
        <v>-9.7876759</v>
      </c>
    </row>
    <row r="546" spans="1:2" x14ac:dyDescent="0.25">
      <c r="A546">
        <v>24900000000</v>
      </c>
      <c r="B546">
        <v>-10.037694</v>
      </c>
    </row>
    <row r="547" spans="1:2" x14ac:dyDescent="0.25">
      <c r="A547">
        <v>25050000000</v>
      </c>
      <c r="B547">
        <v>-10.032651</v>
      </c>
    </row>
    <row r="548" spans="1:2" x14ac:dyDescent="0.25">
      <c r="A548">
        <v>25200000000</v>
      </c>
      <c r="B548">
        <v>-10.081885</v>
      </c>
    </row>
    <row r="549" spans="1:2" x14ac:dyDescent="0.25">
      <c r="A549">
        <v>25350000000</v>
      </c>
      <c r="B549">
        <v>-10.085290000000001</v>
      </c>
    </row>
    <row r="550" spans="1:2" x14ac:dyDescent="0.25">
      <c r="A550">
        <v>25500000000</v>
      </c>
      <c r="B550">
        <v>-10.09868</v>
      </c>
    </row>
    <row r="551" spans="1:2" x14ac:dyDescent="0.25">
      <c r="A551">
        <v>25650000000</v>
      </c>
      <c r="B551">
        <v>-10.096107</v>
      </c>
    </row>
    <row r="552" spans="1:2" x14ac:dyDescent="0.25">
      <c r="A552">
        <v>25800000000</v>
      </c>
      <c r="B552">
        <v>-10.12532</v>
      </c>
    </row>
    <row r="553" spans="1:2" x14ac:dyDescent="0.25">
      <c r="A553">
        <v>25950000000</v>
      </c>
      <c r="B553">
        <v>-10.089268000000001</v>
      </c>
    </row>
    <row r="554" spans="1:2" x14ac:dyDescent="0.25">
      <c r="A554">
        <v>26100000000</v>
      </c>
      <c r="B554">
        <v>-10.016994</v>
      </c>
    </row>
    <row r="555" spans="1:2" x14ac:dyDescent="0.25">
      <c r="A555">
        <v>26250000000</v>
      </c>
      <c r="B555">
        <v>-10.004417</v>
      </c>
    </row>
    <row r="556" spans="1:2" x14ac:dyDescent="0.25">
      <c r="A556">
        <v>26400000000</v>
      </c>
      <c r="B556">
        <v>-9.9785404</v>
      </c>
    </row>
    <row r="557" spans="1:2" x14ac:dyDescent="0.25">
      <c r="A557">
        <v>26550000000</v>
      </c>
      <c r="B557">
        <v>-10.057665999999999</v>
      </c>
    </row>
    <row r="558" spans="1:2" x14ac:dyDescent="0.25">
      <c r="A558">
        <v>26700000000</v>
      </c>
      <c r="B558">
        <v>-9.8781280999999996</v>
      </c>
    </row>
    <row r="559" spans="1:2" x14ac:dyDescent="0.25">
      <c r="A559">
        <v>26850000000</v>
      </c>
      <c r="B559">
        <v>-9.7612866999999994</v>
      </c>
    </row>
    <row r="560" spans="1:2" x14ac:dyDescent="0.25">
      <c r="A560">
        <v>27000000000</v>
      </c>
      <c r="B560">
        <v>-9.6707429999999999</v>
      </c>
    </row>
    <row r="561" spans="1:2" x14ac:dyDescent="0.25">
      <c r="A561">
        <v>27150000000</v>
      </c>
      <c r="B561">
        <v>-9.7301979000000003</v>
      </c>
    </row>
    <row r="562" spans="1:2" x14ac:dyDescent="0.25">
      <c r="A562">
        <v>27300000000</v>
      </c>
      <c r="B562">
        <v>-9.7362918999999994</v>
      </c>
    </row>
    <row r="563" spans="1:2" x14ac:dyDescent="0.25">
      <c r="A563">
        <v>27450000000</v>
      </c>
      <c r="B563">
        <v>-9.7812605000000001</v>
      </c>
    </row>
    <row r="564" spans="1:2" x14ac:dyDescent="0.25">
      <c r="A564">
        <v>27600000000</v>
      </c>
      <c r="B564">
        <v>-9.8032865999999999</v>
      </c>
    </row>
    <row r="565" spans="1:2" x14ac:dyDescent="0.25">
      <c r="A565">
        <v>27750000000</v>
      </c>
      <c r="B565">
        <v>-9.8309288000000006</v>
      </c>
    </row>
    <row r="566" spans="1:2" x14ac:dyDescent="0.25">
      <c r="A566">
        <v>27900000000</v>
      </c>
      <c r="B566">
        <v>-9.8797339999999991</v>
      </c>
    </row>
    <row r="567" spans="1:2" x14ac:dyDescent="0.25">
      <c r="A567">
        <v>28050000000</v>
      </c>
      <c r="B567">
        <v>-9.8932648000000007</v>
      </c>
    </row>
    <row r="568" spans="1:2" x14ac:dyDescent="0.25">
      <c r="A568">
        <v>28200000000</v>
      </c>
      <c r="B568">
        <v>-9.9504137000000004</v>
      </c>
    </row>
    <row r="569" spans="1:2" x14ac:dyDescent="0.25">
      <c r="A569">
        <v>28350000000</v>
      </c>
      <c r="B569">
        <v>-10.004061999999999</v>
      </c>
    </row>
    <row r="570" spans="1:2" x14ac:dyDescent="0.25">
      <c r="A570">
        <v>28500000000</v>
      </c>
      <c r="B570">
        <v>-10.133172999999999</v>
      </c>
    </row>
    <row r="571" spans="1:2" x14ac:dyDescent="0.25">
      <c r="A571">
        <v>28650000000</v>
      </c>
      <c r="B571">
        <v>-10.196265</v>
      </c>
    </row>
    <row r="572" spans="1:2" x14ac:dyDescent="0.25">
      <c r="A572">
        <v>28800000000</v>
      </c>
      <c r="B572">
        <v>-10.308177000000001</v>
      </c>
    </row>
    <row r="573" spans="1:2" x14ac:dyDescent="0.25">
      <c r="A573">
        <v>28950000000</v>
      </c>
      <c r="B573">
        <v>-10.363443</v>
      </c>
    </row>
    <row r="574" spans="1:2" x14ac:dyDescent="0.25">
      <c r="A574">
        <v>29100000000</v>
      </c>
      <c r="B574">
        <v>-10.456061</v>
      </c>
    </row>
    <row r="575" spans="1:2" x14ac:dyDescent="0.25">
      <c r="A575">
        <v>29250000000</v>
      </c>
      <c r="B575">
        <v>-10.570705</v>
      </c>
    </row>
    <row r="576" spans="1:2" x14ac:dyDescent="0.25">
      <c r="A576">
        <v>29400000000</v>
      </c>
      <c r="B576">
        <v>-10.637527</v>
      </c>
    </row>
    <row r="577" spans="1:2" x14ac:dyDescent="0.25">
      <c r="A577">
        <v>29550000000</v>
      </c>
      <c r="B577">
        <v>-10.750491999999999</v>
      </c>
    </row>
    <row r="578" spans="1:2" x14ac:dyDescent="0.25">
      <c r="A578">
        <v>29700000000</v>
      </c>
      <c r="B578">
        <v>-10.897071</v>
      </c>
    </row>
    <row r="579" spans="1:2" x14ac:dyDescent="0.25">
      <c r="A579">
        <v>29850000000</v>
      </c>
      <c r="B579">
        <v>-11.107277</v>
      </c>
    </row>
    <row r="580" spans="1:2" x14ac:dyDescent="0.25">
      <c r="A580">
        <v>30000000000</v>
      </c>
      <c r="B580">
        <v>-11.403938999999999</v>
      </c>
    </row>
    <row r="581" spans="1:2" x14ac:dyDescent="0.25">
      <c r="A581">
        <v>30150000000</v>
      </c>
      <c r="B581">
        <v>-11.673831</v>
      </c>
    </row>
    <row r="582" spans="1:2" x14ac:dyDescent="0.25">
      <c r="A582">
        <v>30300000000</v>
      </c>
      <c r="B582">
        <v>-12.044865</v>
      </c>
    </row>
    <row r="583" spans="1:2" x14ac:dyDescent="0.25">
      <c r="A583">
        <v>30450000000</v>
      </c>
      <c r="B583">
        <v>-12.47541</v>
      </c>
    </row>
    <row r="584" spans="1:2" x14ac:dyDescent="0.25">
      <c r="A584">
        <v>30600000000</v>
      </c>
      <c r="B584">
        <v>-12.965263</v>
      </c>
    </row>
    <row r="585" spans="1:2" x14ac:dyDescent="0.25">
      <c r="A585">
        <v>30750000000</v>
      </c>
      <c r="B585">
        <v>-13.581375</v>
      </c>
    </row>
    <row r="586" spans="1:2" x14ac:dyDescent="0.25">
      <c r="A586">
        <v>30900000000</v>
      </c>
      <c r="B586">
        <v>-14.239407999999999</v>
      </c>
    </row>
    <row r="587" spans="1:2" x14ac:dyDescent="0.25">
      <c r="A587">
        <v>31050000000</v>
      </c>
      <c r="B587">
        <v>-14.921063</v>
      </c>
    </row>
    <row r="588" spans="1:2" x14ac:dyDescent="0.25">
      <c r="A588">
        <v>31200000000</v>
      </c>
      <c r="B588">
        <v>-15.579287000000001</v>
      </c>
    </row>
    <row r="589" spans="1:2" x14ac:dyDescent="0.25">
      <c r="A589">
        <v>31350000000</v>
      </c>
      <c r="B589">
        <v>-16.226524000000001</v>
      </c>
    </row>
    <row r="590" spans="1:2" x14ac:dyDescent="0.25">
      <c r="A590">
        <v>31500000000</v>
      </c>
      <c r="B590">
        <v>-17.079113</v>
      </c>
    </row>
    <row r="591" spans="1:2" x14ac:dyDescent="0.25">
      <c r="A591">
        <v>31650000000</v>
      </c>
      <c r="B591">
        <v>-17.934021000000001</v>
      </c>
    </row>
    <row r="592" spans="1:2" x14ac:dyDescent="0.25">
      <c r="A592">
        <v>31800000000</v>
      </c>
      <c r="B592">
        <v>-18.577985999999999</v>
      </c>
    </row>
    <row r="593" spans="1:2" x14ac:dyDescent="0.25">
      <c r="A593">
        <v>31950000000</v>
      </c>
      <c r="B593">
        <v>-18.736906000000001</v>
      </c>
    </row>
    <row r="594" spans="1:2" x14ac:dyDescent="0.25">
      <c r="A594">
        <v>32100000000</v>
      </c>
      <c r="B594">
        <v>-18.275421000000001</v>
      </c>
    </row>
    <row r="595" spans="1:2" x14ac:dyDescent="0.25">
      <c r="A595">
        <v>32250000000</v>
      </c>
      <c r="B595">
        <v>-17.203071999999999</v>
      </c>
    </row>
    <row r="596" spans="1:2" x14ac:dyDescent="0.25">
      <c r="A596">
        <v>32400000000</v>
      </c>
      <c r="B596">
        <v>-16.049191</v>
      </c>
    </row>
    <row r="597" spans="1:2" x14ac:dyDescent="0.25">
      <c r="A597">
        <v>32550000000</v>
      </c>
      <c r="B597">
        <v>-15.025715999999999</v>
      </c>
    </row>
    <row r="598" spans="1:2" x14ac:dyDescent="0.25">
      <c r="A598">
        <v>32700000000</v>
      </c>
      <c r="B598">
        <v>-14.112449</v>
      </c>
    </row>
    <row r="599" spans="1:2" x14ac:dyDescent="0.25">
      <c r="A599">
        <v>32850000000</v>
      </c>
      <c r="B599">
        <v>-13.417789000000001</v>
      </c>
    </row>
    <row r="600" spans="1:2" x14ac:dyDescent="0.25">
      <c r="A600">
        <v>33000000000</v>
      </c>
      <c r="B600">
        <v>-12.873414</v>
      </c>
    </row>
    <row r="601" spans="1:2" x14ac:dyDescent="0.25">
      <c r="A601">
        <v>33150000000</v>
      </c>
      <c r="B601">
        <v>-12.565277</v>
      </c>
    </row>
    <row r="602" spans="1:2" x14ac:dyDescent="0.25">
      <c r="A602">
        <v>33300000000</v>
      </c>
      <c r="B602">
        <v>-12.305723</v>
      </c>
    </row>
    <row r="603" spans="1:2" x14ac:dyDescent="0.25">
      <c r="A603">
        <v>33450000000</v>
      </c>
      <c r="B603">
        <v>-12.146876000000001</v>
      </c>
    </row>
    <row r="604" spans="1:2" x14ac:dyDescent="0.25">
      <c r="A604">
        <v>33600000000</v>
      </c>
      <c r="B604">
        <v>-12.022339000000001</v>
      </c>
    </row>
    <row r="605" spans="1:2" x14ac:dyDescent="0.25">
      <c r="A605">
        <v>33750000000</v>
      </c>
      <c r="B605">
        <v>-11.812602</v>
      </c>
    </row>
    <row r="606" spans="1:2" x14ac:dyDescent="0.25">
      <c r="A606">
        <v>33900000000</v>
      </c>
      <c r="B606">
        <v>-11.707224999999999</v>
      </c>
    </row>
    <row r="607" spans="1:2" x14ac:dyDescent="0.25">
      <c r="A607">
        <v>34050000000</v>
      </c>
      <c r="B607">
        <v>-11.613443</v>
      </c>
    </row>
    <row r="608" spans="1:2" x14ac:dyDescent="0.25">
      <c r="A608">
        <v>34200000000</v>
      </c>
      <c r="B608">
        <v>-11.610253</v>
      </c>
    </row>
    <row r="609" spans="1:2" x14ac:dyDescent="0.25">
      <c r="A609">
        <v>34350000000</v>
      </c>
      <c r="B609">
        <v>-11.693192</v>
      </c>
    </row>
    <row r="610" spans="1:2" x14ac:dyDescent="0.25">
      <c r="A610">
        <v>34500000000</v>
      </c>
      <c r="B610">
        <v>-11.725324000000001</v>
      </c>
    </row>
    <row r="611" spans="1:2" x14ac:dyDescent="0.25">
      <c r="A611">
        <v>34650000000</v>
      </c>
      <c r="B611">
        <v>-11.799678</v>
      </c>
    </row>
    <row r="612" spans="1:2" x14ac:dyDescent="0.25">
      <c r="A612">
        <v>34800000000</v>
      </c>
      <c r="B612">
        <v>-11.967859000000001</v>
      </c>
    </row>
    <row r="613" spans="1:2" x14ac:dyDescent="0.25">
      <c r="A613">
        <v>34950000000</v>
      </c>
      <c r="B613">
        <v>-12.180965</v>
      </c>
    </row>
    <row r="614" spans="1:2" x14ac:dyDescent="0.25">
      <c r="A614">
        <v>35100000000</v>
      </c>
      <c r="B614">
        <v>-12.259537</v>
      </c>
    </row>
    <row r="615" spans="1:2" x14ac:dyDescent="0.25">
      <c r="A615">
        <v>35250000000</v>
      </c>
      <c r="B615">
        <v>-12.475706000000001</v>
      </c>
    </row>
    <row r="616" spans="1:2" x14ac:dyDescent="0.25">
      <c r="A616">
        <v>35400000000</v>
      </c>
      <c r="B616">
        <v>-12.445069</v>
      </c>
    </row>
    <row r="617" spans="1:2" x14ac:dyDescent="0.25">
      <c r="A617">
        <v>35550000000</v>
      </c>
      <c r="B617">
        <v>-12.363766999999999</v>
      </c>
    </row>
    <row r="618" spans="1:2" x14ac:dyDescent="0.25">
      <c r="A618">
        <v>35700000000</v>
      </c>
      <c r="B618">
        <v>-12.328936000000001</v>
      </c>
    </row>
    <row r="619" spans="1:2" x14ac:dyDescent="0.25">
      <c r="A619">
        <v>35850000000</v>
      </c>
      <c r="B619">
        <v>-12.254827000000001</v>
      </c>
    </row>
    <row r="620" spans="1:2" x14ac:dyDescent="0.25">
      <c r="A620">
        <v>36000000000</v>
      </c>
      <c r="B620">
        <v>-12.297155999999999</v>
      </c>
    </row>
    <row r="621" spans="1:2" x14ac:dyDescent="0.25">
      <c r="A621" t="s">
        <v>21</v>
      </c>
    </row>
    <row r="624" spans="1:2" x14ac:dyDescent="0.25">
      <c r="A624" t="s">
        <v>23</v>
      </c>
    </row>
    <row r="625" spans="1:2" x14ac:dyDescent="0.25">
      <c r="A625" t="s">
        <v>19</v>
      </c>
      <c r="B625" t="s">
        <v>304</v>
      </c>
    </row>
    <row r="626" spans="1:2" x14ac:dyDescent="0.25">
      <c r="A626">
        <v>6000000000</v>
      </c>
      <c r="B626">
        <v>-71.338829000000004</v>
      </c>
    </row>
    <row r="627" spans="1:2" x14ac:dyDescent="0.25">
      <c r="A627">
        <v>6150000000</v>
      </c>
      <c r="B627">
        <v>-70.576813000000001</v>
      </c>
    </row>
    <row r="628" spans="1:2" x14ac:dyDescent="0.25">
      <c r="A628">
        <v>6300000000</v>
      </c>
      <c r="B628">
        <v>-67.218558999999999</v>
      </c>
    </row>
    <row r="629" spans="1:2" x14ac:dyDescent="0.25">
      <c r="A629">
        <v>6450000000</v>
      </c>
      <c r="B629">
        <v>-64.000183000000007</v>
      </c>
    </row>
    <row r="630" spans="1:2" x14ac:dyDescent="0.25">
      <c r="A630">
        <v>6600000000</v>
      </c>
      <c r="B630">
        <v>-60.009295999999999</v>
      </c>
    </row>
    <row r="631" spans="1:2" x14ac:dyDescent="0.25">
      <c r="A631">
        <v>6750000000</v>
      </c>
      <c r="B631">
        <v>-57.781368000000001</v>
      </c>
    </row>
    <row r="632" spans="1:2" x14ac:dyDescent="0.25">
      <c r="A632">
        <v>6900000000</v>
      </c>
      <c r="B632">
        <v>-55.894917</v>
      </c>
    </row>
    <row r="633" spans="1:2" x14ac:dyDescent="0.25">
      <c r="A633">
        <v>7050000000</v>
      </c>
      <c r="B633">
        <v>-54.109417000000001</v>
      </c>
    </row>
    <row r="634" spans="1:2" x14ac:dyDescent="0.25">
      <c r="A634">
        <v>7200000000</v>
      </c>
      <c r="B634">
        <v>-49.880412999999997</v>
      </c>
    </row>
    <row r="635" spans="1:2" x14ac:dyDescent="0.25">
      <c r="A635">
        <v>7350000000</v>
      </c>
      <c r="B635">
        <v>-47.134602000000001</v>
      </c>
    </row>
    <row r="636" spans="1:2" x14ac:dyDescent="0.25">
      <c r="A636">
        <v>7500000000</v>
      </c>
      <c r="B636">
        <v>-43.992027</v>
      </c>
    </row>
    <row r="637" spans="1:2" x14ac:dyDescent="0.25">
      <c r="A637">
        <v>7650000000</v>
      </c>
      <c r="B637">
        <v>-41.22871</v>
      </c>
    </row>
    <row r="638" spans="1:2" x14ac:dyDescent="0.25">
      <c r="A638">
        <v>7800000000</v>
      </c>
      <c r="B638">
        <v>-37.602718000000003</v>
      </c>
    </row>
    <row r="639" spans="1:2" x14ac:dyDescent="0.25">
      <c r="A639">
        <v>7950000000</v>
      </c>
      <c r="B639">
        <v>-33.535350999999999</v>
      </c>
    </row>
    <row r="640" spans="1:2" x14ac:dyDescent="0.25">
      <c r="A640">
        <v>8100000000</v>
      </c>
      <c r="B640">
        <v>-29.806118000000001</v>
      </c>
    </row>
    <row r="641" spans="1:2" x14ac:dyDescent="0.25">
      <c r="A641">
        <v>8250000000</v>
      </c>
      <c r="B641">
        <v>-26.484901000000001</v>
      </c>
    </row>
    <row r="642" spans="1:2" x14ac:dyDescent="0.25">
      <c r="A642">
        <v>8400000000</v>
      </c>
      <c r="B642">
        <v>-23.320381000000001</v>
      </c>
    </row>
    <row r="643" spans="1:2" x14ac:dyDescent="0.25">
      <c r="A643">
        <v>8550000000</v>
      </c>
      <c r="B643">
        <v>-21.279029999999999</v>
      </c>
    </row>
    <row r="644" spans="1:2" x14ac:dyDescent="0.25">
      <c r="A644">
        <v>8700000000</v>
      </c>
      <c r="B644">
        <v>-19.452368</v>
      </c>
    </row>
    <row r="645" spans="1:2" x14ac:dyDescent="0.25">
      <c r="A645">
        <v>8850000000</v>
      </c>
      <c r="B645">
        <v>-18.159956000000001</v>
      </c>
    </row>
    <row r="646" spans="1:2" x14ac:dyDescent="0.25">
      <c r="A646">
        <v>9000000000</v>
      </c>
      <c r="B646">
        <v>-17.151043000000001</v>
      </c>
    </row>
    <row r="647" spans="1:2" x14ac:dyDescent="0.25">
      <c r="A647">
        <v>9150000000</v>
      </c>
      <c r="B647">
        <v>-15.949703</v>
      </c>
    </row>
    <row r="648" spans="1:2" x14ac:dyDescent="0.25">
      <c r="A648">
        <v>9300000000</v>
      </c>
      <c r="B648">
        <v>-14.625871</v>
      </c>
    </row>
    <row r="649" spans="1:2" x14ac:dyDescent="0.25">
      <c r="A649">
        <v>9450000000</v>
      </c>
      <c r="B649">
        <v>-13.947215</v>
      </c>
    </row>
    <row r="650" spans="1:2" x14ac:dyDescent="0.25">
      <c r="A650">
        <v>9600000000</v>
      </c>
      <c r="B650">
        <v>-12.959065000000001</v>
      </c>
    </row>
    <row r="651" spans="1:2" x14ac:dyDescent="0.25">
      <c r="A651">
        <v>9750000000</v>
      </c>
      <c r="B651">
        <v>-11.488422</v>
      </c>
    </row>
    <row r="652" spans="1:2" x14ac:dyDescent="0.25">
      <c r="A652">
        <v>9900000000</v>
      </c>
      <c r="B652">
        <v>-11.489765</v>
      </c>
    </row>
    <row r="653" spans="1:2" x14ac:dyDescent="0.25">
      <c r="A653">
        <v>10050000000</v>
      </c>
      <c r="B653">
        <v>-10.362181</v>
      </c>
    </row>
    <row r="654" spans="1:2" x14ac:dyDescent="0.25">
      <c r="A654">
        <v>10200000000</v>
      </c>
      <c r="B654">
        <v>-10.064484</v>
      </c>
    </row>
    <row r="655" spans="1:2" x14ac:dyDescent="0.25">
      <c r="A655">
        <v>10350000000</v>
      </c>
      <c r="B655">
        <v>-10.015385</v>
      </c>
    </row>
    <row r="656" spans="1:2" x14ac:dyDescent="0.25">
      <c r="A656">
        <v>10500000000</v>
      </c>
      <c r="B656">
        <v>-9.7829446999999998</v>
      </c>
    </row>
    <row r="657" spans="1:2" x14ac:dyDescent="0.25">
      <c r="A657">
        <v>10650000000</v>
      </c>
      <c r="B657">
        <v>-9.6510534000000003</v>
      </c>
    </row>
    <row r="658" spans="1:2" x14ac:dyDescent="0.25">
      <c r="A658">
        <v>10800000000</v>
      </c>
      <c r="B658">
        <v>-9.6387177000000008</v>
      </c>
    </row>
    <row r="659" spans="1:2" x14ac:dyDescent="0.25">
      <c r="A659">
        <v>10950000000</v>
      </c>
      <c r="B659">
        <v>-9.4610949000000009</v>
      </c>
    </row>
    <row r="660" spans="1:2" x14ac:dyDescent="0.25">
      <c r="A660">
        <v>11100000000</v>
      </c>
      <c r="B660">
        <v>-9.2456341000000002</v>
      </c>
    </row>
    <row r="661" spans="1:2" x14ac:dyDescent="0.25">
      <c r="A661">
        <v>11250000000</v>
      </c>
      <c r="B661">
        <v>-9.2607497999999993</v>
      </c>
    </row>
    <row r="662" spans="1:2" x14ac:dyDescent="0.25">
      <c r="A662">
        <v>11400000000</v>
      </c>
      <c r="B662">
        <v>-9.1476945999999995</v>
      </c>
    </row>
    <row r="663" spans="1:2" x14ac:dyDescent="0.25">
      <c r="A663">
        <v>11550000000</v>
      </c>
      <c r="B663">
        <v>-9.1370707000000007</v>
      </c>
    </row>
    <row r="664" spans="1:2" x14ac:dyDescent="0.25">
      <c r="A664">
        <v>11700000000</v>
      </c>
      <c r="B664">
        <v>-9.1634922000000003</v>
      </c>
    </row>
    <row r="665" spans="1:2" x14ac:dyDescent="0.25">
      <c r="A665">
        <v>11850000000</v>
      </c>
      <c r="B665">
        <v>-9.1014403999999995</v>
      </c>
    </row>
    <row r="666" spans="1:2" x14ac:dyDescent="0.25">
      <c r="A666">
        <v>12000000000</v>
      </c>
      <c r="B666">
        <v>-9.0380897999999998</v>
      </c>
    </row>
    <row r="667" spans="1:2" x14ac:dyDescent="0.25">
      <c r="A667">
        <v>12150000000</v>
      </c>
      <c r="B667">
        <v>-8.9284525000000006</v>
      </c>
    </row>
    <row r="668" spans="1:2" x14ac:dyDescent="0.25">
      <c r="A668">
        <v>12300000000</v>
      </c>
      <c r="B668">
        <v>-8.9494944000000007</v>
      </c>
    </row>
    <row r="669" spans="1:2" x14ac:dyDescent="0.25">
      <c r="A669">
        <v>12450000000</v>
      </c>
      <c r="B669">
        <v>-8.9338216999999993</v>
      </c>
    </row>
    <row r="670" spans="1:2" x14ac:dyDescent="0.25">
      <c r="A670">
        <v>12600000000</v>
      </c>
      <c r="B670">
        <v>-8.9034405000000003</v>
      </c>
    </row>
    <row r="671" spans="1:2" x14ac:dyDescent="0.25">
      <c r="A671">
        <v>12750000000</v>
      </c>
      <c r="B671">
        <v>-8.8429517999999998</v>
      </c>
    </row>
    <row r="672" spans="1:2" x14ac:dyDescent="0.25">
      <c r="A672">
        <v>12900000000</v>
      </c>
      <c r="B672">
        <v>-8.8768396000000003</v>
      </c>
    </row>
    <row r="673" spans="1:2" x14ac:dyDescent="0.25">
      <c r="A673">
        <v>13050000000</v>
      </c>
      <c r="B673">
        <v>-8.7651328999999993</v>
      </c>
    </row>
    <row r="674" spans="1:2" x14ac:dyDescent="0.25">
      <c r="A674">
        <v>13200000000</v>
      </c>
      <c r="B674">
        <v>-8.6561699000000001</v>
      </c>
    </row>
    <row r="675" spans="1:2" x14ac:dyDescent="0.25">
      <c r="A675">
        <v>13350000000</v>
      </c>
      <c r="B675">
        <v>-8.6001749000000007</v>
      </c>
    </row>
    <row r="676" spans="1:2" x14ac:dyDescent="0.25">
      <c r="A676">
        <v>13500000000</v>
      </c>
      <c r="B676">
        <v>-8.4960231999999998</v>
      </c>
    </row>
    <row r="677" spans="1:2" x14ac:dyDescent="0.25">
      <c r="A677">
        <v>13650000000</v>
      </c>
      <c r="B677">
        <v>-8.4932336999999993</v>
      </c>
    </row>
    <row r="678" spans="1:2" x14ac:dyDescent="0.25">
      <c r="A678">
        <v>13800000000</v>
      </c>
      <c r="B678">
        <v>-8.4235162999999993</v>
      </c>
    </row>
    <row r="679" spans="1:2" x14ac:dyDescent="0.25">
      <c r="A679">
        <v>13950000000</v>
      </c>
      <c r="B679">
        <v>-8.4086722999999992</v>
      </c>
    </row>
    <row r="680" spans="1:2" x14ac:dyDescent="0.25">
      <c r="A680">
        <v>14100000000</v>
      </c>
      <c r="B680">
        <v>-8.4440966</v>
      </c>
    </row>
    <row r="681" spans="1:2" x14ac:dyDescent="0.25">
      <c r="A681">
        <v>14250000000</v>
      </c>
      <c r="B681">
        <v>-8.4351616000000007</v>
      </c>
    </row>
    <row r="682" spans="1:2" x14ac:dyDescent="0.25">
      <c r="A682">
        <v>14400000000</v>
      </c>
      <c r="B682">
        <v>-8.4426030999999995</v>
      </c>
    </row>
    <row r="683" spans="1:2" x14ac:dyDescent="0.25">
      <c r="A683">
        <v>14550000000</v>
      </c>
      <c r="B683">
        <v>-8.4339352000000005</v>
      </c>
    </row>
    <row r="684" spans="1:2" x14ac:dyDescent="0.25">
      <c r="A684">
        <v>14700000000</v>
      </c>
      <c r="B684">
        <v>-8.4527129999999993</v>
      </c>
    </row>
    <row r="685" spans="1:2" x14ac:dyDescent="0.25">
      <c r="A685">
        <v>14850000000</v>
      </c>
      <c r="B685">
        <v>-8.4940070999999993</v>
      </c>
    </row>
    <row r="686" spans="1:2" x14ac:dyDescent="0.25">
      <c r="A686">
        <v>15000000000</v>
      </c>
      <c r="B686">
        <v>-8.5141039000000003</v>
      </c>
    </row>
    <row r="687" spans="1:2" x14ac:dyDescent="0.25">
      <c r="A687">
        <v>15150000000</v>
      </c>
      <c r="B687">
        <v>-8.5235003999999996</v>
      </c>
    </row>
    <row r="688" spans="1:2" x14ac:dyDescent="0.25">
      <c r="A688">
        <v>15300000000</v>
      </c>
      <c r="B688">
        <v>-8.4995270000000005</v>
      </c>
    </row>
    <row r="689" spans="1:2" x14ac:dyDescent="0.25">
      <c r="A689">
        <v>15450000000</v>
      </c>
      <c r="B689">
        <v>-8.5343713999999995</v>
      </c>
    </row>
    <row r="690" spans="1:2" x14ac:dyDescent="0.25">
      <c r="A690">
        <v>15600000000</v>
      </c>
      <c r="B690">
        <v>-8.5502195000000007</v>
      </c>
    </row>
    <row r="691" spans="1:2" x14ac:dyDescent="0.25">
      <c r="A691">
        <v>15750000000</v>
      </c>
      <c r="B691">
        <v>-8.5979033000000005</v>
      </c>
    </row>
    <row r="692" spans="1:2" x14ac:dyDescent="0.25">
      <c r="A692">
        <v>15900000000</v>
      </c>
      <c r="B692">
        <v>-8.6781769000000004</v>
      </c>
    </row>
    <row r="693" spans="1:2" x14ac:dyDescent="0.25">
      <c r="A693">
        <v>16050000000</v>
      </c>
      <c r="B693">
        <v>-8.7973890000000008</v>
      </c>
    </row>
    <row r="694" spans="1:2" x14ac:dyDescent="0.25">
      <c r="A694">
        <v>16200000000</v>
      </c>
      <c r="B694">
        <v>-9.0031175999999995</v>
      </c>
    </row>
    <row r="695" spans="1:2" x14ac:dyDescent="0.25">
      <c r="A695">
        <v>16350000000</v>
      </c>
      <c r="B695">
        <v>-9.2273779000000005</v>
      </c>
    </row>
    <row r="696" spans="1:2" x14ac:dyDescent="0.25">
      <c r="A696">
        <v>16500000000</v>
      </c>
      <c r="B696">
        <v>-9.4881773000000003</v>
      </c>
    </row>
    <row r="697" spans="1:2" x14ac:dyDescent="0.25">
      <c r="A697">
        <v>16650000000</v>
      </c>
      <c r="B697">
        <v>-9.7209082000000002</v>
      </c>
    </row>
    <row r="698" spans="1:2" x14ac:dyDescent="0.25">
      <c r="A698">
        <v>16800000000</v>
      </c>
      <c r="B698">
        <v>-9.9689188000000009</v>
      </c>
    </row>
    <row r="699" spans="1:2" x14ac:dyDescent="0.25">
      <c r="A699">
        <v>16950000000</v>
      </c>
      <c r="B699">
        <v>-10.099951000000001</v>
      </c>
    </row>
    <row r="700" spans="1:2" x14ac:dyDescent="0.25">
      <c r="A700">
        <v>17100000000</v>
      </c>
      <c r="B700">
        <v>-10.231705</v>
      </c>
    </row>
    <row r="701" spans="1:2" x14ac:dyDescent="0.25">
      <c r="A701">
        <v>17250000000</v>
      </c>
      <c r="B701">
        <v>-10.37504</v>
      </c>
    </row>
    <row r="702" spans="1:2" x14ac:dyDescent="0.25">
      <c r="A702">
        <v>17400000000</v>
      </c>
      <c r="B702">
        <v>-10.41011</v>
      </c>
    </row>
    <row r="703" spans="1:2" x14ac:dyDescent="0.25">
      <c r="A703">
        <v>17550000000</v>
      </c>
      <c r="B703">
        <v>-10.417373</v>
      </c>
    </row>
    <row r="704" spans="1:2" x14ac:dyDescent="0.25">
      <c r="A704">
        <v>17700000000</v>
      </c>
      <c r="B704">
        <v>-10.482855000000001</v>
      </c>
    </row>
    <row r="705" spans="1:2" x14ac:dyDescent="0.25">
      <c r="A705">
        <v>17850000000</v>
      </c>
      <c r="B705">
        <v>-10.446607999999999</v>
      </c>
    </row>
    <row r="706" spans="1:2" x14ac:dyDescent="0.25">
      <c r="A706">
        <v>18000000000</v>
      </c>
      <c r="B706">
        <v>-10.353908000000001</v>
      </c>
    </row>
    <row r="707" spans="1:2" x14ac:dyDescent="0.25">
      <c r="A707">
        <v>18150000000</v>
      </c>
      <c r="B707">
        <v>-10.308512</v>
      </c>
    </row>
    <row r="708" spans="1:2" x14ac:dyDescent="0.25">
      <c r="A708">
        <v>18300000000</v>
      </c>
      <c r="B708">
        <v>-10.235664</v>
      </c>
    </row>
    <row r="709" spans="1:2" x14ac:dyDescent="0.25">
      <c r="A709">
        <v>18450000000</v>
      </c>
      <c r="B709">
        <v>-10.173088999999999</v>
      </c>
    </row>
    <row r="710" spans="1:2" x14ac:dyDescent="0.25">
      <c r="A710">
        <v>18600000000</v>
      </c>
      <c r="B710">
        <v>-10.080432999999999</v>
      </c>
    </row>
    <row r="711" spans="1:2" x14ac:dyDescent="0.25">
      <c r="A711">
        <v>18750000000</v>
      </c>
      <c r="B711">
        <v>-10.065918999999999</v>
      </c>
    </row>
    <row r="712" spans="1:2" x14ac:dyDescent="0.25">
      <c r="A712">
        <v>18900000000</v>
      </c>
      <c r="B712">
        <v>-10.002424</v>
      </c>
    </row>
    <row r="713" spans="1:2" x14ac:dyDescent="0.25">
      <c r="A713">
        <v>19050000000</v>
      </c>
      <c r="B713">
        <v>-9.9176225999999996</v>
      </c>
    </row>
    <row r="714" spans="1:2" x14ac:dyDescent="0.25">
      <c r="A714">
        <v>19200000000</v>
      </c>
      <c r="B714">
        <v>-9.9361943999999998</v>
      </c>
    </row>
    <row r="715" spans="1:2" x14ac:dyDescent="0.25">
      <c r="A715">
        <v>19350000000</v>
      </c>
      <c r="B715">
        <v>-9.9003657999999994</v>
      </c>
    </row>
    <row r="716" spans="1:2" x14ac:dyDescent="0.25">
      <c r="A716">
        <v>19500000000</v>
      </c>
      <c r="B716">
        <v>-9.8849134000000003</v>
      </c>
    </row>
    <row r="717" spans="1:2" x14ac:dyDescent="0.25">
      <c r="A717">
        <v>19650000000</v>
      </c>
      <c r="B717">
        <v>-9.8662405</v>
      </c>
    </row>
    <row r="718" spans="1:2" x14ac:dyDescent="0.25">
      <c r="A718">
        <v>19800000000</v>
      </c>
      <c r="B718">
        <v>-9.8887748999999996</v>
      </c>
    </row>
    <row r="719" spans="1:2" x14ac:dyDescent="0.25">
      <c r="A719">
        <v>19950000000</v>
      </c>
      <c r="B719">
        <v>-9.8298807000000004</v>
      </c>
    </row>
    <row r="720" spans="1:2" x14ac:dyDescent="0.25">
      <c r="A720">
        <v>20100000000</v>
      </c>
      <c r="B720">
        <v>-9.7661543000000002</v>
      </c>
    </row>
    <row r="721" spans="1:2" x14ac:dyDescent="0.25">
      <c r="A721">
        <v>20250000000</v>
      </c>
      <c r="B721">
        <v>-9.7116860999999997</v>
      </c>
    </row>
    <row r="722" spans="1:2" x14ac:dyDescent="0.25">
      <c r="A722">
        <v>20400000000</v>
      </c>
      <c r="B722">
        <v>-9.6200352000000002</v>
      </c>
    </row>
    <row r="723" spans="1:2" x14ac:dyDescent="0.25">
      <c r="A723">
        <v>20550000000</v>
      </c>
      <c r="B723">
        <v>-9.5886145000000003</v>
      </c>
    </row>
    <row r="724" spans="1:2" x14ac:dyDescent="0.25">
      <c r="A724">
        <v>20700000000</v>
      </c>
      <c r="B724">
        <v>-9.5552606999999998</v>
      </c>
    </row>
    <row r="725" spans="1:2" x14ac:dyDescent="0.25">
      <c r="A725">
        <v>20850000000</v>
      </c>
      <c r="B725">
        <v>-9.4807939999999995</v>
      </c>
    </row>
    <row r="726" spans="1:2" x14ac:dyDescent="0.25">
      <c r="A726">
        <v>21000000000</v>
      </c>
      <c r="B726">
        <v>-9.5053052999999998</v>
      </c>
    </row>
    <row r="727" spans="1:2" x14ac:dyDescent="0.25">
      <c r="A727">
        <v>21150000000</v>
      </c>
      <c r="B727">
        <v>-9.4248857000000008</v>
      </c>
    </row>
    <row r="728" spans="1:2" x14ac:dyDescent="0.25">
      <c r="A728">
        <v>21300000000</v>
      </c>
      <c r="B728">
        <v>-9.3973540999999994</v>
      </c>
    </row>
    <row r="729" spans="1:2" x14ac:dyDescent="0.25">
      <c r="A729">
        <v>21450000000</v>
      </c>
      <c r="B729">
        <v>-9.3484583000000008</v>
      </c>
    </row>
    <row r="730" spans="1:2" x14ac:dyDescent="0.25">
      <c r="A730">
        <v>21600000000</v>
      </c>
      <c r="B730">
        <v>-9.2274761000000005</v>
      </c>
    </row>
    <row r="731" spans="1:2" x14ac:dyDescent="0.25">
      <c r="A731">
        <v>21750000000</v>
      </c>
      <c r="B731">
        <v>-9.2008075999999992</v>
      </c>
    </row>
    <row r="732" spans="1:2" x14ac:dyDescent="0.25">
      <c r="A732">
        <v>21900000000</v>
      </c>
      <c r="B732">
        <v>-9.1364640999999995</v>
      </c>
    </row>
    <row r="733" spans="1:2" x14ac:dyDescent="0.25">
      <c r="A733">
        <v>22050000000</v>
      </c>
      <c r="B733">
        <v>-9.1160897999999992</v>
      </c>
    </row>
    <row r="734" spans="1:2" x14ac:dyDescent="0.25">
      <c r="A734">
        <v>22200000000</v>
      </c>
      <c r="B734">
        <v>-9.0984792999999993</v>
      </c>
    </row>
    <row r="735" spans="1:2" x14ac:dyDescent="0.25">
      <c r="A735">
        <v>22350000000</v>
      </c>
      <c r="B735">
        <v>-9.0975780000000004</v>
      </c>
    </row>
    <row r="736" spans="1:2" x14ac:dyDescent="0.25">
      <c r="A736">
        <v>22500000000</v>
      </c>
      <c r="B736">
        <v>-9.0809698000000001</v>
      </c>
    </row>
    <row r="737" spans="1:2" x14ac:dyDescent="0.25">
      <c r="A737">
        <v>22650000000</v>
      </c>
      <c r="B737">
        <v>-9.0986194999999999</v>
      </c>
    </row>
    <row r="738" spans="1:2" x14ac:dyDescent="0.25">
      <c r="A738">
        <v>22800000000</v>
      </c>
      <c r="B738">
        <v>-9.1373338999999998</v>
      </c>
    </row>
    <row r="739" spans="1:2" x14ac:dyDescent="0.25">
      <c r="A739">
        <v>22950000000</v>
      </c>
      <c r="B739">
        <v>-9.0886668999999998</v>
      </c>
    </row>
    <row r="740" spans="1:2" x14ac:dyDescent="0.25">
      <c r="A740">
        <v>23100000000</v>
      </c>
      <c r="B740">
        <v>-9.1718253999999995</v>
      </c>
    </row>
    <row r="741" spans="1:2" x14ac:dyDescent="0.25">
      <c r="A741">
        <v>23250000000</v>
      </c>
      <c r="B741">
        <v>-9.0958079999999999</v>
      </c>
    </row>
    <row r="742" spans="1:2" x14ac:dyDescent="0.25">
      <c r="A742">
        <v>23400000000</v>
      </c>
      <c r="B742">
        <v>-9.0341272000000004</v>
      </c>
    </row>
    <row r="743" spans="1:2" x14ac:dyDescent="0.25">
      <c r="A743">
        <v>23550000000</v>
      </c>
      <c r="B743">
        <v>-9.0520572999999995</v>
      </c>
    </row>
    <row r="744" spans="1:2" x14ac:dyDescent="0.25">
      <c r="A744">
        <v>23700000000</v>
      </c>
      <c r="B744">
        <v>-9.0244874999999993</v>
      </c>
    </row>
    <row r="745" spans="1:2" x14ac:dyDescent="0.25">
      <c r="A745">
        <v>23850000000</v>
      </c>
      <c r="B745">
        <v>-9.1119137000000006</v>
      </c>
    </row>
    <row r="746" spans="1:2" x14ac:dyDescent="0.25">
      <c r="A746">
        <v>24000000000</v>
      </c>
      <c r="B746">
        <v>-9.2082949000000003</v>
      </c>
    </row>
    <row r="747" spans="1:2" x14ac:dyDescent="0.25">
      <c r="A747">
        <v>24150000000</v>
      </c>
      <c r="B747">
        <v>-9.3189153999999998</v>
      </c>
    </row>
    <row r="748" spans="1:2" x14ac:dyDescent="0.25">
      <c r="A748">
        <v>24300000000</v>
      </c>
      <c r="B748">
        <v>-9.4397192000000008</v>
      </c>
    </row>
    <row r="749" spans="1:2" x14ac:dyDescent="0.25">
      <c r="A749">
        <v>24450000000</v>
      </c>
      <c r="B749">
        <v>-9.7365913000000006</v>
      </c>
    </row>
    <row r="750" spans="1:2" x14ac:dyDescent="0.25">
      <c r="A750">
        <v>24600000000</v>
      </c>
      <c r="B750">
        <v>-9.9301700999999998</v>
      </c>
    </row>
    <row r="751" spans="1:2" x14ac:dyDescent="0.25">
      <c r="A751">
        <v>24750000000</v>
      </c>
      <c r="B751">
        <v>-10.156688000000001</v>
      </c>
    </row>
    <row r="752" spans="1:2" x14ac:dyDescent="0.25">
      <c r="A752">
        <v>24900000000</v>
      </c>
      <c r="B752">
        <v>-10.398218999999999</v>
      </c>
    </row>
    <row r="753" spans="1:2" x14ac:dyDescent="0.25">
      <c r="A753">
        <v>25050000000</v>
      </c>
      <c r="B753">
        <v>-10.378902999999999</v>
      </c>
    </row>
    <row r="754" spans="1:2" x14ac:dyDescent="0.25">
      <c r="A754">
        <v>25200000000</v>
      </c>
      <c r="B754">
        <v>-10.419722999999999</v>
      </c>
    </row>
    <row r="755" spans="1:2" x14ac:dyDescent="0.25">
      <c r="A755">
        <v>25350000000</v>
      </c>
      <c r="B755">
        <v>-10.405474999999999</v>
      </c>
    </row>
    <row r="756" spans="1:2" x14ac:dyDescent="0.25">
      <c r="A756">
        <v>25500000000</v>
      </c>
      <c r="B756">
        <v>-10.418659</v>
      </c>
    </row>
    <row r="757" spans="1:2" x14ac:dyDescent="0.25">
      <c r="A757">
        <v>25650000000</v>
      </c>
      <c r="B757">
        <v>-10.391672</v>
      </c>
    </row>
    <row r="758" spans="1:2" x14ac:dyDescent="0.25">
      <c r="A758">
        <v>25800000000</v>
      </c>
      <c r="B758">
        <v>-10.439356999999999</v>
      </c>
    </row>
    <row r="759" spans="1:2" x14ac:dyDescent="0.25">
      <c r="A759">
        <v>25950000000</v>
      </c>
      <c r="B759">
        <v>-10.376898000000001</v>
      </c>
    </row>
    <row r="760" spans="1:2" x14ac:dyDescent="0.25">
      <c r="A760">
        <v>26100000000</v>
      </c>
      <c r="B760">
        <v>-10.312137999999999</v>
      </c>
    </row>
    <row r="761" spans="1:2" x14ac:dyDescent="0.25">
      <c r="A761">
        <v>26250000000</v>
      </c>
      <c r="B761">
        <v>-10.299137</v>
      </c>
    </row>
    <row r="762" spans="1:2" x14ac:dyDescent="0.25">
      <c r="A762">
        <v>26400000000</v>
      </c>
      <c r="B762">
        <v>-10.257720000000001</v>
      </c>
    </row>
    <row r="763" spans="1:2" x14ac:dyDescent="0.25">
      <c r="A763">
        <v>26550000000</v>
      </c>
      <c r="B763">
        <v>-10.357799999999999</v>
      </c>
    </row>
    <row r="764" spans="1:2" x14ac:dyDescent="0.25">
      <c r="A764">
        <v>26700000000</v>
      </c>
      <c r="B764">
        <v>-10.174994</v>
      </c>
    </row>
    <row r="765" spans="1:2" x14ac:dyDescent="0.25">
      <c r="A765">
        <v>26850000000</v>
      </c>
      <c r="B765">
        <v>-10.032700999999999</v>
      </c>
    </row>
    <row r="766" spans="1:2" x14ac:dyDescent="0.25">
      <c r="A766">
        <v>27000000000</v>
      </c>
      <c r="B766">
        <v>-9.9286288999999996</v>
      </c>
    </row>
    <row r="767" spans="1:2" x14ac:dyDescent="0.25">
      <c r="A767">
        <v>27150000000</v>
      </c>
      <c r="B767">
        <v>-9.9827518000000008</v>
      </c>
    </row>
    <row r="768" spans="1:2" x14ac:dyDescent="0.25">
      <c r="A768">
        <v>27300000000</v>
      </c>
      <c r="B768">
        <v>-9.9624109000000001</v>
      </c>
    </row>
    <row r="769" spans="1:2" x14ac:dyDescent="0.25">
      <c r="A769">
        <v>27450000000</v>
      </c>
      <c r="B769">
        <v>-10.025845</v>
      </c>
    </row>
    <row r="770" spans="1:2" x14ac:dyDescent="0.25">
      <c r="A770">
        <v>27600000000</v>
      </c>
      <c r="B770">
        <v>-10.030938000000001</v>
      </c>
    </row>
    <row r="771" spans="1:2" x14ac:dyDescent="0.25">
      <c r="A771">
        <v>27750000000</v>
      </c>
      <c r="B771">
        <v>-10.046809</v>
      </c>
    </row>
    <row r="772" spans="1:2" x14ac:dyDescent="0.25">
      <c r="A772">
        <v>27900000000</v>
      </c>
      <c r="B772">
        <v>-10.114208</v>
      </c>
    </row>
    <row r="773" spans="1:2" x14ac:dyDescent="0.25">
      <c r="A773">
        <v>28050000000</v>
      </c>
      <c r="B773">
        <v>-10.087253</v>
      </c>
    </row>
    <row r="774" spans="1:2" x14ac:dyDescent="0.25">
      <c r="A774">
        <v>28200000000</v>
      </c>
      <c r="B774">
        <v>-10.142261</v>
      </c>
    </row>
    <row r="775" spans="1:2" x14ac:dyDescent="0.25">
      <c r="A775">
        <v>28350000000</v>
      </c>
      <c r="B775">
        <v>-10.189564000000001</v>
      </c>
    </row>
    <row r="776" spans="1:2" x14ac:dyDescent="0.25">
      <c r="A776">
        <v>28500000000</v>
      </c>
      <c r="B776">
        <v>-10.326729</v>
      </c>
    </row>
    <row r="777" spans="1:2" x14ac:dyDescent="0.25">
      <c r="A777">
        <v>28650000000</v>
      </c>
      <c r="B777">
        <v>-10.361037</v>
      </c>
    </row>
    <row r="778" spans="1:2" x14ac:dyDescent="0.25">
      <c r="A778">
        <v>28800000000</v>
      </c>
      <c r="B778">
        <v>-10.496797000000001</v>
      </c>
    </row>
    <row r="779" spans="1:2" x14ac:dyDescent="0.25">
      <c r="A779">
        <v>28950000000</v>
      </c>
      <c r="B779">
        <v>-10.546457</v>
      </c>
    </row>
    <row r="780" spans="1:2" x14ac:dyDescent="0.25">
      <c r="A780">
        <v>29100000000</v>
      </c>
      <c r="B780">
        <v>-10.631413</v>
      </c>
    </row>
    <row r="781" spans="1:2" x14ac:dyDescent="0.25">
      <c r="A781">
        <v>29250000000</v>
      </c>
      <c r="B781">
        <v>-10.762482</v>
      </c>
    </row>
    <row r="782" spans="1:2" x14ac:dyDescent="0.25">
      <c r="A782">
        <v>29400000000</v>
      </c>
      <c r="B782">
        <v>-10.834771</v>
      </c>
    </row>
    <row r="783" spans="1:2" x14ac:dyDescent="0.25">
      <c r="A783">
        <v>29550000000</v>
      </c>
      <c r="B783">
        <v>-10.951206000000001</v>
      </c>
    </row>
    <row r="784" spans="1:2" x14ac:dyDescent="0.25">
      <c r="A784">
        <v>29700000000</v>
      </c>
      <c r="B784">
        <v>-11.069649999999999</v>
      </c>
    </row>
    <row r="785" spans="1:2" x14ac:dyDescent="0.25">
      <c r="A785">
        <v>29850000000</v>
      </c>
      <c r="B785">
        <v>-11.288449999999999</v>
      </c>
    </row>
    <row r="786" spans="1:2" x14ac:dyDescent="0.25">
      <c r="A786">
        <v>30000000000</v>
      </c>
      <c r="B786">
        <v>-11.616906999999999</v>
      </c>
    </row>
    <row r="787" spans="1:2" x14ac:dyDescent="0.25">
      <c r="A787">
        <v>30150000000</v>
      </c>
      <c r="B787">
        <v>-11.875821999999999</v>
      </c>
    </row>
    <row r="788" spans="1:2" x14ac:dyDescent="0.25">
      <c r="A788">
        <v>30300000000</v>
      </c>
      <c r="B788">
        <v>-12.2453</v>
      </c>
    </row>
    <row r="789" spans="1:2" x14ac:dyDescent="0.25">
      <c r="A789">
        <v>30450000000</v>
      </c>
      <c r="B789">
        <v>-12.661427</v>
      </c>
    </row>
    <row r="790" spans="1:2" x14ac:dyDescent="0.25">
      <c r="A790">
        <v>30600000000</v>
      </c>
      <c r="B790">
        <v>-13.170280999999999</v>
      </c>
    </row>
    <row r="791" spans="1:2" x14ac:dyDescent="0.25">
      <c r="A791">
        <v>30750000000</v>
      </c>
      <c r="B791">
        <v>-13.768905</v>
      </c>
    </row>
    <row r="792" spans="1:2" x14ac:dyDescent="0.25">
      <c r="A792">
        <v>30900000000</v>
      </c>
      <c r="B792">
        <v>-14.42258</v>
      </c>
    </row>
    <row r="793" spans="1:2" x14ac:dyDescent="0.25">
      <c r="A793">
        <v>31050000000</v>
      </c>
      <c r="B793">
        <v>-15.094457999999999</v>
      </c>
    </row>
    <row r="794" spans="1:2" x14ac:dyDescent="0.25">
      <c r="A794">
        <v>31200000000</v>
      </c>
      <c r="B794">
        <v>-15.734791</v>
      </c>
    </row>
    <row r="795" spans="1:2" x14ac:dyDescent="0.25">
      <c r="A795">
        <v>31350000000</v>
      </c>
      <c r="B795">
        <v>-16.355830999999998</v>
      </c>
    </row>
    <row r="796" spans="1:2" x14ac:dyDescent="0.25">
      <c r="A796">
        <v>31500000000</v>
      </c>
      <c r="B796">
        <v>-17.212520999999999</v>
      </c>
    </row>
    <row r="797" spans="1:2" x14ac:dyDescent="0.25">
      <c r="A797">
        <v>31650000000</v>
      </c>
      <c r="B797">
        <v>-18.053411000000001</v>
      </c>
    </row>
    <row r="798" spans="1:2" x14ac:dyDescent="0.25">
      <c r="A798">
        <v>31800000000</v>
      </c>
      <c r="B798">
        <v>-18.671299000000001</v>
      </c>
    </row>
    <row r="799" spans="1:2" x14ac:dyDescent="0.25">
      <c r="A799">
        <v>31950000000</v>
      </c>
      <c r="B799">
        <v>-18.837021</v>
      </c>
    </row>
    <row r="800" spans="1:2" x14ac:dyDescent="0.25">
      <c r="A800">
        <v>32100000000</v>
      </c>
      <c r="B800">
        <v>-18.377476000000001</v>
      </c>
    </row>
    <row r="801" spans="1:2" x14ac:dyDescent="0.25">
      <c r="A801">
        <v>32250000000</v>
      </c>
      <c r="B801">
        <v>-17.325754</v>
      </c>
    </row>
    <row r="802" spans="1:2" x14ac:dyDescent="0.25">
      <c r="A802">
        <v>32400000000</v>
      </c>
      <c r="B802">
        <v>-16.190743999999999</v>
      </c>
    </row>
    <row r="803" spans="1:2" x14ac:dyDescent="0.25">
      <c r="A803">
        <v>32550000000</v>
      </c>
      <c r="B803">
        <v>-15.184236</v>
      </c>
    </row>
    <row r="804" spans="1:2" x14ac:dyDescent="0.25">
      <c r="A804">
        <v>32700000000</v>
      </c>
      <c r="B804">
        <v>-14.257154999999999</v>
      </c>
    </row>
    <row r="805" spans="1:2" x14ac:dyDescent="0.25">
      <c r="A805">
        <v>32850000000</v>
      </c>
      <c r="B805">
        <v>-13.595673</v>
      </c>
    </row>
    <row r="806" spans="1:2" x14ac:dyDescent="0.25">
      <c r="A806">
        <v>33000000000</v>
      </c>
      <c r="B806">
        <v>-13.046177999999999</v>
      </c>
    </row>
    <row r="807" spans="1:2" x14ac:dyDescent="0.25">
      <c r="A807">
        <v>33150000000</v>
      </c>
      <c r="B807">
        <v>-12.736395</v>
      </c>
    </row>
    <row r="808" spans="1:2" x14ac:dyDescent="0.25">
      <c r="A808">
        <v>33300000000</v>
      </c>
      <c r="B808">
        <v>-12.479006</v>
      </c>
    </row>
    <row r="809" spans="1:2" x14ac:dyDescent="0.25">
      <c r="A809">
        <v>33450000000</v>
      </c>
      <c r="B809">
        <v>-12.338955</v>
      </c>
    </row>
    <row r="810" spans="1:2" x14ac:dyDescent="0.25">
      <c r="A810">
        <v>33600000000</v>
      </c>
      <c r="B810">
        <v>-12.215889000000001</v>
      </c>
    </row>
    <row r="811" spans="1:2" x14ac:dyDescent="0.25">
      <c r="A811">
        <v>33750000000</v>
      </c>
      <c r="B811">
        <v>-11.945036999999999</v>
      </c>
    </row>
    <row r="812" spans="1:2" x14ac:dyDescent="0.25">
      <c r="A812">
        <v>33900000000</v>
      </c>
      <c r="B812">
        <v>-11.896342000000001</v>
      </c>
    </row>
    <row r="813" spans="1:2" x14ac:dyDescent="0.25">
      <c r="A813">
        <v>34050000000</v>
      </c>
      <c r="B813">
        <v>-11.76492</v>
      </c>
    </row>
    <row r="814" spans="1:2" x14ac:dyDescent="0.25">
      <c r="A814">
        <v>34200000000</v>
      </c>
      <c r="B814">
        <v>-11.779859999999999</v>
      </c>
    </row>
    <row r="815" spans="1:2" x14ac:dyDescent="0.25">
      <c r="A815">
        <v>34350000000</v>
      </c>
      <c r="B815">
        <v>-11.857948</v>
      </c>
    </row>
    <row r="816" spans="1:2" x14ac:dyDescent="0.25">
      <c r="A816">
        <v>34500000000</v>
      </c>
      <c r="B816">
        <v>-11.90269</v>
      </c>
    </row>
    <row r="817" spans="1:2" x14ac:dyDescent="0.25">
      <c r="A817">
        <v>34650000000</v>
      </c>
      <c r="B817">
        <v>-11.989549999999999</v>
      </c>
    </row>
    <row r="818" spans="1:2" x14ac:dyDescent="0.25">
      <c r="A818">
        <v>34800000000</v>
      </c>
      <c r="B818">
        <v>-12.141505</v>
      </c>
    </row>
    <row r="819" spans="1:2" x14ac:dyDescent="0.25">
      <c r="A819">
        <v>34950000000</v>
      </c>
      <c r="B819">
        <v>-12.386922</v>
      </c>
    </row>
    <row r="820" spans="1:2" x14ac:dyDescent="0.25">
      <c r="A820">
        <v>35100000000</v>
      </c>
      <c r="B820">
        <v>-12.407496</v>
      </c>
    </row>
    <row r="821" spans="1:2" x14ac:dyDescent="0.25">
      <c r="A821">
        <v>35250000000</v>
      </c>
      <c r="B821">
        <v>-12.6905</v>
      </c>
    </row>
    <row r="822" spans="1:2" x14ac:dyDescent="0.25">
      <c r="A822">
        <v>35400000000</v>
      </c>
      <c r="B822">
        <v>-12.649855000000001</v>
      </c>
    </row>
    <row r="823" spans="1:2" x14ac:dyDescent="0.25">
      <c r="A823">
        <v>35550000000</v>
      </c>
      <c r="B823">
        <v>-12.591507</v>
      </c>
    </row>
    <row r="824" spans="1:2" x14ac:dyDescent="0.25">
      <c r="A824">
        <v>35700000000</v>
      </c>
      <c r="B824">
        <v>-12.583591</v>
      </c>
    </row>
    <row r="825" spans="1:2" x14ac:dyDescent="0.25">
      <c r="A825">
        <v>35850000000</v>
      </c>
      <c r="B825">
        <v>-12.53599</v>
      </c>
    </row>
    <row r="826" spans="1:2" x14ac:dyDescent="0.25">
      <c r="A826">
        <v>36000000000</v>
      </c>
      <c r="B826">
        <v>-12.604111</v>
      </c>
    </row>
    <row r="827" spans="1:2" x14ac:dyDescent="0.25">
      <c r="A82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9DA-2DD3-46A3-837E-30015E344CD8}">
  <dimension ref="A1:AC36"/>
  <sheetViews>
    <sheetView tabSelected="1" workbookViewId="0">
      <selection activeCell="A2" sqref="A2"/>
    </sheetView>
  </sheetViews>
  <sheetFormatPr defaultRowHeight="15" x14ac:dyDescent="0.25"/>
  <sheetData>
    <row r="1" spans="1:29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</row>
    <row r="2" spans="1:29" x14ac:dyDescent="0.25">
      <c r="A2" s="88" t="s">
        <v>355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</row>
    <row r="3" spans="1:29" x14ac:dyDescent="0.25">
      <c r="A3" s="88" t="s">
        <v>317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spans="1:29" x14ac:dyDescent="0.25">
      <c r="A4" s="88" t="s">
        <v>318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29" x14ac:dyDescent="0.25">
      <c r="A5" s="88" t="s">
        <v>319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spans="1:29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</row>
    <row r="7" spans="1:29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</row>
    <row r="8" spans="1:29" x14ac:dyDescent="0.25">
      <c r="A8" s="99" t="s">
        <v>320</v>
      </c>
      <c r="B8" s="88"/>
      <c r="C8" s="88"/>
      <c r="D8" s="88"/>
      <c r="E8" s="88"/>
      <c r="F8" s="88"/>
      <c r="G8" s="88"/>
      <c r="H8" s="88"/>
      <c r="I8" s="88"/>
      <c r="J8" s="88"/>
      <c r="K8" s="99" t="s">
        <v>321</v>
      </c>
      <c r="L8" s="88"/>
      <c r="M8" s="88"/>
      <c r="N8" s="88"/>
      <c r="O8" s="88"/>
      <c r="P8" s="88"/>
      <c r="Q8" s="88"/>
      <c r="R8" s="88"/>
      <c r="S8" s="88"/>
      <c r="T8" s="88"/>
      <c r="U8" s="99" t="s">
        <v>322</v>
      </c>
      <c r="V8" s="88"/>
      <c r="W8" s="88"/>
      <c r="X8" s="88"/>
      <c r="Y8" s="88"/>
      <c r="Z8" s="88"/>
      <c r="AA8" s="88"/>
      <c r="AB8" s="88"/>
      <c r="AC8" s="88"/>
    </row>
    <row r="9" spans="1:29" x14ac:dyDescent="0.25">
      <c r="A9" s="99" t="s">
        <v>323</v>
      </c>
      <c r="B9" s="88">
        <v>2</v>
      </c>
      <c r="C9" s="88"/>
      <c r="D9" s="88"/>
      <c r="E9" s="88"/>
      <c r="F9" s="88"/>
      <c r="G9" s="88"/>
      <c r="H9" s="88"/>
      <c r="I9" s="88"/>
      <c r="J9" s="88"/>
      <c r="K9" s="99" t="s">
        <v>323</v>
      </c>
      <c r="L9" s="88">
        <v>2</v>
      </c>
      <c r="M9" s="88"/>
      <c r="N9" s="88"/>
      <c r="O9" s="88"/>
      <c r="P9" s="88"/>
      <c r="Q9" s="88"/>
      <c r="R9" s="88"/>
      <c r="S9" s="88"/>
      <c r="T9" s="88"/>
      <c r="U9" s="99" t="s">
        <v>323</v>
      </c>
      <c r="V9" s="88">
        <v>2</v>
      </c>
      <c r="W9" s="88"/>
      <c r="X9" s="88"/>
      <c r="Y9" s="88"/>
      <c r="Z9" s="88"/>
      <c r="AA9" s="88"/>
      <c r="AB9" s="88"/>
      <c r="AC9" s="88"/>
    </row>
    <row r="10" spans="1:29" x14ac:dyDescent="0.25">
      <c r="A10" s="99" t="s">
        <v>324</v>
      </c>
      <c r="B10" s="99" t="s">
        <v>325</v>
      </c>
      <c r="C10" s="99" t="s">
        <v>326</v>
      </c>
      <c r="D10" s="99" t="s">
        <v>327</v>
      </c>
      <c r="E10" s="99" t="s">
        <v>328</v>
      </c>
      <c r="F10" s="99" t="s">
        <v>325</v>
      </c>
      <c r="G10" s="99" t="s">
        <v>329</v>
      </c>
      <c r="H10" s="99" t="s">
        <v>327</v>
      </c>
      <c r="I10" s="99" t="s">
        <v>328</v>
      </c>
      <c r="J10" s="88"/>
      <c r="K10" s="99" t="s">
        <v>324</v>
      </c>
      <c r="L10" s="99" t="s">
        <v>325</v>
      </c>
      <c r="M10" s="99" t="s">
        <v>326</v>
      </c>
      <c r="N10" s="99" t="s">
        <v>327</v>
      </c>
      <c r="O10" s="99" t="s">
        <v>328</v>
      </c>
      <c r="P10" s="99" t="s">
        <v>325</v>
      </c>
      <c r="Q10" s="99" t="s">
        <v>329</v>
      </c>
      <c r="R10" s="99" t="s">
        <v>327</v>
      </c>
      <c r="S10" s="99" t="s">
        <v>328</v>
      </c>
      <c r="T10" s="88"/>
      <c r="U10" s="99" t="s">
        <v>324</v>
      </c>
      <c r="V10" s="99" t="s">
        <v>325</v>
      </c>
      <c r="W10" s="99" t="s">
        <v>326</v>
      </c>
      <c r="X10" s="99" t="s">
        <v>327</v>
      </c>
      <c r="Y10" s="99" t="s">
        <v>328</v>
      </c>
      <c r="Z10" s="99" t="s">
        <v>325</v>
      </c>
      <c r="AA10" s="99" t="s">
        <v>329</v>
      </c>
      <c r="AB10" s="99" t="s">
        <v>327</v>
      </c>
      <c r="AC10" s="99" t="s">
        <v>328</v>
      </c>
    </row>
    <row r="11" spans="1:29" x14ac:dyDescent="0.25">
      <c r="A11" s="88" t="s">
        <v>330</v>
      </c>
      <c r="B11" s="88" t="s">
        <v>348</v>
      </c>
      <c r="C11" s="88" t="s">
        <v>344</v>
      </c>
      <c r="D11" s="88">
        <v>5</v>
      </c>
      <c r="E11" s="88">
        <v>205</v>
      </c>
      <c r="F11" s="88" t="s">
        <v>348</v>
      </c>
      <c r="G11" s="88" t="s">
        <v>349</v>
      </c>
      <c r="H11" s="88">
        <v>5</v>
      </c>
      <c r="I11" s="88">
        <v>205</v>
      </c>
      <c r="J11" s="88"/>
      <c r="K11" s="88" t="s">
        <v>330</v>
      </c>
      <c r="L11" s="88" t="s">
        <v>333</v>
      </c>
      <c r="M11" s="88" t="s">
        <v>332</v>
      </c>
      <c r="N11" s="88">
        <v>31</v>
      </c>
      <c r="O11" s="88">
        <v>204</v>
      </c>
      <c r="P11" s="88" t="s">
        <v>333</v>
      </c>
      <c r="Q11" s="88" t="s">
        <v>334</v>
      </c>
      <c r="R11" s="88">
        <v>31</v>
      </c>
      <c r="S11" s="88">
        <v>204</v>
      </c>
      <c r="T11" s="88"/>
      <c r="U11" s="88" t="s">
        <v>330</v>
      </c>
      <c r="V11" s="88" t="s">
        <v>335</v>
      </c>
      <c r="W11" s="88" t="s">
        <v>336</v>
      </c>
      <c r="X11" s="88">
        <v>5</v>
      </c>
      <c r="Y11" s="88">
        <v>205</v>
      </c>
      <c r="Z11" s="88" t="s">
        <v>335</v>
      </c>
      <c r="AA11" s="88" t="s">
        <v>343</v>
      </c>
      <c r="AB11" s="88">
        <v>5</v>
      </c>
      <c r="AC11" s="88">
        <v>205</v>
      </c>
    </row>
    <row r="12" spans="1:29" x14ac:dyDescent="0.25">
      <c r="A12" s="88" t="s">
        <v>338</v>
      </c>
      <c r="B12" s="88" t="s">
        <v>348</v>
      </c>
      <c r="C12" s="88" t="s">
        <v>344</v>
      </c>
      <c r="D12" s="88">
        <v>5</v>
      </c>
      <c r="E12" s="88">
        <v>205</v>
      </c>
      <c r="F12" s="88" t="s">
        <v>348</v>
      </c>
      <c r="G12" s="88" t="s">
        <v>352</v>
      </c>
      <c r="H12" s="88">
        <v>5</v>
      </c>
      <c r="I12" s="88">
        <v>205</v>
      </c>
      <c r="J12" s="88"/>
      <c r="K12" s="88" t="s">
        <v>338</v>
      </c>
      <c r="L12" s="88" t="s">
        <v>333</v>
      </c>
      <c r="M12" s="88" t="s">
        <v>332</v>
      </c>
      <c r="N12" s="88">
        <v>31</v>
      </c>
      <c r="O12" s="88">
        <v>204</v>
      </c>
      <c r="P12" s="88" t="s">
        <v>333</v>
      </c>
      <c r="Q12" s="88" t="s">
        <v>353</v>
      </c>
      <c r="R12" s="88">
        <v>31</v>
      </c>
      <c r="S12" s="88">
        <v>204</v>
      </c>
      <c r="T12" s="88"/>
      <c r="U12" s="88" t="s">
        <v>338</v>
      </c>
      <c r="V12" s="88" t="s">
        <v>335</v>
      </c>
      <c r="W12" s="88" t="s">
        <v>336</v>
      </c>
      <c r="X12" s="88">
        <v>5</v>
      </c>
      <c r="Y12" s="88">
        <v>205</v>
      </c>
      <c r="Z12" s="88" t="s">
        <v>335</v>
      </c>
      <c r="AA12" s="88" t="s">
        <v>331</v>
      </c>
      <c r="AB12" s="88">
        <v>5</v>
      </c>
      <c r="AC12" s="88">
        <v>205</v>
      </c>
    </row>
    <row r="13" spans="1:29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spans="1:29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spans="1:29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</row>
    <row r="16" spans="1:29" x14ac:dyDescent="0.2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 spans="1:29" x14ac:dyDescent="0.2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</row>
    <row r="18" spans="1:29" x14ac:dyDescent="0.25">
      <c r="A18" s="99" t="s">
        <v>340</v>
      </c>
      <c r="B18" s="88"/>
      <c r="C18" s="88"/>
      <c r="D18" s="88"/>
      <c r="E18" s="88"/>
      <c r="F18" s="88"/>
      <c r="G18" s="88"/>
      <c r="H18" s="88"/>
      <c r="I18" s="88"/>
      <c r="J18" s="88"/>
      <c r="K18" s="99" t="s">
        <v>341</v>
      </c>
      <c r="L18" s="88"/>
      <c r="M18" s="88"/>
      <c r="N18" s="88"/>
      <c r="O18" s="88"/>
      <c r="P18" s="88"/>
      <c r="Q18" s="88"/>
      <c r="R18" s="88"/>
      <c r="S18" s="88"/>
      <c r="T18" s="88"/>
      <c r="U18" s="99" t="s">
        <v>342</v>
      </c>
      <c r="V18" s="88"/>
      <c r="W18" s="88"/>
      <c r="X18" s="88"/>
      <c r="Y18" s="88"/>
      <c r="Z18" s="88"/>
      <c r="AA18" s="88"/>
      <c r="AB18" s="88"/>
      <c r="AC18" s="88"/>
    </row>
    <row r="19" spans="1:29" x14ac:dyDescent="0.25">
      <c r="A19" s="99" t="s">
        <v>323</v>
      </c>
      <c r="B19" s="88">
        <v>2</v>
      </c>
      <c r="C19" s="88"/>
      <c r="D19" s="88"/>
      <c r="E19" s="88"/>
      <c r="F19" s="88"/>
      <c r="G19" s="88"/>
      <c r="H19" s="88"/>
      <c r="I19" s="88"/>
      <c r="J19" s="88"/>
      <c r="K19" s="99" t="s">
        <v>323</v>
      </c>
      <c r="L19" s="88">
        <v>2</v>
      </c>
      <c r="M19" s="88"/>
      <c r="N19" s="88"/>
      <c r="O19" s="88"/>
      <c r="P19" s="88"/>
      <c r="Q19" s="88"/>
      <c r="R19" s="88"/>
      <c r="S19" s="88"/>
      <c r="T19" s="88"/>
      <c r="U19" s="99" t="s">
        <v>323</v>
      </c>
      <c r="V19" s="88">
        <v>2</v>
      </c>
      <c r="W19" s="88"/>
      <c r="X19" s="88"/>
      <c r="Y19" s="88"/>
      <c r="Z19" s="88"/>
      <c r="AA19" s="88"/>
      <c r="AB19" s="88"/>
      <c r="AC19" s="88"/>
    </row>
    <row r="20" spans="1:29" x14ac:dyDescent="0.25">
      <c r="A20" s="99" t="s">
        <v>324</v>
      </c>
      <c r="B20" s="99" t="s">
        <v>325</v>
      </c>
      <c r="C20" s="99" t="s">
        <v>326</v>
      </c>
      <c r="D20" s="99" t="s">
        <v>327</v>
      </c>
      <c r="E20" s="99" t="s">
        <v>328</v>
      </c>
      <c r="F20" s="99" t="s">
        <v>325</v>
      </c>
      <c r="G20" s="99" t="s">
        <v>329</v>
      </c>
      <c r="H20" s="99" t="s">
        <v>327</v>
      </c>
      <c r="I20" s="99" t="s">
        <v>328</v>
      </c>
      <c r="J20" s="88"/>
      <c r="K20" s="99" t="s">
        <v>324</v>
      </c>
      <c r="L20" s="99" t="s">
        <v>325</v>
      </c>
      <c r="M20" s="99" t="s">
        <v>326</v>
      </c>
      <c r="N20" s="99" t="s">
        <v>327</v>
      </c>
      <c r="O20" s="99" t="s">
        <v>328</v>
      </c>
      <c r="P20" s="99" t="s">
        <v>325</v>
      </c>
      <c r="Q20" s="99" t="s">
        <v>329</v>
      </c>
      <c r="R20" s="99" t="s">
        <v>327</v>
      </c>
      <c r="S20" s="99" t="s">
        <v>328</v>
      </c>
      <c r="T20" s="88"/>
      <c r="U20" s="99" t="s">
        <v>324</v>
      </c>
      <c r="V20" s="99" t="s">
        <v>325</v>
      </c>
      <c r="W20" s="99" t="s">
        <v>326</v>
      </c>
      <c r="X20" s="99" t="s">
        <v>327</v>
      </c>
      <c r="Y20" s="99" t="s">
        <v>328</v>
      </c>
      <c r="Z20" s="99" t="s">
        <v>325</v>
      </c>
      <c r="AA20" s="99" t="s">
        <v>329</v>
      </c>
      <c r="AB20" s="99" t="s">
        <v>327</v>
      </c>
      <c r="AC20" s="99" t="s">
        <v>328</v>
      </c>
    </row>
    <row r="21" spans="1:29" x14ac:dyDescent="0.25">
      <c r="A21" s="88" t="s">
        <v>330</v>
      </c>
      <c r="B21" s="88" t="s">
        <v>335</v>
      </c>
      <c r="C21" s="88" t="s">
        <v>336</v>
      </c>
      <c r="D21" s="88">
        <v>5</v>
      </c>
      <c r="E21" s="88">
        <v>205</v>
      </c>
      <c r="F21" s="88" t="s">
        <v>335</v>
      </c>
      <c r="G21" s="88" t="s">
        <v>334</v>
      </c>
      <c r="H21" s="88">
        <v>5</v>
      </c>
      <c r="I21" s="88">
        <v>205</v>
      </c>
      <c r="J21" s="88"/>
      <c r="K21" s="88" t="s">
        <v>330</v>
      </c>
      <c r="L21" s="88" t="s">
        <v>335</v>
      </c>
      <c r="M21" s="88" t="s">
        <v>336</v>
      </c>
      <c r="N21" s="88">
        <v>5</v>
      </c>
      <c r="O21" s="88">
        <v>205</v>
      </c>
      <c r="P21" s="88" t="s">
        <v>335</v>
      </c>
      <c r="Q21" s="88" t="s">
        <v>337</v>
      </c>
      <c r="R21" s="88">
        <v>5</v>
      </c>
      <c r="S21" s="88">
        <v>205</v>
      </c>
      <c r="T21" s="88"/>
      <c r="U21" s="88" t="s">
        <v>330</v>
      </c>
      <c r="V21" s="88" t="s">
        <v>342</v>
      </c>
      <c r="W21" s="88" t="s">
        <v>336</v>
      </c>
      <c r="X21" s="88">
        <v>3</v>
      </c>
      <c r="Y21" s="88">
        <v>145</v>
      </c>
      <c r="Z21" s="88" t="s">
        <v>342</v>
      </c>
      <c r="AA21" s="88" t="s">
        <v>344</v>
      </c>
      <c r="AB21" s="88">
        <v>3</v>
      </c>
      <c r="AC21" s="88">
        <v>145</v>
      </c>
    </row>
    <row r="22" spans="1:29" x14ac:dyDescent="0.25">
      <c r="A22" s="88" t="s">
        <v>338</v>
      </c>
      <c r="B22" s="88" t="s">
        <v>335</v>
      </c>
      <c r="C22" s="88" t="s">
        <v>336</v>
      </c>
      <c r="D22" s="88">
        <v>5</v>
      </c>
      <c r="E22" s="88">
        <v>205</v>
      </c>
      <c r="F22" s="88" t="s">
        <v>335</v>
      </c>
      <c r="G22" s="88" t="s">
        <v>354</v>
      </c>
      <c r="H22" s="88">
        <v>5</v>
      </c>
      <c r="I22" s="88">
        <v>205</v>
      </c>
      <c r="J22" s="88"/>
      <c r="K22" s="88" t="s">
        <v>338</v>
      </c>
      <c r="L22" s="88" t="s">
        <v>335</v>
      </c>
      <c r="M22" s="88" t="s">
        <v>336</v>
      </c>
      <c r="N22" s="88">
        <v>5</v>
      </c>
      <c r="O22" s="88">
        <v>205</v>
      </c>
      <c r="P22" s="88" t="s">
        <v>335</v>
      </c>
      <c r="Q22" s="88" t="s">
        <v>339</v>
      </c>
      <c r="R22" s="88">
        <v>5</v>
      </c>
      <c r="S22" s="88">
        <v>205</v>
      </c>
      <c r="T22" s="88"/>
      <c r="U22" s="88" t="s">
        <v>338</v>
      </c>
      <c r="V22" s="88" t="s">
        <v>342</v>
      </c>
      <c r="W22" s="88" t="s">
        <v>336</v>
      </c>
      <c r="X22" s="88">
        <v>3</v>
      </c>
      <c r="Y22" s="88">
        <v>160</v>
      </c>
      <c r="Z22" s="88" t="s">
        <v>342</v>
      </c>
      <c r="AA22" s="88" t="s">
        <v>345</v>
      </c>
      <c r="AB22" s="88">
        <v>3</v>
      </c>
      <c r="AC22" s="88">
        <v>160</v>
      </c>
    </row>
    <row r="23" spans="1:29" x14ac:dyDescent="0.2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spans="1:29" x14ac:dyDescent="0.25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spans="1:29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spans="1:29" x14ac:dyDescent="0.25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spans="1:29" x14ac:dyDescent="0.2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spans="1:29" ht="15.75" thickBot="1" x14ac:dyDescent="0.3">
      <c r="A28" s="99" t="s">
        <v>346</v>
      </c>
      <c r="B28" s="88"/>
      <c r="C28" s="88"/>
      <c r="D28" s="88"/>
      <c r="E28" s="88"/>
      <c r="F28" s="88"/>
      <c r="G28" s="88"/>
      <c r="H28" s="88"/>
      <c r="I28" s="88"/>
      <c r="J28" s="88"/>
      <c r="K28" s="99" t="s">
        <v>347</v>
      </c>
      <c r="L28" s="88"/>
      <c r="M28" s="88"/>
      <c r="N28" s="88"/>
      <c r="O28" s="88"/>
      <c r="P28" s="88"/>
      <c r="Q28" s="88"/>
      <c r="R28" s="88"/>
      <c r="S28" s="88"/>
      <c r="T28" s="88"/>
      <c r="U28" s="100"/>
      <c r="V28" s="100"/>
      <c r="W28" s="100"/>
      <c r="X28" s="101" t="s">
        <v>178</v>
      </c>
      <c r="Y28" s="100"/>
      <c r="Z28" s="100"/>
      <c r="AA28" s="100"/>
      <c r="AB28" s="88"/>
      <c r="AC28" s="88"/>
    </row>
    <row r="29" spans="1:29" ht="25.5" thickTop="1" thickBot="1" x14ac:dyDescent="0.3">
      <c r="A29" s="99" t="s">
        <v>323</v>
      </c>
      <c r="B29" s="88">
        <v>4</v>
      </c>
      <c r="C29" s="88"/>
      <c r="D29" s="88"/>
      <c r="E29" s="88"/>
      <c r="F29" s="88"/>
      <c r="G29" s="88"/>
      <c r="H29" s="88"/>
      <c r="I29" s="88"/>
      <c r="J29" s="88"/>
      <c r="K29" s="99" t="s">
        <v>323</v>
      </c>
      <c r="L29" s="88">
        <v>3</v>
      </c>
      <c r="M29" s="88"/>
      <c r="N29" s="88"/>
      <c r="O29" s="88"/>
      <c r="P29" s="88"/>
      <c r="Q29" s="88"/>
      <c r="R29" s="88"/>
      <c r="S29" s="88"/>
      <c r="T29" s="88"/>
      <c r="U29" s="102" t="s">
        <v>165</v>
      </c>
      <c r="V29" s="103" t="s">
        <v>166</v>
      </c>
      <c r="W29" s="103" t="s">
        <v>167</v>
      </c>
      <c r="X29" s="103" t="s">
        <v>168</v>
      </c>
      <c r="Y29" s="103" t="s">
        <v>169</v>
      </c>
      <c r="Z29" s="103" t="s">
        <v>170</v>
      </c>
      <c r="AA29" s="104" t="s">
        <v>171</v>
      </c>
      <c r="AB29" s="88"/>
      <c r="AC29" s="88"/>
    </row>
    <row r="30" spans="1:29" ht="16.5" thickTop="1" thickBot="1" x14ac:dyDescent="0.3">
      <c r="A30" s="99" t="s">
        <v>324</v>
      </c>
      <c r="B30" s="99" t="s">
        <v>325</v>
      </c>
      <c r="C30" s="99" t="s">
        <v>326</v>
      </c>
      <c r="D30" s="99" t="s">
        <v>327</v>
      </c>
      <c r="E30" s="99" t="s">
        <v>328</v>
      </c>
      <c r="F30" s="99" t="s">
        <v>325</v>
      </c>
      <c r="G30" s="99" t="s">
        <v>329</v>
      </c>
      <c r="H30" s="99" t="s">
        <v>327</v>
      </c>
      <c r="I30" s="99" t="s">
        <v>328</v>
      </c>
      <c r="J30" s="88"/>
      <c r="K30" s="99" t="s">
        <v>324</v>
      </c>
      <c r="L30" s="99" t="s">
        <v>325</v>
      </c>
      <c r="M30" s="99" t="s">
        <v>326</v>
      </c>
      <c r="N30" s="99" t="s">
        <v>327</v>
      </c>
      <c r="O30" s="99" t="s">
        <v>328</v>
      </c>
      <c r="P30" s="99" t="s">
        <v>325</v>
      </c>
      <c r="Q30" s="99" t="s">
        <v>329</v>
      </c>
      <c r="R30" s="99" t="s">
        <v>327</v>
      </c>
      <c r="S30" s="99" t="s">
        <v>328</v>
      </c>
      <c r="T30" s="88"/>
      <c r="U30" s="105" t="s">
        <v>172</v>
      </c>
      <c r="V30" s="106">
        <f>'5Rx0L'!H7</f>
        <v>16.001266194117651</v>
      </c>
      <c r="W30" s="106" t="s">
        <v>173</v>
      </c>
      <c r="X30" s="106">
        <f>'5Rx5L'!H7</f>
        <v>32.887197526315788</v>
      </c>
      <c r="Y30" s="106">
        <f>'5Rx5L'!H31</f>
        <v>12.599566363157892</v>
      </c>
      <c r="Z30" s="106">
        <f>'5Rx5L'!H55</f>
        <v>45.00434842105264</v>
      </c>
      <c r="AA30" s="107">
        <f>'5Rx5L'!H79</f>
        <v>40.75736852631578</v>
      </c>
      <c r="AB30" s="88"/>
      <c r="AC30" s="88"/>
    </row>
    <row r="31" spans="1:29" ht="15.75" thickBot="1" x14ac:dyDescent="0.3">
      <c r="A31" s="108" t="s">
        <v>208</v>
      </c>
      <c r="B31" s="88" t="s">
        <v>348</v>
      </c>
      <c r="C31" s="88" t="s">
        <v>344</v>
      </c>
      <c r="D31" s="88">
        <v>5</v>
      </c>
      <c r="E31" s="88">
        <v>205</v>
      </c>
      <c r="F31" s="88" t="s">
        <v>348</v>
      </c>
      <c r="G31" s="88" t="s">
        <v>337</v>
      </c>
      <c r="H31" s="88">
        <v>5</v>
      </c>
      <c r="I31" s="88">
        <v>205</v>
      </c>
      <c r="J31" s="88"/>
      <c r="K31" s="108" t="s">
        <v>208</v>
      </c>
      <c r="L31" s="88" t="s">
        <v>333</v>
      </c>
      <c r="M31" s="88" t="s">
        <v>350</v>
      </c>
      <c r="N31" s="88">
        <v>31</v>
      </c>
      <c r="O31" s="88">
        <v>204</v>
      </c>
      <c r="P31" s="88" t="s">
        <v>333</v>
      </c>
      <c r="Q31" s="88" t="s">
        <v>351</v>
      </c>
      <c r="R31" s="88">
        <v>31</v>
      </c>
      <c r="S31" s="88">
        <v>204</v>
      </c>
      <c r="T31" s="88"/>
      <c r="U31" s="105" t="s">
        <v>174</v>
      </c>
      <c r="V31" s="106">
        <f>'5Rx0L'!H31</f>
        <v>61.701532249999993</v>
      </c>
      <c r="W31" s="106">
        <f>'5Rx5L'!H103</f>
        <v>54.049323789473689</v>
      </c>
      <c r="X31" s="106">
        <f>'5Rx5L'!H127</f>
        <v>51.958080368421051</v>
      </c>
      <c r="Y31" s="106">
        <f>'5Rx5L'!H151</f>
        <v>54.374149157894735</v>
      </c>
      <c r="Z31" s="106">
        <f>'5Rx5L'!H175</f>
        <v>58.199638157894732</v>
      </c>
      <c r="AA31" s="107">
        <f>'5Rx5L'!H199</f>
        <v>51.48566731578947</v>
      </c>
      <c r="AB31" s="88"/>
      <c r="AC31" s="88"/>
    </row>
    <row r="32" spans="1:29" ht="15.75" thickBot="1" x14ac:dyDescent="0.3">
      <c r="A32" s="108" t="s">
        <v>285</v>
      </c>
      <c r="B32" s="88" t="s">
        <v>348</v>
      </c>
      <c r="C32" s="88" t="s">
        <v>344</v>
      </c>
      <c r="D32" s="88">
        <v>5</v>
      </c>
      <c r="E32" s="88">
        <v>205</v>
      </c>
      <c r="F32" s="88" t="s">
        <v>348</v>
      </c>
      <c r="G32" s="88" t="s">
        <v>349</v>
      </c>
      <c r="H32" s="88">
        <v>5</v>
      </c>
      <c r="I32" s="88">
        <v>205</v>
      </c>
      <c r="J32" s="88"/>
      <c r="K32" s="108" t="s">
        <v>285</v>
      </c>
      <c r="L32" s="88" t="s">
        <v>333</v>
      </c>
      <c r="M32" s="88" t="s">
        <v>345</v>
      </c>
      <c r="N32" s="88">
        <v>31</v>
      </c>
      <c r="O32" s="88">
        <v>204</v>
      </c>
      <c r="P32" s="88" t="s">
        <v>333</v>
      </c>
      <c r="Q32" s="88" t="s">
        <v>339</v>
      </c>
      <c r="R32" s="88">
        <v>31</v>
      </c>
      <c r="S32" s="88">
        <v>204</v>
      </c>
      <c r="T32" s="88"/>
      <c r="U32" s="105" t="s">
        <v>175</v>
      </c>
      <c r="V32" s="106">
        <f>'5Rx0L'!H55</f>
        <v>58.278639437499997</v>
      </c>
      <c r="W32" s="106">
        <f>'5Rx5L'!H223</f>
        <v>45.713154789473684</v>
      </c>
      <c r="X32" s="106">
        <f>'5Rx5L'!H247</f>
        <v>67.310932631578964</v>
      </c>
      <c r="Y32" s="106">
        <f>'5Rx5L'!H271</f>
        <v>56.391968315789477</v>
      </c>
      <c r="Z32" s="106">
        <f>'5Rx5L'!H295</f>
        <v>64.658470000000008</v>
      </c>
      <c r="AA32" s="107">
        <f>'5Rx5L'!H319</f>
        <v>55.222389421052632</v>
      </c>
      <c r="AB32" s="88"/>
      <c r="AC32" s="88"/>
    </row>
    <row r="33" spans="1:29" ht="15.75" thickBot="1" x14ac:dyDescent="0.3">
      <c r="A33" s="108" t="s">
        <v>305</v>
      </c>
      <c r="B33" s="88" t="s">
        <v>348</v>
      </c>
      <c r="C33" s="88" t="s">
        <v>344</v>
      </c>
      <c r="D33" s="88">
        <v>5</v>
      </c>
      <c r="E33" s="88">
        <v>205</v>
      </c>
      <c r="F33" s="88" t="s">
        <v>348</v>
      </c>
      <c r="G33" s="88" t="s">
        <v>331</v>
      </c>
      <c r="H33" s="88">
        <v>5</v>
      </c>
      <c r="I33" s="88">
        <v>205</v>
      </c>
      <c r="J33" s="88"/>
      <c r="K33" s="108" t="s">
        <v>305</v>
      </c>
      <c r="L33" s="88" t="s">
        <v>333</v>
      </c>
      <c r="M33" s="88" t="s">
        <v>332</v>
      </c>
      <c r="N33" s="88">
        <v>31</v>
      </c>
      <c r="O33" s="88">
        <v>204</v>
      </c>
      <c r="P33" s="88" t="s">
        <v>333</v>
      </c>
      <c r="Q33" s="88" t="s">
        <v>334</v>
      </c>
      <c r="R33" s="88">
        <v>31</v>
      </c>
      <c r="S33" s="88">
        <v>204</v>
      </c>
      <c r="T33" s="88"/>
      <c r="U33" s="105" t="s">
        <v>176</v>
      </c>
      <c r="V33" s="106">
        <f>'5Rx0L'!H79</f>
        <v>94.385059052631561</v>
      </c>
      <c r="W33" s="106">
        <f>'5Rx5L'!H343</f>
        <v>86.408724947368427</v>
      </c>
      <c r="X33" s="106">
        <f>'5Rx5L'!H367</f>
        <v>76.370167894736852</v>
      </c>
      <c r="Y33" s="106">
        <f>'5Rx5L'!H391</f>
        <v>89.562359842105252</v>
      </c>
      <c r="Z33" s="106">
        <f>'5Rx5L'!H415</f>
        <v>87.651100368421055</v>
      </c>
      <c r="AA33" s="107">
        <f>'5Rx5L'!H439</f>
        <v>92.018210052631574</v>
      </c>
      <c r="AB33" s="88"/>
      <c r="AC33" s="88"/>
    </row>
    <row r="34" spans="1:29" ht="15.75" thickBot="1" x14ac:dyDescent="0.3">
      <c r="A34" s="108" t="s">
        <v>306</v>
      </c>
      <c r="B34" s="88" t="s">
        <v>348</v>
      </c>
      <c r="C34" s="88" t="s">
        <v>344</v>
      </c>
      <c r="D34" s="88">
        <v>5</v>
      </c>
      <c r="E34" s="88">
        <v>205</v>
      </c>
      <c r="F34" s="88" t="s">
        <v>348</v>
      </c>
      <c r="G34" s="88" t="s">
        <v>332</v>
      </c>
      <c r="H34" s="88">
        <v>5</v>
      </c>
      <c r="I34" s="88">
        <v>205</v>
      </c>
      <c r="J34" s="88"/>
      <c r="K34" s="88"/>
      <c r="L34" s="88"/>
      <c r="T34" s="88"/>
      <c r="U34" s="109" t="s">
        <v>177</v>
      </c>
      <c r="V34" s="110">
        <f>'5Rx0L'!H103</f>
        <v>94.256547315789476</v>
      </c>
      <c r="W34" s="110">
        <f>'5Rx5L'!H463</f>
        <v>87.129304736842101</v>
      </c>
      <c r="X34" s="110">
        <f>'5Rx5L'!H487</f>
        <v>90.060327999999998</v>
      </c>
      <c r="Y34" s="110">
        <f>'5Rx5L'!H511</f>
        <v>92.013046421052621</v>
      </c>
      <c r="Z34" s="110">
        <f>'5Rx5L'!H535</f>
        <v>100.43983326315789</v>
      </c>
      <c r="AA34" s="111">
        <f>'5Rx5L'!H559</f>
        <v>96.514731842105277</v>
      </c>
      <c r="AB34" s="88"/>
      <c r="AC34" s="88"/>
    </row>
    <row r="35" spans="1:29" ht="15.75" thickTop="1" x14ac:dyDescent="0.2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spans="1:29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46"/>
  <sheetViews>
    <sheetView workbookViewId="0">
      <selection activeCell="F2" sqref="F2:I2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86" customWidth="1"/>
    <col min="11" max="11" width="13.7109375" style="40" customWidth="1"/>
    <col min="14" max="14" width="2" style="19" customWidth="1"/>
    <col min="15" max="15" width="10.7109375" style="5" customWidth="1"/>
    <col min="16" max="17" width="10.7109375" style="6" customWidth="1"/>
    <col min="18" max="18" width="10.7109375" style="5" customWidth="1"/>
    <col min="19" max="19" width="10.7109375" style="6" customWidth="1"/>
    <col min="20" max="20" width="2" style="19" customWidth="1"/>
    <col min="21" max="16384" width="9.140625" style="3"/>
  </cols>
  <sheetData>
    <row r="1" spans="1:20" x14ac:dyDescent="0.25">
      <c r="B1" s="88" t="s">
        <v>95</v>
      </c>
      <c r="C1" s="88"/>
      <c r="E1" s="5" t="s">
        <v>1</v>
      </c>
      <c r="I1" s="31" t="s">
        <v>16</v>
      </c>
      <c r="L1" s="88" t="s">
        <v>95</v>
      </c>
      <c r="M1" s="88"/>
      <c r="O1" s="5" t="s">
        <v>1</v>
      </c>
      <c r="S1" s="31" t="s">
        <v>17</v>
      </c>
    </row>
    <row r="2" spans="1:20" x14ac:dyDescent="0.25">
      <c r="A2" s="39" t="s">
        <v>103</v>
      </c>
      <c r="B2" s="88" t="s">
        <v>249</v>
      </c>
      <c r="C2" s="88" t="s">
        <v>260</v>
      </c>
      <c r="F2" s="70" t="s">
        <v>208</v>
      </c>
      <c r="G2" s="70" t="s">
        <v>285</v>
      </c>
      <c r="H2" s="70" t="s">
        <v>305</v>
      </c>
      <c r="I2" s="70" t="s">
        <v>306</v>
      </c>
      <c r="J2" s="70"/>
      <c r="K2" s="39" t="s">
        <v>104</v>
      </c>
      <c r="L2" s="88" t="s">
        <v>249</v>
      </c>
      <c r="M2" s="88" t="s">
        <v>260</v>
      </c>
      <c r="P2" s="70" t="s">
        <v>208</v>
      </c>
      <c r="Q2" s="70" t="s">
        <v>285</v>
      </c>
      <c r="R2" s="70" t="s">
        <v>305</v>
      </c>
      <c r="S2" s="70" t="s">
        <v>306</v>
      </c>
      <c r="T2" s="70" t="s">
        <v>223</v>
      </c>
    </row>
    <row r="3" spans="1:20" x14ac:dyDescent="0.25">
      <c r="B3" s="88" t="s">
        <v>257</v>
      </c>
      <c r="C3" s="88" t="s">
        <v>269</v>
      </c>
      <c r="F3" s="44" t="str">
        <f>C8</f>
        <v>14 dBm LO Log Mag(dB)</v>
      </c>
      <c r="G3" s="44" t="str">
        <f>C214</f>
        <v>12 dBm LO Log Mag(dB)</v>
      </c>
      <c r="H3" s="44" t="str">
        <f>C420</f>
        <v>10 dBm LO Log Mag(dB)</v>
      </c>
      <c r="I3" s="44" t="str">
        <f>C626</f>
        <v>8 dBm LO Log Mag(dB)</v>
      </c>
      <c r="J3" s="44"/>
      <c r="L3" s="88" t="s">
        <v>257</v>
      </c>
      <c r="M3" s="88" t="s">
        <v>269</v>
      </c>
      <c r="P3" s="44" t="str">
        <f>M8</f>
        <v>14 dBm LO Log Mag(dB)</v>
      </c>
      <c r="Q3" s="44" t="str">
        <f>M214</f>
        <v>12 dBm LO Log Mag(dB)</v>
      </c>
      <c r="R3" s="44" t="str">
        <f>M420</f>
        <v>10 dBm LO Log Mag(dB)</v>
      </c>
      <c r="S3" s="44" t="str">
        <f>M626</f>
        <v>8 dBm LO Log Mag(dB)</v>
      </c>
    </row>
    <row r="4" spans="1:20" x14ac:dyDescent="0.25">
      <c r="B4" s="88" t="s">
        <v>98</v>
      </c>
      <c r="C4" s="88"/>
      <c r="H4" s="6"/>
      <c r="L4" s="88" t="s">
        <v>98</v>
      </c>
      <c r="M4" s="88"/>
      <c r="R4" s="6"/>
    </row>
    <row r="5" spans="1:20" x14ac:dyDescent="0.25">
      <c r="B5" s="88"/>
      <c r="C5" s="88"/>
      <c r="D5" s="20"/>
      <c r="E5" s="6">
        <f t="shared" ref="E5:E68" si="0">B9/1000000000</f>
        <v>4</v>
      </c>
      <c r="F5" s="6">
        <f t="shared" ref="F5:F68" si="1">C9</f>
        <v>-43.908371000000002</v>
      </c>
      <c r="G5" s="44">
        <f t="shared" ref="G5:G68" si="2">C215</f>
        <v>-50.642077999999998</v>
      </c>
      <c r="H5" s="44">
        <f t="shared" ref="H5:H68" si="3">C421</f>
        <v>-56.656005999999998</v>
      </c>
      <c r="I5" s="44">
        <f t="shared" ref="I5:I68" si="4">C627</f>
        <v>-59.698521</v>
      </c>
      <c r="J5" s="44"/>
      <c r="L5" s="88"/>
      <c r="M5" s="88"/>
      <c r="N5" s="20"/>
      <c r="O5" s="6">
        <f t="shared" ref="O5:O68" si="5">L9/1000000000</f>
        <v>4</v>
      </c>
      <c r="P5" s="6">
        <f t="shared" ref="P5:P68" si="6">M9</f>
        <v>-31.058609000000001</v>
      </c>
      <c r="Q5" s="44">
        <f t="shared" ref="Q5:Q68" si="7">M215</f>
        <v>-35.094546999999999</v>
      </c>
      <c r="R5" s="44">
        <f t="shared" ref="R5:R68" si="8">M421</f>
        <v>-40.253227000000003</v>
      </c>
      <c r="S5" s="44">
        <f t="shared" ref="S5:S68" si="9">M627</f>
        <v>-47.166538000000003</v>
      </c>
      <c r="T5" s="20"/>
    </row>
    <row r="6" spans="1:20" x14ac:dyDescent="0.25">
      <c r="B6" s="88"/>
      <c r="C6" s="88"/>
      <c r="D6" s="20"/>
      <c r="E6" s="6">
        <f t="shared" si="0"/>
        <v>4.16</v>
      </c>
      <c r="F6" s="6">
        <f t="shared" si="1"/>
        <v>-41.586472000000001</v>
      </c>
      <c r="G6" s="44">
        <f t="shared" si="2"/>
        <v>-47.608803000000002</v>
      </c>
      <c r="H6" s="44">
        <f t="shared" si="3"/>
        <v>-53.157268999999999</v>
      </c>
      <c r="I6" s="44">
        <f t="shared" si="4"/>
        <v>-57.070754999999998</v>
      </c>
      <c r="J6" s="44"/>
      <c r="L6" s="88"/>
      <c r="M6" s="88"/>
      <c r="N6" s="20"/>
      <c r="O6" s="6">
        <f t="shared" si="5"/>
        <v>4.16</v>
      </c>
      <c r="P6" s="6">
        <f t="shared" si="6"/>
        <v>-30.325005000000001</v>
      </c>
      <c r="Q6" s="44">
        <f t="shared" si="7"/>
        <v>-32.459862000000001</v>
      </c>
      <c r="R6" s="44">
        <f t="shared" si="8"/>
        <v>-36.515427000000003</v>
      </c>
      <c r="S6" s="44">
        <f t="shared" si="9"/>
        <v>-42.655056000000002</v>
      </c>
      <c r="T6" s="20"/>
    </row>
    <row r="7" spans="1:20" x14ac:dyDescent="0.25">
      <c r="B7" s="88" t="s">
        <v>99</v>
      </c>
      <c r="C7" s="88"/>
      <c r="D7" s="20"/>
      <c r="E7" s="6">
        <f t="shared" si="0"/>
        <v>4.32</v>
      </c>
      <c r="F7" s="6">
        <f t="shared" si="1"/>
        <v>-38.736660000000001</v>
      </c>
      <c r="G7" s="44">
        <f t="shared" si="2"/>
        <v>-44.209217000000002</v>
      </c>
      <c r="H7" s="44">
        <f t="shared" si="3"/>
        <v>-49.538615999999998</v>
      </c>
      <c r="I7" s="44">
        <f t="shared" si="4"/>
        <v>-54.375560999999998</v>
      </c>
      <c r="J7" s="44"/>
      <c r="L7" s="88" t="s">
        <v>99</v>
      </c>
      <c r="M7" s="88"/>
      <c r="N7" s="20"/>
      <c r="O7" s="6">
        <f t="shared" si="5"/>
        <v>4.32</v>
      </c>
      <c r="P7" s="6">
        <f t="shared" si="6"/>
        <v>-29.398972000000001</v>
      </c>
      <c r="Q7" s="44">
        <f t="shared" si="7"/>
        <v>-30.309951999999999</v>
      </c>
      <c r="R7" s="44">
        <f t="shared" si="8"/>
        <v>-33.410488000000001</v>
      </c>
      <c r="S7" s="44">
        <f t="shared" si="9"/>
        <v>-38.520404999999997</v>
      </c>
      <c r="T7" s="20"/>
    </row>
    <row r="8" spans="1:20" x14ac:dyDescent="0.25">
      <c r="B8" s="88" t="s">
        <v>19</v>
      </c>
      <c r="C8" s="88" t="s">
        <v>283</v>
      </c>
      <c r="D8" s="20"/>
      <c r="E8" s="6">
        <f t="shared" si="0"/>
        <v>4.4800000000000004</v>
      </c>
      <c r="F8" s="6">
        <f t="shared" si="1"/>
        <v>-34.894032000000003</v>
      </c>
      <c r="G8" s="44">
        <f t="shared" si="2"/>
        <v>-40.489178000000003</v>
      </c>
      <c r="H8" s="44">
        <f t="shared" si="3"/>
        <v>-45.991570000000003</v>
      </c>
      <c r="I8" s="44">
        <f t="shared" si="4"/>
        <v>-50.851860000000002</v>
      </c>
      <c r="J8" s="44"/>
      <c r="L8" s="88" t="s">
        <v>19</v>
      </c>
      <c r="M8" s="88" t="s">
        <v>283</v>
      </c>
      <c r="N8" s="20"/>
      <c r="O8" s="6">
        <f t="shared" si="5"/>
        <v>4.4800000000000004</v>
      </c>
      <c r="P8" s="6">
        <f t="shared" si="6"/>
        <v>-28.284105</v>
      </c>
      <c r="Q8" s="44">
        <f t="shared" si="7"/>
        <v>-29.341456999999998</v>
      </c>
      <c r="R8" s="44">
        <f t="shared" si="8"/>
        <v>-31.390974</v>
      </c>
      <c r="S8" s="44">
        <f t="shared" si="9"/>
        <v>-35.278751</v>
      </c>
      <c r="T8" s="20"/>
    </row>
    <row r="9" spans="1:20" x14ac:dyDescent="0.25">
      <c r="B9" s="88">
        <v>4000000000</v>
      </c>
      <c r="C9" s="88">
        <v>-43.908371000000002</v>
      </c>
      <c r="D9" s="20"/>
      <c r="E9" s="6">
        <f t="shared" si="0"/>
        <v>4.6399999999999997</v>
      </c>
      <c r="F9" s="6">
        <f t="shared" si="1"/>
        <v>-31.495684000000001</v>
      </c>
      <c r="G9" s="44">
        <f t="shared" si="2"/>
        <v>-37.983314999999997</v>
      </c>
      <c r="H9" s="44">
        <f t="shared" si="3"/>
        <v>-43.362465</v>
      </c>
      <c r="I9" s="44">
        <f t="shared" si="4"/>
        <v>-47.982608999999997</v>
      </c>
      <c r="J9" s="44"/>
      <c r="L9" s="88">
        <v>4000000000</v>
      </c>
      <c r="M9" s="88">
        <v>-31.058609000000001</v>
      </c>
      <c r="N9" s="20"/>
      <c r="O9" s="6">
        <f t="shared" si="5"/>
        <v>4.6399999999999997</v>
      </c>
      <c r="P9" s="6">
        <f t="shared" si="6"/>
        <v>-27.236324</v>
      </c>
      <c r="Q9" s="44">
        <f t="shared" si="7"/>
        <v>-28.221346</v>
      </c>
      <c r="R9" s="44">
        <f t="shared" si="8"/>
        <v>-29.887096</v>
      </c>
      <c r="S9" s="44">
        <f t="shared" si="9"/>
        <v>-33.131104000000001</v>
      </c>
      <c r="T9" s="20"/>
    </row>
    <row r="10" spans="1:20" x14ac:dyDescent="0.25">
      <c r="B10" s="88">
        <v>4160000000</v>
      </c>
      <c r="C10" s="88">
        <v>-41.586472000000001</v>
      </c>
      <c r="D10" s="20"/>
      <c r="E10" s="6">
        <f t="shared" si="0"/>
        <v>4.8</v>
      </c>
      <c r="F10" s="6">
        <f t="shared" si="1"/>
        <v>-28.127238999999999</v>
      </c>
      <c r="G10" s="44">
        <f t="shared" si="2"/>
        <v>-32.741520000000001</v>
      </c>
      <c r="H10" s="44">
        <f t="shared" si="3"/>
        <v>-38.668185999999999</v>
      </c>
      <c r="I10" s="44">
        <f t="shared" si="4"/>
        <v>-44.130352000000002</v>
      </c>
      <c r="J10" s="44"/>
      <c r="L10" s="88">
        <v>4160000000</v>
      </c>
      <c r="M10" s="88">
        <v>-30.325005000000001</v>
      </c>
      <c r="N10" s="20"/>
      <c r="O10" s="6">
        <f t="shared" si="5"/>
        <v>4.8</v>
      </c>
      <c r="P10" s="6">
        <f t="shared" si="6"/>
        <v>-26.305519</v>
      </c>
      <c r="Q10" s="44">
        <f t="shared" si="7"/>
        <v>-26.892348999999999</v>
      </c>
      <c r="R10" s="44">
        <f t="shared" si="8"/>
        <v>-27.860759999999999</v>
      </c>
      <c r="S10" s="44">
        <f t="shared" si="9"/>
        <v>-29.852345</v>
      </c>
      <c r="T10" s="20"/>
    </row>
    <row r="11" spans="1:20" x14ac:dyDescent="0.25">
      <c r="B11" s="88">
        <v>4320000000</v>
      </c>
      <c r="C11" s="88">
        <v>-38.736660000000001</v>
      </c>
      <c r="D11" s="20"/>
      <c r="E11" s="6">
        <f t="shared" si="0"/>
        <v>4.96</v>
      </c>
      <c r="F11" s="6">
        <f t="shared" si="1"/>
        <v>-25.166332000000001</v>
      </c>
      <c r="G11" s="44">
        <f t="shared" si="2"/>
        <v>-30.86673</v>
      </c>
      <c r="H11" s="44">
        <f t="shared" si="3"/>
        <v>-36.755543000000003</v>
      </c>
      <c r="I11" s="44">
        <f t="shared" si="4"/>
        <v>-41.792617999999997</v>
      </c>
      <c r="J11" s="44"/>
      <c r="L11" s="88">
        <v>4320000000</v>
      </c>
      <c r="M11" s="88">
        <v>-29.398972000000001</v>
      </c>
      <c r="N11" s="20"/>
      <c r="O11" s="6">
        <f t="shared" si="5"/>
        <v>4.96</v>
      </c>
      <c r="P11" s="6">
        <f t="shared" si="6"/>
        <v>-25.337886999999998</v>
      </c>
      <c r="Q11" s="44">
        <f t="shared" si="7"/>
        <v>-25.811218</v>
      </c>
      <c r="R11" s="44">
        <f t="shared" si="8"/>
        <v>-26.877098</v>
      </c>
      <c r="S11" s="44">
        <f t="shared" si="9"/>
        <v>-28.789335000000001</v>
      </c>
      <c r="T11" s="20"/>
    </row>
    <row r="12" spans="1:20" x14ac:dyDescent="0.25">
      <c r="B12" s="88">
        <v>4480000000</v>
      </c>
      <c r="C12" s="88">
        <v>-34.894032000000003</v>
      </c>
      <c r="D12" s="20"/>
      <c r="E12" s="6">
        <f t="shared" si="0"/>
        <v>5.12</v>
      </c>
      <c r="F12" s="6">
        <f t="shared" si="1"/>
        <v>-22.359455000000001</v>
      </c>
      <c r="G12" s="44">
        <f t="shared" si="2"/>
        <v>-26.037255999999999</v>
      </c>
      <c r="H12" s="44">
        <f t="shared" si="3"/>
        <v>-31.657879000000001</v>
      </c>
      <c r="I12" s="44">
        <f t="shared" si="4"/>
        <v>-37.110027000000002</v>
      </c>
      <c r="J12" s="44"/>
      <c r="L12" s="88">
        <v>4480000000</v>
      </c>
      <c r="M12" s="88">
        <v>-28.284105</v>
      </c>
      <c r="N12" s="20"/>
      <c r="O12" s="6">
        <f t="shared" si="5"/>
        <v>5.12</v>
      </c>
      <c r="P12" s="6">
        <f t="shared" si="6"/>
        <v>-24.40502</v>
      </c>
      <c r="Q12" s="44">
        <f t="shared" si="7"/>
        <v>-24.725082</v>
      </c>
      <c r="R12" s="44">
        <f t="shared" si="8"/>
        <v>-25.389092999999999</v>
      </c>
      <c r="S12" s="44">
        <f t="shared" si="9"/>
        <v>-26.687189</v>
      </c>
      <c r="T12" s="20"/>
    </row>
    <row r="13" spans="1:20" x14ac:dyDescent="0.25">
      <c r="B13" s="88">
        <v>4640000000</v>
      </c>
      <c r="C13" s="88">
        <v>-31.495684000000001</v>
      </c>
      <c r="D13" s="20"/>
      <c r="E13" s="6">
        <f t="shared" si="0"/>
        <v>5.28</v>
      </c>
      <c r="F13" s="6">
        <f t="shared" si="1"/>
        <v>-20.200589999999998</v>
      </c>
      <c r="G13" s="44">
        <f t="shared" si="2"/>
        <v>-23.772055000000002</v>
      </c>
      <c r="H13" s="44">
        <f t="shared" si="3"/>
        <v>-28.982814999999999</v>
      </c>
      <c r="I13" s="44">
        <f t="shared" si="4"/>
        <v>-34.321742999999998</v>
      </c>
      <c r="J13" s="44"/>
      <c r="L13" s="88">
        <v>4640000000</v>
      </c>
      <c r="M13" s="88">
        <v>-27.236324</v>
      </c>
      <c r="N13" s="20"/>
      <c r="O13" s="6">
        <f t="shared" si="5"/>
        <v>5.28</v>
      </c>
      <c r="P13" s="6">
        <f t="shared" si="6"/>
        <v>-23.452629000000002</v>
      </c>
      <c r="Q13" s="44">
        <f t="shared" si="7"/>
        <v>-23.83079</v>
      </c>
      <c r="R13" s="44">
        <f t="shared" si="8"/>
        <v>-24.477861000000001</v>
      </c>
      <c r="S13" s="44">
        <f t="shared" si="9"/>
        <v>-25.589655</v>
      </c>
      <c r="T13" s="20"/>
    </row>
    <row r="14" spans="1:20" x14ac:dyDescent="0.25">
      <c r="B14" s="88">
        <v>4800000000</v>
      </c>
      <c r="C14" s="88">
        <v>-28.127238999999999</v>
      </c>
      <c r="D14" s="20"/>
      <c r="E14" s="6">
        <f t="shared" si="0"/>
        <v>5.44</v>
      </c>
      <c r="F14" s="6">
        <f t="shared" si="1"/>
        <v>-18.200958</v>
      </c>
      <c r="G14" s="44">
        <f t="shared" si="2"/>
        <v>-21.015024</v>
      </c>
      <c r="H14" s="44">
        <f t="shared" si="3"/>
        <v>-25.426456000000002</v>
      </c>
      <c r="I14" s="44">
        <f t="shared" si="4"/>
        <v>-30.545860000000001</v>
      </c>
      <c r="J14" s="44"/>
      <c r="L14" s="88">
        <v>4800000000</v>
      </c>
      <c r="M14" s="88">
        <v>-26.305519</v>
      </c>
      <c r="N14" s="20"/>
      <c r="O14" s="6">
        <f t="shared" si="5"/>
        <v>5.44</v>
      </c>
      <c r="P14" s="6">
        <f t="shared" si="6"/>
        <v>-22.608775999999999</v>
      </c>
      <c r="Q14" s="44">
        <f t="shared" si="7"/>
        <v>-22.926318999999999</v>
      </c>
      <c r="R14" s="44">
        <f t="shared" si="8"/>
        <v>-23.434138999999998</v>
      </c>
      <c r="S14" s="44">
        <f t="shared" si="9"/>
        <v>-24.283442999999998</v>
      </c>
      <c r="T14" s="20"/>
    </row>
    <row r="15" spans="1:20" x14ac:dyDescent="0.25">
      <c r="B15" s="88">
        <v>4960000000</v>
      </c>
      <c r="C15" s="88">
        <v>-25.166332000000001</v>
      </c>
      <c r="D15" s="20"/>
      <c r="E15" s="6">
        <f t="shared" si="0"/>
        <v>5.6</v>
      </c>
      <c r="F15" s="6">
        <f t="shared" si="1"/>
        <v>-16.710381999999999</v>
      </c>
      <c r="G15" s="44">
        <f t="shared" si="2"/>
        <v>-18.491619</v>
      </c>
      <c r="H15" s="44">
        <f t="shared" si="3"/>
        <v>-22.012536999999998</v>
      </c>
      <c r="I15" s="44">
        <f t="shared" si="4"/>
        <v>-26.706989</v>
      </c>
      <c r="J15" s="44"/>
      <c r="L15" s="88">
        <v>4960000000</v>
      </c>
      <c r="M15" s="88">
        <v>-25.337886999999998</v>
      </c>
      <c r="N15" s="20"/>
      <c r="O15" s="6">
        <f t="shared" si="5"/>
        <v>5.6</v>
      </c>
      <c r="P15" s="6">
        <f t="shared" si="6"/>
        <v>-21.745289</v>
      </c>
      <c r="Q15" s="44">
        <f t="shared" si="7"/>
        <v>-21.908417</v>
      </c>
      <c r="R15" s="44">
        <f t="shared" si="8"/>
        <v>-22.350988000000001</v>
      </c>
      <c r="S15" s="44">
        <f t="shared" si="9"/>
        <v>-23.097785999999999</v>
      </c>
      <c r="T15" s="20"/>
    </row>
    <row r="16" spans="1:20" x14ac:dyDescent="0.25">
      <c r="B16" s="88">
        <v>5120000000</v>
      </c>
      <c r="C16" s="88">
        <v>-22.359455000000001</v>
      </c>
      <c r="D16" s="20"/>
      <c r="E16" s="6">
        <f t="shared" si="0"/>
        <v>5.76</v>
      </c>
      <c r="F16" s="6">
        <f t="shared" si="1"/>
        <v>-15.342463</v>
      </c>
      <c r="G16" s="44">
        <f t="shared" si="2"/>
        <v>-17.499369000000002</v>
      </c>
      <c r="H16" s="44">
        <f t="shared" si="3"/>
        <v>-20.684426999999999</v>
      </c>
      <c r="I16" s="44">
        <f t="shared" si="4"/>
        <v>-25.179587999999999</v>
      </c>
      <c r="J16" s="44"/>
      <c r="L16" s="88">
        <v>5120000000</v>
      </c>
      <c r="M16" s="88">
        <v>-24.40502</v>
      </c>
      <c r="N16" s="20"/>
      <c r="O16" s="6">
        <f t="shared" si="5"/>
        <v>5.76</v>
      </c>
      <c r="P16" s="6">
        <f t="shared" si="6"/>
        <v>-20.884910999999999</v>
      </c>
      <c r="Q16" s="44">
        <f t="shared" si="7"/>
        <v>-21.277101999999999</v>
      </c>
      <c r="R16" s="44">
        <f t="shared" si="8"/>
        <v>-21.712906</v>
      </c>
      <c r="S16" s="44">
        <f t="shared" si="9"/>
        <v>-22.401828999999999</v>
      </c>
      <c r="T16" s="20"/>
    </row>
    <row r="17" spans="2:20" x14ac:dyDescent="0.25">
      <c r="B17" s="88">
        <v>5280000000</v>
      </c>
      <c r="C17" s="88">
        <v>-20.200589999999998</v>
      </c>
      <c r="D17" s="20"/>
      <c r="E17" s="6">
        <f t="shared" si="0"/>
        <v>5.92</v>
      </c>
      <c r="F17" s="6">
        <f t="shared" si="1"/>
        <v>-14.297689999999999</v>
      </c>
      <c r="G17" s="44">
        <f t="shared" si="2"/>
        <v>-15.779833</v>
      </c>
      <c r="H17" s="44">
        <f t="shared" si="3"/>
        <v>-18.353373000000001</v>
      </c>
      <c r="I17" s="44">
        <f t="shared" si="4"/>
        <v>-22.099867</v>
      </c>
      <c r="J17" s="44"/>
      <c r="L17" s="88">
        <v>5280000000</v>
      </c>
      <c r="M17" s="88">
        <v>-23.452629000000002</v>
      </c>
      <c r="N17" s="20"/>
      <c r="O17" s="6">
        <f t="shared" si="5"/>
        <v>5.92</v>
      </c>
      <c r="P17" s="6">
        <f t="shared" si="6"/>
        <v>-20.043619</v>
      </c>
      <c r="Q17" s="44">
        <f t="shared" si="7"/>
        <v>-20.278616</v>
      </c>
      <c r="R17" s="44">
        <f t="shared" si="8"/>
        <v>-20.610738999999999</v>
      </c>
      <c r="S17" s="44">
        <f t="shared" si="9"/>
        <v>-21.23546</v>
      </c>
      <c r="T17" s="20"/>
    </row>
    <row r="18" spans="2:20" x14ac:dyDescent="0.25">
      <c r="B18" s="88">
        <v>5440000000</v>
      </c>
      <c r="C18" s="88">
        <v>-18.200958</v>
      </c>
      <c r="D18" s="20"/>
      <c r="E18" s="6">
        <f t="shared" si="0"/>
        <v>6.08</v>
      </c>
      <c r="F18" s="6">
        <f t="shared" si="1"/>
        <v>-13.428381999999999</v>
      </c>
      <c r="G18" s="44">
        <f t="shared" si="2"/>
        <v>-14.160231</v>
      </c>
      <c r="H18" s="44">
        <f t="shared" si="3"/>
        <v>-15.921307000000001</v>
      </c>
      <c r="I18" s="44">
        <f t="shared" si="4"/>
        <v>-18.661754999999999</v>
      </c>
      <c r="J18" s="44"/>
      <c r="L18" s="88">
        <v>5440000000</v>
      </c>
      <c r="M18" s="88">
        <v>-22.608775999999999</v>
      </c>
      <c r="N18" s="20"/>
      <c r="O18" s="6">
        <f t="shared" si="5"/>
        <v>6.08</v>
      </c>
      <c r="P18" s="6">
        <f t="shared" si="6"/>
        <v>-19.254498000000002</v>
      </c>
      <c r="Q18" s="44">
        <f t="shared" si="7"/>
        <v>-19.290966000000001</v>
      </c>
      <c r="R18" s="44">
        <f t="shared" si="8"/>
        <v>-19.585771999999999</v>
      </c>
      <c r="S18" s="44">
        <f t="shared" si="9"/>
        <v>-20.001263000000002</v>
      </c>
      <c r="T18" s="20"/>
    </row>
    <row r="19" spans="2:20" x14ac:dyDescent="0.25">
      <c r="B19" s="88">
        <v>5600000000</v>
      </c>
      <c r="C19" s="88">
        <v>-16.710381999999999</v>
      </c>
      <c r="D19" s="20"/>
      <c r="E19" s="6">
        <f t="shared" si="0"/>
        <v>6.24</v>
      </c>
      <c r="F19" s="6">
        <f t="shared" si="1"/>
        <v>-12.530066</v>
      </c>
      <c r="G19" s="44">
        <f t="shared" si="2"/>
        <v>-13.900841</v>
      </c>
      <c r="H19" s="44">
        <f t="shared" si="3"/>
        <v>-15.629028999999999</v>
      </c>
      <c r="I19" s="44">
        <f t="shared" si="4"/>
        <v>-18.319293999999999</v>
      </c>
      <c r="J19" s="44"/>
      <c r="L19" s="88">
        <v>5600000000</v>
      </c>
      <c r="M19" s="88">
        <v>-21.745289</v>
      </c>
      <c r="N19" s="20"/>
      <c r="O19" s="6">
        <f t="shared" si="5"/>
        <v>6.24</v>
      </c>
      <c r="P19" s="6">
        <f t="shared" si="6"/>
        <v>-18.420148999999999</v>
      </c>
      <c r="Q19" s="44">
        <f t="shared" si="7"/>
        <v>-18.611122000000002</v>
      </c>
      <c r="R19" s="44">
        <f t="shared" si="8"/>
        <v>-18.923148999999999</v>
      </c>
      <c r="S19" s="44">
        <f t="shared" si="9"/>
        <v>-19.405434</v>
      </c>
      <c r="T19" s="20"/>
    </row>
    <row r="20" spans="2:20" x14ac:dyDescent="0.25">
      <c r="B20" s="88">
        <v>5760000000</v>
      </c>
      <c r="C20" s="88">
        <v>-15.342463</v>
      </c>
      <c r="D20" s="20"/>
      <c r="E20" s="6">
        <f t="shared" si="0"/>
        <v>6.4</v>
      </c>
      <c r="F20" s="6">
        <f t="shared" si="1"/>
        <v>-11.716932</v>
      </c>
      <c r="G20" s="44">
        <f t="shared" si="2"/>
        <v>-12.887527</v>
      </c>
      <c r="H20" s="44">
        <f t="shared" si="3"/>
        <v>-14.341742</v>
      </c>
      <c r="I20" s="44">
        <f t="shared" si="4"/>
        <v>-16.429894999999998</v>
      </c>
      <c r="J20" s="44"/>
      <c r="L20" s="88">
        <v>5760000000</v>
      </c>
      <c r="M20" s="88">
        <v>-20.884910999999999</v>
      </c>
      <c r="N20" s="20"/>
      <c r="O20" s="6">
        <f t="shared" si="5"/>
        <v>6.4</v>
      </c>
      <c r="P20" s="6">
        <f t="shared" si="6"/>
        <v>-17.622579999999999</v>
      </c>
      <c r="Q20" s="44">
        <f t="shared" si="7"/>
        <v>-17.841728</v>
      </c>
      <c r="R20" s="44">
        <f t="shared" si="8"/>
        <v>-18.119488</v>
      </c>
      <c r="S20" s="44">
        <f t="shared" si="9"/>
        <v>-18.509771000000001</v>
      </c>
      <c r="T20" s="20"/>
    </row>
    <row r="21" spans="2:20" x14ac:dyDescent="0.25">
      <c r="B21" s="88">
        <v>5920000000</v>
      </c>
      <c r="C21" s="88">
        <v>-14.297689999999999</v>
      </c>
      <c r="D21" s="20"/>
      <c r="E21" s="6">
        <f t="shared" si="0"/>
        <v>6.56</v>
      </c>
      <c r="F21" s="6">
        <f t="shared" si="1"/>
        <v>-10.920576000000001</v>
      </c>
      <c r="G21" s="44">
        <f t="shared" si="2"/>
        <v>-11.822430000000001</v>
      </c>
      <c r="H21" s="44">
        <f t="shared" si="3"/>
        <v>-13.154635000000001</v>
      </c>
      <c r="I21" s="44">
        <f t="shared" si="4"/>
        <v>-15.129564</v>
      </c>
      <c r="J21" s="44"/>
      <c r="L21" s="88">
        <v>5920000000</v>
      </c>
      <c r="M21" s="88">
        <v>-20.043619</v>
      </c>
      <c r="N21" s="20"/>
      <c r="O21" s="6">
        <f t="shared" si="5"/>
        <v>6.56</v>
      </c>
      <c r="P21" s="6">
        <f t="shared" si="6"/>
        <v>-16.821294999999999</v>
      </c>
      <c r="Q21" s="44">
        <f t="shared" si="7"/>
        <v>-17.023993000000001</v>
      </c>
      <c r="R21" s="44">
        <f t="shared" si="8"/>
        <v>-17.287106000000001</v>
      </c>
      <c r="S21" s="44">
        <f t="shared" si="9"/>
        <v>-17.780943000000001</v>
      </c>
      <c r="T21" s="20"/>
    </row>
    <row r="22" spans="2:20" x14ac:dyDescent="0.25">
      <c r="B22" s="88">
        <v>6080000000</v>
      </c>
      <c r="C22" s="88">
        <v>-13.428381999999999</v>
      </c>
      <c r="D22" s="20"/>
      <c r="E22" s="6">
        <f t="shared" si="0"/>
        <v>6.72</v>
      </c>
      <c r="F22" s="6">
        <f t="shared" si="1"/>
        <v>-10.057691999999999</v>
      </c>
      <c r="G22" s="44">
        <f t="shared" si="2"/>
        <v>-10.936056000000001</v>
      </c>
      <c r="H22" s="44">
        <f t="shared" si="3"/>
        <v>-12.236814000000001</v>
      </c>
      <c r="I22" s="44">
        <f t="shared" si="4"/>
        <v>-14.109040999999999</v>
      </c>
      <c r="J22" s="44"/>
      <c r="L22" s="88">
        <v>6080000000</v>
      </c>
      <c r="M22" s="88">
        <v>-19.254498000000002</v>
      </c>
      <c r="N22" s="20"/>
      <c r="O22" s="6">
        <f t="shared" si="5"/>
        <v>6.72</v>
      </c>
      <c r="P22" s="6">
        <f t="shared" si="6"/>
        <v>-15.986656999999999</v>
      </c>
      <c r="Q22" s="44">
        <f t="shared" si="7"/>
        <v>-16.267717000000001</v>
      </c>
      <c r="R22" s="44">
        <f t="shared" si="8"/>
        <v>-16.608446000000001</v>
      </c>
      <c r="S22" s="44">
        <f t="shared" si="9"/>
        <v>-17.076618</v>
      </c>
      <c r="T22" s="20"/>
    </row>
    <row r="23" spans="2:20" x14ac:dyDescent="0.25">
      <c r="B23" s="88">
        <v>6240000000</v>
      </c>
      <c r="C23" s="88">
        <v>-12.530066</v>
      </c>
      <c r="D23" s="20"/>
      <c r="E23" s="6">
        <f t="shared" si="0"/>
        <v>6.88</v>
      </c>
      <c r="F23" s="6">
        <f t="shared" si="1"/>
        <v>-9.1783257000000003</v>
      </c>
      <c r="G23" s="44">
        <f t="shared" si="2"/>
        <v>-9.6011038000000006</v>
      </c>
      <c r="H23" s="44">
        <f t="shared" si="3"/>
        <v>-10.455889000000001</v>
      </c>
      <c r="I23" s="44">
        <f t="shared" si="4"/>
        <v>-11.618225000000001</v>
      </c>
      <c r="J23" s="44"/>
      <c r="L23" s="88">
        <v>6240000000</v>
      </c>
      <c r="M23" s="88">
        <v>-18.420148999999999</v>
      </c>
      <c r="N23" s="20"/>
      <c r="O23" s="6">
        <f t="shared" si="5"/>
        <v>6.88</v>
      </c>
      <c r="P23" s="6">
        <f t="shared" si="6"/>
        <v>-15.110218</v>
      </c>
      <c r="Q23" s="44">
        <f t="shared" si="7"/>
        <v>-15.281739999999999</v>
      </c>
      <c r="R23" s="44">
        <f t="shared" si="8"/>
        <v>-15.49694</v>
      </c>
      <c r="S23" s="44">
        <f t="shared" si="9"/>
        <v>-15.85013</v>
      </c>
      <c r="T23" s="20"/>
    </row>
    <row r="24" spans="2:20" x14ac:dyDescent="0.25">
      <c r="B24" s="88">
        <v>6400000000</v>
      </c>
      <c r="C24" s="88">
        <v>-11.716932</v>
      </c>
      <c r="D24" s="20"/>
      <c r="E24" s="6">
        <f t="shared" si="0"/>
        <v>7.04</v>
      </c>
      <c r="F24" s="6">
        <f t="shared" si="1"/>
        <v>-8.3834295000000001</v>
      </c>
      <c r="G24" s="44">
        <f t="shared" si="2"/>
        <v>-8.9892825999999992</v>
      </c>
      <c r="H24" s="44">
        <f t="shared" si="3"/>
        <v>-9.8055009999999996</v>
      </c>
      <c r="I24" s="44">
        <f t="shared" si="4"/>
        <v>-10.925278</v>
      </c>
      <c r="J24" s="44"/>
      <c r="L24" s="88">
        <v>6400000000</v>
      </c>
      <c r="M24" s="88">
        <v>-17.622579999999999</v>
      </c>
      <c r="N24" s="20"/>
      <c r="O24" s="6">
        <f t="shared" si="5"/>
        <v>7.04</v>
      </c>
      <c r="P24" s="6">
        <f t="shared" si="6"/>
        <v>-14.206655</v>
      </c>
      <c r="Q24" s="44">
        <f t="shared" si="7"/>
        <v>-14.459034000000001</v>
      </c>
      <c r="R24" s="44">
        <f t="shared" si="8"/>
        <v>-14.749276999999999</v>
      </c>
      <c r="S24" s="44">
        <f t="shared" si="9"/>
        <v>-15.121617000000001</v>
      </c>
      <c r="T24" s="20"/>
    </row>
    <row r="25" spans="2:20" x14ac:dyDescent="0.25">
      <c r="B25" s="88">
        <v>6560000000</v>
      </c>
      <c r="C25" s="88">
        <v>-10.920576000000001</v>
      </c>
      <c r="D25" s="20"/>
      <c r="E25" s="6">
        <f t="shared" si="0"/>
        <v>7.2</v>
      </c>
      <c r="F25" s="6">
        <f t="shared" si="1"/>
        <v>-7.6771054000000003</v>
      </c>
      <c r="G25" s="44">
        <f t="shared" si="2"/>
        <v>-7.8662919999999996</v>
      </c>
      <c r="H25" s="44">
        <f t="shared" si="3"/>
        <v>-8.4109897999999994</v>
      </c>
      <c r="I25" s="44">
        <f t="shared" si="4"/>
        <v>-9.1812696000000003</v>
      </c>
      <c r="J25" s="44"/>
      <c r="L25" s="88">
        <v>6560000000</v>
      </c>
      <c r="M25" s="88">
        <v>-16.821294999999999</v>
      </c>
      <c r="N25" s="20"/>
      <c r="O25" s="6">
        <f t="shared" si="5"/>
        <v>7.2</v>
      </c>
      <c r="P25" s="6">
        <f t="shared" si="6"/>
        <v>-13.27459</v>
      </c>
      <c r="Q25" s="44">
        <f t="shared" si="7"/>
        <v>-13.424408</v>
      </c>
      <c r="R25" s="44">
        <f t="shared" si="8"/>
        <v>-13.695277000000001</v>
      </c>
      <c r="S25" s="44">
        <f t="shared" si="9"/>
        <v>-14.043232</v>
      </c>
      <c r="T25" s="20"/>
    </row>
    <row r="26" spans="2:20" x14ac:dyDescent="0.25">
      <c r="B26" s="88">
        <v>6720000000</v>
      </c>
      <c r="C26" s="88">
        <v>-10.057691999999999</v>
      </c>
      <c r="D26" s="20"/>
      <c r="E26" s="6">
        <f t="shared" si="0"/>
        <v>7.36</v>
      </c>
      <c r="F26" s="6">
        <f t="shared" si="1"/>
        <v>-7.1047525</v>
      </c>
      <c r="G26" s="44">
        <f t="shared" si="2"/>
        <v>-7.2223696999999998</v>
      </c>
      <c r="H26" s="44">
        <f t="shared" si="3"/>
        <v>-7.6302690999999996</v>
      </c>
      <c r="I26" s="44">
        <f t="shared" si="4"/>
        <v>-8.2318400999999994</v>
      </c>
      <c r="J26" s="44"/>
      <c r="L26" s="88">
        <v>6720000000</v>
      </c>
      <c r="M26" s="88">
        <v>-15.986656999999999</v>
      </c>
      <c r="N26" s="20"/>
      <c r="O26" s="6">
        <f t="shared" si="5"/>
        <v>7.36</v>
      </c>
      <c r="P26" s="6">
        <f t="shared" si="6"/>
        <v>-12.371705</v>
      </c>
      <c r="Q26" s="44">
        <f t="shared" si="7"/>
        <v>-12.426838999999999</v>
      </c>
      <c r="R26" s="44">
        <f t="shared" si="8"/>
        <v>-12.607168</v>
      </c>
      <c r="S26" s="44">
        <f t="shared" si="9"/>
        <v>-12.884315000000001</v>
      </c>
      <c r="T26" s="20"/>
    </row>
    <row r="27" spans="2:20" x14ac:dyDescent="0.25">
      <c r="B27" s="88">
        <v>6880000000</v>
      </c>
      <c r="C27" s="88">
        <v>-9.1783257000000003</v>
      </c>
      <c r="D27" s="20"/>
      <c r="E27" s="6">
        <f t="shared" si="0"/>
        <v>7.52</v>
      </c>
      <c r="F27" s="6">
        <f t="shared" si="1"/>
        <v>-6.6571239999999996</v>
      </c>
      <c r="G27" s="44">
        <f t="shared" si="2"/>
        <v>-6.7621570000000002</v>
      </c>
      <c r="H27" s="44">
        <f t="shared" si="3"/>
        <v>-7.1225176000000001</v>
      </c>
      <c r="I27" s="44">
        <f t="shared" si="4"/>
        <v>-7.6210016999999999</v>
      </c>
      <c r="J27" s="44"/>
      <c r="L27" s="88">
        <v>6880000000</v>
      </c>
      <c r="M27" s="88">
        <v>-15.110218</v>
      </c>
      <c r="N27" s="20"/>
      <c r="O27" s="6">
        <f t="shared" si="5"/>
        <v>7.52</v>
      </c>
      <c r="P27" s="6">
        <f t="shared" si="6"/>
        <v>-11.540929999999999</v>
      </c>
      <c r="Q27" s="44">
        <f t="shared" si="7"/>
        <v>-11.455292999999999</v>
      </c>
      <c r="R27" s="44">
        <f t="shared" si="8"/>
        <v>-11.585694999999999</v>
      </c>
      <c r="S27" s="44">
        <f t="shared" si="9"/>
        <v>-11.789206</v>
      </c>
      <c r="T27" s="20"/>
    </row>
    <row r="28" spans="2:20" x14ac:dyDescent="0.25">
      <c r="B28" s="88">
        <v>7040000000</v>
      </c>
      <c r="C28" s="88">
        <v>-8.3834295000000001</v>
      </c>
      <c r="D28" s="20"/>
      <c r="E28" s="6">
        <f t="shared" si="0"/>
        <v>7.68</v>
      </c>
      <c r="F28" s="6">
        <f t="shared" si="1"/>
        <v>-6.3495235000000001</v>
      </c>
      <c r="G28" s="44">
        <f t="shared" si="2"/>
        <v>-6.3586229999999997</v>
      </c>
      <c r="H28" s="44">
        <f t="shared" si="3"/>
        <v>-6.6418933999999998</v>
      </c>
      <c r="I28" s="44">
        <f t="shared" si="4"/>
        <v>-7.0345143999999999</v>
      </c>
      <c r="J28" s="44"/>
      <c r="L28" s="88">
        <v>7040000000</v>
      </c>
      <c r="M28" s="88">
        <v>-14.206655</v>
      </c>
      <c r="N28" s="20"/>
      <c r="O28" s="6">
        <f t="shared" si="5"/>
        <v>7.68</v>
      </c>
      <c r="P28" s="6">
        <f t="shared" si="6"/>
        <v>-10.828576999999999</v>
      </c>
      <c r="Q28" s="44">
        <f t="shared" si="7"/>
        <v>-10.630433</v>
      </c>
      <c r="R28" s="44">
        <f t="shared" si="8"/>
        <v>-10.693993000000001</v>
      </c>
      <c r="S28" s="44">
        <f t="shared" si="9"/>
        <v>-10.807974</v>
      </c>
      <c r="T28" s="20"/>
    </row>
    <row r="29" spans="2:20" x14ac:dyDescent="0.25">
      <c r="B29" s="88">
        <v>7200000000</v>
      </c>
      <c r="C29" s="88">
        <v>-7.6771054000000003</v>
      </c>
      <c r="D29" s="20"/>
      <c r="E29" s="6">
        <f t="shared" si="0"/>
        <v>7.84</v>
      </c>
      <c r="F29" s="6">
        <f t="shared" si="1"/>
        <v>-6.1305069999999997</v>
      </c>
      <c r="G29" s="44">
        <f t="shared" si="2"/>
        <v>-6.3915591000000003</v>
      </c>
      <c r="H29" s="44">
        <f t="shared" si="3"/>
        <v>-6.6643438000000002</v>
      </c>
      <c r="I29" s="44">
        <f t="shared" si="4"/>
        <v>-7.0306601999999998</v>
      </c>
      <c r="J29" s="44"/>
      <c r="L29" s="88">
        <v>7200000000</v>
      </c>
      <c r="M29" s="88">
        <v>-13.27459</v>
      </c>
      <c r="N29" s="20"/>
      <c r="O29" s="6">
        <f t="shared" si="5"/>
        <v>7.84</v>
      </c>
      <c r="P29" s="6">
        <f t="shared" si="6"/>
        <v>-10.241839000000001</v>
      </c>
      <c r="Q29" s="44">
        <f t="shared" si="7"/>
        <v>-10.119645</v>
      </c>
      <c r="R29" s="44">
        <f t="shared" si="8"/>
        <v>-10.15846</v>
      </c>
      <c r="S29" s="44">
        <f t="shared" si="9"/>
        <v>-10.250743999999999</v>
      </c>
      <c r="T29" s="20"/>
    </row>
    <row r="30" spans="2:20" x14ac:dyDescent="0.25">
      <c r="B30" s="88">
        <v>7360000000</v>
      </c>
      <c r="C30" s="88">
        <v>-7.1047525</v>
      </c>
      <c r="D30" s="20"/>
      <c r="E30" s="6">
        <f t="shared" si="0"/>
        <v>8</v>
      </c>
      <c r="F30" s="6">
        <f t="shared" si="1"/>
        <v>-6.0037975000000001</v>
      </c>
      <c r="G30" s="44">
        <f t="shared" si="2"/>
        <v>-6.1066507999999997</v>
      </c>
      <c r="H30" s="44">
        <f t="shared" si="3"/>
        <v>-6.3134288999999999</v>
      </c>
      <c r="I30" s="44">
        <f t="shared" si="4"/>
        <v>-6.5758127999999996</v>
      </c>
      <c r="J30" s="44"/>
      <c r="L30" s="88">
        <v>7360000000</v>
      </c>
      <c r="M30" s="88">
        <v>-12.371705</v>
      </c>
      <c r="N30" s="20"/>
      <c r="O30" s="6">
        <f t="shared" si="5"/>
        <v>8</v>
      </c>
      <c r="P30" s="6">
        <f t="shared" si="6"/>
        <v>-9.7938738000000001</v>
      </c>
      <c r="Q30" s="44">
        <f t="shared" si="7"/>
        <v>-9.6990089000000008</v>
      </c>
      <c r="R30" s="44">
        <f t="shared" si="8"/>
        <v>-9.7087821999999999</v>
      </c>
      <c r="S30" s="44">
        <f t="shared" si="9"/>
        <v>-9.7704486999999993</v>
      </c>
      <c r="T30" s="20"/>
    </row>
    <row r="31" spans="2:20" x14ac:dyDescent="0.25">
      <c r="B31" s="88">
        <v>7520000000</v>
      </c>
      <c r="C31" s="88">
        <v>-6.6571239999999996</v>
      </c>
      <c r="D31" s="20"/>
      <c r="E31" s="6">
        <f t="shared" si="0"/>
        <v>8.16</v>
      </c>
      <c r="F31" s="6">
        <f t="shared" si="1"/>
        <v>-5.9598583999999999</v>
      </c>
      <c r="G31" s="44">
        <f t="shared" si="2"/>
        <v>-5.9840936999999998</v>
      </c>
      <c r="H31" s="44">
        <f t="shared" si="3"/>
        <v>-6.1778130999999998</v>
      </c>
      <c r="I31" s="44">
        <f t="shared" si="4"/>
        <v>-6.4432606999999997</v>
      </c>
      <c r="J31" s="44"/>
      <c r="L31" s="88">
        <v>7520000000</v>
      </c>
      <c r="M31" s="88">
        <v>-11.540929999999999</v>
      </c>
      <c r="N31" s="20"/>
      <c r="O31" s="6">
        <f t="shared" si="5"/>
        <v>8.16</v>
      </c>
      <c r="P31" s="6">
        <f t="shared" si="6"/>
        <v>-9.4663409999999999</v>
      </c>
      <c r="Q31" s="44">
        <f t="shared" si="7"/>
        <v>-9.3676271</v>
      </c>
      <c r="R31" s="44">
        <f t="shared" si="8"/>
        <v>-9.3853206999999994</v>
      </c>
      <c r="S31" s="44">
        <f t="shared" si="9"/>
        <v>-9.4220170999999997</v>
      </c>
      <c r="T31" s="20"/>
    </row>
    <row r="32" spans="2:20" x14ac:dyDescent="0.25">
      <c r="B32" s="88">
        <v>7680000000</v>
      </c>
      <c r="C32" s="88">
        <v>-6.3495235000000001</v>
      </c>
      <c r="D32" s="20"/>
      <c r="E32" s="6">
        <f t="shared" si="0"/>
        <v>8.32</v>
      </c>
      <c r="F32" s="6">
        <f t="shared" si="1"/>
        <v>-5.9119225000000002</v>
      </c>
      <c r="G32" s="44">
        <f t="shared" si="2"/>
        <v>-6.0266156000000004</v>
      </c>
      <c r="H32" s="44">
        <f t="shared" si="3"/>
        <v>-6.2260976000000001</v>
      </c>
      <c r="I32" s="44">
        <f t="shared" si="4"/>
        <v>-6.4756521999999999</v>
      </c>
      <c r="J32" s="44"/>
      <c r="L32" s="88">
        <v>7680000000</v>
      </c>
      <c r="M32" s="88">
        <v>-10.828576999999999</v>
      </c>
      <c r="N32" s="20"/>
      <c r="O32" s="6">
        <f t="shared" si="5"/>
        <v>8.32</v>
      </c>
      <c r="P32" s="6">
        <f t="shared" si="6"/>
        <v>-9.2162045999999993</v>
      </c>
      <c r="Q32" s="44">
        <f t="shared" si="7"/>
        <v>-9.1470757000000003</v>
      </c>
      <c r="R32" s="44">
        <f t="shared" si="8"/>
        <v>-9.1708669999999994</v>
      </c>
      <c r="S32" s="44">
        <f t="shared" si="9"/>
        <v>-9.2146682999999996</v>
      </c>
      <c r="T32" s="20"/>
    </row>
    <row r="33" spans="2:20" x14ac:dyDescent="0.25">
      <c r="B33" s="88">
        <v>7840000000</v>
      </c>
      <c r="C33" s="88">
        <v>-6.1305069999999997</v>
      </c>
      <c r="D33" s="20"/>
      <c r="E33" s="6">
        <f t="shared" si="0"/>
        <v>8.48</v>
      </c>
      <c r="F33" s="6">
        <f t="shared" si="1"/>
        <v>-5.9308553000000002</v>
      </c>
      <c r="G33" s="44">
        <f t="shared" si="2"/>
        <v>-6.0863252000000001</v>
      </c>
      <c r="H33" s="44">
        <f t="shared" si="3"/>
        <v>-6.2743158000000001</v>
      </c>
      <c r="I33" s="44">
        <f t="shared" si="4"/>
        <v>-6.5050901999999997</v>
      </c>
      <c r="J33" s="44"/>
      <c r="L33" s="88">
        <v>7840000000</v>
      </c>
      <c r="M33" s="88">
        <v>-10.241839000000001</v>
      </c>
      <c r="N33" s="20"/>
      <c r="O33" s="6">
        <f t="shared" si="5"/>
        <v>8.48</v>
      </c>
      <c r="P33" s="6">
        <f t="shared" si="6"/>
        <v>-9.0332393999999994</v>
      </c>
      <c r="Q33" s="44">
        <f t="shared" si="7"/>
        <v>-8.9933872000000008</v>
      </c>
      <c r="R33" s="44">
        <f t="shared" si="8"/>
        <v>-9.0281496000000008</v>
      </c>
      <c r="S33" s="44">
        <f t="shared" si="9"/>
        <v>-9.0930184999999994</v>
      </c>
      <c r="T33" s="20"/>
    </row>
    <row r="34" spans="2:20" x14ac:dyDescent="0.25">
      <c r="B34" s="88">
        <v>8000000000</v>
      </c>
      <c r="C34" s="88">
        <v>-6.0037975000000001</v>
      </c>
      <c r="D34" s="20"/>
      <c r="E34" s="6">
        <f t="shared" si="0"/>
        <v>8.64</v>
      </c>
      <c r="F34" s="6">
        <f t="shared" si="1"/>
        <v>-5.9719075999999998</v>
      </c>
      <c r="G34" s="44">
        <f t="shared" si="2"/>
        <v>-6.0972194999999996</v>
      </c>
      <c r="H34" s="44">
        <f t="shared" si="3"/>
        <v>-6.2795662999999999</v>
      </c>
      <c r="I34" s="44">
        <f t="shared" si="4"/>
        <v>-6.4966134999999996</v>
      </c>
      <c r="J34" s="44"/>
      <c r="L34" s="88">
        <v>8000000000</v>
      </c>
      <c r="M34" s="88">
        <v>-9.7938738000000001</v>
      </c>
      <c r="N34" s="20"/>
      <c r="O34" s="6">
        <f t="shared" si="5"/>
        <v>8.64</v>
      </c>
      <c r="P34" s="6">
        <f t="shared" si="6"/>
        <v>-8.8998107999999991</v>
      </c>
      <c r="Q34" s="44">
        <f t="shared" si="7"/>
        <v>-8.9084748999999999</v>
      </c>
      <c r="R34" s="44">
        <f t="shared" si="8"/>
        <v>-8.9646901999999997</v>
      </c>
      <c r="S34" s="44">
        <f t="shared" si="9"/>
        <v>-9.0351237999999992</v>
      </c>
      <c r="T34" s="20"/>
    </row>
    <row r="35" spans="2:20" x14ac:dyDescent="0.25">
      <c r="B35" s="88">
        <v>8160000000</v>
      </c>
      <c r="C35" s="88">
        <v>-5.9598583999999999</v>
      </c>
      <c r="D35" s="20"/>
      <c r="E35" s="6">
        <f t="shared" si="0"/>
        <v>8.8000000000000007</v>
      </c>
      <c r="F35" s="6">
        <f t="shared" si="1"/>
        <v>-6.0359506999999999</v>
      </c>
      <c r="G35" s="44">
        <f t="shared" si="2"/>
        <v>-6.1993361</v>
      </c>
      <c r="H35" s="44">
        <f t="shared" si="3"/>
        <v>-6.3682685000000001</v>
      </c>
      <c r="I35" s="44">
        <f t="shared" si="4"/>
        <v>-6.5925665000000002</v>
      </c>
      <c r="J35" s="44"/>
      <c r="L35" s="88">
        <v>8160000000</v>
      </c>
      <c r="M35" s="88">
        <v>-9.4663409999999999</v>
      </c>
      <c r="N35" s="20"/>
      <c r="O35" s="6">
        <f t="shared" si="5"/>
        <v>8.8000000000000007</v>
      </c>
      <c r="P35" s="6">
        <f t="shared" si="6"/>
        <v>-8.8134212000000005</v>
      </c>
      <c r="Q35" s="44">
        <f t="shared" si="7"/>
        <v>-8.8595362000000009</v>
      </c>
      <c r="R35" s="44">
        <f t="shared" si="8"/>
        <v>-8.9214438999999999</v>
      </c>
      <c r="S35" s="44">
        <f t="shared" si="9"/>
        <v>-9.0357237000000001</v>
      </c>
      <c r="T35" s="20"/>
    </row>
    <row r="36" spans="2:20" x14ac:dyDescent="0.25">
      <c r="B36" s="88">
        <v>8320000000</v>
      </c>
      <c r="C36" s="88">
        <v>-5.9119225000000002</v>
      </c>
      <c r="D36" s="20"/>
      <c r="E36" s="6">
        <f t="shared" si="0"/>
        <v>8.9600000000000009</v>
      </c>
      <c r="F36" s="6">
        <f t="shared" si="1"/>
        <v>-6.1066585</v>
      </c>
      <c r="G36" s="44">
        <f t="shared" si="2"/>
        <v>-6.1664205000000001</v>
      </c>
      <c r="H36" s="44">
        <f t="shared" si="3"/>
        <v>-6.3289580000000001</v>
      </c>
      <c r="I36" s="44">
        <f t="shared" si="4"/>
        <v>-6.5206527999999997</v>
      </c>
      <c r="J36" s="44"/>
      <c r="L36" s="88">
        <v>8320000000</v>
      </c>
      <c r="M36" s="88">
        <v>-9.2162045999999993</v>
      </c>
      <c r="N36" s="20"/>
      <c r="O36" s="6">
        <f t="shared" si="5"/>
        <v>8.9600000000000009</v>
      </c>
      <c r="P36" s="6">
        <f t="shared" si="6"/>
        <v>-8.7592373000000006</v>
      </c>
      <c r="Q36" s="44">
        <f t="shared" si="7"/>
        <v>-8.7643366</v>
      </c>
      <c r="R36" s="44">
        <f t="shared" si="8"/>
        <v>-8.8523922000000006</v>
      </c>
      <c r="S36" s="44">
        <f t="shared" si="9"/>
        <v>-8.9545221000000002</v>
      </c>
      <c r="T36" s="20"/>
    </row>
    <row r="37" spans="2:20" x14ac:dyDescent="0.25">
      <c r="B37" s="88">
        <v>8480000000</v>
      </c>
      <c r="C37" s="88">
        <v>-5.9308553000000002</v>
      </c>
      <c r="D37" s="20"/>
      <c r="E37" s="6">
        <f t="shared" si="0"/>
        <v>9.1199999999999992</v>
      </c>
      <c r="F37" s="6">
        <f t="shared" si="1"/>
        <v>-6.1817403000000004</v>
      </c>
      <c r="G37" s="44">
        <f t="shared" si="2"/>
        <v>-6.3346982000000001</v>
      </c>
      <c r="H37" s="44">
        <f t="shared" si="3"/>
        <v>-6.4866900000000003</v>
      </c>
      <c r="I37" s="44">
        <f t="shared" si="4"/>
        <v>-6.6804242</v>
      </c>
      <c r="J37" s="44"/>
      <c r="L37" s="88">
        <v>8480000000</v>
      </c>
      <c r="M37" s="88">
        <v>-9.0332393999999994</v>
      </c>
      <c r="N37" s="20"/>
      <c r="O37" s="6">
        <f t="shared" si="5"/>
        <v>9.1199999999999992</v>
      </c>
      <c r="P37" s="6">
        <f t="shared" si="6"/>
        <v>-8.7300424999999997</v>
      </c>
      <c r="Q37" s="44">
        <f t="shared" si="7"/>
        <v>-8.7819289999999999</v>
      </c>
      <c r="R37" s="44">
        <f t="shared" si="8"/>
        <v>-8.8709582999999999</v>
      </c>
      <c r="S37" s="44">
        <f t="shared" si="9"/>
        <v>-8.9809646999999995</v>
      </c>
      <c r="T37" s="20"/>
    </row>
    <row r="38" spans="2:20" x14ac:dyDescent="0.25">
      <c r="B38" s="88">
        <v>8640000000</v>
      </c>
      <c r="C38" s="88">
        <v>-5.9719075999999998</v>
      </c>
      <c r="D38" s="20"/>
      <c r="E38" s="6">
        <f t="shared" si="0"/>
        <v>9.2799999999999994</v>
      </c>
      <c r="F38" s="6">
        <f t="shared" si="1"/>
        <v>-6.2458629999999999</v>
      </c>
      <c r="G38" s="44">
        <f t="shared" si="2"/>
        <v>-6.3949895000000003</v>
      </c>
      <c r="H38" s="44">
        <f t="shared" si="3"/>
        <v>-6.5201906999999997</v>
      </c>
      <c r="I38" s="44">
        <f t="shared" si="4"/>
        <v>-6.6894635999999998</v>
      </c>
      <c r="J38" s="44"/>
      <c r="L38" s="88">
        <v>8640000000</v>
      </c>
      <c r="M38" s="88">
        <v>-8.8998107999999991</v>
      </c>
      <c r="N38" s="20"/>
      <c r="O38" s="6">
        <f t="shared" si="5"/>
        <v>9.2799999999999994</v>
      </c>
      <c r="P38" s="6">
        <f t="shared" si="6"/>
        <v>-8.7272320000000008</v>
      </c>
      <c r="Q38" s="44">
        <f t="shared" si="7"/>
        <v>-8.7944821999999991</v>
      </c>
      <c r="R38" s="44">
        <f t="shared" si="8"/>
        <v>-8.8881636000000004</v>
      </c>
      <c r="S38" s="44">
        <f t="shared" si="9"/>
        <v>-9.0133475999999995</v>
      </c>
      <c r="T38" s="20"/>
    </row>
    <row r="39" spans="2:20" x14ac:dyDescent="0.25">
      <c r="B39" s="88">
        <v>8800000000</v>
      </c>
      <c r="C39" s="88">
        <v>-6.0359506999999999</v>
      </c>
      <c r="D39" s="20"/>
      <c r="E39" s="6">
        <f t="shared" si="0"/>
        <v>9.44</v>
      </c>
      <c r="F39" s="6">
        <f t="shared" si="1"/>
        <v>-6.3227487</v>
      </c>
      <c r="G39" s="44">
        <f t="shared" si="2"/>
        <v>-6.4245758000000004</v>
      </c>
      <c r="H39" s="44">
        <f t="shared" si="3"/>
        <v>-6.5459031999999997</v>
      </c>
      <c r="I39" s="44">
        <f t="shared" si="4"/>
        <v>-6.7043805000000001</v>
      </c>
      <c r="J39" s="44"/>
      <c r="L39" s="88">
        <v>8800000000</v>
      </c>
      <c r="M39" s="88">
        <v>-8.8134212000000005</v>
      </c>
      <c r="N39" s="20"/>
      <c r="O39" s="6">
        <f t="shared" si="5"/>
        <v>9.44</v>
      </c>
      <c r="P39" s="6">
        <f t="shared" si="6"/>
        <v>-8.7521505000000008</v>
      </c>
      <c r="Q39" s="44">
        <f t="shared" si="7"/>
        <v>-8.7872199999999996</v>
      </c>
      <c r="R39" s="44">
        <f t="shared" si="8"/>
        <v>-8.9016465999999994</v>
      </c>
      <c r="S39" s="44">
        <f t="shared" si="9"/>
        <v>-9.0156907999999998</v>
      </c>
      <c r="T39" s="20"/>
    </row>
    <row r="40" spans="2:20" x14ac:dyDescent="0.25">
      <c r="B40" s="88">
        <v>8960000000</v>
      </c>
      <c r="C40" s="88">
        <v>-6.1066585</v>
      </c>
      <c r="D40" s="20"/>
      <c r="E40" s="6">
        <f t="shared" si="0"/>
        <v>9.6</v>
      </c>
      <c r="F40" s="6">
        <f t="shared" si="1"/>
        <v>-6.3742656999999996</v>
      </c>
      <c r="G40" s="44">
        <f t="shared" si="2"/>
        <v>-6.4586787000000001</v>
      </c>
      <c r="H40" s="44">
        <f t="shared" si="3"/>
        <v>-6.5732993999999998</v>
      </c>
      <c r="I40" s="44">
        <f t="shared" si="4"/>
        <v>-6.7037110000000002</v>
      </c>
      <c r="J40" s="44"/>
      <c r="L40" s="88">
        <v>8960000000</v>
      </c>
      <c r="M40" s="88">
        <v>-8.7592373000000006</v>
      </c>
      <c r="N40" s="20"/>
      <c r="O40" s="6">
        <f t="shared" si="5"/>
        <v>9.6</v>
      </c>
      <c r="P40" s="6">
        <f t="shared" si="6"/>
        <v>-8.7710942999999997</v>
      </c>
      <c r="Q40" s="44">
        <f t="shared" si="7"/>
        <v>-8.8610372999999996</v>
      </c>
      <c r="R40" s="44">
        <f t="shared" si="8"/>
        <v>-8.9547749000000003</v>
      </c>
      <c r="S40" s="44">
        <f t="shared" si="9"/>
        <v>-9.0701398999999991</v>
      </c>
      <c r="T40" s="20"/>
    </row>
    <row r="41" spans="2:20" x14ac:dyDescent="0.25">
      <c r="B41" s="88">
        <v>9120000000</v>
      </c>
      <c r="C41" s="88">
        <v>-6.1817403000000004</v>
      </c>
      <c r="D41" s="20"/>
      <c r="E41" s="6">
        <f t="shared" si="0"/>
        <v>9.76</v>
      </c>
      <c r="F41" s="6">
        <f t="shared" si="1"/>
        <v>-6.4120106999999997</v>
      </c>
      <c r="G41" s="44">
        <f t="shared" si="2"/>
        <v>-6.5076394000000004</v>
      </c>
      <c r="H41" s="44">
        <f t="shared" si="3"/>
        <v>-6.6161094</v>
      </c>
      <c r="I41" s="44">
        <f t="shared" si="4"/>
        <v>-6.7502994999999997</v>
      </c>
      <c r="J41" s="44"/>
      <c r="L41" s="88">
        <v>9120000000</v>
      </c>
      <c r="M41" s="88">
        <v>-8.7300424999999997</v>
      </c>
      <c r="N41" s="20"/>
      <c r="O41" s="6">
        <f t="shared" si="5"/>
        <v>9.76</v>
      </c>
      <c r="P41" s="6">
        <f t="shared" si="6"/>
        <v>-8.7893208999999999</v>
      </c>
      <c r="Q41" s="44">
        <f t="shared" si="7"/>
        <v>-8.9022188</v>
      </c>
      <c r="R41" s="44">
        <f t="shared" si="8"/>
        <v>-8.9792576000000004</v>
      </c>
      <c r="S41" s="44">
        <f t="shared" si="9"/>
        <v>-9.0715150999999992</v>
      </c>
      <c r="T41" s="20"/>
    </row>
    <row r="42" spans="2:20" x14ac:dyDescent="0.25">
      <c r="B42" s="88">
        <v>9280000000</v>
      </c>
      <c r="C42" s="88">
        <v>-6.2458629999999999</v>
      </c>
      <c r="D42" s="20"/>
      <c r="E42" s="6">
        <f t="shared" si="0"/>
        <v>9.92</v>
      </c>
      <c r="F42" s="6">
        <f t="shared" si="1"/>
        <v>-6.4600992000000002</v>
      </c>
      <c r="G42" s="44">
        <f t="shared" si="2"/>
        <v>-6.5291290000000002</v>
      </c>
      <c r="H42" s="44">
        <f t="shared" si="3"/>
        <v>-6.6229024000000001</v>
      </c>
      <c r="I42" s="44">
        <f t="shared" si="4"/>
        <v>-6.7472409999999998</v>
      </c>
      <c r="J42" s="44"/>
      <c r="L42" s="88">
        <v>9280000000</v>
      </c>
      <c r="M42" s="88">
        <v>-8.7272320000000008</v>
      </c>
      <c r="N42" s="20"/>
      <c r="O42" s="6">
        <f t="shared" si="5"/>
        <v>9.92</v>
      </c>
      <c r="P42" s="6">
        <f t="shared" si="6"/>
        <v>-8.7959309000000001</v>
      </c>
      <c r="Q42" s="44">
        <f t="shared" si="7"/>
        <v>-8.8657102999999999</v>
      </c>
      <c r="R42" s="44">
        <f t="shared" si="8"/>
        <v>-8.9413204000000004</v>
      </c>
      <c r="S42" s="44">
        <f t="shared" si="9"/>
        <v>-9.0256852999999992</v>
      </c>
      <c r="T42" s="20"/>
    </row>
    <row r="43" spans="2:20" x14ac:dyDescent="0.25">
      <c r="B43" s="88">
        <v>9440000000</v>
      </c>
      <c r="C43" s="88">
        <v>-6.3227487</v>
      </c>
      <c r="D43" s="20"/>
      <c r="E43" s="6">
        <f t="shared" si="0"/>
        <v>10.08</v>
      </c>
      <c r="F43" s="6">
        <f t="shared" si="1"/>
        <v>-6.5002642000000002</v>
      </c>
      <c r="G43" s="44">
        <f t="shared" si="2"/>
        <v>-6.5390943999999998</v>
      </c>
      <c r="H43" s="44">
        <f t="shared" si="3"/>
        <v>-6.6316823999999999</v>
      </c>
      <c r="I43" s="44">
        <f t="shared" si="4"/>
        <v>-6.7563981999999996</v>
      </c>
      <c r="J43" s="44"/>
      <c r="L43" s="88">
        <v>9440000000</v>
      </c>
      <c r="M43" s="88">
        <v>-8.7521505000000008</v>
      </c>
      <c r="N43" s="20"/>
      <c r="O43" s="6">
        <f t="shared" si="5"/>
        <v>10.08</v>
      </c>
      <c r="P43" s="6">
        <f t="shared" si="6"/>
        <v>-8.7721710000000002</v>
      </c>
      <c r="Q43" s="44">
        <f t="shared" si="7"/>
        <v>-8.8265209000000002</v>
      </c>
      <c r="R43" s="44">
        <f t="shared" si="8"/>
        <v>-8.8870524999999994</v>
      </c>
      <c r="S43" s="44">
        <f t="shared" si="9"/>
        <v>-8.9589824999999994</v>
      </c>
      <c r="T43" s="20"/>
    </row>
    <row r="44" spans="2:20" x14ac:dyDescent="0.25">
      <c r="B44" s="88">
        <v>9600000000</v>
      </c>
      <c r="C44" s="88">
        <v>-6.3742656999999996</v>
      </c>
      <c r="D44" s="20"/>
      <c r="E44" s="6">
        <f t="shared" si="0"/>
        <v>10.24</v>
      </c>
      <c r="F44" s="6">
        <f t="shared" si="1"/>
        <v>-6.5345158999999997</v>
      </c>
      <c r="G44" s="44">
        <f t="shared" si="2"/>
        <v>-6.6276469000000002</v>
      </c>
      <c r="H44" s="44">
        <f t="shared" si="3"/>
        <v>-6.7318702000000004</v>
      </c>
      <c r="I44" s="44">
        <f t="shared" si="4"/>
        <v>-6.8579148999999999</v>
      </c>
      <c r="J44" s="44"/>
      <c r="L44" s="88">
        <v>9600000000</v>
      </c>
      <c r="M44" s="88">
        <v>-8.7710942999999997</v>
      </c>
      <c r="N44" s="20"/>
      <c r="O44" s="6">
        <f t="shared" si="5"/>
        <v>10.24</v>
      </c>
      <c r="P44" s="6">
        <f t="shared" si="6"/>
        <v>-8.7359179999999999</v>
      </c>
      <c r="Q44" s="44">
        <f t="shared" si="7"/>
        <v>-8.8095950999999992</v>
      </c>
      <c r="R44" s="44">
        <f t="shared" si="8"/>
        <v>-8.8661890000000003</v>
      </c>
      <c r="S44" s="44">
        <f t="shared" si="9"/>
        <v>-8.9594211999999995</v>
      </c>
      <c r="T44" s="20"/>
    </row>
    <row r="45" spans="2:20" x14ac:dyDescent="0.25">
      <c r="B45" s="88">
        <v>9760000000</v>
      </c>
      <c r="C45" s="88">
        <v>-6.4120106999999997</v>
      </c>
      <c r="D45" s="20"/>
      <c r="E45" s="6">
        <f t="shared" si="0"/>
        <v>10.4</v>
      </c>
      <c r="F45" s="6">
        <f t="shared" si="1"/>
        <v>-6.5760784000000001</v>
      </c>
      <c r="G45" s="44">
        <f t="shared" si="2"/>
        <v>-6.6575417999999997</v>
      </c>
      <c r="H45" s="44">
        <f t="shared" si="3"/>
        <v>-6.7630534000000004</v>
      </c>
      <c r="I45" s="44">
        <f t="shared" si="4"/>
        <v>-6.8945354999999999</v>
      </c>
      <c r="J45" s="44"/>
      <c r="L45" s="88">
        <v>9760000000</v>
      </c>
      <c r="M45" s="88">
        <v>-8.7893208999999999</v>
      </c>
      <c r="N45" s="20"/>
      <c r="O45" s="6">
        <f t="shared" si="5"/>
        <v>10.4</v>
      </c>
      <c r="P45" s="6">
        <f t="shared" si="6"/>
        <v>-8.7050199999999993</v>
      </c>
      <c r="Q45" s="44">
        <f t="shared" si="7"/>
        <v>-8.7147454999999994</v>
      </c>
      <c r="R45" s="44">
        <f t="shared" si="8"/>
        <v>-8.7814274000000001</v>
      </c>
      <c r="S45" s="44">
        <f t="shared" si="9"/>
        <v>-8.8845100000000006</v>
      </c>
      <c r="T45" s="20"/>
    </row>
    <row r="46" spans="2:20" x14ac:dyDescent="0.25">
      <c r="B46" s="88">
        <v>9920000000</v>
      </c>
      <c r="C46" s="88">
        <v>-6.4600992000000002</v>
      </c>
      <c r="D46" s="20"/>
      <c r="E46" s="6">
        <f t="shared" si="0"/>
        <v>10.56</v>
      </c>
      <c r="F46" s="6">
        <f t="shared" si="1"/>
        <v>-6.6226038999999997</v>
      </c>
      <c r="G46" s="44">
        <f t="shared" si="2"/>
        <v>-6.66852</v>
      </c>
      <c r="H46" s="44">
        <f t="shared" si="3"/>
        <v>-6.7719253999999998</v>
      </c>
      <c r="I46" s="44">
        <f t="shared" si="4"/>
        <v>-6.9038510000000004</v>
      </c>
      <c r="J46" s="44"/>
      <c r="L46" s="88">
        <v>9920000000</v>
      </c>
      <c r="M46" s="88">
        <v>-8.7959309000000001</v>
      </c>
      <c r="N46" s="20"/>
      <c r="O46" s="6">
        <f t="shared" si="5"/>
        <v>10.56</v>
      </c>
      <c r="P46" s="6">
        <f t="shared" si="6"/>
        <v>-8.6829815000000004</v>
      </c>
      <c r="Q46" s="44">
        <f t="shared" si="7"/>
        <v>-8.6946249000000009</v>
      </c>
      <c r="R46" s="44">
        <f t="shared" si="8"/>
        <v>-8.7711457999999993</v>
      </c>
      <c r="S46" s="44">
        <f t="shared" si="9"/>
        <v>-8.8700665999999995</v>
      </c>
      <c r="T46" s="20"/>
    </row>
    <row r="47" spans="2:20" x14ac:dyDescent="0.25">
      <c r="B47" s="88">
        <v>10080000000</v>
      </c>
      <c r="C47" s="88">
        <v>-6.5002642000000002</v>
      </c>
      <c r="D47" s="20"/>
      <c r="E47" s="6">
        <f t="shared" si="0"/>
        <v>10.72</v>
      </c>
      <c r="F47" s="6">
        <f t="shared" si="1"/>
        <v>-6.6640682</v>
      </c>
      <c r="G47" s="44">
        <f t="shared" si="2"/>
        <v>-6.7410822000000001</v>
      </c>
      <c r="H47" s="44">
        <f t="shared" si="3"/>
        <v>-6.8307146999999997</v>
      </c>
      <c r="I47" s="44">
        <f t="shared" si="4"/>
        <v>-6.9794787999999999</v>
      </c>
      <c r="J47" s="44"/>
      <c r="L47" s="88">
        <v>10080000000</v>
      </c>
      <c r="M47" s="88">
        <v>-8.7721710000000002</v>
      </c>
      <c r="N47" s="20"/>
      <c r="O47" s="6">
        <f t="shared" si="5"/>
        <v>10.72</v>
      </c>
      <c r="P47" s="6">
        <f t="shared" si="6"/>
        <v>-8.6767892999999994</v>
      </c>
      <c r="Q47" s="44">
        <f t="shared" si="7"/>
        <v>-8.7090329999999998</v>
      </c>
      <c r="R47" s="44">
        <f t="shared" si="8"/>
        <v>-8.7775239999999997</v>
      </c>
      <c r="S47" s="44">
        <f t="shared" si="9"/>
        <v>-8.8739643000000008</v>
      </c>
      <c r="T47" s="20"/>
    </row>
    <row r="48" spans="2:20" x14ac:dyDescent="0.25">
      <c r="B48" s="88">
        <v>10240000000</v>
      </c>
      <c r="C48" s="88">
        <v>-6.5345158999999997</v>
      </c>
      <c r="D48" s="20"/>
      <c r="E48" s="6">
        <f t="shared" si="0"/>
        <v>10.88</v>
      </c>
      <c r="F48" s="6">
        <f t="shared" si="1"/>
        <v>-6.7203115999999996</v>
      </c>
      <c r="G48" s="44">
        <f t="shared" si="2"/>
        <v>-6.7826424000000003</v>
      </c>
      <c r="H48" s="44">
        <f t="shared" si="3"/>
        <v>-6.8776846000000003</v>
      </c>
      <c r="I48" s="44">
        <f t="shared" si="4"/>
        <v>-7.0172305000000001</v>
      </c>
      <c r="J48" s="44"/>
      <c r="L48" s="88">
        <v>10240000000</v>
      </c>
      <c r="M48" s="88">
        <v>-8.7359179999999999</v>
      </c>
      <c r="N48" s="20"/>
      <c r="O48" s="6">
        <f t="shared" si="5"/>
        <v>10.88</v>
      </c>
      <c r="P48" s="6">
        <f t="shared" si="6"/>
        <v>-8.6845341000000005</v>
      </c>
      <c r="Q48" s="44">
        <f t="shared" si="7"/>
        <v>-8.7265511</v>
      </c>
      <c r="R48" s="44">
        <f t="shared" si="8"/>
        <v>-8.7960939000000007</v>
      </c>
      <c r="S48" s="44">
        <f t="shared" si="9"/>
        <v>-8.8867969999999996</v>
      </c>
      <c r="T48" s="20"/>
    </row>
    <row r="49" spans="2:20" x14ac:dyDescent="0.25">
      <c r="B49" s="88">
        <v>10400000000</v>
      </c>
      <c r="C49" s="88">
        <v>-6.5760784000000001</v>
      </c>
      <c r="D49" s="20"/>
      <c r="E49" s="6">
        <f t="shared" si="0"/>
        <v>11.04</v>
      </c>
      <c r="F49" s="6">
        <f t="shared" si="1"/>
        <v>-6.7707891</v>
      </c>
      <c r="G49" s="44">
        <f t="shared" si="2"/>
        <v>-6.8510021999999999</v>
      </c>
      <c r="H49" s="44">
        <f t="shared" si="3"/>
        <v>-6.9524393</v>
      </c>
      <c r="I49" s="44">
        <f t="shared" si="4"/>
        <v>-7.0923891000000001</v>
      </c>
      <c r="J49" s="44"/>
      <c r="L49" s="88">
        <v>10400000000</v>
      </c>
      <c r="M49" s="88">
        <v>-8.7050199999999993</v>
      </c>
      <c r="N49" s="20"/>
      <c r="O49" s="6">
        <f t="shared" si="5"/>
        <v>11.04</v>
      </c>
      <c r="P49" s="6">
        <f t="shared" si="6"/>
        <v>-8.6836061000000004</v>
      </c>
      <c r="Q49" s="44">
        <f t="shared" si="7"/>
        <v>-8.7653760999999992</v>
      </c>
      <c r="R49" s="44">
        <f t="shared" si="8"/>
        <v>-8.8243685000000003</v>
      </c>
      <c r="S49" s="44">
        <f t="shared" si="9"/>
        <v>-8.9035682999999999</v>
      </c>
      <c r="T49" s="20"/>
    </row>
    <row r="50" spans="2:20" x14ac:dyDescent="0.25">
      <c r="B50" s="88">
        <v>10560000000</v>
      </c>
      <c r="C50" s="88">
        <v>-6.6226038999999997</v>
      </c>
      <c r="D50" s="20"/>
      <c r="E50" s="6">
        <f t="shared" si="0"/>
        <v>11.2</v>
      </c>
      <c r="F50" s="6">
        <f t="shared" si="1"/>
        <v>-6.8108563000000002</v>
      </c>
      <c r="G50" s="44">
        <f t="shared" si="2"/>
        <v>-6.9205569999999996</v>
      </c>
      <c r="H50" s="44">
        <f t="shared" si="3"/>
        <v>-7.0153594000000004</v>
      </c>
      <c r="I50" s="44">
        <f t="shared" si="4"/>
        <v>-7.1531143000000004</v>
      </c>
      <c r="J50" s="44"/>
      <c r="L50" s="88">
        <v>10560000000</v>
      </c>
      <c r="M50" s="88">
        <v>-8.6829815000000004</v>
      </c>
      <c r="N50" s="20"/>
      <c r="O50" s="6">
        <f t="shared" si="5"/>
        <v>11.2</v>
      </c>
      <c r="P50" s="6">
        <f t="shared" si="6"/>
        <v>-8.6825723999999997</v>
      </c>
      <c r="Q50" s="44">
        <f t="shared" si="7"/>
        <v>-8.7407818000000006</v>
      </c>
      <c r="R50" s="44">
        <f t="shared" si="8"/>
        <v>-8.805707</v>
      </c>
      <c r="S50" s="44">
        <f t="shared" si="9"/>
        <v>-8.8687839999999998</v>
      </c>
      <c r="T50" s="20"/>
    </row>
    <row r="51" spans="2:20" x14ac:dyDescent="0.25">
      <c r="B51" s="88">
        <v>10720000000</v>
      </c>
      <c r="C51" s="88">
        <v>-6.6640682</v>
      </c>
      <c r="D51" s="20"/>
      <c r="E51" s="6">
        <f t="shared" si="0"/>
        <v>11.36</v>
      </c>
      <c r="F51" s="6">
        <f t="shared" si="1"/>
        <v>-6.8427633999999999</v>
      </c>
      <c r="G51" s="44">
        <f t="shared" si="2"/>
        <v>-6.9165688000000003</v>
      </c>
      <c r="H51" s="44">
        <f t="shared" si="3"/>
        <v>-7.0034713999999996</v>
      </c>
      <c r="I51" s="44">
        <f t="shared" si="4"/>
        <v>-7.1215033999999999</v>
      </c>
      <c r="J51" s="44"/>
      <c r="L51" s="88">
        <v>10720000000</v>
      </c>
      <c r="M51" s="88">
        <v>-8.6767892999999994</v>
      </c>
      <c r="N51" s="20"/>
      <c r="O51" s="6">
        <f t="shared" si="5"/>
        <v>11.36</v>
      </c>
      <c r="P51" s="6">
        <f t="shared" si="6"/>
        <v>-8.6594362</v>
      </c>
      <c r="Q51" s="44">
        <f t="shared" si="7"/>
        <v>-8.6851912000000002</v>
      </c>
      <c r="R51" s="44">
        <f t="shared" si="8"/>
        <v>-8.7276477999999997</v>
      </c>
      <c r="S51" s="44">
        <f t="shared" si="9"/>
        <v>-8.7873669000000003</v>
      </c>
      <c r="T51" s="20"/>
    </row>
    <row r="52" spans="2:20" x14ac:dyDescent="0.25">
      <c r="B52" s="88">
        <v>10880000000</v>
      </c>
      <c r="C52" s="88">
        <v>-6.7203115999999996</v>
      </c>
      <c r="D52" s="20"/>
      <c r="E52" s="6">
        <f t="shared" si="0"/>
        <v>11.52</v>
      </c>
      <c r="F52" s="6">
        <f t="shared" si="1"/>
        <v>-6.856287</v>
      </c>
      <c r="G52" s="44">
        <f t="shared" si="2"/>
        <v>-6.9244595000000002</v>
      </c>
      <c r="H52" s="44">
        <f t="shared" si="3"/>
        <v>-7.0116376999999996</v>
      </c>
      <c r="I52" s="44">
        <f t="shared" si="4"/>
        <v>-7.1213702999999997</v>
      </c>
      <c r="J52" s="44"/>
      <c r="L52" s="88">
        <v>10880000000</v>
      </c>
      <c r="M52" s="88">
        <v>-8.6845341000000005</v>
      </c>
      <c r="N52" s="20"/>
      <c r="O52" s="6">
        <f t="shared" si="5"/>
        <v>11.52</v>
      </c>
      <c r="P52" s="6">
        <f t="shared" si="6"/>
        <v>-8.6184691999999998</v>
      </c>
      <c r="Q52" s="44">
        <f t="shared" si="7"/>
        <v>-8.6487055000000002</v>
      </c>
      <c r="R52" s="44">
        <f t="shared" si="8"/>
        <v>-8.6776266</v>
      </c>
      <c r="S52" s="44">
        <f t="shared" si="9"/>
        <v>-8.7418364999999998</v>
      </c>
      <c r="T52" s="20"/>
    </row>
    <row r="53" spans="2:20" x14ac:dyDescent="0.25">
      <c r="B53" s="88">
        <v>11040000000</v>
      </c>
      <c r="C53" s="88">
        <v>-6.7707891</v>
      </c>
      <c r="D53" s="20"/>
      <c r="E53" s="6">
        <f t="shared" si="0"/>
        <v>11.68</v>
      </c>
      <c r="F53" s="6">
        <f t="shared" si="1"/>
        <v>-6.8506555999999996</v>
      </c>
      <c r="G53" s="44">
        <f t="shared" si="2"/>
        <v>-6.8999566999999997</v>
      </c>
      <c r="H53" s="44">
        <f t="shared" si="3"/>
        <v>-6.9676175000000002</v>
      </c>
      <c r="I53" s="44">
        <f t="shared" si="4"/>
        <v>-7.0749735999999999</v>
      </c>
      <c r="J53" s="44"/>
      <c r="L53" s="88">
        <v>11040000000</v>
      </c>
      <c r="M53" s="88">
        <v>-8.6836061000000004</v>
      </c>
      <c r="N53" s="20"/>
      <c r="O53" s="6">
        <f t="shared" si="5"/>
        <v>11.68</v>
      </c>
      <c r="P53" s="6">
        <f t="shared" si="6"/>
        <v>-8.5608044000000003</v>
      </c>
      <c r="Q53" s="44">
        <f t="shared" si="7"/>
        <v>-8.5741253000000004</v>
      </c>
      <c r="R53" s="44">
        <f t="shared" si="8"/>
        <v>-8.5911293000000004</v>
      </c>
      <c r="S53" s="44">
        <f t="shared" si="9"/>
        <v>-8.6509142000000008</v>
      </c>
      <c r="T53" s="20"/>
    </row>
    <row r="54" spans="2:20" x14ac:dyDescent="0.25">
      <c r="B54" s="88">
        <v>11200000000</v>
      </c>
      <c r="C54" s="88">
        <v>-6.8108563000000002</v>
      </c>
      <c r="D54" s="20"/>
      <c r="E54" s="6">
        <f t="shared" si="0"/>
        <v>11.84</v>
      </c>
      <c r="F54" s="6">
        <f t="shared" si="1"/>
        <v>-6.8481358999999999</v>
      </c>
      <c r="G54" s="44">
        <f t="shared" si="2"/>
        <v>-6.8739572000000004</v>
      </c>
      <c r="H54" s="44">
        <f t="shared" si="3"/>
        <v>-6.9433217000000003</v>
      </c>
      <c r="I54" s="44">
        <f t="shared" si="4"/>
        <v>-7.0590533999999998</v>
      </c>
      <c r="J54" s="44"/>
      <c r="L54" s="88">
        <v>11200000000</v>
      </c>
      <c r="M54" s="88">
        <v>-8.6825723999999997</v>
      </c>
      <c r="N54" s="20"/>
      <c r="O54" s="6">
        <f t="shared" si="5"/>
        <v>11.84</v>
      </c>
      <c r="P54" s="6">
        <f t="shared" si="6"/>
        <v>-8.5049858</v>
      </c>
      <c r="Q54" s="44">
        <f t="shared" si="7"/>
        <v>-8.5061350000000004</v>
      </c>
      <c r="R54" s="44">
        <f t="shared" si="8"/>
        <v>-8.5220461000000007</v>
      </c>
      <c r="S54" s="44">
        <f t="shared" si="9"/>
        <v>-8.5881881999999994</v>
      </c>
      <c r="T54" s="20"/>
    </row>
    <row r="55" spans="2:20" x14ac:dyDescent="0.25">
      <c r="B55" s="88">
        <v>11360000000</v>
      </c>
      <c r="C55" s="88">
        <v>-6.8427633999999999</v>
      </c>
      <c r="D55" s="20"/>
      <c r="E55" s="6">
        <f t="shared" si="0"/>
        <v>12</v>
      </c>
      <c r="F55" s="6">
        <f t="shared" si="1"/>
        <v>-6.8418074000000004</v>
      </c>
      <c r="G55" s="44">
        <f t="shared" si="2"/>
        <v>-6.8619933</v>
      </c>
      <c r="H55" s="44">
        <f t="shared" si="3"/>
        <v>-6.9454650999999998</v>
      </c>
      <c r="I55" s="44">
        <f t="shared" si="4"/>
        <v>-7.0526933999999999</v>
      </c>
      <c r="J55" s="44"/>
      <c r="L55" s="88">
        <v>11360000000</v>
      </c>
      <c r="M55" s="88">
        <v>-8.6594362</v>
      </c>
      <c r="N55" s="20"/>
      <c r="O55" s="6">
        <f t="shared" si="5"/>
        <v>12</v>
      </c>
      <c r="P55" s="6">
        <f t="shared" si="6"/>
        <v>-8.4425887999999993</v>
      </c>
      <c r="Q55" s="44">
        <f t="shared" si="7"/>
        <v>-8.4169263999999995</v>
      </c>
      <c r="R55" s="44">
        <f t="shared" si="8"/>
        <v>-8.4514914000000001</v>
      </c>
      <c r="S55" s="44">
        <f t="shared" si="9"/>
        <v>-8.5117817000000002</v>
      </c>
      <c r="T55" s="20"/>
    </row>
    <row r="56" spans="2:20" x14ac:dyDescent="0.25">
      <c r="B56" s="88">
        <v>11520000000</v>
      </c>
      <c r="C56" s="88">
        <v>-6.856287</v>
      </c>
      <c r="E56" s="6">
        <f t="shared" si="0"/>
        <v>12.16</v>
      </c>
      <c r="F56" s="6">
        <f t="shared" si="1"/>
        <v>-6.8248028999999999</v>
      </c>
      <c r="G56" s="44">
        <f t="shared" si="2"/>
        <v>-6.8694458000000003</v>
      </c>
      <c r="H56" s="44">
        <f t="shared" si="3"/>
        <v>-6.9218197000000004</v>
      </c>
      <c r="I56" s="44">
        <f t="shared" si="4"/>
        <v>-7.0221704999999996</v>
      </c>
      <c r="J56" s="44"/>
      <c r="L56" s="88">
        <v>11520000000</v>
      </c>
      <c r="M56" s="88">
        <v>-8.6184691999999998</v>
      </c>
      <c r="O56" s="6">
        <f t="shared" si="5"/>
        <v>12.16</v>
      </c>
      <c r="P56" s="6">
        <f t="shared" si="6"/>
        <v>-8.3811149999999994</v>
      </c>
      <c r="Q56" s="44">
        <f t="shared" si="7"/>
        <v>-8.3671465000000005</v>
      </c>
      <c r="R56" s="44">
        <f t="shared" si="8"/>
        <v>-8.4026774999999994</v>
      </c>
      <c r="S56" s="44">
        <f t="shared" si="9"/>
        <v>-8.4655913999999992</v>
      </c>
    </row>
    <row r="57" spans="2:20" x14ac:dyDescent="0.25">
      <c r="B57" s="88">
        <v>11680000000</v>
      </c>
      <c r="C57" s="88">
        <v>-6.8506555999999996</v>
      </c>
      <c r="E57" s="6">
        <f t="shared" si="0"/>
        <v>12.32</v>
      </c>
      <c r="F57" s="6">
        <f t="shared" si="1"/>
        <v>-6.8028630999999997</v>
      </c>
      <c r="G57" s="44">
        <f t="shared" si="2"/>
        <v>-6.8428578</v>
      </c>
      <c r="H57" s="44">
        <f t="shared" si="3"/>
        <v>-6.8978752999999999</v>
      </c>
      <c r="I57" s="44">
        <f t="shared" si="4"/>
        <v>-6.9875788999999999</v>
      </c>
      <c r="J57" s="44"/>
      <c r="L57" s="88">
        <v>11680000000</v>
      </c>
      <c r="M57" s="88">
        <v>-8.5608044000000003</v>
      </c>
      <c r="O57" s="6">
        <f t="shared" si="5"/>
        <v>12.32</v>
      </c>
      <c r="P57" s="6">
        <f t="shared" si="6"/>
        <v>-8.3084517000000009</v>
      </c>
      <c r="Q57" s="44">
        <f t="shared" si="7"/>
        <v>-8.3347587999999995</v>
      </c>
      <c r="R57" s="44">
        <f t="shared" si="8"/>
        <v>-8.3713875000000009</v>
      </c>
      <c r="S57" s="44">
        <f t="shared" si="9"/>
        <v>-8.4322146999999994</v>
      </c>
    </row>
    <row r="58" spans="2:20" x14ac:dyDescent="0.25">
      <c r="B58" s="88">
        <v>11840000000</v>
      </c>
      <c r="C58" s="88">
        <v>-6.8481358999999999</v>
      </c>
      <c r="E58" s="6">
        <f t="shared" si="0"/>
        <v>12.48</v>
      </c>
      <c r="F58" s="6">
        <f t="shared" si="1"/>
        <v>-6.7773709000000002</v>
      </c>
      <c r="G58" s="44">
        <f t="shared" si="2"/>
        <v>-6.7982655000000003</v>
      </c>
      <c r="H58" s="44">
        <f t="shared" si="3"/>
        <v>-6.8512782999999997</v>
      </c>
      <c r="I58" s="44">
        <f t="shared" si="4"/>
        <v>-6.9602646999999997</v>
      </c>
      <c r="J58" s="44"/>
      <c r="L58" s="88">
        <v>11840000000</v>
      </c>
      <c r="M58" s="88">
        <v>-8.5049858</v>
      </c>
      <c r="O58" s="6">
        <f t="shared" si="5"/>
        <v>12.48</v>
      </c>
      <c r="P58" s="6">
        <f t="shared" si="6"/>
        <v>-8.2404422999999998</v>
      </c>
      <c r="Q58" s="44">
        <f t="shared" si="7"/>
        <v>-8.2559032000000006</v>
      </c>
      <c r="R58" s="44">
        <f t="shared" si="8"/>
        <v>-8.2836618000000009</v>
      </c>
      <c r="S58" s="44">
        <f t="shared" si="9"/>
        <v>-8.3562031000000001</v>
      </c>
    </row>
    <row r="59" spans="2:20" x14ac:dyDescent="0.25">
      <c r="B59" s="88">
        <v>12000000000</v>
      </c>
      <c r="C59" s="88">
        <v>-6.8418074000000004</v>
      </c>
      <c r="E59" s="6">
        <f t="shared" si="0"/>
        <v>12.64</v>
      </c>
      <c r="F59" s="6">
        <f t="shared" si="1"/>
        <v>-6.7401236999999998</v>
      </c>
      <c r="G59" s="44">
        <f t="shared" si="2"/>
        <v>-6.7405214000000004</v>
      </c>
      <c r="H59" s="44">
        <f t="shared" si="3"/>
        <v>-6.7912568999999996</v>
      </c>
      <c r="I59" s="44">
        <f t="shared" si="4"/>
        <v>-6.8899464999999998</v>
      </c>
      <c r="J59" s="44"/>
      <c r="L59" s="88">
        <v>12000000000</v>
      </c>
      <c r="M59" s="88">
        <v>-8.4425887999999993</v>
      </c>
      <c r="O59" s="6">
        <f t="shared" si="5"/>
        <v>12.64</v>
      </c>
      <c r="P59" s="6">
        <f t="shared" si="6"/>
        <v>-8.1723575999999998</v>
      </c>
      <c r="Q59" s="44">
        <f t="shared" si="7"/>
        <v>-8.1487426999999997</v>
      </c>
      <c r="R59" s="44">
        <f t="shared" si="8"/>
        <v>-8.1855145</v>
      </c>
      <c r="S59" s="44">
        <f t="shared" si="9"/>
        <v>-8.2573051</v>
      </c>
    </row>
    <row r="60" spans="2:20" x14ac:dyDescent="0.25">
      <c r="B60" s="88">
        <v>12160000000</v>
      </c>
      <c r="C60" s="88">
        <v>-6.8248028999999999</v>
      </c>
      <c r="E60" s="6">
        <f t="shared" si="0"/>
        <v>12.8</v>
      </c>
      <c r="F60" s="6">
        <f t="shared" si="1"/>
        <v>-6.6947036000000004</v>
      </c>
      <c r="G60" s="44">
        <f t="shared" si="2"/>
        <v>-6.7222986000000002</v>
      </c>
      <c r="H60" s="44">
        <f t="shared" si="3"/>
        <v>-6.7622280000000003</v>
      </c>
      <c r="I60" s="44">
        <f t="shared" si="4"/>
        <v>-6.8541999000000002</v>
      </c>
      <c r="J60" s="44"/>
      <c r="L60" s="88">
        <v>12160000000</v>
      </c>
      <c r="M60" s="88">
        <v>-8.3811149999999994</v>
      </c>
      <c r="O60" s="6">
        <f t="shared" si="5"/>
        <v>12.8</v>
      </c>
      <c r="P60" s="6">
        <f t="shared" si="6"/>
        <v>-8.0978355000000004</v>
      </c>
      <c r="Q60" s="44">
        <f t="shared" si="7"/>
        <v>-8.0791825999999993</v>
      </c>
      <c r="R60" s="44">
        <f t="shared" si="8"/>
        <v>-8.1143950999999994</v>
      </c>
      <c r="S60" s="44">
        <f t="shared" si="9"/>
        <v>-8.1920462000000001</v>
      </c>
    </row>
    <row r="61" spans="2:20" x14ac:dyDescent="0.25">
      <c r="B61" s="88">
        <v>12320000000</v>
      </c>
      <c r="C61" s="88">
        <v>-6.8028630999999997</v>
      </c>
      <c r="E61" s="6">
        <f t="shared" si="0"/>
        <v>12.96</v>
      </c>
      <c r="F61" s="6">
        <f t="shared" si="1"/>
        <v>-6.6556091000000004</v>
      </c>
      <c r="G61" s="44">
        <f t="shared" si="2"/>
        <v>-6.6719198000000004</v>
      </c>
      <c r="H61" s="44">
        <f t="shared" si="3"/>
        <v>-6.7093791999999999</v>
      </c>
      <c r="I61" s="44">
        <f t="shared" si="4"/>
        <v>-6.7952681000000004</v>
      </c>
      <c r="J61" s="44"/>
      <c r="L61" s="88">
        <v>12320000000</v>
      </c>
      <c r="M61" s="88">
        <v>-8.3084517000000009</v>
      </c>
      <c r="O61" s="6">
        <f t="shared" si="5"/>
        <v>12.96</v>
      </c>
      <c r="P61" s="6">
        <f t="shared" si="6"/>
        <v>-8.0246467999999993</v>
      </c>
      <c r="Q61" s="44">
        <f t="shared" si="7"/>
        <v>-8.0175304000000001</v>
      </c>
      <c r="R61" s="44">
        <f t="shared" si="8"/>
        <v>-8.0397757999999993</v>
      </c>
      <c r="S61" s="44">
        <f t="shared" si="9"/>
        <v>-8.1132907999999997</v>
      </c>
    </row>
    <row r="62" spans="2:20" x14ac:dyDescent="0.25">
      <c r="B62" s="88">
        <v>12480000000</v>
      </c>
      <c r="C62" s="88">
        <v>-6.7773709000000002</v>
      </c>
      <c r="E62" s="6">
        <f t="shared" si="0"/>
        <v>13.12</v>
      </c>
      <c r="F62" s="6">
        <f t="shared" si="1"/>
        <v>-6.6358069999999998</v>
      </c>
      <c r="G62" s="44">
        <f t="shared" si="2"/>
        <v>-6.6211723999999998</v>
      </c>
      <c r="H62" s="44">
        <f t="shared" si="3"/>
        <v>-6.6724509999999997</v>
      </c>
      <c r="I62" s="44">
        <f t="shared" si="4"/>
        <v>-6.7721381000000003</v>
      </c>
      <c r="J62" s="44"/>
      <c r="L62" s="88">
        <v>12480000000</v>
      </c>
      <c r="M62" s="88">
        <v>-8.2404422999999998</v>
      </c>
      <c r="O62" s="6">
        <f t="shared" si="5"/>
        <v>13.12</v>
      </c>
      <c r="P62" s="6">
        <f t="shared" si="6"/>
        <v>-7.9765778000000003</v>
      </c>
      <c r="Q62" s="44">
        <f t="shared" si="7"/>
        <v>-7.9649992000000003</v>
      </c>
      <c r="R62" s="44">
        <f t="shared" si="8"/>
        <v>-7.9939432000000004</v>
      </c>
      <c r="S62" s="44">
        <f t="shared" si="9"/>
        <v>-8.0799941999999998</v>
      </c>
    </row>
    <row r="63" spans="2:20" x14ac:dyDescent="0.25">
      <c r="B63" s="88">
        <v>12640000000</v>
      </c>
      <c r="C63" s="88">
        <v>-6.7401236999999998</v>
      </c>
      <c r="E63" s="6">
        <f t="shared" si="0"/>
        <v>13.28</v>
      </c>
      <c r="F63" s="6">
        <f t="shared" si="1"/>
        <v>-6.6218553</v>
      </c>
      <c r="G63" s="44">
        <f t="shared" si="2"/>
        <v>-6.6078013999999996</v>
      </c>
      <c r="H63" s="44">
        <f t="shared" si="3"/>
        <v>-6.6681847999999997</v>
      </c>
      <c r="I63" s="44">
        <f t="shared" si="4"/>
        <v>-6.7785200999999997</v>
      </c>
      <c r="J63" s="44"/>
      <c r="L63" s="88">
        <v>12640000000</v>
      </c>
      <c r="M63" s="88">
        <v>-8.1723575999999998</v>
      </c>
      <c r="O63" s="6">
        <f t="shared" si="5"/>
        <v>13.28</v>
      </c>
      <c r="P63" s="6">
        <f t="shared" si="6"/>
        <v>-7.9548873999999996</v>
      </c>
      <c r="Q63" s="44">
        <f t="shared" si="7"/>
        <v>-7.9084034000000001</v>
      </c>
      <c r="R63" s="44">
        <f t="shared" si="8"/>
        <v>-7.9592919000000002</v>
      </c>
      <c r="S63" s="44">
        <f t="shared" si="9"/>
        <v>-8.0537500000000009</v>
      </c>
    </row>
    <row r="64" spans="2:20" x14ac:dyDescent="0.25">
      <c r="B64" s="88">
        <v>12800000000</v>
      </c>
      <c r="C64" s="88">
        <v>-6.6947036000000004</v>
      </c>
      <c r="E64" s="6">
        <f t="shared" si="0"/>
        <v>13.44</v>
      </c>
      <c r="F64" s="6">
        <f t="shared" si="1"/>
        <v>-6.61869</v>
      </c>
      <c r="G64" s="44">
        <f t="shared" si="2"/>
        <v>-6.6547178999999996</v>
      </c>
      <c r="H64" s="44">
        <f t="shared" si="3"/>
        <v>-6.7098141</v>
      </c>
      <c r="I64" s="44">
        <f t="shared" si="4"/>
        <v>-6.8130864999999998</v>
      </c>
      <c r="J64" s="44"/>
      <c r="L64" s="88">
        <v>12800000000</v>
      </c>
      <c r="M64" s="88">
        <v>-8.0978355000000004</v>
      </c>
      <c r="O64" s="6">
        <f t="shared" si="5"/>
        <v>13.44</v>
      </c>
      <c r="P64" s="6">
        <f t="shared" si="6"/>
        <v>-7.9590898000000001</v>
      </c>
      <c r="Q64" s="44">
        <f t="shared" si="7"/>
        <v>-7.9307407999999997</v>
      </c>
      <c r="R64" s="44">
        <f t="shared" si="8"/>
        <v>-7.9923067000000003</v>
      </c>
      <c r="S64" s="44">
        <f t="shared" si="9"/>
        <v>-8.0998707000000003</v>
      </c>
    </row>
    <row r="65" spans="2:19" x14ac:dyDescent="0.25">
      <c r="B65" s="88">
        <v>12960000000</v>
      </c>
      <c r="C65" s="88">
        <v>-6.6556091000000004</v>
      </c>
      <c r="E65" s="6">
        <f t="shared" si="0"/>
        <v>13.6</v>
      </c>
      <c r="F65" s="6">
        <f t="shared" si="1"/>
        <v>-6.6328753999999996</v>
      </c>
      <c r="G65" s="44">
        <f t="shared" si="2"/>
        <v>-6.6653494999999996</v>
      </c>
      <c r="H65" s="44">
        <f t="shared" si="3"/>
        <v>-6.7336602000000001</v>
      </c>
      <c r="I65" s="44">
        <f t="shared" si="4"/>
        <v>-6.8392853999999996</v>
      </c>
      <c r="J65" s="44"/>
      <c r="L65" s="88">
        <v>12960000000</v>
      </c>
      <c r="M65" s="88">
        <v>-8.0246467999999993</v>
      </c>
      <c r="O65" s="6">
        <f t="shared" si="5"/>
        <v>13.6</v>
      </c>
      <c r="P65" s="6">
        <f t="shared" si="6"/>
        <v>-7.997808</v>
      </c>
      <c r="Q65" s="44">
        <f t="shared" si="7"/>
        <v>-8.0032987999999996</v>
      </c>
      <c r="R65" s="44">
        <f t="shared" si="8"/>
        <v>-8.0666685000000005</v>
      </c>
      <c r="S65" s="44">
        <f t="shared" si="9"/>
        <v>-8.1720676000000001</v>
      </c>
    </row>
    <row r="66" spans="2:19" x14ac:dyDescent="0.25">
      <c r="B66" s="88">
        <v>13120000000</v>
      </c>
      <c r="C66" s="88">
        <v>-6.6358069999999998</v>
      </c>
      <c r="E66" s="6">
        <f t="shared" si="0"/>
        <v>13.76</v>
      </c>
      <c r="F66" s="6">
        <f t="shared" si="1"/>
        <v>-6.6601920000000003</v>
      </c>
      <c r="G66" s="44">
        <f t="shared" si="2"/>
        <v>-6.6894235999999996</v>
      </c>
      <c r="H66" s="44">
        <f t="shared" si="3"/>
        <v>-6.7865371999999997</v>
      </c>
      <c r="I66" s="44">
        <f t="shared" si="4"/>
        <v>-6.9347658000000001</v>
      </c>
      <c r="J66" s="44"/>
      <c r="L66" s="88">
        <v>13120000000</v>
      </c>
      <c r="M66" s="88">
        <v>-7.9765778000000003</v>
      </c>
      <c r="O66" s="6">
        <f t="shared" si="5"/>
        <v>13.76</v>
      </c>
      <c r="P66" s="6">
        <f t="shared" si="6"/>
        <v>-8.0746689000000007</v>
      </c>
      <c r="Q66" s="44">
        <f t="shared" si="7"/>
        <v>-8.0807523999999997</v>
      </c>
      <c r="R66" s="44">
        <f t="shared" si="8"/>
        <v>-8.1513633999999993</v>
      </c>
      <c r="S66" s="44">
        <f t="shared" si="9"/>
        <v>-8.2664623000000006</v>
      </c>
    </row>
    <row r="67" spans="2:19" x14ac:dyDescent="0.25">
      <c r="B67" s="88">
        <v>13280000000</v>
      </c>
      <c r="C67" s="88">
        <v>-6.6218553</v>
      </c>
      <c r="E67" s="6">
        <f t="shared" si="0"/>
        <v>13.92</v>
      </c>
      <c r="F67" s="6">
        <f t="shared" si="1"/>
        <v>-6.6843905000000001</v>
      </c>
      <c r="G67" s="44">
        <f t="shared" si="2"/>
        <v>-6.7496489999999998</v>
      </c>
      <c r="H67" s="44">
        <f t="shared" si="3"/>
        <v>-6.8627963000000003</v>
      </c>
      <c r="I67" s="44">
        <f t="shared" si="4"/>
        <v>-7.0351672000000001</v>
      </c>
      <c r="J67" s="44"/>
      <c r="L67" s="88">
        <v>13280000000</v>
      </c>
      <c r="M67" s="88">
        <v>-7.9548873999999996</v>
      </c>
      <c r="O67" s="6">
        <f t="shared" si="5"/>
        <v>13.92</v>
      </c>
      <c r="P67" s="6">
        <f t="shared" si="6"/>
        <v>-8.1729488000000003</v>
      </c>
      <c r="Q67" s="44">
        <f t="shared" si="7"/>
        <v>-8.1964293000000001</v>
      </c>
      <c r="R67" s="44">
        <f t="shared" si="8"/>
        <v>-8.2854261000000005</v>
      </c>
      <c r="S67" s="44">
        <f t="shared" si="9"/>
        <v>-8.4207515999999991</v>
      </c>
    </row>
    <row r="68" spans="2:19" x14ac:dyDescent="0.25">
      <c r="B68" s="88">
        <v>13440000000</v>
      </c>
      <c r="C68" s="88">
        <v>-6.61869</v>
      </c>
      <c r="E68" s="6">
        <f t="shared" si="0"/>
        <v>14.08</v>
      </c>
      <c r="F68" s="6">
        <f t="shared" si="1"/>
        <v>-6.7206735999999996</v>
      </c>
      <c r="G68" s="44">
        <f t="shared" si="2"/>
        <v>-6.8115506000000003</v>
      </c>
      <c r="H68" s="44">
        <f t="shared" si="3"/>
        <v>-6.9424390999999996</v>
      </c>
      <c r="I68" s="44">
        <f t="shared" si="4"/>
        <v>-7.1549959000000003</v>
      </c>
      <c r="J68" s="44"/>
      <c r="L68" s="88">
        <v>13440000000</v>
      </c>
      <c r="M68" s="88">
        <v>-7.9590898000000001</v>
      </c>
      <c r="O68" s="6">
        <f t="shared" si="5"/>
        <v>14.08</v>
      </c>
      <c r="P68" s="6">
        <f t="shared" si="6"/>
        <v>-8.2822533000000007</v>
      </c>
      <c r="Q68" s="44">
        <f t="shared" si="7"/>
        <v>-8.3445090999999998</v>
      </c>
      <c r="R68" s="44">
        <f t="shared" si="8"/>
        <v>-8.4454583999999997</v>
      </c>
      <c r="S68" s="44">
        <f t="shared" si="9"/>
        <v>-8.5857773000000002</v>
      </c>
    </row>
    <row r="69" spans="2:19" x14ac:dyDescent="0.25">
      <c r="B69" s="88">
        <v>13600000000</v>
      </c>
      <c r="C69" s="88">
        <v>-6.6328753999999996</v>
      </c>
      <c r="E69" s="6">
        <f t="shared" ref="E69:E132" si="10">B73/1000000000</f>
        <v>14.24</v>
      </c>
      <c r="F69" s="6">
        <f t="shared" ref="F69:F132" si="11">C73</f>
        <v>-6.7518057999999996</v>
      </c>
      <c r="G69" s="44">
        <f t="shared" ref="G69:G132" si="12">C279</f>
        <v>-6.8348503000000003</v>
      </c>
      <c r="H69" s="44">
        <f t="shared" ref="H69:H132" si="13">C485</f>
        <v>-6.9900098000000002</v>
      </c>
      <c r="I69" s="44">
        <f t="shared" ref="I69:I132" si="14">C691</f>
        <v>-7.2275042999999997</v>
      </c>
      <c r="J69" s="44"/>
      <c r="L69" s="88">
        <v>13600000000</v>
      </c>
      <c r="M69" s="88">
        <v>-7.997808</v>
      </c>
      <c r="O69" s="6">
        <f t="shared" ref="O69:O132" si="15">L73/1000000000</f>
        <v>14.24</v>
      </c>
      <c r="P69" s="6">
        <f t="shared" ref="P69:P132" si="16">M73</f>
        <v>-8.3941774000000002</v>
      </c>
      <c r="Q69" s="44">
        <f t="shared" ref="Q69:Q132" si="17">M279</f>
        <v>-8.4669723999999995</v>
      </c>
      <c r="R69" s="44">
        <f t="shared" ref="R69:R132" si="18">M485</f>
        <v>-8.5866898999999997</v>
      </c>
      <c r="S69" s="44">
        <f t="shared" ref="S69:S132" si="19">M691</f>
        <v>-8.7436027999999997</v>
      </c>
    </row>
    <row r="70" spans="2:19" x14ac:dyDescent="0.25">
      <c r="B70" s="88">
        <v>13760000000</v>
      </c>
      <c r="C70" s="88">
        <v>-6.6601920000000003</v>
      </c>
      <c r="E70" s="6">
        <f t="shared" si="10"/>
        <v>14.4</v>
      </c>
      <c r="F70" s="6">
        <f t="shared" si="11"/>
        <v>-6.7706131999999997</v>
      </c>
      <c r="G70" s="44">
        <f t="shared" si="12"/>
        <v>-6.9234881000000001</v>
      </c>
      <c r="H70" s="44">
        <f t="shared" si="13"/>
        <v>-7.0946803000000003</v>
      </c>
      <c r="I70" s="44">
        <f t="shared" si="14"/>
        <v>-7.3688254000000004</v>
      </c>
      <c r="J70" s="44"/>
      <c r="L70" s="88">
        <v>13760000000</v>
      </c>
      <c r="M70" s="88">
        <v>-8.0746689000000007</v>
      </c>
      <c r="O70" s="6">
        <f t="shared" si="15"/>
        <v>14.4</v>
      </c>
      <c r="P70" s="6">
        <f t="shared" si="16"/>
        <v>-8.504035</v>
      </c>
      <c r="Q70" s="44">
        <f t="shared" si="17"/>
        <v>-8.5995579000000006</v>
      </c>
      <c r="R70" s="44">
        <f t="shared" si="18"/>
        <v>-8.7221012000000009</v>
      </c>
      <c r="S70" s="44">
        <f t="shared" si="19"/>
        <v>-8.8926735000000008</v>
      </c>
    </row>
    <row r="71" spans="2:19" x14ac:dyDescent="0.25">
      <c r="B71" s="88">
        <v>13920000000</v>
      </c>
      <c r="C71" s="88">
        <v>-6.6843905000000001</v>
      </c>
      <c r="E71" s="6">
        <f t="shared" si="10"/>
        <v>14.56</v>
      </c>
      <c r="F71" s="6">
        <f t="shared" si="11"/>
        <v>-6.7813673000000003</v>
      </c>
      <c r="G71" s="44">
        <f t="shared" si="12"/>
        <v>-6.8958778000000001</v>
      </c>
      <c r="H71" s="44">
        <f t="shared" si="13"/>
        <v>-7.0613517999999997</v>
      </c>
      <c r="I71" s="44">
        <f t="shared" si="14"/>
        <v>-7.3180088999999997</v>
      </c>
      <c r="J71" s="44"/>
      <c r="L71" s="88">
        <v>13920000000</v>
      </c>
      <c r="M71" s="88">
        <v>-8.1729488000000003</v>
      </c>
      <c r="O71" s="6">
        <f t="shared" si="15"/>
        <v>14.56</v>
      </c>
      <c r="P71" s="6">
        <f t="shared" si="16"/>
        <v>-8.5973863999999995</v>
      </c>
      <c r="Q71" s="44">
        <f t="shared" si="17"/>
        <v>-8.6968756000000003</v>
      </c>
      <c r="R71" s="44">
        <f t="shared" si="18"/>
        <v>-8.8307895999999992</v>
      </c>
      <c r="S71" s="44">
        <f t="shared" si="19"/>
        <v>-9.0207757999999991</v>
      </c>
    </row>
    <row r="72" spans="2:19" x14ac:dyDescent="0.25">
      <c r="B72" s="88">
        <v>14080000000</v>
      </c>
      <c r="C72" s="88">
        <v>-6.7206735999999996</v>
      </c>
      <c r="E72" s="6">
        <f t="shared" si="10"/>
        <v>14.72</v>
      </c>
      <c r="F72" s="6">
        <f t="shared" si="11"/>
        <v>-6.7887000999999998</v>
      </c>
      <c r="G72" s="44">
        <f t="shared" si="12"/>
        <v>-6.8744034999999997</v>
      </c>
      <c r="H72" s="44">
        <f t="shared" si="13"/>
        <v>-7.0287208999999997</v>
      </c>
      <c r="I72" s="44">
        <f t="shared" si="14"/>
        <v>-7.2873992999999997</v>
      </c>
      <c r="J72" s="44"/>
      <c r="L72" s="88">
        <v>14080000000</v>
      </c>
      <c r="M72" s="88">
        <v>-8.2822533000000007</v>
      </c>
      <c r="O72" s="6">
        <f t="shared" si="15"/>
        <v>14.72</v>
      </c>
      <c r="P72" s="6">
        <f t="shared" si="16"/>
        <v>-8.6746587999999996</v>
      </c>
      <c r="Q72" s="44">
        <f t="shared" si="17"/>
        <v>-8.7778548999999995</v>
      </c>
      <c r="R72" s="44">
        <f t="shared" si="18"/>
        <v>-8.9108248000000003</v>
      </c>
      <c r="S72" s="44">
        <f t="shared" si="19"/>
        <v>-9.0854645000000005</v>
      </c>
    </row>
    <row r="73" spans="2:19" x14ac:dyDescent="0.25">
      <c r="B73" s="88">
        <v>14240000000</v>
      </c>
      <c r="C73" s="88">
        <v>-6.7518057999999996</v>
      </c>
      <c r="E73" s="6">
        <f t="shared" si="10"/>
        <v>14.88</v>
      </c>
      <c r="F73" s="6">
        <f t="shared" si="11"/>
        <v>-6.7813606000000002</v>
      </c>
      <c r="G73" s="44">
        <f t="shared" si="12"/>
        <v>-6.8750099999999996</v>
      </c>
      <c r="H73" s="44">
        <f t="shared" si="13"/>
        <v>-7.0389761999999996</v>
      </c>
      <c r="I73" s="44">
        <f t="shared" si="14"/>
        <v>-7.299118</v>
      </c>
      <c r="J73" s="44"/>
      <c r="L73" s="88">
        <v>14240000000</v>
      </c>
      <c r="M73" s="88">
        <v>-8.3941774000000002</v>
      </c>
      <c r="O73" s="6">
        <f t="shared" si="15"/>
        <v>14.88</v>
      </c>
      <c r="P73" s="6">
        <f t="shared" si="16"/>
        <v>-8.7363280999999997</v>
      </c>
      <c r="Q73" s="44">
        <f t="shared" si="17"/>
        <v>-8.8213796999999996</v>
      </c>
      <c r="R73" s="44">
        <f t="shared" si="18"/>
        <v>-8.9481783000000004</v>
      </c>
      <c r="S73" s="44">
        <f t="shared" si="19"/>
        <v>-9.1238440999999995</v>
      </c>
    </row>
    <row r="74" spans="2:19" x14ac:dyDescent="0.25">
      <c r="B74" s="88">
        <v>14400000000</v>
      </c>
      <c r="C74" s="88">
        <v>-6.7706131999999997</v>
      </c>
      <c r="E74" s="6">
        <f t="shared" si="10"/>
        <v>15.04</v>
      </c>
      <c r="F74" s="6">
        <f t="shared" si="11"/>
        <v>-6.7789960000000002</v>
      </c>
      <c r="G74" s="44">
        <f t="shared" si="12"/>
        <v>-6.8910875000000003</v>
      </c>
      <c r="H74" s="44">
        <f t="shared" si="13"/>
        <v>-7.0390047999999998</v>
      </c>
      <c r="I74" s="44">
        <f t="shared" si="14"/>
        <v>-7.2865548000000002</v>
      </c>
      <c r="J74" s="44"/>
      <c r="L74" s="88">
        <v>14400000000</v>
      </c>
      <c r="M74" s="88">
        <v>-8.504035</v>
      </c>
      <c r="O74" s="6">
        <f t="shared" si="15"/>
        <v>15.04</v>
      </c>
      <c r="P74" s="6">
        <f t="shared" si="16"/>
        <v>-8.7839699000000007</v>
      </c>
      <c r="Q74" s="44">
        <f t="shared" si="17"/>
        <v>-8.8734292999999997</v>
      </c>
      <c r="R74" s="44">
        <f t="shared" si="18"/>
        <v>-8.9909735000000008</v>
      </c>
      <c r="S74" s="44">
        <f t="shared" si="19"/>
        <v>-9.1671858000000004</v>
      </c>
    </row>
    <row r="75" spans="2:19" x14ac:dyDescent="0.25">
      <c r="B75" s="88">
        <v>14560000000</v>
      </c>
      <c r="C75" s="88">
        <v>-6.7813673000000003</v>
      </c>
      <c r="E75" s="6">
        <f t="shared" si="10"/>
        <v>15.2</v>
      </c>
      <c r="F75" s="6">
        <f t="shared" si="11"/>
        <v>-6.7844414999999998</v>
      </c>
      <c r="G75" s="44">
        <f t="shared" si="12"/>
        <v>-6.8722409999999998</v>
      </c>
      <c r="H75" s="44">
        <f t="shared" si="13"/>
        <v>-7.0176783</v>
      </c>
      <c r="I75" s="44">
        <f t="shared" si="14"/>
        <v>-7.2508315999999997</v>
      </c>
      <c r="J75" s="44"/>
      <c r="L75" s="88">
        <v>14560000000</v>
      </c>
      <c r="M75" s="88">
        <v>-8.5973863999999995</v>
      </c>
      <c r="O75" s="6">
        <f t="shared" si="15"/>
        <v>15.2</v>
      </c>
      <c r="P75" s="6">
        <f t="shared" si="16"/>
        <v>-8.8182296999999998</v>
      </c>
      <c r="Q75" s="44">
        <f t="shared" si="17"/>
        <v>-8.8928585000000009</v>
      </c>
      <c r="R75" s="44">
        <f t="shared" si="18"/>
        <v>-9.0220728000000001</v>
      </c>
      <c r="S75" s="44">
        <f t="shared" si="19"/>
        <v>-9.2025041999999999</v>
      </c>
    </row>
    <row r="76" spans="2:19" x14ac:dyDescent="0.25">
      <c r="B76" s="88">
        <v>14720000000</v>
      </c>
      <c r="C76" s="88">
        <v>-6.7887000999999998</v>
      </c>
      <c r="E76" s="6">
        <f t="shared" si="10"/>
        <v>15.36</v>
      </c>
      <c r="F76" s="6">
        <f t="shared" si="11"/>
        <v>-6.7924480000000003</v>
      </c>
      <c r="G76" s="44">
        <f t="shared" si="12"/>
        <v>-6.8538566000000003</v>
      </c>
      <c r="H76" s="44">
        <f t="shared" si="13"/>
        <v>-6.9823728000000003</v>
      </c>
      <c r="I76" s="44">
        <f t="shared" si="14"/>
        <v>-7.1786962000000001</v>
      </c>
      <c r="J76" s="44"/>
      <c r="L76" s="88">
        <v>14720000000</v>
      </c>
      <c r="M76" s="88">
        <v>-8.6746587999999996</v>
      </c>
      <c r="O76" s="6">
        <f t="shared" si="15"/>
        <v>15.36</v>
      </c>
      <c r="P76" s="6">
        <f t="shared" si="16"/>
        <v>-8.8410233999999992</v>
      </c>
      <c r="Q76" s="44">
        <f t="shared" si="17"/>
        <v>-8.9133568000000007</v>
      </c>
      <c r="R76" s="44">
        <f t="shared" si="18"/>
        <v>-9.0420073999999993</v>
      </c>
      <c r="S76" s="44">
        <f t="shared" si="19"/>
        <v>-9.2253322999999998</v>
      </c>
    </row>
    <row r="77" spans="2:19" x14ac:dyDescent="0.25">
      <c r="B77" s="88">
        <v>14880000000</v>
      </c>
      <c r="C77" s="88">
        <v>-6.7813606000000002</v>
      </c>
      <c r="E77" s="6">
        <f t="shared" si="10"/>
        <v>15.52</v>
      </c>
      <c r="F77" s="6">
        <f t="shared" si="11"/>
        <v>-6.7970505000000001</v>
      </c>
      <c r="G77" s="44">
        <f t="shared" si="12"/>
        <v>-6.8751015999999998</v>
      </c>
      <c r="H77" s="44">
        <f t="shared" si="13"/>
        <v>-6.9950108999999996</v>
      </c>
      <c r="I77" s="44">
        <f t="shared" si="14"/>
        <v>-7.1946405999999996</v>
      </c>
      <c r="J77" s="44"/>
      <c r="L77" s="88">
        <v>14880000000</v>
      </c>
      <c r="M77" s="88">
        <v>-8.7363280999999997</v>
      </c>
      <c r="O77" s="6">
        <f t="shared" si="15"/>
        <v>15.52</v>
      </c>
      <c r="P77" s="6">
        <f t="shared" si="16"/>
        <v>-8.8584794999999996</v>
      </c>
      <c r="Q77" s="44">
        <f t="shared" si="17"/>
        <v>-8.9443111000000002</v>
      </c>
      <c r="R77" s="44">
        <f t="shared" si="18"/>
        <v>-9.0538062999999998</v>
      </c>
      <c r="S77" s="44">
        <f t="shared" si="19"/>
        <v>-9.2222776</v>
      </c>
    </row>
    <row r="78" spans="2:19" x14ac:dyDescent="0.25">
      <c r="B78" s="88">
        <v>15040000000</v>
      </c>
      <c r="C78" s="88">
        <v>-6.7789960000000002</v>
      </c>
      <c r="E78" s="6">
        <f t="shared" si="10"/>
        <v>15.68</v>
      </c>
      <c r="F78" s="6">
        <f t="shared" si="11"/>
        <v>-6.8085073999999999</v>
      </c>
      <c r="G78" s="44">
        <f t="shared" si="12"/>
        <v>-6.8889908999999996</v>
      </c>
      <c r="H78" s="44">
        <f t="shared" si="13"/>
        <v>-7.0201587999999999</v>
      </c>
      <c r="I78" s="44">
        <f t="shared" si="14"/>
        <v>-7.2167940000000002</v>
      </c>
      <c r="J78" s="44"/>
      <c r="L78" s="88">
        <v>15040000000</v>
      </c>
      <c r="M78" s="88">
        <v>-8.7839699000000007</v>
      </c>
      <c r="O78" s="6">
        <f t="shared" si="15"/>
        <v>15.68</v>
      </c>
      <c r="P78" s="6">
        <f t="shared" si="16"/>
        <v>-8.8699837000000006</v>
      </c>
      <c r="Q78" s="44">
        <f t="shared" si="17"/>
        <v>-8.9268303000000007</v>
      </c>
      <c r="R78" s="44">
        <f t="shared" si="18"/>
        <v>-9.0321674000000005</v>
      </c>
      <c r="S78" s="44">
        <f t="shared" si="19"/>
        <v>-9.2125731000000002</v>
      </c>
    </row>
    <row r="79" spans="2:19" x14ac:dyDescent="0.25">
      <c r="B79" s="88">
        <v>15200000000</v>
      </c>
      <c r="C79" s="88">
        <v>-6.7844414999999998</v>
      </c>
      <c r="E79" s="6">
        <f t="shared" si="10"/>
        <v>15.84</v>
      </c>
      <c r="F79" s="6">
        <f t="shared" si="11"/>
        <v>-6.8279342999999999</v>
      </c>
      <c r="G79" s="44">
        <f t="shared" si="12"/>
        <v>-6.8862638</v>
      </c>
      <c r="H79" s="44">
        <f t="shared" si="13"/>
        <v>-7.0010270999999999</v>
      </c>
      <c r="I79" s="44">
        <f t="shared" si="14"/>
        <v>-7.1944727999999998</v>
      </c>
      <c r="J79" s="44"/>
      <c r="L79" s="88">
        <v>15200000000</v>
      </c>
      <c r="M79" s="88">
        <v>-8.8182296999999998</v>
      </c>
      <c r="O79" s="6">
        <f t="shared" si="15"/>
        <v>15.84</v>
      </c>
      <c r="P79" s="6">
        <f t="shared" si="16"/>
        <v>-8.8767586000000005</v>
      </c>
      <c r="Q79" s="44">
        <f t="shared" si="17"/>
        <v>-8.9195098999999995</v>
      </c>
      <c r="R79" s="44">
        <f t="shared" si="18"/>
        <v>-9.0280275000000003</v>
      </c>
      <c r="S79" s="44">
        <f t="shared" si="19"/>
        <v>-9.1906842999999991</v>
      </c>
    </row>
    <row r="80" spans="2:19" x14ac:dyDescent="0.25">
      <c r="B80" s="88">
        <v>15360000000</v>
      </c>
      <c r="C80" s="88">
        <v>-6.7924480000000003</v>
      </c>
      <c r="E80" s="6">
        <f t="shared" si="10"/>
        <v>16</v>
      </c>
      <c r="F80" s="6">
        <f t="shared" si="11"/>
        <v>-6.8501244000000003</v>
      </c>
      <c r="G80" s="44">
        <f t="shared" si="12"/>
        <v>-6.9037042</v>
      </c>
      <c r="H80" s="44">
        <f t="shared" si="13"/>
        <v>-7.0285425000000004</v>
      </c>
      <c r="I80" s="44">
        <f t="shared" si="14"/>
        <v>-7.2159437999999998</v>
      </c>
      <c r="J80" s="44"/>
      <c r="L80" s="88">
        <v>15360000000</v>
      </c>
      <c r="M80" s="88">
        <v>-8.8410233999999992</v>
      </c>
      <c r="O80" s="6">
        <f t="shared" si="15"/>
        <v>16</v>
      </c>
      <c r="P80" s="6">
        <f t="shared" si="16"/>
        <v>-8.8751364000000006</v>
      </c>
      <c r="Q80" s="44">
        <f t="shared" si="17"/>
        <v>-8.9323625999999994</v>
      </c>
      <c r="R80" s="44">
        <f t="shared" si="18"/>
        <v>-9.0394010999999992</v>
      </c>
      <c r="S80" s="44">
        <f t="shared" si="19"/>
        <v>-9.1909351000000008</v>
      </c>
    </row>
    <row r="81" spans="2:19" x14ac:dyDescent="0.25">
      <c r="B81" s="88">
        <v>15520000000</v>
      </c>
      <c r="C81" s="88">
        <v>-6.7970505000000001</v>
      </c>
      <c r="E81" s="6">
        <f t="shared" si="10"/>
        <v>16.16</v>
      </c>
      <c r="F81" s="6">
        <f t="shared" si="11"/>
        <v>-6.8772883</v>
      </c>
      <c r="G81" s="44">
        <f t="shared" si="12"/>
        <v>-6.9527431000000002</v>
      </c>
      <c r="H81" s="44">
        <f t="shared" si="13"/>
        <v>-7.0640454000000004</v>
      </c>
      <c r="I81" s="44">
        <f t="shared" si="14"/>
        <v>-7.2450418000000001</v>
      </c>
      <c r="J81" s="44"/>
      <c r="L81" s="88">
        <v>15520000000</v>
      </c>
      <c r="M81" s="88">
        <v>-8.8584794999999996</v>
      </c>
      <c r="O81" s="6">
        <f t="shared" si="15"/>
        <v>16.16</v>
      </c>
      <c r="P81" s="6">
        <f t="shared" si="16"/>
        <v>-8.8791694999999997</v>
      </c>
      <c r="Q81" s="44">
        <f t="shared" si="17"/>
        <v>-8.9291772999999992</v>
      </c>
      <c r="R81" s="44">
        <f t="shared" si="18"/>
        <v>-9.0401945000000001</v>
      </c>
      <c r="S81" s="44">
        <f t="shared" si="19"/>
        <v>-9.1996727000000007</v>
      </c>
    </row>
    <row r="82" spans="2:19" x14ac:dyDescent="0.25">
      <c r="B82" s="88">
        <v>15680000000</v>
      </c>
      <c r="C82" s="88">
        <v>-6.8085073999999999</v>
      </c>
      <c r="E82" s="6">
        <f t="shared" si="10"/>
        <v>16.32</v>
      </c>
      <c r="F82" s="6">
        <f t="shared" si="11"/>
        <v>-6.9075788999999999</v>
      </c>
      <c r="G82" s="44">
        <f t="shared" si="12"/>
        <v>-6.9778662000000002</v>
      </c>
      <c r="H82" s="44">
        <f t="shared" si="13"/>
        <v>-7.0864276999999998</v>
      </c>
      <c r="I82" s="44">
        <f t="shared" si="14"/>
        <v>-7.2537526999999997</v>
      </c>
      <c r="J82" s="44"/>
      <c r="L82" s="88">
        <v>15680000000</v>
      </c>
      <c r="M82" s="88">
        <v>-8.8699837000000006</v>
      </c>
      <c r="O82" s="6">
        <f t="shared" si="15"/>
        <v>16.32</v>
      </c>
      <c r="P82" s="6">
        <f t="shared" si="16"/>
        <v>-8.8824901999999994</v>
      </c>
      <c r="Q82" s="44">
        <f t="shared" si="17"/>
        <v>-8.9303302999999996</v>
      </c>
      <c r="R82" s="44">
        <f t="shared" si="18"/>
        <v>-9.0398340000000008</v>
      </c>
      <c r="S82" s="44">
        <f t="shared" si="19"/>
        <v>-9.2071580999999991</v>
      </c>
    </row>
    <row r="83" spans="2:19" x14ac:dyDescent="0.25">
      <c r="B83" s="88">
        <v>15840000000</v>
      </c>
      <c r="C83" s="88">
        <v>-6.8279342999999999</v>
      </c>
      <c r="E83" s="6">
        <f t="shared" si="10"/>
        <v>16.48</v>
      </c>
      <c r="F83" s="6">
        <f t="shared" si="11"/>
        <v>-6.9435343999999999</v>
      </c>
      <c r="G83" s="44">
        <f t="shared" si="12"/>
        <v>-7.0137944000000001</v>
      </c>
      <c r="H83" s="44">
        <f t="shared" si="13"/>
        <v>-7.1362075999999997</v>
      </c>
      <c r="I83" s="44">
        <f t="shared" si="14"/>
        <v>-7.3289207999999997</v>
      </c>
      <c r="J83" s="44"/>
      <c r="L83" s="88">
        <v>15840000000</v>
      </c>
      <c r="M83" s="88">
        <v>-8.8767586000000005</v>
      </c>
      <c r="O83" s="6">
        <f t="shared" si="15"/>
        <v>16.48</v>
      </c>
      <c r="P83" s="6">
        <f t="shared" si="16"/>
        <v>-8.8837651999999991</v>
      </c>
      <c r="Q83" s="44">
        <f t="shared" si="17"/>
        <v>-8.9368668000000007</v>
      </c>
      <c r="R83" s="44">
        <f t="shared" si="18"/>
        <v>-9.0236549000000004</v>
      </c>
      <c r="S83" s="44">
        <f t="shared" si="19"/>
        <v>-9.1782807999999996</v>
      </c>
    </row>
    <row r="84" spans="2:19" x14ac:dyDescent="0.25">
      <c r="B84" s="88">
        <v>16000000000</v>
      </c>
      <c r="C84" s="88">
        <v>-6.8501244000000003</v>
      </c>
      <c r="E84" s="6">
        <f t="shared" si="10"/>
        <v>16.64</v>
      </c>
      <c r="F84" s="6">
        <f t="shared" si="11"/>
        <v>-6.9748124999999996</v>
      </c>
      <c r="G84" s="44">
        <f t="shared" si="12"/>
        <v>-7.0316948999999997</v>
      </c>
      <c r="H84" s="44">
        <f t="shared" si="13"/>
        <v>-7.1456280000000003</v>
      </c>
      <c r="I84" s="44">
        <f t="shared" si="14"/>
        <v>-7.3291383000000003</v>
      </c>
      <c r="J84" s="44"/>
      <c r="L84" s="88">
        <v>16000000000</v>
      </c>
      <c r="M84" s="88">
        <v>-8.8751364000000006</v>
      </c>
      <c r="O84" s="6">
        <f t="shared" si="15"/>
        <v>16.64</v>
      </c>
      <c r="P84" s="6">
        <f t="shared" si="16"/>
        <v>-8.8792294999999992</v>
      </c>
      <c r="Q84" s="44">
        <f t="shared" si="17"/>
        <v>-8.9289378999999993</v>
      </c>
      <c r="R84" s="44">
        <f t="shared" si="18"/>
        <v>-9.0189705</v>
      </c>
      <c r="S84" s="44">
        <f t="shared" si="19"/>
        <v>-9.1466197999999999</v>
      </c>
    </row>
    <row r="85" spans="2:19" x14ac:dyDescent="0.25">
      <c r="B85" s="88">
        <v>16160000000</v>
      </c>
      <c r="C85" s="88">
        <v>-6.8772883</v>
      </c>
      <c r="E85" s="6">
        <f t="shared" si="10"/>
        <v>16.8</v>
      </c>
      <c r="F85" s="6">
        <f t="shared" si="11"/>
        <v>-7.0056371999999998</v>
      </c>
      <c r="G85" s="44">
        <f t="shared" si="12"/>
        <v>-7.0520963999999999</v>
      </c>
      <c r="H85" s="44">
        <f t="shared" si="13"/>
        <v>-7.1690668999999998</v>
      </c>
      <c r="I85" s="44">
        <f t="shared" si="14"/>
        <v>-7.3484435000000001</v>
      </c>
      <c r="J85" s="44"/>
      <c r="L85" s="88">
        <v>16160000000</v>
      </c>
      <c r="M85" s="88">
        <v>-8.8791694999999997</v>
      </c>
      <c r="O85" s="6">
        <f t="shared" si="15"/>
        <v>16.8</v>
      </c>
      <c r="P85" s="6">
        <f t="shared" si="16"/>
        <v>-8.8703146000000004</v>
      </c>
      <c r="Q85" s="44">
        <f t="shared" si="17"/>
        <v>-8.9344625000000004</v>
      </c>
      <c r="R85" s="44">
        <f t="shared" si="18"/>
        <v>-9.0155621000000004</v>
      </c>
      <c r="S85" s="44">
        <f t="shared" si="19"/>
        <v>-9.1362152000000005</v>
      </c>
    </row>
    <row r="86" spans="2:19" x14ac:dyDescent="0.25">
      <c r="B86" s="88">
        <v>16320000000</v>
      </c>
      <c r="C86" s="88">
        <v>-6.9075788999999999</v>
      </c>
      <c r="E86" s="6">
        <f t="shared" si="10"/>
        <v>16.96</v>
      </c>
      <c r="F86" s="6">
        <f t="shared" si="11"/>
        <v>-7.0328587999999996</v>
      </c>
      <c r="G86" s="44">
        <f t="shared" si="12"/>
        <v>-7.0964942000000004</v>
      </c>
      <c r="H86" s="44">
        <f t="shared" si="13"/>
        <v>-7.2025031999999998</v>
      </c>
      <c r="I86" s="44">
        <f t="shared" si="14"/>
        <v>-7.3631997</v>
      </c>
      <c r="J86" s="44"/>
      <c r="L86" s="88">
        <v>16320000000</v>
      </c>
      <c r="M86" s="88">
        <v>-8.8824901999999994</v>
      </c>
      <c r="O86" s="6">
        <f t="shared" si="15"/>
        <v>16.96</v>
      </c>
      <c r="P86" s="6">
        <f t="shared" si="16"/>
        <v>-8.8567228</v>
      </c>
      <c r="Q86" s="44">
        <f t="shared" si="17"/>
        <v>-8.8855409999999999</v>
      </c>
      <c r="R86" s="44">
        <f t="shared" si="18"/>
        <v>-8.9775580999999995</v>
      </c>
      <c r="S86" s="44">
        <f t="shared" si="19"/>
        <v>-9.1008940000000003</v>
      </c>
    </row>
    <row r="87" spans="2:19" x14ac:dyDescent="0.25">
      <c r="B87" s="88">
        <v>16480000000</v>
      </c>
      <c r="C87" s="88">
        <v>-6.9435343999999999</v>
      </c>
      <c r="E87" s="6">
        <f t="shared" si="10"/>
        <v>17.12</v>
      </c>
      <c r="F87" s="6">
        <f t="shared" si="11"/>
        <v>-7.0671697</v>
      </c>
      <c r="G87" s="44">
        <f t="shared" si="12"/>
        <v>-7.1236075999999997</v>
      </c>
      <c r="H87" s="44">
        <f t="shared" si="13"/>
        <v>-7.2090654000000001</v>
      </c>
      <c r="I87" s="44">
        <f t="shared" si="14"/>
        <v>-7.3783994000000002</v>
      </c>
      <c r="J87" s="44"/>
      <c r="L87" s="88">
        <v>16480000000</v>
      </c>
      <c r="M87" s="88">
        <v>-8.8837651999999991</v>
      </c>
      <c r="O87" s="6">
        <f t="shared" si="15"/>
        <v>17.12</v>
      </c>
      <c r="P87" s="6">
        <f t="shared" si="16"/>
        <v>-8.8393841000000002</v>
      </c>
      <c r="Q87" s="44">
        <f t="shared" si="17"/>
        <v>-8.8710918000000003</v>
      </c>
      <c r="R87" s="44">
        <f t="shared" si="18"/>
        <v>-8.9502486999999995</v>
      </c>
      <c r="S87" s="44">
        <f t="shared" si="19"/>
        <v>-9.0673808999999999</v>
      </c>
    </row>
    <row r="88" spans="2:19" x14ac:dyDescent="0.25">
      <c r="B88" s="88">
        <v>16640000000</v>
      </c>
      <c r="C88" s="88">
        <v>-6.9748124999999996</v>
      </c>
      <c r="E88" s="6">
        <f t="shared" si="10"/>
        <v>17.28</v>
      </c>
      <c r="F88" s="6">
        <f t="shared" si="11"/>
        <v>-7.0972828999999997</v>
      </c>
      <c r="G88" s="44">
        <f t="shared" si="12"/>
        <v>-7.1454500999999997</v>
      </c>
      <c r="H88" s="44">
        <f t="shared" si="13"/>
        <v>-7.2424296999999997</v>
      </c>
      <c r="I88" s="44">
        <f t="shared" si="14"/>
        <v>-7.4004272999999996</v>
      </c>
      <c r="J88" s="44"/>
      <c r="L88" s="88">
        <v>16640000000</v>
      </c>
      <c r="M88" s="88">
        <v>-8.8792294999999992</v>
      </c>
      <c r="O88" s="6">
        <f t="shared" si="15"/>
        <v>17.28</v>
      </c>
      <c r="P88" s="6">
        <f t="shared" si="16"/>
        <v>-8.8131695000000008</v>
      </c>
      <c r="Q88" s="44">
        <f t="shared" si="17"/>
        <v>-8.8526401999999997</v>
      </c>
      <c r="R88" s="44">
        <f t="shared" si="18"/>
        <v>-8.9165715999999993</v>
      </c>
      <c r="S88" s="44">
        <f t="shared" si="19"/>
        <v>-9.0549841000000004</v>
      </c>
    </row>
    <row r="89" spans="2:19" x14ac:dyDescent="0.25">
      <c r="B89" s="88">
        <v>16800000000</v>
      </c>
      <c r="C89" s="88">
        <v>-7.0056371999999998</v>
      </c>
      <c r="E89" s="6">
        <f t="shared" si="10"/>
        <v>17.440000000000001</v>
      </c>
      <c r="F89" s="6">
        <f t="shared" si="11"/>
        <v>-7.1286569000000002</v>
      </c>
      <c r="G89" s="44">
        <f t="shared" si="12"/>
        <v>-7.1776866999999998</v>
      </c>
      <c r="H89" s="44">
        <f t="shared" si="13"/>
        <v>-7.2640995999999998</v>
      </c>
      <c r="I89" s="44">
        <f t="shared" si="14"/>
        <v>-7.4224854000000002</v>
      </c>
      <c r="J89" s="44"/>
      <c r="L89" s="88">
        <v>16800000000</v>
      </c>
      <c r="M89" s="88">
        <v>-8.8703146000000004</v>
      </c>
      <c r="O89" s="6">
        <f t="shared" si="15"/>
        <v>17.440000000000001</v>
      </c>
      <c r="P89" s="6">
        <f t="shared" si="16"/>
        <v>-8.7870025999999992</v>
      </c>
      <c r="Q89" s="44">
        <f t="shared" si="17"/>
        <v>-8.8323134999999997</v>
      </c>
      <c r="R89" s="44">
        <f t="shared" si="18"/>
        <v>-8.8998337000000003</v>
      </c>
      <c r="S89" s="44">
        <f t="shared" si="19"/>
        <v>-9.0141878000000002</v>
      </c>
    </row>
    <row r="90" spans="2:19" x14ac:dyDescent="0.25">
      <c r="B90" s="88">
        <v>16960000000</v>
      </c>
      <c r="C90" s="88">
        <v>-7.0328587999999996</v>
      </c>
      <c r="E90" s="6">
        <f t="shared" si="10"/>
        <v>17.600000000000001</v>
      </c>
      <c r="F90" s="6">
        <f t="shared" si="11"/>
        <v>-7.1561313000000002</v>
      </c>
      <c r="G90" s="44">
        <f t="shared" si="12"/>
        <v>-7.2006487999999997</v>
      </c>
      <c r="H90" s="44">
        <f t="shared" si="13"/>
        <v>-7.2754006000000002</v>
      </c>
      <c r="I90" s="44">
        <f t="shared" si="14"/>
        <v>-7.4326315000000003</v>
      </c>
      <c r="J90" s="44"/>
      <c r="L90" s="88">
        <v>16960000000</v>
      </c>
      <c r="M90" s="88">
        <v>-8.8567228</v>
      </c>
      <c r="O90" s="6">
        <f t="shared" si="15"/>
        <v>17.600000000000001</v>
      </c>
      <c r="P90" s="6">
        <f t="shared" si="16"/>
        <v>-8.7648534999999992</v>
      </c>
      <c r="Q90" s="44">
        <f t="shared" si="17"/>
        <v>-8.7912196999999992</v>
      </c>
      <c r="R90" s="44">
        <f t="shared" si="18"/>
        <v>-8.8641310000000004</v>
      </c>
      <c r="S90" s="44">
        <f t="shared" si="19"/>
        <v>-8.9795742000000001</v>
      </c>
    </row>
    <row r="91" spans="2:19" x14ac:dyDescent="0.25">
      <c r="B91" s="88">
        <v>17120000000</v>
      </c>
      <c r="C91" s="88">
        <v>-7.0671697</v>
      </c>
      <c r="E91" s="6">
        <f t="shared" si="10"/>
        <v>17.760000000000002</v>
      </c>
      <c r="F91" s="6">
        <f t="shared" si="11"/>
        <v>-7.1857785999999999</v>
      </c>
      <c r="G91" s="44">
        <f t="shared" si="12"/>
        <v>-7.2326078000000003</v>
      </c>
      <c r="H91" s="44">
        <f t="shared" si="13"/>
        <v>-7.3177018</v>
      </c>
      <c r="I91" s="44">
        <f t="shared" si="14"/>
        <v>-7.4732652000000002</v>
      </c>
      <c r="J91" s="44"/>
      <c r="L91" s="88">
        <v>17120000000</v>
      </c>
      <c r="M91" s="88">
        <v>-8.8393841000000002</v>
      </c>
      <c r="O91" s="6">
        <f t="shared" si="15"/>
        <v>17.760000000000002</v>
      </c>
      <c r="P91" s="6">
        <f t="shared" si="16"/>
        <v>-8.7400646000000002</v>
      </c>
      <c r="Q91" s="44">
        <f t="shared" si="17"/>
        <v>-8.7793788999999993</v>
      </c>
      <c r="R91" s="44">
        <f t="shared" si="18"/>
        <v>-8.8291024999999994</v>
      </c>
      <c r="S91" s="44">
        <f t="shared" si="19"/>
        <v>-8.9453144000000009</v>
      </c>
    </row>
    <row r="92" spans="2:19" x14ac:dyDescent="0.25">
      <c r="B92" s="88">
        <v>17280000000</v>
      </c>
      <c r="C92" s="88">
        <v>-7.0972828999999997</v>
      </c>
      <c r="E92" s="6">
        <f t="shared" si="10"/>
        <v>17.920000000000002</v>
      </c>
      <c r="F92" s="6">
        <f t="shared" si="11"/>
        <v>-7.2100448999999998</v>
      </c>
      <c r="G92" s="44">
        <f t="shared" si="12"/>
        <v>-7.2357521</v>
      </c>
      <c r="H92" s="44">
        <f t="shared" si="13"/>
        <v>-7.3185887000000003</v>
      </c>
      <c r="I92" s="44">
        <f t="shared" si="14"/>
        <v>-7.4841566000000004</v>
      </c>
      <c r="J92" s="44"/>
      <c r="L92" s="88">
        <v>17280000000</v>
      </c>
      <c r="M92" s="88">
        <v>-8.8131695000000008</v>
      </c>
      <c r="O92" s="6">
        <f t="shared" si="15"/>
        <v>17.920000000000002</v>
      </c>
      <c r="P92" s="6">
        <f t="shared" si="16"/>
        <v>-8.7103967999999998</v>
      </c>
      <c r="Q92" s="44">
        <f t="shared" si="17"/>
        <v>-8.7463464999999996</v>
      </c>
      <c r="R92" s="44">
        <f t="shared" si="18"/>
        <v>-8.8042230999999997</v>
      </c>
      <c r="S92" s="44">
        <f t="shared" si="19"/>
        <v>-8.8883542999999996</v>
      </c>
    </row>
    <row r="93" spans="2:19" x14ac:dyDescent="0.25">
      <c r="B93" s="88">
        <v>17440000000</v>
      </c>
      <c r="C93" s="88">
        <v>-7.1286569000000002</v>
      </c>
      <c r="E93" s="6">
        <f t="shared" si="10"/>
        <v>18.079999999999998</v>
      </c>
      <c r="F93" s="6">
        <f t="shared" si="11"/>
        <v>-7.2300972999999997</v>
      </c>
      <c r="G93" s="44">
        <f t="shared" si="12"/>
        <v>-7.2645502000000004</v>
      </c>
      <c r="H93" s="44">
        <f t="shared" si="13"/>
        <v>-7.3396697</v>
      </c>
      <c r="I93" s="44">
        <f t="shared" si="14"/>
        <v>-7.4985089</v>
      </c>
      <c r="J93" s="44"/>
      <c r="L93" s="88">
        <v>17440000000</v>
      </c>
      <c r="M93" s="88">
        <v>-8.7870025999999992</v>
      </c>
      <c r="O93" s="6">
        <f t="shared" si="15"/>
        <v>18.079999999999998</v>
      </c>
      <c r="P93" s="6">
        <f t="shared" si="16"/>
        <v>-8.6896257000000006</v>
      </c>
      <c r="Q93" s="44">
        <f t="shared" si="17"/>
        <v>-8.7127590000000001</v>
      </c>
      <c r="R93" s="44">
        <f t="shared" si="18"/>
        <v>-8.7581147999999995</v>
      </c>
      <c r="S93" s="44">
        <f t="shared" si="19"/>
        <v>-8.8629303000000004</v>
      </c>
    </row>
    <row r="94" spans="2:19" x14ac:dyDescent="0.25">
      <c r="B94" s="88">
        <v>17600000000</v>
      </c>
      <c r="C94" s="88">
        <v>-7.1561313000000002</v>
      </c>
      <c r="E94" s="6">
        <f t="shared" si="10"/>
        <v>18.239999999999998</v>
      </c>
      <c r="F94" s="6">
        <f t="shared" si="11"/>
        <v>-7.2512045000000001</v>
      </c>
      <c r="G94" s="44">
        <f t="shared" si="12"/>
        <v>-7.2867746000000002</v>
      </c>
      <c r="H94" s="44">
        <f t="shared" si="13"/>
        <v>-7.3511229</v>
      </c>
      <c r="I94" s="44">
        <f t="shared" si="14"/>
        <v>-7.4951100000000004</v>
      </c>
      <c r="J94" s="44"/>
      <c r="L94" s="88">
        <v>17600000000</v>
      </c>
      <c r="M94" s="88">
        <v>-8.7648534999999992</v>
      </c>
      <c r="O94" s="6">
        <f t="shared" si="15"/>
        <v>18.239999999999998</v>
      </c>
      <c r="P94" s="6">
        <f t="shared" si="16"/>
        <v>-8.6725340000000006</v>
      </c>
      <c r="Q94" s="44">
        <f t="shared" si="17"/>
        <v>-8.6688700000000001</v>
      </c>
      <c r="R94" s="44">
        <f t="shared" si="18"/>
        <v>-8.7086638999999995</v>
      </c>
      <c r="S94" s="44">
        <f t="shared" si="19"/>
        <v>-8.8207464000000009</v>
      </c>
    </row>
    <row r="95" spans="2:19" x14ac:dyDescent="0.25">
      <c r="B95" s="88">
        <v>17760000000</v>
      </c>
      <c r="C95" s="88">
        <v>-7.1857785999999999</v>
      </c>
      <c r="E95" s="6">
        <f t="shared" si="10"/>
        <v>18.399999999999999</v>
      </c>
      <c r="F95" s="6">
        <f t="shared" si="11"/>
        <v>-7.2739310000000001</v>
      </c>
      <c r="G95" s="44">
        <f t="shared" si="12"/>
        <v>-7.2958860000000003</v>
      </c>
      <c r="H95" s="44">
        <f t="shared" si="13"/>
        <v>-7.3753919999999997</v>
      </c>
      <c r="I95" s="44">
        <f t="shared" si="14"/>
        <v>-7.5293540999999999</v>
      </c>
      <c r="J95" s="44"/>
      <c r="L95" s="88">
        <v>17760000000</v>
      </c>
      <c r="M95" s="88">
        <v>-8.7400646000000002</v>
      </c>
      <c r="O95" s="6">
        <f t="shared" si="15"/>
        <v>18.399999999999999</v>
      </c>
      <c r="P95" s="6">
        <f t="shared" si="16"/>
        <v>-8.6527013999999998</v>
      </c>
      <c r="Q95" s="44">
        <f t="shared" si="17"/>
        <v>-8.6707687</v>
      </c>
      <c r="R95" s="44">
        <f t="shared" si="18"/>
        <v>-8.7173280999999996</v>
      </c>
      <c r="S95" s="44">
        <f t="shared" si="19"/>
        <v>-8.8108301000000004</v>
      </c>
    </row>
    <row r="96" spans="2:19" x14ac:dyDescent="0.25">
      <c r="B96" s="88">
        <v>17920000000</v>
      </c>
      <c r="C96" s="88">
        <v>-7.2100448999999998</v>
      </c>
      <c r="E96" s="6">
        <f t="shared" si="10"/>
        <v>18.559999999999999</v>
      </c>
      <c r="F96" s="6">
        <f t="shared" si="11"/>
        <v>-7.3033099000000004</v>
      </c>
      <c r="G96" s="44">
        <f t="shared" si="12"/>
        <v>-7.3263487999999999</v>
      </c>
      <c r="H96" s="44">
        <f t="shared" si="13"/>
        <v>-7.3952936999999999</v>
      </c>
      <c r="I96" s="44">
        <f t="shared" si="14"/>
        <v>-7.5601229999999999</v>
      </c>
      <c r="J96" s="44"/>
      <c r="L96" s="88">
        <v>17920000000</v>
      </c>
      <c r="M96" s="88">
        <v>-8.7103967999999998</v>
      </c>
      <c r="O96" s="6">
        <f t="shared" si="15"/>
        <v>18.559999999999999</v>
      </c>
      <c r="P96" s="6">
        <f t="shared" si="16"/>
        <v>-8.6346045</v>
      </c>
      <c r="Q96" s="44">
        <f t="shared" si="17"/>
        <v>-8.6510190999999992</v>
      </c>
      <c r="R96" s="44">
        <f t="shared" si="18"/>
        <v>-8.6897488000000003</v>
      </c>
      <c r="S96" s="44">
        <f t="shared" si="19"/>
        <v>-8.7772988999999999</v>
      </c>
    </row>
    <row r="97" spans="2:19" x14ac:dyDescent="0.25">
      <c r="B97" s="88">
        <v>18080000000</v>
      </c>
      <c r="C97" s="88">
        <v>-7.2300972999999997</v>
      </c>
      <c r="E97" s="6">
        <f t="shared" si="10"/>
        <v>18.72</v>
      </c>
      <c r="F97" s="6">
        <f t="shared" si="11"/>
        <v>-7.3321867000000003</v>
      </c>
      <c r="G97" s="44">
        <f t="shared" si="12"/>
        <v>-7.3397550999999996</v>
      </c>
      <c r="H97" s="44">
        <f t="shared" si="13"/>
        <v>-7.4108596000000002</v>
      </c>
      <c r="I97" s="44">
        <f t="shared" si="14"/>
        <v>-7.5775876000000002</v>
      </c>
      <c r="J97" s="44"/>
      <c r="L97" s="88">
        <v>18080000000</v>
      </c>
      <c r="M97" s="88">
        <v>-8.6896257000000006</v>
      </c>
      <c r="O97" s="6">
        <f t="shared" si="15"/>
        <v>18.72</v>
      </c>
      <c r="P97" s="6">
        <f t="shared" si="16"/>
        <v>-8.6214580999999999</v>
      </c>
      <c r="Q97" s="44">
        <f t="shared" si="17"/>
        <v>-8.6285877000000006</v>
      </c>
      <c r="R97" s="44">
        <f t="shared" si="18"/>
        <v>-8.657959</v>
      </c>
      <c r="S97" s="44">
        <f t="shared" si="19"/>
        <v>-8.7419252000000007</v>
      </c>
    </row>
    <row r="98" spans="2:19" x14ac:dyDescent="0.25">
      <c r="B98" s="88">
        <v>18240000000</v>
      </c>
      <c r="C98" s="88">
        <v>-7.2512045000000001</v>
      </c>
      <c r="E98" s="6">
        <f t="shared" si="10"/>
        <v>18.88</v>
      </c>
      <c r="F98" s="6">
        <f t="shared" si="11"/>
        <v>-7.3622613000000001</v>
      </c>
      <c r="G98" s="44">
        <f t="shared" si="12"/>
        <v>-7.3763050999999997</v>
      </c>
      <c r="H98" s="44">
        <f t="shared" si="13"/>
        <v>-7.4565868000000002</v>
      </c>
      <c r="I98" s="44">
        <f t="shared" si="14"/>
        <v>-7.6008896999999997</v>
      </c>
      <c r="J98" s="44"/>
      <c r="L98" s="88">
        <v>18240000000</v>
      </c>
      <c r="M98" s="88">
        <v>-8.6725340000000006</v>
      </c>
      <c r="O98" s="6">
        <f t="shared" si="15"/>
        <v>18.88</v>
      </c>
      <c r="P98" s="6">
        <f t="shared" si="16"/>
        <v>-8.6089210999999999</v>
      </c>
      <c r="Q98" s="44">
        <f t="shared" si="17"/>
        <v>-8.5902615000000004</v>
      </c>
      <c r="R98" s="44">
        <f t="shared" si="18"/>
        <v>-8.6412972999999997</v>
      </c>
      <c r="S98" s="44">
        <f t="shared" si="19"/>
        <v>-8.7119350000000004</v>
      </c>
    </row>
    <row r="99" spans="2:19" x14ac:dyDescent="0.25">
      <c r="B99" s="88">
        <v>18400000000</v>
      </c>
      <c r="C99" s="88">
        <v>-7.2739310000000001</v>
      </c>
      <c r="E99" s="6">
        <f t="shared" si="10"/>
        <v>19.04</v>
      </c>
      <c r="F99" s="6">
        <f t="shared" si="11"/>
        <v>-7.3906096999999997</v>
      </c>
      <c r="G99" s="44">
        <f t="shared" si="12"/>
        <v>-7.4076643000000004</v>
      </c>
      <c r="H99" s="44">
        <f t="shared" si="13"/>
        <v>-7.4682487999999996</v>
      </c>
      <c r="I99" s="44">
        <f t="shared" si="14"/>
        <v>-7.6100478000000003</v>
      </c>
      <c r="J99" s="44"/>
      <c r="L99" s="88">
        <v>18400000000</v>
      </c>
      <c r="M99" s="88">
        <v>-8.6527013999999998</v>
      </c>
      <c r="O99" s="6">
        <f t="shared" si="15"/>
        <v>19.04</v>
      </c>
      <c r="P99" s="6">
        <f t="shared" si="16"/>
        <v>-8.5958214000000002</v>
      </c>
      <c r="Q99" s="44">
        <f t="shared" si="17"/>
        <v>-8.5793800000000005</v>
      </c>
      <c r="R99" s="44">
        <f t="shared" si="18"/>
        <v>-8.6014184999999994</v>
      </c>
      <c r="S99" s="44">
        <f t="shared" si="19"/>
        <v>-8.6828631999999999</v>
      </c>
    </row>
    <row r="100" spans="2:19" x14ac:dyDescent="0.25">
      <c r="B100" s="88">
        <v>18560000000</v>
      </c>
      <c r="C100" s="88">
        <v>-7.3033099000000004</v>
      </c>
      <c r="E100" s="6">
        <f t="shared" si="10"/>
        <v>19.2</v>
      </c>
      <c r="F100" s="6">
        <f t="shared" si="11"/>
        <v>-7.4244193999999997</v>
      </c>
      <c r="G100" s="44">
        <f t="shared" si="12"/>
        <v>-7.4211836</v>
      </c>
      <c r="H100" s="44">
        <f t="shared" si="13"/>
        <v>-7.4827656999999999</v>
      </c>
      <c r="I100" s="44">
        <f t="shared" si="14"/>
        <v>-7.6103354000000003</v>
      </c>
      <c r="J100" s="44"/>
      <c r="L100" s="88">
        <v>18560000000</v>
      </c>
      <c r="M100" s="88">
        <v>-8.6346045</v>
      </c>
      <c r="O100" s="6">
        <f t="shared" si="15"/>
        <v>19.2</v>
      </c>
      <c r="P100" s="6">
        <f t="shared" si="16"/>
        <v>-8.5828638000000002</v>
      </c>
      <c r="Q100" s="44">
        <f t="shared" si="17"/>
        <v>-8.5618124000000009</v>
      </c>
      <c r="R100" s="44">
        <f t="shared" si="18"/>
        <v>-8.5849761999999998</v>
      </c>
      <c r="S100" s="44">
        <f t="shared" si="19"/>
        <v>-8.6677798999999993</v>
      </c>
    </row>
    <row r="101" spans="2:19" x14ac:dyDescent="0.25">
      <c r="B101" s="88">
        <v>18720000000</v>
      </c>
      <c r="C101" s="88">
        <v>-7.3321867000000003</v>
      </c>
      <c r="E101" s="6">
        <f t="shared" si="10"/>
        <v>19.36</v>
      </c>
      <c r="F101" s="6">
        <f t="shared" si="11"/>
        <v>-7.4521980000000001</v>
      </c>
      <c r="G101" s="44">
        <f t="shared" si="12"/>
        <v>-7.4503880000000002</v>
      </c>
      <c r="H101" s="44">
        <f t="shared" si="13"/>
        <v>-7.5076302999999998</v>
      </c>
      <c r="I101" s="44">
        <f t="shared" si="14"/>
        <v>-7.6356554000000001</v>
      </c>
      <c r="J101" s="44"/>
      <c r="L101" s="88">
        <v>18720000000</v>
      </c>
      <c r="M101" s="88">
        <v>-8.6214580999999999</v>
      </c>
      <c r="O101" s="6">
        <f t="shared" si="15"/>
        <v>19.36</v>
      </c>
      <c r="P101" s="6">
        <f t="shared" si="16"/>
        <v>-8.5598536000000003</v>
      </c>
      <c r="Q101" s="44">
        <f t="shared" si="17"/>
        <v>-8.5341473000000008</v>
      </c>
      <c r="R101" s="44">
        <f t="shared" si="18"/>
        <v>-8.5398005999999995</v>
      </c>
      <c r="S101" s="44">
        <f t="shared" si="19"/>
        <v>-8.6046896000000004</v>
      </c>
    </row>
    <row r="102" spans="2:19" x14ac:dyDescent="0.25">
      <c r="B102" s="88">
        <v>18880000000</v>
      </c>
      <c r="C102" s="88">
        <v>-7.3622613000000001</v>
      </c>
      <c r="E102" s="6">
        <f t="shared" si="10"/>
        <v>19.52</v>
      </c>
      <c r="F102" s="6">
        <f t="shared" si="11"/>
        <v>-7.4844270000000002</v>
      </c>
      <c r="G102" s="44">
        <f t="shared" si="12"/>
        <v>-7.4926414000000001</v>
      </c>
      <c r="H102" s="44">
        <f t="shared" si="13"/>
        <v>-7.5288854000000001</v>
      </c>
      <c r="I102" s="44">
        <f t="shared" si="14"/>
        <v>-7.6519007999999999</v>
      </c>
      <c r="J102" s="44"/>
      <c r="L102" s="88">
        <v>18880000000</v>
      </c>
      <c r="M102" s="88">
        <v>-8.6089210999999999</v>
      </c>
      <c r="O102" s="6">
        <f t="shared" si="15"/>
        <v>19.52</v>
      </c>
      <c r="P102" s="6">
        <f t="shared" si="16"/>
        <v>-8.5323934999999995</v>
      </c>
      <c r="Q102" s="44">
        <f t="shared" si="17"/>
        <v>-8.4980001000000005</v>
      </c>
      <c r="R102" s="44">
        <f t="shared" si="18"/>
        <v>-8.5053329000000009</v>
      </c>
      <c r="S102" s="44">
        <f t="shared" si="19"/>
        <v>-8.5601167999999994</v>
      </c>
    </row>
    <row r="103" spans="2:19" x14ac:dyDescent="0.25">
      <c r="B103" s="88">
        <v>19040000000</v>
      </c>
      <c r="C103" s="88">
        <v>-7.3906096999999997</v>
      </c>
      <c r="E103" s="6">
        <f t="shared" si="10"/>
        <v>19.68</v>
      </c>
      <c r="F103" s="6">
        <f t="shared" si="11"/>
        <v>-7.5338893000000002</v>
      </c>
      <c r="G103" s="44">
        <f t="shared" si="12"/>
        <v>-7.5272474000000003</v>
      </c>
      <c r="H103" s="44">
        <f t="shared" si="13"/>
        <v>-7.5593690999999996</v>
      </c>
      <c r="I103" s="44">
        <f t="shared" si="14"/>
        <v>-7.6773610000000003</v>
      </c>
      <c r="J103" s="44"/>
      <c r="L103" s="88">
        <v>19040000000</v>
      </c>
      <c r="M103" s="88">
        <v>-8.5958214000000002</v>
      </c>
      <c r="O103" s="6">
        <f t="shared" si="15"/>
        <v>19.68</v>
      </c>
      <c r="P103" s="6">
        <f t="shared" si="16"/>
        <v>-8.4727210999999993</v>
      </c>
      <c r="Q103" s="44">
        <f t="shared" si="17"/>
        <v>-8.4237394000000005</v>
      </c>
      <c r="R103" s="44">
        <f t="shared" si="18"/>
        <v>-8.4437388999999996</v>
      </c>
      <c r="S103" s="44">
        <f t="shared" si="19"/>
        <v>-8.4884777000000007</v>
      </c>
    </row>
    <row r="104" spans="2:19" x14ac:dyDescent="0.25">
      <c r="B104" s="88">
        <v>19200000000</v>
      </c>
      <c r="C104" s="88">
        <v>-7.4244193999999997</v>
      </c>
      <c r="E104" s="6">
        <f t="shared" si="10"/>
        <v>19.84</v>
      </c>
      <c r="F104" s="6">
        <f t="shared" si="11"/>
        <v>-7.5826501999999998</v>
      </c>
      <c r="G104" s="44">
        <f t="shared" si="12"/>
        <v>-7.5489854999999997</v>
      </c>
      <c r="H104" s="44">
        <f t="shared" si="13"/>
        <v>-7.5862074000000002</v>
      </c>
      <c r="I104" s="44">
        <f t="shared" si="14"/>
        <v>-7.6813998000000003</v>
      </c>
      <c r="J104" s="44"/>
      <c r="L104" s="88">
        <v>19200000000</v>
      </c>
      <c r="M104" s="88">
        <v>-8.5828638000000002</v>
      </c>
      <c r="O104" s="6">
        <f t="shared" si="15"/>
        <v>19.84</v>
      </c>
      <c r="P104" s="6">
        <f t="shared" si="16"/>
        <v>-8.3962126000000001</v>
      </c>
      <c r="Q104" s="44">
        <f t="shared" si="17"/>
        <v>-8.3866099999999992</v>
      </c>
      <c r="R104" s="44">
        <f t="shared" si="18"/>
        <v>-8.3702097000000002</v>
      </c>
      <c r="S104" s="44">
        <f t="shared" si="19"/>
        <v>-8.4248885999999992</v>
      </c>
    </row>
    <row r="105" spans="2:19" x14ac:dyDescent="0.25">
      <c r="B105" s="88">
        <v>19360000000</v>
      </c>
      <c r="C105" s="88">
        <v>-7.4521980000000001</v>
      </c>
      <c r="E105" s="6">
        <f t="shared" si="10"/>
        <v>20</v>
      </c>
      <c r="F105" s="6">
        <f t="shared" si="11"/>
        <v>-7.6257004999999998</v>
      </c>
      <c r="G105" s="44">
        <f t="shared" si="12"/>
        <v>-7.6326698999999998</v>
      </c>
      <c r="H105" s="44">
        <f t="shared" si="13"/>
        <v>-7.6403388999999997</v>
      </c>
      <c r="I105" s="44">
        <f t="shared" si="14"/>
        <v>-7.7169232000000001</v>
      </c>
      <c r="J105" s="44"/>
      <c r="L105" s="88">
        <v>19360000000</v>
      </c>
      <c r="M105" s="88">
        <v>-8.5598536000000003</v>
      </c>
      <c r="O105" s="6">
        <f t="shared" si="15"/>
        <v>20</v>
      </c>
      <c r="P105" s="6">
        <f t="shared" si="16"/>
        <v>-8.3199185999999994</v>
      </c>
      <c r="Q105" s="44">
        <f t="shared" si="17"/>
        <v>-8.2407675000000005</v>
      </c>
      <c r="R105" s="44">
        <f t="shared" si="18"/>
        <v>-8.2521257000000006</v>
      </c>
      <c r="S105" s="44">
        <f t="shared" si="19"/>
        <v>-8.3291397000000007</v>
      </c>
    </row>
    <row r="106" spans="2:19" x14ac:dyDescent="0.25">
      <c r="B106" s="88">
        <v>19520000000</v>
      </c>
      <c r="C106" s="88">
        <v>-7.4844270000000002</v>
      </c>
      <c r="E106" s="6">
        <f t="shared" si="10"/>
        <v>20.16</v>
      </c>
      <c r="F106" s="6">
        <f t="shared" si="11"/>
        <v>-7.6602883000000004</v>
      </c>
      <c r="G106" s="44">
        <f t="shared" si="12"/>
        <v>-7.6483059000000004</v>
      </c>
      <c r="H106" s="44">
        <f t="shared" si="13"/>
        <v>-7.6606215999999998</v>
      </c>
      <c r="I106" s="44">
        <f t="shared" si="14"/>
        <v>-7.7215876999999997</v>
      </c>
      <c r="J106" s="44"/>
      <c r="L106" s="88">
        <v>19520000000</v>
      </c>
      <c r="M106" s="88">
        <v>-8.5323934999999995</v>
      </c>
      <c r="O106" s="6">
        <f t="shared" si="15"/>
        <v>20.16</v>
      </c>
      <c r="P106" s="6">
        <f t="shared" si="16"/>
        <v>-8.2509346000000008</v>
      </c>
      <c r="Q106" s="44">
        <f t="shared" si="17"/>
        <v>-8.1625948000000008</v>
      </c>
      <c r="R106" s="44">
        <f t="shared" si="18"/>
        <v>-8.1767683000000009</v>
      </c>
      <c r="S106" s="44">
        <f t="shared" si="19"/>
        <v>-8.2609100000000009</v>
      </c>
    </row>
    <row r="107" spans="2:19" x14ac:dyDescent="0.25">
      <c r="B107" s="88">
        <v>19680000000</v>
      </c>
      <c r="C107" s="88">
        <v>-7.5338893000000002</v>
      </c>
      <c r="E107" s="6">
        <f t="shared" si="10"/>
        <v>20.32</v>
      </c>
      <c r="F107" s="6">
        <f t="shared" si="11"/>
        <v>-7.6872702000000004</v>
      </c>
      <c r="G107" s="44">
        <f t="shared" si="12"/>
        <v>-7.658855</v>
      </c>
      <c r="H107" s="44">
        <f t="shared" si="13"/>
        <v>-7.6651591999999997</v>
      </c>
      <c r="I107" s="44">
        <f t="shared" si="14"/>
        <v>-7.7343960000000003</v>
      </c>
      <c r="J107" s="44"/>
      <c r="L107" s="88">
        <v>19680000000</v>
      </c>
      <c r="M107" s="88">
        <v>-8.4727210999999993</v>
      </c>
      <c r="O107" s="6">
        <f t="shared" si="15"/>
        <v>20.32</v>
      </c>
      <c r="P107" s="6">
        <f t="shared" si="16"/>
        <v>-8.1854334000000009</v>
      </c>
      <c r="Q107" s="44">
        <f t="shared" si="17"/>
        <v>-8.1207905</v>
      </c>
      <c r="R107" s="44">
        <f t="shared" si="18"/>
        <v>-8.1677198000000004</v>
      </c>
      <c r="S107" s="44">
        <f t="shared" si="19"/>
        <v>-8.2497176999999997</v>
      </c>
    </row>
    <row r="108" spans="2:19" x14ac:dyDescent="0.25">
      <c r="B108" s="88">
        <v>19840000000</v>
      </c>
      <c r="C108" s="88">
        <v>-7.5826501999999998</v>
      </c>
      <c r="E108" s="6">
        <f t="shared" si="10"/>
        <v>20.48</v>
      </c>
      <c r="F108" s="6">
        <f t="shared" si="11"/>
        <v>-7.7125797</v>
      </c>
      <c r="G108" s="44">
        <f t="shared" si="12"/>
        <v>-7.6769195000000003</v>
      </c>
      <c r="H108" s="44">
        <f t="shared" si="13"/>
        <v>-7.6900921000000002</v>
      </c>
      <c r="I108" s="44">
        <f t="shared" si="14"/>
        <v>-7.7480897999999998</v>
      </c>
      <c r="J108" s="44"/>
      <c r="L108" s="88">
        <v>19840000000</v>
      </c>
      <c r="M108" s="88">
        <v>-8.3962126000000001</v>
      </c>
      <c r="O108" s="6">
        <f t="shared" si="15"/>
        <v>20.48</v>
      </c>
      <c r="P108" s="6">
        <f t="shared" si="16"/>
        <v>-8.1350441</v>
      </c>
      <c r="Q108" s="44">
        <f t="shared" si="17"/>
        <v>-8.1120824999999996</v>
      </c>
      <c r="R108" s="44">
        <f t="shared" si="18"/>
        <v>-8.1466998999999998</v>
      </c>
      <c r="S108" s="44">
        <f t="shared" si="19"/>
        <v>-8.2472057000000003</v>
      </c>
    </row>
    <row r="109" spans="2:19" x14ac:dyDescent="0.25">
      <c r="B109" s="88">
        <v>20000000000</v>
      </c>
      <c r="C109" s="88">
        <v>-7.6257004999999998</v>
      </c>
      <c r="E109" s="6">
        <f t="shared" si="10"/>
        <v>20.64</v>
      </c>
      <c r="F109" s="6">
        <f t="shared" si="11"/>
        <v>-7.7365465000000002</v>
      </c>
      <c r="G109" s="44">
        <f t="shared" si="12"/>
        <v>-7.6758981000000004</v>
      </c>
      <c r="H109" s="44">
        <f t="shared" si="13"/>
        <v>-7.6938886999999996</v>
      </c>
      <c r="I109" s="44">
        <f t="shared" si="14"/>
        <v>-7.7664875999999996</v>
      </c>
      <c r="J109" s="44"/>
      <c r="L109" s="88">
        <v>20000000000</v>
      </c>
      <c r="M109" s="88">
        <v>-8.3199185999999994</v>
      </c>
      <c r="O109" s="6">
        <f t="shared" si="15"/>
        <v>20.64</v>
      </c>
      <c r="P109" s="6">
        <f t="shared" si="16"/>
        <v>-8.0989552000000007</v>
      </c>
      <c r="Q109" s="44">
        <f t="shared" si="17"/>
        <v>-8.0956487999999993</v>
      </c>
      <c r="R109" s="44">
        <f t="shared" si="18"/>
        <v>-8.1309996000000009</v>
      </c>
      <c r="S109" s="44">
        <f t="shared" si="19"/>
        <v>-8.2117968000000001</v>
      </c>
    </row>
    <row r="110" spans="2:19" x14ac:dyDescent="0.25">
      <c r="B110" s="88">
        <v>20160000000</v>
      </c>
      <c r="C110" s="88">
        <v>-7.6602883000000004</v>
      </c>
      <c r="E110" s="6">
        <f t="shared" si="10"/>
        <v>20.8</v>
      </c>
      <c r="F110" s="6">
        <f t="shared" si="11"/>
        <v>-7.7372861000000004</v>
      </c>
      <c r="G110" s="44">
        <f t="shared" si="12"/>
        <v>-7.7434992999999999</v>
      </c>
      <c r="H110" s="44">
        <f t="shared" si="13"/>
        <v>-7.7485337000000003</v>
      </c>
      <c r="I110" s="44">
        <f t="shared" si="14"/>
        <v>-7.7957615999999996</v>
      </c>
      <c r="J110" s="44"/>
      <c r="L110" s="88">
        <v>20160000000</v>
      </c>
      <c r="M110" s="88">
        <v>-8.2509346000000008</v>
      </c>
      <c r="O110" s="6">
        <f t="shared" si="15"/>
        <v>20.8</v>
      </c>
      <c r="P110" s="6">
        <f t="shared" si="16"/>
        <v>-8.0827025999999993</v>
      </c>
      <c r="Q110" s="44">
        <f t="shared" si="17"/>
        <v>-8.0411444000000003</v>
      </c>
      <c r="R110" s="44">
        <f t="shared" si="18"/>
        <v>-8.0934649000000007</v>
      </c>
      <c r="S110" s="44">
        <f t="shared" si="19"/>
        <v>-8.2062501999999995</v>
      </c>
    </row>
    <row r="111" spans="2:19" x14ac:dyDescent="0.25">
      <c r="B111" s="88">
        <v>20320000000</v>
      </c>
      <c r="C111" s="88">
        <v>-7.6872702000000004</v>
      </c>
      <c r="E111" s="6">
        <f t="shared" si="10"/>
        <v>20.96</v>
      </c>
      <c r="F111" s="6">
        <f t="shared" si="11"/>
        <v>-7.7399673</v>
      </c>
      <c r="G111" s="44">
        <f t="shared" si="12"/>
        <v>-7.7662392000000002</v>
      </c>
      <c r="H111" s="44">
        <f t="shared" si="13"/>
        <v>-7.7528682</v>
      </c>
      <c r="I111" s="44">
        <f t="shared" si="14"/>
        <v>-7.7958964999999996</v>
      </c>
      <c r="J111" s="44"/>
      <c r="L111" s="88">
        <v>20320000000</v>
      </c>
      <c r="M111" s="88">
        <v>-8.1854334000000009</v>
      </c>
      <c r="O111" s="6">
        <f t="shared" si="15"/>
        <v>20.96</v>
      </c>
      <c r="P111" s="6">
        <f t="shared" si="16"/>
        <v>-8.0690297999999991</v>
      </c>
      <c r="Q111" s="44">
        <f t="shared" si="17"/>
        <v>-8.0226535999999999</v>
      </c>
      <c r="R111" s="44">
        <f t="shared" si="18"/>
        <v>-8.0726689999999994</v>
      </c>
      <c r="S111" s="44">
        <f t="shared" si="19"/>
        <v>-8.1791792000000001</v>
      </c>
    </row>
    <row r="112" spans="2:19" x14ac:dyDescent="0.25">
      <c r="B112" s="88">
        <v>20480000000</v>
      </c>
      <c r="C112" s="88">
        <v>-7.7125797</v>
      </c>
      <c r="E112" s="6">
        <f t="shared" si="10"/>
        <v>21.12</v>
      </c>
      <c r="F112" s="6">
        <f t="shared" si="11"/>
        <v>-7.7365846999999999</v>
      </c>
      <c r="G112" s="44">
        <f t="shared" si="12"/>
        <v>-7.6685509999999999</v>
      </c>
      <c r="H112" s="44">
        <f t="shared" si="13"/>
        <v>-7.6802339999999996</v>
      </c>
      <c r="I112" s="44">
        <f t="shared" si="14"/>
        <v>-7.7479224000000002</v>
      </c>
      <c r="J112" s="44"/>
      <c r="L112" s="88">
        <v>20480000000</v>
      </c>
      <c r="M112" s="88">
        <v>-8.1350441</v>
      </c>
      <c r="O112" s="6">
        <f t="shared" si="15"/>
        <v>21.12</v>
      </c>
      <c r="P112" s="6">
        <f t="shared" si="16"/>
        <v>-8.0614852999999993</v>
      </c>
      <c r="Q112" s="44">
        <f t="shared" si="17"/>
        <v>-8.0602178999999996</v>
      </c>
      <c r="R112" s="44">
        <f t="shared" si="18"/>
        <v>-8.1079512000000005</v>
      </c>
      <c r="S112" s="44">
        <f t="shared" si="19"/>
        <v>-8.1925507</v>
      </c>
    </row>
    <row r="113" spans="2:19" x14ac:dyDescent="0.25">
      <c r="B113" s="88">
        <v>20640000000</v>
      </c>
      <c r="C113" s="88">
        <v>-7.7365465000000002</v>
      </c>
      <c r="E113" s="6">
        <f t="shared" si="10"/>
        <v>21.28</v>
      </c>
      <c r="F113" s="6">
        <f t="shared" si="11"/>
        <v>-7.7106123000000002</v>
      </c>
      <c r="G113" s="44">
        <f t="shared" si="12"/>
        <v>-7.6683101999999996</v>
      </c>
      <c r="H113" s="44">
        <f t="shared" si="13"/>
        <v>-7.6699643000000002</v>
      </c>
      <c r="I113" s="44">
        <f t="shared" si="14"/>
        <v>-7.7360907000000001</v>
      </c>
      <c r="J113" s="44"/>
      <c r="L113" s="88">
        <v>20640000000</v>
      </c>
      <c r="M113" s="88">
        <v>-8.0989552000000007</v>
      </c>
      <c r="O113" s="6">
        <f t="shared" si="15"/>
        <v>21.28</v>
      </c>
      <c r="P113" s="6">
        <f t="shared" si="16"/>
        <v>-8.0829047999999997</v>
      </c>
      <c r="Q113" s="44">
        <f t="shared" si="17"/>
        <v>-8.0786227999999998</v>
      </c>
      <c r="R113" s="44">
        <f t="shared" si="18"/>
        <v>-8.1248740999999995</v>
      </c>
      <c r="S113" s="44">
        <f t="shared" si="19"/>
        <v>-8.2404536999999998</v>
      </c>
    </row>
    <row r="114" spans="2:19" x14ac:dyDescent="0.25">
      <c r="B114" s="88">
        <v>20800000000</v>
      </c>
      <c r="C114" s="88">
        <v>-7.7372861000000004</v>
      </c>
      <c r="E114" s="6">
        <f t="shared" si="10"/>
        <v>21.44</v>
      </c>
      <c r="F114" s="6">
        <f t="shared" si="11"/>
        <v>-7.6848288</v>
      </c>
      <c r="G114" s="44">
        <f t="shared" si="12"/>
        <v>-7.6506610000000004</v>
      </c>
      <c r="H114" s="44">
        <f t="shared" si="13"/>
        <v>-7.6695747000000001</v>
      </c>
      <c r="I114" s="44">
        <f t="shared" si="14"/>
        <v>-7.7440753000000004</v>
      </c>
      <c r="J114" s="44"/>
      <c r="L114" s="88">
        <v>20800000000</v>
      </c>
      <c r="M114" s="88">
        <v>-8.0827025999999993</v>
      </c>
      <c r="O114" s="6">
        <f t="shared" si="15"/>
        <v>21.44</v>
      </c>
      <c r="P114" s="6">
        <f t="shared" si="16"/>
        <v>-8.1266394000000002</v>
      </c>
      <c r="Q114" s="44">
        <f t="shared" si="17"/>
        <v>-8.0828904999999995</v>
      </c>
      <c r="R114" s="44">
        <f t="shared" si="18"/>
        <v>-8.1147536999999996</v>
      </c>
      <c r="S114" s="44">
        <f t="shared" si="19"/>
        <v>-8.2234897999999994</v>
      </c>
    </row>
    <row r="115" spans="2:19" x14ac:dyDescent="0.25">
      <c r="B115" s="88">
        <v>20960000000</v>
      </c>
      <c r="C115" s="88">
        <v>-7.7399673</v>
      </c>
      <c r="E115" s="6">
        <f t="shared" si="10"/>
        <v>21.6</v>
      </c>
      <c r="F115" s="6">
        <f t="shared" si="11"/>
        <v>-7.6852441000000002</v>
      </c>
      <c r="G115" s="44">
        <f t="shared" si="12"/>
        <v>-7.6433334000000004</v>
      </c>
      <c r="H115" s="44">
        <f t="shared" si="13"/>
        <v>-7.6686940000000003</v>
      </c>
      <c r="I115" s="44">
        <f t="shared" si="14"/>
        <v>-7.7470751</v>
      </c>
      <c r="J115" s="44"/>
      <c r="L115" s="88">
        <v>20960000000</v>
      </c>
      <c r="M115" s="88">
        <v>-8.0690297999999991</v>
      </c>
      <c r="O115" s="6">
        <f t="shared" si="15"/>
        <v>21.6</v>
      </c>
      <c r="P115" s="6">
        <f t="shared" si="16"/>
        <v>-8.1736345000000004</v>
      </c>
      <c r="Q115" s="44">
        <f t="shared" si="17"/>
        <v>-8.1447886999999994</v>
      </c>
      <c r="R115" s="44">
        <f t="shared" si="18"/>
        <v>-8.1697053999999998</v>
      </c>
      <c r="S115" s="44">
        <f t="shared" si="19"/>
        <v>-8.2789353999999999</v>
      </c>
    </row>
    <row r="116" spans="2:19" x14ac:dyDescent="0.25">
      <c r="B116" s="88">
        <v>21120000000</v>
      </c>
      <c r="C116" s="88">
        <v>-7.7365846999999999</v>
      </c>
      <c r="E116" s="6">
        <f t="shared" si="10"/>
        <v>21.76</v>
      </c>
      <c r="F116" s="6">
        <f t="shared" si="11"/>
        <v>-7.7005749000000003</v>
      </c>
      <c r="G116" s="44">
        <f t="shared" si="12"/>
        <v>-7.6827930999999996</v>
      </c>
      <c r="H116" s="44">
        <f t="shared" si="13"/>
        <v>-7.7164096999999998</v>
      </c>
      <c r="I116" s="44">
        <f t="shared" si="14"/>
        <v>-7.8274236000000004</v>
      </c>
      <c r="J116" s="44"/>
      <c r="L116" s="88">
        <v>21120000000</v>
      </c>
      <c r="M116" s="88">
        <v>-8.0614852999999993</v>
      </c>
      <c r="O116" s="6">
        <f t="shared" si="15"/>
        <v>21.76</v>
      </c>
      <c r="P116" s="6">
        <f t="shared" si="16"/>
        <v>-8.2480420999999993</v>
      </c>
      <c r="Q116" s="44">
        <f t="shared" si="17"/>
        <v>-8.2100705999999999</v>
      </c>
      <c r="R116" s="44">
        <f t="shared" si="18"/>
        <v>-8.2680273</v>
      </c>
      <c r="S116" s="44">
        <f t="shared" si="19"/>
        <v>-8.3744563999999997</v>
      </c>
    </row>
    <row r="117" spans="2:19" x14ac:dyDescent="0.25">
      <c r="B117" s="88">
        <v>21280000000</v>
      </c>
      <c r="C117" s="88">
        <v>-7.7106123000000002</v>
      </c>
      <c r="E117" s="6">
        <f t="shared" si="10"/>
        <v>21.92</v>
      </c>
      <c r="F117" s="6">
        <f t="shared" si="11"/>
        <v>-7.7410135000000002</v>
      </c>
      <c r="G117" s="44">
        <f t="shared" si="12"/>
        <v>-7.7245131000000002</v>
      </c>
      <c r="H117" s="44">
        <f t="shared" si="13"/>
        <v>-7.8058247999999999</v>
      </c>
      <c r="I117" s="44">
        <f t="shared" si="14"/>
        <v>-7.9383879000000004</v>
      </c>
      <c r="J117" s="44"/>
      <c r="L117" s="88">
        <v>21280000000</v>
      </c>
      <c r="M117" s="88">
        <v>-8.0829047999999997</v>
      </c>
      <c r="O117" s="6">
        <f t="shared" si="15"/>
        <v>21.92</v>
      </c>
      <c r="P117" s="6">
        <f t="shared" si="16"/>
        <v>-8.3312863999999998</v>
      </c>
      <c r="Q117" s="44">
        <f t="shared" si="17"/>
        <v>-8.3243980000000004</v>
      </c>
      <c r="R117" s="44">
        <f t="shared" si="18"/>
        <v>-8.3862170999999996</v>
      </c>
      <c r="S117" s="44">
        <f t="shared" si="19"/>
        <v>-8.5198955999999999</v>
      </c>
    </row>
    <row r="118" spans="2:19" x14ac:dyDescent="0.25">
      <c r="B118" s="88">
        <v>21440000000</v>
      </c>
      <c r="C118" s="88">
        <v>-7.6848288</v>
      </c>
      <c r="E118" s="6">
        <f t="shared" si="10"/>
        <v>22.08</v>
      </c>
      <c r="F118" s="6">
        <f t="shared" si="11"/>
        <v>-7.8057689999999997</v>
      </c>
      <c r="G118" s="44">
        <f t="shared" si="12"/>
        <v>-7.8168930999999997</v>
      </c>
      <c r="H118" s="44">
        <f t="shared" si="13"/>
        <v>-7.9082889999999999</v>
      </c>
      <c r="I118" s="44">
        <f t="shared" si="14"/>
        <v>-8.0663470999999998</v>
      </c>
      <c r="J118" s="44"/>
      <c r="L118" s="88">
        <v>21440000000</v>
      </c>
      <c r="M118" s="88">
        <v>-8.1266394000000002</v>
      </c>
      <c r="O118" s="6">
        <f t="shared" si="15"/>
        <v>22.08</v>
      </c>
      <c r="P118" s="6">
        <f t="shared" si="16"/>
        <v>-8.4258766000000005</v>
      </c>
      <c r="Q118" s="44">
        <f t="shared" si="17"/>
        <v>-8.4588242000000005</v>
      </c>
      <c r="R118" s="44">
        <f t="shared" si="18"/>
        <v>-8.5206584999999997</v>
      </c>
      <c r="S118" s="44">
        <f t="shared" si="19"/>
        <v>-8.6669892999999991</v>
      </c>
    </row>
    <row r="119" spans="2:19" x14ac:dyDescent="0.25">
      <c r="B119" s="88">
        <v>21600000000</v>
      </c>
      <c r="C119" s="88">
        <v>-7.6852441000000002</v>
      </c>
      <c r="E119" s="6">
        <f t="shared" si="10"/>
        <v>22.24</v>
      </c>
      <c r="F119" s="6">
        <f t="shared" si="11"/>
        <v>-7.882854</v>
      </c>
      <c r="G119" s="44">
        <f t="shared" si="12"/>
        <v>-7.9301658000000002</v>
      </c>
      <c r="H119" s="44">
        <f t="shared" si="13"/>
        <v>-8.0406531999999995</v>
      </c>
      <c r="I119" s="44">
        <f t="shared" si="14"/>
        <v>-8.2488413000000005</v>
      </c>
      <c r="J119" s="44"/>
      <c r="L119" s="88">
        <v>21600000000</v>
      </c>
      <c r="M119" s="88">
        <v>-8.1736345000000004</v>
      </c>
      <c r="O119" s="6">
        <f t="shared" si="15"/>
        <v>22.24</v>
      </c>
      <c r="P119" s="6">
        <f t="shared" si="16"/>
        <v>-8.5316296000000005</v>
      </c>
      <c r="Q119" s="44">
        <f t="shared" si="17"/>
        <v>-8.5288353000000008</v>
      </c>
      <c r="R119" s="44">
        <f t="shared" si="18"/>
        <v>-8.6156006000000005</v>
      </c>
      <c r="S119" s="44">
        <f t="shared" si="19"/>
        <v>-8.7584467000000004</v>
      </c>
    </row>
    <row r="120" spans="2:19" x14ac:dyDescent="0.25">
      <c r="B120" s="88">
        <v>21760000000</v>
      </c>
      <c r="C120" s="88">
        <v>-7.7005749000000003</v>
      </c>
      <c r="E120" s="6">
        <f t="shared" si="10"/>
        <v>22.4</v>
      </c>
      <c r="F120" s="6">
        <f t="shared" si="11"/>
        <v>-7.9610251999999999</v>
      </c>
      <c r="G120" s="44">
        <f t="shared" si="12"/>
        <v>-8.0376854000000009</v>
      </c>
      <c r="H120" s="44">
        <f t="shared" si="13"/>
        <v>-8.1518783999999993</v>
      </c>
      <c r="I120" s="44">
        <f t="shared" si="14"/>
        <v>-8.3562592999999996</v>
      </c>
      <c r="J120" s="44"/>
      <c r="L120" s="88">
        <v>21760000000</v>
      </c>
      <c r="M120" s="88">
        <v>-8.2480420999999993</v>
      </c>
      <c r="O120" s="6">
        <f t="shared" si="15"/>
        <v>22.4</v>
      </c>
      <c r="P120" s="6">
        <f t="shared" si="16"/>
        <v>-8.6321697000000004</v>
      </c>
      <c r="Q120" s="44">
        <f t="shared" si="17"/>
        <v>-8.6422377000000008</v>
      </c>
      <c r="R120" s="44">
        <f t="shared" si="18"/>
        <v>-8.7423248000000005</v>
      </c>
      <c r="S120" s="44">
        <f t="shared" si="19"/>
        <v>-8.9138918</v>
      </c>
    </row>
    <row r="121" spans="2:19" x14ac:dyDescent="0.25">
      <c r="B121" s="88">
        <v>21920000000</v>
      </c>
      <c r="C121" s="88">
        <v>-7.7410135000000002</v>
      </c>
      <c r="E121" s="6">
        <f t="shared" si="10"/>
        <v>22.56</v>
      </c>
      <c r="F121" s="6">
        <f t="shared" si="11"/>
        <v>-8.0274810999999993</v>
      </c>
      <c r="G121" s="44">
        <f t="shared" si="12"/>
        <v>-8.1193705000000005</v>
      </c>
      <c r="H121" s="44">
        <f t="shared" si="13"/>
        <v>-8.2298489000000004</v>
      </c>
      <c r="I121" s="44">
        <f t="shared" si="14"/>
        <v>-8.4373959999999997</v>
      </c>
      <c r="J121" s="44"/>
      <c r="L121" s="88">
        <v>21920000000</v>
      </c>
      <c r="M121" s="88">
        <v>-8.3312863999999998</v>
      </c>
      <c r="O121" s="6">
        <f t="shared" si="15"/>
        <v>22.56</v>
      </c>
      <c r="P121" s="6">
        <f t="shared" si="16"/>
        <v>-8.7292518999999995</v>
      </c>
      <c r="Q121" s="44">
        <f t="shared" si="17"/>
        <v>-8.7776698999999994</v>
      </c>
      <c r="R121" s="44">
        <f t="shared" si="18"/>
        <v>-8.8560456999999992</v>
      </c>
      <c r="S121" s="44">
        <f t="shared" si="19"/>
        <v>-9.0171451999999999</v>
      </c>
    </row>
    <row r="122" spans="2:19" x14ac:dyDescent="0.25">
      <c r="B122" s="88">
        <v>22080000000</v>
      </c>
      <c r="C122" s="88">
        <v>-7.8057689999999997</v>
      </c>
      <c r="E122" s="6">
        <f t="shared" si="10"/>
        <v>22.72</v>
      </c>
      <c r="F122" s="6">
        <f t="shared" si="11"/>
        <v>-8.0727034</v>
      </c>
      <c r="G122" s="44">
        <f t="shared" si="12"/>
        <v>-8.1323813999999999</v>
      </c>
      <c r="H122" s="44">
        <f t="shared" si="13"/>
        <v>-8.2367477000000004</v>
      </c>
      <c r="I122" s="44">
        <f t="shared" si="14"/>
        <v>-8.4353379999999998</v>
      </c>
      <c r="J122" s="44"/>
      <c r="L122" s="88">
        <v>22080000000</v>
      </c>
      <c r="M122" s="88">
        <v>-8.4258766000000005</v>
      </c>
      <c r="O122" s="6">
        <f t="shared" si="15"/>
        <v>22.72</v>
      </c>
      <c r="P122" s="6">
        <f t="shared" si="16"/>
        <v>-8.8245830999999999</v>
      </c>
      <c r="Q122" s="44">
        <f t="shared" si="17"/>
        <v>-8.8363856999999992</v>
      </c>
      <c r="R122" s="44">
        <f t="shared" si="18"/>
        <v>-8.9158849999999994</v>
      </c>
      <c r="S122" s="44">
        <f t="shared" si="19"/>
        <v>-9.0555600999999992</v>
      </c>
    </row>
    <row r="123" spans="2:19" x14ac:dyDescent="0.25">
      <c r="B123" s="88">
        <v>22240000000</v>
      </c>
      <c r="C123" s="88">
        <v>-7.882854</v>
      </c>
      <c r="E123" s="6">
        <f t="shared" si="10"/>
        <v>22.88</v>
      </c>
      <c r="F123" s="6">
        <f t="shared" si="11"/>
        <v>-8.1056632999999998</v>
      </c>
      <c r="G123" s="44">
        <f t="shared" si="12"/>
        <v>-8.1593628000000002</v>
      </c>
      <c r="H123" s="44">
        <f t="shared" si="13"/>
        <v>-8.2592993000000003</v>
      </c>
      <c r="I123" s="44">
        <f t="shared" si="14"/>
        <v>-8.4400139000000003</v>
      </c>
      <c r="J123" s="44"/>
      <c r="L123" s="88">
        <v>22240000000</v>
      </c>
      <c r="M123" s="88">
        <v>-8.5316296000000005</v>
      </c>
      <c r="O123" s="6">
        <f t="shared" si="15"/>
        <v>22.88</v>
      </c>
      <c r="P123" s="6">
        <f t="shared" si="16"/>
        <v>-8.9147806000000003</v>
      </c>
      <c r="Q123" s="44">
        <f t="shared" si="17"/>
        <v>-8.9345551000000007</v>
      </c>
      <c r="R123" s="44">
        <f t="shared" si="18"/>
        <v>-8.9880017999999993</v>
      </c>
      <c r="S123" s="44">
        <f t="shared" si="19"/>
        <v>-9.1265488000000001</v>
      </c>
    </row>
    <row r="124" spans="2:19" x14ac:dyDescent="0.25">
      <c r="B124" s="88">
        <v>22400000000</v>
      </c>
      <c r="C124" s="88">
        <v>-7.9610251999999999</v>
      </c>
      <c r="E124" s="6">
        <f t="shared" si="10"/>
        <v>23.04</v>
      </c>
      <c r="F124" s="6">
        <f t="shared" si="11"/>
        <v>-8.1238574999999997</v>
      </c>
      <c r="G124" s="44">
        <f t="shared" si="12"/>
        <v>-8.1273718000000006</v>
      </c>
      <c r="H124" s="44">
        <f t="shared" si="13"/>
        <v>-8.2232827999999998</v>
      </c>
      <c r="I124" s="44">
        <f t="shared" si="14"/>
        <v>-8.4096107</v>
      </c>
      <c r="J124" s="44"/>
      <c r="L124" s="88">
        <v>22400000000</v>
      </c>
      <c r="M124" s="88">
        <v>-8.6321697000000004</v>
      </c>
      <c r="O124" s="6">
        <f t="shared" si="15"/>
        <v>23.04</v>
      </c>
      <c r="P124" s="6">
        <f t="shared" si="16"/>
        <v>-8.9866314000000003</v>
      </c>
      <c r="Q124" s="44">
        <f t="shared" si="17"/>
        <v>-8.9665631999999995</v>
      </c>
      <c r="R124" s="44">
        <f t="shared" si="18"/>
        <v>-9.0319614000000001</v>
      </c>
      <c r="S124" s="44">
        <f t="shared" si="19"/>
        <v>-9.1536837000000002</v>
      </c>
    </row>
    <row r="125" spans="2:19" x14ac:dyDescent="0.25">
      <c r="B125" s="88">
        <v>22560000000</v>
      </c>
      <c r="C125" s="88">
        <v>-8.0274810999999993</v>
      </c>
      <c r="E125" s="6">
        <f t="shared" si="10"/>
        <v>23.2</v>
      </c>
      <c r="F125" s="6">
        <f t="shared" si="11"/>
        <v>-8.1293039</v>
      </c>
      <c r="G125" s="44">
        <f t="shared" si="12"/>
        <v>-8.1725139999999996</v>
      </c>
      <c r="H125" s="44">
        <f t="shared" si="13"/>
        <v>-8.2533255000000008</v>
      </c>
      <c r="I125" s="44">
        <f t="shared" si="14"/>
        <v>-8.4108076000000001</v>
      </c>
      <c r="J125" s="44"/>
      <c r="L125" s="88">
        <v>22560000000</v>
      </c>
      <c r="M125" s="88">
        <v>-8.7292518999999995</v>
      </c>
      <c r="O125" s="6">
        <f t="shared" si="15"/>
        <v>23.2</v>
      </c>
      <c r="P125" s="6">
        <f t="shared" si="16"/>
        <v>-9.0481615000000009</v>
      </c>
      <c r="Q125" s="44">
        <f t="shared" si="17"/>
        <v>-9.0422916000000004</v>
      </c>
      <c r="R125" s="44">
        <f t="shared" si="18"/>
        <v>-9.0878496000000002</v>
      </c>
      <c r="S125" s="44">
        <f t="shared" si="19"/>
        <v>-9.2187862000000003</v>
      </c>
    </row>
    <row r="126" spans="2:19" x14ac:dyDescent="0.25">
      <c r="B126" s="88">
        <v>22720000000</v>
      </c>
      <c r="C126" s="88">
        <v>-8.0727034</v>
      </c>
      <c r="E126" s="6">
        <f t="shared" si="10"/>
        <v>23.36</v>
      </c>
      <c r="F126" s="6">
        <f t="shared" si="11"/>
        <v>-8.1278533999999993</v>
      </c>
      <c r="G126" s="44">
        <f t="shared" si="12"/>
        <v>-8.1493339999999996</v>
      </c>
      <c r="H126" s="44">
        <f t="shared" si="13"/>
        <v>-8.2401180000000007</v>
      </c>
      <c r="I126" s="44">
        <f t="shared" si="14"/>
        <v>-8.3961801999999999</v>
      </c>
      <c r="J126" s="44"/>
      <c r="L126" s="88">
        <v>22720000000</v>
      </c>
      <c r="M126" s="88">
        <v>-8.8245830999999999</v>
      </c>
      <c r="O126" s="6">
        <f t="shared" si="15"/>
        <v>23.36</v>
      </c>
      <c r="P126" s="6">
        <f t="shared" si="16"/>
        <v>-9.0848618000000005</v>
      </c>
      <c r="Q126" s="44">
        <f t="shared" si="17"/>
        <v>-9.0730237999999996</v>
      </c>
      <c r="R126" s="44">
        <f t="shared" si="18"/>
        <v>-9.0920439000000002</v>
      </c>
      <c r="S126" s="44">
        <f t="shared" si="19"/>
        <v>-9.1908493</v>
      </c>
    </row>
    <row r="127" spans="2:19" x14ac:dyDescent="0.25">
      <c r="B127" s="88">
        <v>22880000000</v>
      </c>
      <c r="C127" s="88">
        <v>-8.1056632999999998</v>
      </c>
      <c r="E127" s="6">
        <f t="shared" si="10"/>
        <v>23.52</v>
      </c>
      <c r="F127" s="6">
        <f t="shared" si="11"/>
        <v>-8.1274175999999994</v>
      </c>
      <c r="G127" s="44">
        <f t="shared" si="12"/>
        <v>-8.1421747</v>
      </c>
      <c r="H127" s="44">
        <f t="shared" si="13"/>
        <v>-8.2084513000000001</v>
      </c>
      <c r="I127" s="44">
        <f t="shared" si="14"/>
        <v>-8.3738154999999992</v>
      </c>
      <c r="J127" s="44"/>
      <c r="L127" s="88">
        <v>22880000000</v>
      </c>
      <c r="M127" s="88">
        <v>-8.9147806000000003</v>
      </c>
      <c r="O127" s="6">
        <f t="shared" si="15"/>
        <v>23.52</v>
      </c>
      <c r="P127" s="6">
        <f t="shared" si="16"/>
        <v>-9.1201296000000003</v>
      </c>
      <c r="Q127" s="44">
        <f t="shared" si="17"/>
        <v>-9.0598010999999996</v>
      </c>
      <c r="R127" s="44">
        <f t="shared" si="18"/>
        <v>-9.0676947000000006</v>
      </c>
      <c r="S127" s="44">
        <f t="shared" si="19"/>
        <v>-9.1584634999999999</v>
      </c>
    </row>
    <row r="128" spans="2:19" x14ac:dyDescent="0.25">
      <c r="B128" s="88">
        <v>23040000000</v>
      </c>
      <c r="C128" s="88">
        <v>-8.1238574999999997</v>
      </c>
      <c r="E128" s="6">
        <f t="shared" si="10"/>
        <v>23.68</v>
      </c>
      <c r="F128" s="6">
        <f t="shared" si="11"/>
        <v>-8.1150769999999994</v>
      </c>
      <c r="G128" s="44">
        <f t="shared" si="12"/>
        <v>-8.1085776999999997</v>
      </c>
      <c r="H128" s="44">
        <f t="shared" si="13"/>
        <v>-8.1637640000000005</v>
      </c>
      <c r="I128" s="44">
        <f t="shared" si="14"/>
        <v>-8.2898520999999992</v>
      </c>
      <c r="J128" s="44"/>
      <c r="L128" s="88">
        <v>23040000000</v>
      </c>
      <c r="M128" s="88">
        <v>-8.9866314000000003</v>
      </c>
      <c r="O128" s="6">
        <f t="shared" si="15"/>
        <v>23.68</v>
      </c>
      <c r="P128" s="6">
        <f t="shared" si="16"/>
        <v>-9.1445664999999998</v>
      </c>
      <c r="Q128" s="44">
        <f t="shared" si="17"/>
        <v>-9.0625924999999992</v>
      </c>
      <c r="R128" s="44">
        <f t="shared" si="18"/>
        <v>-9.0817089000000006</v>
      </c>
      <c r="S128" s="44">
        <f t="shared" si="19"/>
        <v>-9.1699429000000006</v>
      </c>
    </row>
    <row r="129" spans="2:19" x14ac:dyDescent="0.25">
      <c r="B129" s="88">
        <v>23200000000</v>
      </c>
      <c r="C129" s="88">
        <v>-8.1293039</v>
      </c>
      <c r="E129" s="6">
        <f t="shared" si="10"/>
        <v>23.84</v>
      </c>
      <c r="F129" s="6">
        <f t="shared" si="11"/>
        <v>-8.1009826999999994</v>
      </c>
      <c r="G129" s="44">
        <f t="shared" si="12"/>
        <v>-8.0996570999999999</v>
      </c>
      <c r="H129" s="44">
        <f t="shared" si="13"/>
        <v>-8.1427641000000008</v>
      </c>
      <c r="I129" s="44">
        <f t="shared" si="14"/>
        <v>-8.2852897999999993</v>
      </c>
      <c r="J129" s="44"/>
      <c r="L129" s="88">
        <v>23200000000</v>
      </c>
      <c r="M129" s="88">
        <v>-9.0481615000000009</v>
      </c>
      <c r="O129" s="6">
        <f t="shared" si="15"/>
        <v>23.84</v>
      </c>
      <c r="P129" s="6">
        <f t="shared" si="16"/>
        <v>-9.1785192000000002</v>
      </c>
      <c r="Q129" s="44">
        <f t="shared" si="17"/>
        <v>-9.1017656000000002</v>
      </c>
      <c r="R129" s="44">
        <f t="shared" si="18"/>
        <v>-9.1254416000000003</v>
      </c>
      <c r="S129" s="44">
        <f t="shared" si="19"/>
        <v>-9.2280235000000008</v>
      </c>
    </row>
    <row r="130" spans="2:19" x14ac:dyDescent="0.25">
      <c r="B130" s="88">
        <v>23360000000</v>
      </c>
      <c r="C130" s="88">
        <v>-8.1278533999999993</v>
      </c>
      <c r="E130" s="6">
        <f t="shared" si="10"/>
        <v>24</v>
      </c>
      <c r="F130" s="6">
        <f t="shared" si="11"/>
        <v>-8.0833072999999995</v>
      </c>
      <c r="G130" s="44">
        <f t="shared" si="12"/>
        <v>-8.0818148000000001</v>
      </c>
      <c r="H130" s="44">
        <f t="shared" si="13"/>
        <v>-8.1370354000000003</v>
      </c>
      <c r="I130" s="44">
        <f t="shared" si="14"/>
        <v>-8.2627783000000008</v>
      </c>
      <c r="J130" s="44"/>
      <c r="L130" s="88">
        <v>23360000000</v>
      </c>
      <c r="M130" s="88">
        <v>-9.0848618000000005</v>
      </c>
      <c r="O130" s="6">
        <f t="shared" si="15"/>
        <v>24</v>
      </c>
      <c r="P130" s="6">
        <f t="shared" si="16"/>
        <v>-9.2167291999999996</v>
      </c>
      <c r="Q130" s="44">
        <f t="shared" si="17"/>
        <v>-9.1288242000000004</v>
      </c>
      <c r="R130" s="44">
        <f t="shared" si="18"/>
        <v>-9.1533899000000005</v>
      </c>
      <c r="S130" s="44">
        <f t="shared" si="19"/>
        <v>-9.2600832000000004</v>
      </c>
    </row>
    <row r="131" spans="2:19" x14ac:dyDescent="0.25">
      <c r="B131" s="88">
        <v>23520000000</v>
      </c>
      <c r="C131" s="88">
        <v>-8.1274175999999994</v>
      </c>
      <c r="E131" s="6">
        <f t="shared" si="10"/>
        <v>24.16</v>
      </c>
      <c r="F131" s="6">
        <f t="shared" si="11"/>
        <v>-8.0740013000000008</v>
      </c>
      <c r="G131" s="44">
        <f t="shared" si="12"/>
        <v>-8.0774641000000003</v>
      </c>
      <c r="H131" s="44">
        <f t="shared" si="13"/>
        <v>-8.1205502000000003</v>
      </c>
      <c r="I131" s="44">
        <f t="shared" si="14"/>
        <v>-8.2681769999999997</v>
      </c>
      <c r="J131" s="44"/>
      <c r="L131" s="88">
        <v>23520000000</v>
      </c>
      <c r="M131" s="88">
        <v>-9.1201296000000003</v>
      </c>
      <c r="O131" s="6">
        <f t="shared" si="15"/>
        <v>24.16</v>
      </c>
      <c r="P131" s="6">
        <f t="shared" si="16"/>
        <v>-9.2577514999999995</v>
      </c>
      <c r="Q131" s="44">
        <f t="shared" si="17"/>
        <v>-9.2078295000000008</v>
      </c>
      <c r="R131" s="44">
        <f t="shared" si="18"/>
        <v>-9.1950283000000006</v>
      </c>
      <c r="S131" s="44">
        <f t="shared" si="19"/>
        <v>-9.2878369999999997</v>
      </c>
    </row>
    <row r="132" spans="2:19" x14ac:dyDescent="0.25">
      <c r="B132" s="88">
        <v>23680000000</v>
      </c>
      <c r="C132" s="88">
        <v>-8.1150769999999994</v>
      </c>
      <c r="E132" s="6">
        <f t="shared" si="10"/>
        <v>24.32</v>
      </c>
      <c r="F132" s="6">
        <f t="shared" si="11"/>
        <v>-8.0672283</v>
      </c>
      <c r="G132" s="44">
        <f t="shared" si="12"/>
        <v>-8.0397023999999995</v>
      </c>
      <c r="H132" s="44">
        <f t="shared" si="13"/>
        <v>-8.1037578999999997</v>
      </c>
      <c r="I132" s="44">
        <f t="shared" si="14"/>
        <v>-8.2686490999999993</v>
      </c>
      <c r="J132" s="44"/>
      <c r="L132" s="88">
        <v>23680000000</v>
      </c>
      <c r="M132" s="88">
        <v>-9.1445664999999998</v>
      </c>
      <c r="O132" s="6">
        <f t="shared" si="15"/>
        <v>24.32</v>
      </c>
      <c r="P132" s="6">
        <f t="shared" si="16"/>
        <v>-9.2991952999999992</v>
      </c>
      <c r="Q132" s="44">
        <f t="shared" si="17"/>
        <v>-9.2335100000000008</v>
      </c>
      <c r="R132" s="44">
        <f t="shared" si="18"/>
        <v>-9.2254352999999991</v>
      </c>
      <c r="S132" s="44">
        <f t="shared" si="19"/>
        <v>-9.2964362999999999</v>
      </c>
    </row>
    <row r="133" spans="2:19" x14ac:dyDescent="0.25">
      <c r="B133" s="88">
        <v>23840000000</v>
      </c>
      <c r="C133" s="88">
        <v>-8.1009826999999994</v>
      </c>
      <c r="E133" s="6">
        <f t="shared" ref="E133:E196" si="20">B137/1000000000</f>
        <v>24.48</v>
      </c>
      <c r="F133" s="6">
        <f t="shared" ref="F133:F196" si="21">C137</f>
        <v>-8.0658902999999995</v>
      </c>
      <c r="G133" s="44">
        <f t="shared" ref="G133:G196" si="22">C343</f>
        <v>-8.0375604999999997</v>
      </c>
      <c r="H133" s="44">
        <f t="shared" ref="H133:H196" si="23">C549</f>
        <v>-8.0841208000000009</v>
      </c>
      <c r="I133" s="44">
        <f t="shared" ref="I133:I196" si="24">C755</f>
        <v>-8.2361878999999991</v>
      </c>
      <c r="J133" s="44"/>
      <c r="L133" s="88">
        <v>23840000000</v>
      </c>
      <c r="M133" s="88">
        <v>-9.1785192000000002</v>
      </c>
      <c r="O133" s="6">
        <f t="shared" ref="O133:O196" si="25">L137/1000000000</f>
        <v>24.48</v>
      </c>
      <c r="P133" s="6">
        <f t="shared" ref="P133:P196" si="26">M137</f>
        <v>-9.3426390000000001</v>
      </c>
      <c r="Q133" s="44">
        <f t="shared" ref="Q133:Q196" si="27">M343</f>
        <v>-9.2504443999999992</v>
      </c>
      <c r="R133" s="44">
        <f t="shared" ref="R133:R196" si="28">M549</f>
        <v>-9.2516736999999996</v>
      </c>
      <c r="S133" s="44">
        <f t="shared" ref="S133:S196" si="29">M755</f>
        <v>-9.3498850000000004</v>
      </c>
    </row>
    <row r="134" spans="2:19" x14ac:dyDescent="0.25">
      <c r="B134" s="88">
        <v>24000000000</v>
      </c>
      <c r="C134" s="88">
        <v>-8.0833072999999995</v>
      </c>
      <c r="E134" s="6">
        <f t="shared" si="20"/>
        <v>24.64</v>
      </c>
      <c r="F134" s="6">
        <f t="shared" si="21"/>
        <v>-8.0671052999999997</v>
      </c>
      <c r="G134" s="44">
        <f t="shared" si="22"/>
        <v>-8.0631141999999993</v>
      </c>
      <c r="H134" s="44">
        <f t="shared" si="23"/>
        <v>-8.1162281000000007</v>
      </c>
      <c r="I134" s="44">
        <f t="shared" si="24"/>
        <v>-8.2829789999999992</v>
      </c>
      <c r="J134" s="44"/>
      <c r="L134" s="88">
        <v>24000000000</v>
      </c>
      <c r="M134" s="88">
        <v>-9.2167291999999996</v>
      </c>
      <c r="O134" s="6">
        <f t="shared" si="25"/>
        <v>24.64</v>
      </c>
      <c r="P134" s="6">
        <f t="shared" si="26"/>
        <v>-9.3779593000000006</v>
      </c>
      <c r="Q134" s="44">
        <f t="shared" si="27"/>
        <v>-9.2891197000000005</v>
      </c>
      <c r="R134" s="44">
        <f t="shared" si="28"/>
        <v>-9.3081063999999998</v>
      </c>
      <c r="S134" s="44">
        <f t="shared" si="29"/>
        <v>-9.4125852999999999</v>
      </c>
    </row>
    <row r="135" spans="2:19" x14ac:dyDescent="0.25">
      <c r="B135" s="88">
        <v>24160000000</v>
      </c>
      <c r="C135" s="88">
        <v>-8.0740013000000008</v>
      </c>
      <c r="E135" s="6">
        <f t="shared" si="20"/>
        <v>24.8</v>
      </c>
      <c r="F135" s="6">
        <f t="shared" si="21"/>
        <v>-8.0779475999999999</v>
      </c>
      <c r="G135" s="44">
        <f t="shared" si="22"/>
        <v>-8.0680323000000005</v>
      </c>
      <c r="H135" s="44">
        <f t="shared" si="23"/>
        <v>-8.1322451000000004</v>
      </c>
      <c r="I135" s="44">
        <f t="shared" si="24"/>
        <v>-8.2996224999999999</v>
      </c>
      <c r="J135" s="44"/>
      <c r="L135" s="88">
        <v>24160000000</v>
      </c>
      <c r="M135" s="88">
        <v>-9.2577514999999995</v>
      </c>
      <c r="O135" s="6">
        <f t="shared" si="25"/>
        <v>24.8</v>
      </c>
      <c r="P135" s="6">
        <f t="shared" si="26"/>
        <v>-9.4264574000000003</v>
      </c>
      <c r="Q135" s="44">
        <f t="shared" si="27"/>
        <v>-9.3486118000000005</v>
      </c>
      <c r="R135" s="44">
        <f t="shared" si="28"/>
        <v>-9.3674841000000004</v>
      </c>
      <c r="S135" s="44">
        <f t="shared" si="29"/>
        <v>-9.4722652000000007</v>
      </c>
    </row>
    <row r="136" spans="2:19" x14ac:dyDescent="0.25">
      <c r="B136" s="88">
        <v>24320000000</v>
      </c>
      <c r="C136" s="88">
        <v>-8.0672283</v>
      </c>
      <c r="E136" s="6">
        <f t="shared" si="20"/>
        <v>24.96</v>
      </c>
      <c r="F136" s="6">
        <f t="shared" si="21"/>
        <v>-8.0852488999999998</v>
      </c>
      <c r="G136" s="44">
        <f t="shared" si="22"/>
        <v>-8.0785370000000007</v>
      </c>
      <c r="H136" s="44">
        <f t="shared" si="23"/>
        <v>-8.1220836999999992</v>
      </c>
      <c r="I136" s="44">
        <f t="shared" si="24"/>
        <v>-8.3006305999999999</v>
      </c>
      <c r="J136" s="44"/>
      <c r="L136" s="88">
        <v>24320000000</v>
      </c>
      <c r="M136" s="88">
        <v>-9.2991952999999992</v>
      </c>
      <c r="O136" s="6">
        <f t="shared" si="25"/>
        <v>24.96</v>
      </c>
      <c r="P136" s="6">
        <f t="shared" si="26"/>
        <v>-9.4796677000000003</v>
      </c>
      <c r="Q136" s="44">
        <f t="shared" si="27"/>
        <v>-9.4006843999999994</v>
      </c>
      <c r="R136" s="44">
        <f t="shared" si="28"/>
        <v>-9.4196358</v>
      </c>
      <c r="S136" s="44">
        <f t="shared" si="29"/>
        <v>-9.5207577000000008</v>
      </c>
    </row>
    <row r="137" spans="2:19" x14ac:dyDescent="0.25">
      <c r="B137" s="88">
        <v>24480000000</v>
      </c>
      <c r="C137" s="88">
        <v>-8.0658902999999995</v>
      </c>
      <c r="E137" s="6">
        <f t="shared" si="20"/>
        <v>25.12</v>
      </c>
      <c r="F137" s="6">
        <f t="shared" si="21"/>
        <v>-8.0982552000000005</v>
      </c>
      <c r="G137" s="44">
        <f t="shared" si="22"/>
        <v>-8.0858755000000002</v>
      </c>
      <c r="H137" s="44">
        <f t="shared" si="23"/>
        <v>-8.1797208999999995</v>
      </c>
      <c r="I137" s="44">
        <f t="shared" si="24"/>
        <v>-8.4095659000000005</v>
      </c>
      <c r="J137" s="44"/>
      <c r="L137" s="88">
        <v>24480000000</v>
      </c>
      <c r="M137" s="88">
        <v>-9.3426390000000001</v>
      </c>
      <c r="O137" s="6">
        <f t="shared" si="25"/>
        <v>25.12</v>
      </c>
      <c r="P137" s="6">
        <f t="shared" si="26"/>
        <v>-9.5362452999999991</v>
      </c>
      <c r="Q137" s="44">
        <f t="shared" si="27"/>
        <v>-9.4970417000000005</v>
      </c>
      <c r="R137" s="44">
        <f t="shared" si="28"/>
        <v>-9.5092792999999993</v>
      </c>
      <c r="S137" s="44">
        <f t="shared" si="29"/>
        <v>-9.6296902000000006</v>
      </c>
    </row>
    <row r="138" spans="2:19" x14ac:dyDescent="0.25">
      <c r="B138" s="88">
        <v>24640000000</v>
      </c>
      <c r="C138" s="88">
        <v>-8.0671052999999997</v>
      </c>
      <c r="E138" s="6">
        <f t="shared" si="20"/>
        <v>25.28</v>
      </c>
      <c r="F138" s="6">
        <f t="shared" si="21"/>
        <v>-8.1097183000000008</v>
      </c>
      <c r="G138" s="44">
        <f t="shared" si="22"/>
        <v>-8.1030187999999992</v>
      </c>
      <c r="H138" s="44">
        <f t="shared" si="23"/>
        <v>-8.1818714000000003</v>
      </c>
      <c r="I138" s="44">
        <f t="shared" si="24"/>
        <v>-8.3776063999999995</v>
      </c>
      <c r="J138" s="44"/>
      <c r="L138" s="88">
        <v>24640000000</v>
      </c>
      <c r="M138" s="88">
        <v>-9.3779593000000006</v>
      </c>
      <c r="O138" s="6">
        <f t="shared" si="25"/>
        <v>25.28</v>
      </c>
      <c r="P138" s="6">
        <f t="shared" si="26"/>
        <v>-9.5964793999999998</v>
      </c>
      <c r="Q138" s="44">
        <f t="shared" si="27"/>
        <v>-9.5186385999999992</v>
      </c>
      <c r="R138" s="44">
        <f t="shared" si="28"/>
        <v>-9.5480595000000008</v>
      </c>
      <c r="S138" s="44">
        <f t="shared" si="29"/>
        <v>-9.6699295000000003</v>
      </c>
    </row>
    <row r="139" spans="2:19" x14ac:dyDescent="0.25">
      <c r="B139" s="88">
        <v>24800000000</v>
      </c>
      <c r="C139" s="88">
        <v>-8.0779475999999999</v>
      </c>
      <c r="E139" s="6">
        <f t="shared" si="20"/>
        <v>25.44</v>
      </c>
      <c r="F139" s="6">
        <f t="shared" si="21"/>
        <v>-8.1200275000000008</v>
      </c>
      <c r="G139" s="44">
        <f t="shared" si="22"/>
        <v>-8.1199551000000003</v>
      </c>
      <c r="H139" s="44">
        <f t="shared" si="23"/>
        <v>-8.1822233000000004</v>
      </c>
      <c r="I139" s="44">
        <f t="shared" si="24"/>
        <v>-8.3667239999999996</v>
      </c>
      <c r="J139" s="44"/>
      <c r="L139" s="88">
        <v>24800000000</v>
      </c>
      <c r="M139" s="88">
        <v>-9.4264574000000003</v>
      </c>
      <c r="O139" s="6">
        <f t="shared" si="25"/>
        <v>25.44</v>
      </c>
      <c r="P139" s="6">
        <f t="shared" si="26"/>
        <v>-9.6550282999999997</v>
      </c>
      <c r="Q139" s="44">
        <f t="shared" si="27"/>
        <v>-9.5640526000000001</v>
      </c>
      <c r="R139" s="44">
        <f t="shared" si="28"/>
        <v>-9.6031894999999992</v>
      </c>
      <c r="S139" s="44">
        <f t="shared" si="29"/>
        <v>-9.7139091000000004</v>
      </c>
    </row>
    <row r="140" spans="2:19" x14ac:dyDescent="0.25">
      <c r="B140" s="88">
        <v>24960000000</v>
      </c>
      <c r="C140" s="88">
        <v>-8.0852488999999998</v>
      </c>
      <c r="E140" s="6">
        <f t="shared" si="20"/>
        <v>25.6</v>
      </c>
      <c r="F140" s="6">
        <f t="shared" si="21"/>
        <v>-8.1426915999999991</v>
      </c>
      <c r="G140" s="44">
        <f t="shared" si="22"/>
        <v>-8.1299477000000007</v>
      </c>
      <c r="H140" s="44">
        <f t="shared" si="23"/>
        <v>-8.2123670999999998</v>
      </c>
      <c r="I140" s="44">
        <f t="shared" si="24"/>
        <v>-8.4217595999999997</v>
      </c>
      <c r="J140" s="44"/>
      <c r="L140" s="88">
        <v>24960000000</v>
      </c>
      <c r="M140" s="88">
        <v>-9.4796677000000003</v>
      </c>
      <c r="O140" s="6">
        <f t="shared" si="25"/>
        <v>25.6</v>
      </c>
      <c r="P140" s="6">
        <f t="shared" si="26"/>
        <v>-9.7034397000000006</v>
      </c>
      <c r="Q140" s="44">
        <f t="shared" si="27"/>
        <v>-9.6263599000000006</v>
      </c>
      <c r="R140" s="44">
        <f t="shared" si="28"/>
        <v>-9.6433076999999994</v>
      </c>
      <c r="S140" s="44">
        <f t="shared" si="29"/>
        <v>-9.7629947999999995</v>
      </c>
    </row>
    <row r="141" spans="2:19" x14ac:dyDescent="0.25">
      <c r="B141" s="88">
        <v>25120000000</v>
      </c>
      <c r="C141" s="88">
        <v>-8.0982552000000005</v>
      </c>
      <c r="E141" s="6">
        <f t="shared" si="20"/>
        <v>25.76</v>
      </c>
      <c r="F141" s="6">
        <f t="shared" si="21"/>
        <v>-8.1727486000000003</v>
      </c>
      <c r="G141" s="44">
        <f t="shared" si="22"/>
        <v>-8.1443214000000008</v>
      </c>
      <c r="H141" s="44">
        <f t="shared" si="23"/>
        <v>-8.2365580000000005</v>
      </c>
      <c r="I141" s="44">
        <f t="shared" si="24"/>
        <v>-8.4509591999999998</v>
      </c>
      <c r="J141" s="44"/>
      <c r="L141" s="88">
        <v>25120000000</v>
      </c>
      <c r="M141" s="88">
        <v>-9.5362452999999991</v>
      </c>
      <c r="O141" s="6">
        <f t="shared" si="25"/>
        <v>25.76</v>
      </c>
      <c r="P141" s="6">
        <f t="shared" si="26"/>
        <v>-9.7700499999999995</v>
      </c>
      <c r="Q141" s="44">
        <f t="shared" si="27"/>
        <v>-9.6701803000000002</v>
      </c>
      <c r="R141" s="44">
        <f t="shared" si="28"/>
        <v>-9.7170649000000004</v>
      </c>
      <c r="S141" s="44">
        <f t="shared" si="29"/>
        <v>-9.8357077000000004</v>
      </c>
    </row>
    <row r="142" spans="2:19" x14ac:dyDescent="0.25">
      <c r="B142" s="88">
        <v>25280000000</v>
      </c>
      <c r="C142" s="88">
        <v>-8.1097183000000008</v>
      </c>
      <c r="E142" s="6">
        <f t="shared" si="20"/>
        <v>25.92</v>
      </c>
      <c r="F142" s="6">
        <f t="shared" si="21"/>
        <v>-8.2003775000000001</v>
      </c>
      <c r="G142" s="44">
        <f t="shared" si="22"/>
        <v>-8.1762753000000004</v>
      </c>
      <c r="H142" s="44">
        <f t="shared" si="23"/>
        <v>-8.2687988000000008</v>
      </c>
      <c r="I142" s="44">
        <f t="shared" si="24"/>
        <v>-8.4481982999999996</v>
      </c>
      <c r="J142" s="44"/>
      <c r="L142" s="88">
        <v>25280000000</v>
      </c>
      <c r="M142" s="88">
        <v>-9.5964793999999998</v>
      </c>
      <c r="O142" s="6">
        <f t="shared" si="25"/>
        <v>25.92</v>
      </c>
      <c r="P142" s="6">
        <f t="shared" si="26"/>
        <v>-9.8272590999999991</v>
      </c>
      <c r="Q142" s="44">
        <f t="shared" si="27"/>
        <v>-9.7255439999999993</v>
      </c>
      <c r="R142" s="44">
        <f t="shared" si="28"/>
        <v>-9.7547940999999998</v>
      </c>
      <c r="S142" s="44">
        <f t="shared" si="29"/>
        <v>-9.8704976999999996</v>
      </c>
    </row>
    <row r="143" spans="2:19" x14ac:dyDescent="0.25">
      <c r="B143" s="88">
        <v>25440000000</v>
      </c>
      <c r="C143" s="88">
        <v>-8.1200275000000008</v>
      </c>
      <c r="E143" s="6">
        <f t="shared" si="20"/>
        <v>26.08</v>
      </c>
      <c r="F143" s="6">
        <f t="shared" si="21"/>
        <v>-8.2476062999999993</v>
      </c>
      <c r="G143" s="44">
        <f t="shared" si="22"/>
        <v>-8.2332706000000009</v>
      </c>
      <c r="H143" s="44">
        <f t="shared" si="23"/>
        <v>-8.3091497000000007</v>
      </c>
      <c r="I143" s="44">
        <f t="shared" si="24"/>
        <v>-8.4761343</v>
      </c>
      <c r="J143" s="44"/>
      <c r="L143" s="88">
        <v>25440000000</v>
      </c>
      <c r="M143" s="88">
        <v>-9.6550282999999997</v>
      </c>
      <c r="O143" s="6">
        <f t="shared" si="25"/>
        <v>26.08</v>
      </c>
      <c r="P143" s="6">
        <f t="shared" si="26"/>
        <v>-9.8936138000000007</v>
      </c>
      <c r="Q143" s="44">
        <f t="shared" si="27"/>
        <v>-9.8020992000000007</v>
      </c>
      <c r="R143" s="44">
        <f t="shared" si="28"/>
        <v>-9.8110637999999994</v>
      </c>
      <c r="S143" s="44">
        <f t="shared" si="29"/>
        <v>-9.9256954000000004</v>
      </c>
    </row>
    <row r="144" spans="2:19" x14ac:dyDescent="0.25">
      <c r="B144" s="88">
        <v>25600000000</v>
      </c>
      <c r="C144" s="88">
        <v>-8.1426915999999991</v>
      </c>
      <c r="E144" s="6">
        <f t="shared" si="20"/>
        <v>26.24</v>
      </c>
      <c r="F144" s="6">
        <f t="shared" si="21"/>
        <v>-8.3201693999999993</v>
      </c>
      <c r="G144" s="44">
        <f t="shared" si="22"/>
        <v>-8.2830104999999996</v>
      </c>
      <c r="H144" s="44">
        <f t="shared" si="23"/>
        <v>-8.3808699000000004</v>
      </c>
      <c r="I144" s="44">
        <f t="shared" si="24"/>
        <v>-8.5835256999999991</v>
      </c>
      <c r="J144" s="44"/>
      <c r="L144" s="88">
        <v>25600000000</v>
      </c>
      <c r="M144" s="88">
        <v>-9.7034397000000006</v>
      </c>
      <c r="O144" s="6">
        <f t="shared" si="25"/>
        <v>26.24</v>
      </c>
      <c r="P144" s="6">
        <f t="shared" si="26"/>
        <v>-9.9633093000000006</v>
      </c>
      <c r="Q144" s="44">
        <f t="shared" si="27"/>
        <v>-9.8853311999999995</v>
      </c>
      <c r="R144" s="44">
        <f t="shared" si="28"/>
        <v>-9.9007644999999993</v>
      </c>
      <c r="S144" s="44">
        <f t="shared" si="29"/>
        <v>-10.028247</v>
      </c>
    </row>
    <row r="145" spans="2:19" x14ac:dyDescent="0.25">
      <c r="B145" s="88">
        <v>25760000000</v>
      </c>
      <c r="C145" s="88">
        <v>-8.1727486000000003</v>
      </c>
      <c r="E145" s="6">
        <f t="shared" si="20"/>
        <v>26.4</v>
      </c>
      <c r="F145" s="6">
        <f t="shared" si="21"/>
        <v>-8.3632297999999992</v>
      </c>
      <c r="G145" s="44">
        <f t="shared" si="22"/>
        <v>-8.3635158999999994</v>
      </c>
      <c r="H145" s="44">
        <f t="shared" si="23"/>
        <v>-8.4461908000000001</v>
      </c>
      <c r="I145" s="44">
        <f t="shared" si="24"/>
        <v>-8.6407881</v>
      </c>
      <c r="J145" s="44"/>
      <c r="L145" s="88">
        <v>25760000000</v>
      </c>
      <c r="M145" s="88">
        <v>-9.7700499999999995</v>
      </c>
      <c r="O145" s="6">
        <f t="shared" si="25"/>
        <v>26.4</v>
      </c>
      <c r="P145" s="6">
        <f t="shared" si="26"/>
        <v>-9.9900760999999996</v>
      </c>
      <c r="Q145" s="44">
        <f t="shared" si="27"/>
        <v>-9.9739666000000007</v>
      </c>
      <c r="R145" s="44">
        <f t="shared" si="28"/>
        <v>-10.012340999999999</v>
      </c>
      <c r="S145" s="44">
        <f t="shared" si="29"/>
        <v>-10.140492</v>
      </c>
    </row>
    <row r="146" spans="2:19" x14ac:dyDescent="0.25">
      <c r="B146" s="88">
        <v>25920000000</v>
      </c>
      <c r="C146" s="88">
        <v>-8.2003775000000001</v>
      </c>
      <c r="E146" s="6">
        <f t="shared" si="20"/>
        <v>26.56</v>
      </c>
      <c r="F146" s="6">
        <f t="shared" si="21"/>
        <v>-8.3886242000000006</v>
      </c>
      <c r="G146" s="44">
        <f t="shared" si="22"/>
        <v>-8.5017042000000007</v>
      </c>
      <c r="H146" s="44">
        <f t="shared" si="23"/>
        <v>-8.5937833999999995</v>
      </c>
      <c r="I146" s="44">
        <f t="shared" si="24"/>
        <v>-8.7876662999999997</v>
      </c>
      <c r="J146" s="44"/>
      <c r="L146" s="88">
        <v>25920000000</v>
      </c>
      <c r="M146" s="88">
        <v>-9.8272590999999991</v>
      </c>
      <c r="O146" s="6">
        <f t="shared" si="25"/>
        <v>26.56</v>
      </c>
      <c r="P146" s="6">
        <f t="shared" si="26"/>
        <v>-9.9835624999999997</v>
      </c>
      <c r="Q146" s="44">
        <f t="shared" si="27"/>
        <v>-10.079105</v>
      </c>
      <c r="R146" s="44">
        <f t="shared" si="28"/>
        <v>-10.131913000000001</v>
      </c>
      <c r="S146" s="44">
        <f t="shared" si="29"/>
        <v>-10.272129</v>
      </c>
    </row>
    <row r="147" spans="2:19" x14ac:dyDescent="0.25">
      <c r="B147" s="88">
        <v>26080000000</v>
      </c>
      <c r="C147" s="88">
        <v>-8.2476062999999993</v>
      </c>
      <c r="E147" s="6">
        <f t="shared" si="20"/>
        <v>26.72</v>
      </c>
      <c r="F147" s="6">
        <f t="shared" si="21"/>
        <v>-8.4018563999999998</v>
      </c>
      <c r="G147" s="44">
        <f t="shared" si="22"/>
        <v>-8.4310284000000006</v>
      </c>
      <c r="H147" s="44">
        <f t="shared" si="23"/>
        <v>-8.5145883999999992</v>
      </c>
      <c r="I147" s="44">
        <f t="shared" si="24"/>
        <v>-8.7171211</v>
      </c>
      <c r="J147" s="44"/>
      <c r="L147" s="88">
        <v>26080000000</v>
      </c>
      <c r="M147" s="88">
        <v>-9.8936138000000007</v>
      </c>
      <c r="O147" s="6">
        <f t="shared" si="25"/>
        <v>26.72</v>
      </c>
      <c r="P147" s="6">
        <f t="shared" si="26"/>
        <v>-9.9682502999999993</v>
      </c>
      <c r="Q147" s="44">
        <f t="shared" si="27"/>
        <v>-9.9070101000000008</v>
      </c>
      <c r="R147" s="44">
        <f t="shared" si="28"/>
        <v>-9.9856452999999998</v>
      </c>
      <c r="S147" s="44">
        <f t="shared" si="29"/>
        <v>-10.147107999999999</v>
      </c>
    </row>
    <row r="148" spans="2:19" x14ac:dyDescent="0.25">
      <c r="B148" s="88">
        <v>26240000000</v>
      </c>
      <c r="C148" s="88">
        <v>-8.3201693999999993</v>
      </c>
      <c r="E148" s="6">
        <f t="shared" si="20"/>
        <v>26.88</v>
      </c>
      <c r="F148" s="6">
        <f t="shared" si="21"/>
        <v>-8.3852129000000009</v>
      </c>
      <c r="G148" s="44">
        <f t="shared" si="22"/>
        <v>-8.4011879</v>
      </c>
      <c r="H148" s="44">
        <f t="shared" si="23"/>
        <v>-8.4834584999999993</v>
      </c>
      <c r="I148" s="44">
        <f t="shared" si="24"/>
        <v>-8.6763992000000005</v>
      </c>
      <c r="J148" s="44"/>
      <c r="L148" s="88">
        <v>26240000000</v>
      </c>
      <c r="M148" s="88">
        <v>-9.9633093000000006</v>
      </c>
      <c r="O148" s="6">
        <f t="shared" si="25"/>
        <v>26.88</v>
      </c>
      <c r="P148" s="6">
        <f t="shared" si="26"/>
        <v>-9.9227094999999998</v>
      </c>
      <c r="Q148" s="44">
        <f t="shared" si="27"/>
        <v>-9.8594646000000008</v>
      </c>
      <c r="R148" s="44">
        <f t="shared" si="28"/>
        <v>-9.9074449999999992</v>
      </c>
      <c r="S148" s="44">
        <f t="shared" si="29"/>
        <v>-10.065324</v>
      </c>
    </row>
    <row r="149" spans="2:19" x14ac:dyDescent="0.25">
      <c r="B149" s="88">
        <v>26400000000</v>
      </c>
      <c r="C149" s="88">
        <v>-8.3632297999999992</v>
      </c>
      <c r="E149" s="6">
        <f t="shared" si="20"/>
        <v>27.04</v>
      </c>
      <c r="F149" s="6">
        <f t="shared" si="21"/>
        <v>-8.3318329000000002</v>
      </c>
      <c r="G149" s="44">
        <f t="shared" si="22"/>
        <v>-8.3750552999999996</v>
      </c>
      <c r="H149" s="44">
        <f t="shared" si="23"/>
        <v>-8.4952126000000003</v>
      </c>
      <c r="I149" s="44">
        <f t="shared" si="24"/>
        <v>-8.7267264999999998</v>
      </c>
      <c r="J149" s="44"/>
      <c r="L149" s="88">
        <v>26400000000</v>
      </c>
      <c r="M149" s="88">
        <v>-9.9900760999999996</v>
      </c>
      <c r="O149" s="6">
        <f t="shared" si="25"/>
        <v>27.04</v>
      </c>
      <c r="P149" s="6">
        <f t="shared" si="26"/>
        <v>-9.8569489000000008</v>
      </c>
      <c r="Q149" s="44">
        <f t="shared" si="27"/>
        <v>-9.8409013999999999</v>
      </c>
      <c r="R149" s="44">
        <f t="shared" si="28"/>
        <v>-9.9219322000000005</v>
      </c>
      <c r="S149" s="44">
        <f t="shared" si="29"/>
        <v>-10.080394</v>
      </c>
    </row>
    <row r="150" spans="2:19" x14ac:dyDescent="0.25">
      <c r="B150" s="88">
        <v>26560000000</v>
      </c>
      <c r="C150" s="88">
        <v>-8.3886242000000006</v>
      </c>
      <c r="E150" s="6">
        <f t="shared" si="20"/>
        <v>27.2</v>
      </c>
      <c r="F150" s="6">
        <f t="shared" si="21"/>
        <v>-8.2974014</v>
      </c>
      <c r="G150" s="44">
        <f t="shared" si="22"/>
        <v>-8.3154477999999994</v>
      </c>
      <c r="H150" s="44">
        <f t="shared" si="23"/>
        <v>-8.4132079999999991</v>
      </c>
      <c r="I150" s="44">
        <f t="shared" si="24"/>
        <v>-8.6065091999999996</v>
      </c>
      <c r="J150" s="44"/>
      <c r="L150" s="88">
        <v>26560000000</v>
      </c>
      <c r="M150" s="88">
        <v>-9.9835624999999997</v>
      </c>
      <c r="O150" s="6">
        <f t="shared" si="25"/>
        <v>27.2</v>
      </c>
      <c r="P150" s="6">
        <f t="shared" si="26"/>
        <v>-9.8176545999999991</v>
      </c>
      <c r="Q150" s="44">
        <f t="shared" si="27"/>
        <v>-9.8048725000000001</v>
      </c>
      <c r="R150" s="44">
        <f t="shared" si="28"/>
        <v>-9.8779897999999999</v>
      </c>
      <c r="S150" s="44">
        <f t="shared" si="29"/>
        <v>-10.037983000000001</v>
      </c>
    </row>
    <row r="151" spans="2:19" x14ac:dyDescent="0.25">
      <c r="B151" s="88">
        <v>26720000000</v>
      </c>
      <c r="C151" s="88">
        <v>-8.4018563999999998</v>
      </c>
      <c r="E151" s="6">
        <f t="shared" si="20"/>
        <v>27.36</v>
      </c>
      <c r="F151" s="6">
        <f t="shared" si="21"/>
        <v>-8.2804240999999994</v>
      </c>
      <c r="G151" s="44">
        <f t="shared" si="22"/>
        <v>-8.2552070999999998</v>
      </c>
      <c r="H151" s="44">
        <f t="shared" si="23"/>
        <v>-8.3401116999999996</v>
      </c>
      <c r="I151" s="44">
        <f t="shared" si="24"/>
        <v>-8.4912395000000007</v>
      </c>
      <c r="J151" s="44"/>
      <c r="L151" s="88">
        <v>26720000000</v>
      </c>
      <c r="M151" s="88">
        <v>-9.9682502999999993</v>
      </c>
      <c r="O151" s="6">
        <f t="shared" si="25"/>
        <v>27.36</v>
      </c>
      <c r="P151" s="6">
        <f t="shared" si="26"/>
        <v>-9.8052472999999996</v>
      </c>
      <c r="Q151" s="44">
        <f t="shared" si="27"/>
        <v>-9.7488308000000004</v>
      </c>
      <c r="R151" s="44">
        <f t="shared" si="28"/>
        <v>-9.8237647999999993</v>
      </c>
      <c r="S151" s="44">
        <f t="shared" si="29"/>
        <v>-9.9749736999999996</v>
      </c>
    </row>
    <row r="152" spans="2:19" x14ac:dyDescent="0.25">
      <c r="B152" s="88">
        <v>26880000000</v>
      </c>
      <c r="C152" s="88">
        <v>-8.3852129000000009</v>
      </c>
      <c r="E152" s="6">
        <f t="shared" si="20"/>
        <v>27.52</v>
      </c>
      <c r="F152" s="6">
        <f t="shared" si="21"/>
        <v>-8.2679539000000002</v>
      </c>
      <c r="G152" s="44">
        <f t="shared" si="22"/>
        <v>-8.2742786000000006</v>
      </c>
      <c r="H152" s="44">
        <f t="shared" si="23"/>
        <v>-8.3729820000000004</v>
      </c>
      <c r="I152" s="44">
        <f t="shared" si="24"/>
        <v>-8.5669564999999999</v>
      </c>
      <c r="J152" s="44"/>
      <c r="L152" s="88">
        <v>26880000000</v>
      </c>
      <c r="M152" s="88">
        <v>-9.9227094999999998</v>
      </c>
      <c r="O152" s="6">
        <f t="shared" si="25"/>
        <v>27.52</v>
      </c>
      <c r="P152" s="6">
        <f t="shared" si="26"/>
        <v>-9.7861843000000004</v>
      </c>
      <c r="Q152" s="44">
        <f t="shared" si="27"/>
        <v>-9.7571525999999995</v>
      </c>
      <c r="R152" s="44">
        <f t="shared" si="28"/>
        <v>-9.8247318000000003</v>
      </c>
      <c r="S152" s="44">
        <f t="shared" si="29"/>
        <v>-10.011896999999999</v>
      </c>
    </row>
    <row r="153" spans="2:19" x14ac:dyDescent="0.25">
      <c r="B153" s="88">
        <v>27040000000</v>
      </c>
      <c r="C153" s="88">
        <v>-8.3318329000000002</v>
      </c>
      <c r="E153" s="6">
        <f t="shared" si="20"/>
        <v>27.68</v>
      </c>
      <c r="F153" s="6">
        <f t="shared" si="21"/>
        <v>-8.2753724999999996</v>
      </c>
      <c r="G153" s="44">
        <f t="shared" si="22"/>
        <v>-8.3115682999999994</v>
      </c>
      <c r="H153" s="44">
        <f t="shared" si="23"/>
        <v>-8.3962687999999996</v>
      </c>
      <c r="I153" s="44">
        <f t="shared" si="24"/>
        <v>-8.5548964000000005</v>
      </c>
      <c r="J153" s="44"/>
      <c r="L153" s="88">
        <v>27040000000</v>
      </c>
      <c r="M153" s="88">
        <v>-9.8569489000000008</v>
      </c>
      <c r="O153" s="6">
        <f t="shared" si="25"/>
        <v>27.68</v>
      </c>
      <c r="P153" s="6">
        <f t="shared" si="26"/>
        <v>-9.7834968999999994</v>
      </c>
      <c r="Q153" s="44">
        <f t="shared" si="27"/>
        <v>-9.7904634000000001</v>
      </c>
      <c r="R153" s="44">
        <f t="shared" si="28"/>
        <v>-9.8441782</v>
      </c>
      <c r="S153" s="44">
        <f t="shared" si="29"/>
        <v>-9.9721288999999995</v>
      </c>
    </row>
    <row r="154" spans="2:19" x14ac:dyDescent="0.25">
      <c r="B154" s="88">
        <v>27200000000</v>
      </c>
      <c r="C154" s="88">
        <v>-8.2974014</v>
      </c>
      <c r="E154" s="6">
        <f t="shared" si="20"/>
        <v>27.84</v>
      </c>
      <c r="F154" s="6">
        <f t="shared" si="21"/>
        <v>-8.2999162999999996</v>
      </c>
      <c r="G154" s="44">
        <f t="shared" si="22"/>
        <v>-8.3266791999999992</v>
      </c>
      <c r="H154" s="44">
        <f t="shared" si="23"/>
        <v>-8.4033756000000004</v>
      </c>
      <c r="I154" s="44">
        <f t="shared" si="24"/>
        <v>-8.5822468000000001</v>
      </c>
      <c r="J154" s="44"/>
      <c r="L154" s="88">
        <v>27200000000</v>
      </c>
      <c r="M154" s="88">
        <v>-9.8176545999999991</v>
      </c>
      <c r="O154" s="6">
        <f t="shared" si="25"/>
        <v>27.84</v>
      </c>
      <c r="P154" s="6">
        <f t="shared" si="26"/>
        <v>-9.7796973999999999</v>
      </c>
      <c r="Q154" s="44">
        <f t="shared" si="27"/>
        <v>-9.7521132999999995</v>
      </c>
      <c r="R154" s="44">
        <f t="shared" si="28"/>
        <v>-9.7894640000000006</v>
      </c>
      <c r="S154" s="44">
        <f t="shared" si="29"/>
        <v>-9.9375868000000001</v>
      </c>
    </row>
    <row r="155" spans="2:19" x14ac:dyDescent="0.25">
      <c r="B155" s="88">
        <v>27360000000</v>
      </c>
      <c r="C155" s="88">
        <v>-8.2804240999999994</v>
      </c>
      <c r="E155" s="6">
        <f t="shared" si="20"/>
        <v>28</v>
      </c>
      <c r="F155" s="6">
        <f t="shared" si="21"/>
        <v>-8.3361882999999999</v>
      </c>
      <c r="G155" s="44">
        <f t="shared" si="22"/>
        <v>-8.3614329999999999</v>
      </c>
      <c r="H155" s="44">
        <f t="shared" si="23"/>
        <v>-8.4417725000000008</v>
      </c>
      <c r="I155" s="44">
        <f t="shared" si="24"/>
        <v>-8.6259642000000003</v>
      </c>
      <c r="J155" s="44"/>
      <c r="L155" s="88">
        <v>27360000000</v>
      </c>
      <c r="M155" s="88">
        <v>-9.8052472999999996</v>
      </c>
      <c r="O155" s="6">
        <f t="shared" si="25"/>
        <v>28</v>
      </c>
      <c r="P155" s="6">
        <f t="shared" si="26"/>
        <v>-9.7908334999999997</v>
      </c>
      <c r="Q155" s="44">
        <f t="shared" si="27"/>
        <v>-9.7741088999999999</v>
      </c>
      <c r="R155" s="44">
        <f t="shared" si="28"/>
        <v>-9.8467988999999996</v>
      </c>
      <c r="S155" s="44">
        <f t="shared" si="29"/>
        <v>-9.9904946999999993</v>
      </c>
    </row>
    <row r="156" spans="2:19" x14ac:dyDescent="0.25">
      <c r="B156" s="88">
        <v>27520000000</v>
      </c>
      <c r="C156" s="88">
        <v>-8.2679539000000002</v>
      </c>
      <c r="E156" s="6">
        <f t="shared" si="20"/>
        <v>28.16</v>
      </c>
      <c r="F156" s="6">
        <f t="shared" si="21"/>
        <v>-8.3925485999999996</v>
      </c>
      <c r="G156" s="44">
        <f t="shared" si="22"/>
        <v>-8.3787546000000006</v>
      </c>
      <c r="H156" s="44">
        <f t="shared" si="23"/>
        <v>-8.4763107000000009</v>
      </c>
      <c r="I156" s="44">
        <f t="shared" si="24"/>
        <v>-8.6370229999999992</v>
      </c>
      <c r="J156" s="44"/>
      <c r="L156" s="88">
        <v>27520000000</v>
      </c>
      <c r="M156" s="88">
        <v>-9.7861843000000004</v>
      </c>
      <c r="O156" s="6">
        <f t="shared" si="25"/>
        <v>28.16</v>
      </c>
      <c r="P156" s="6">
        <f t="shared" si="26"/>
        <v>-9.7942038</v>
      </c>
      <c r="Q156" s="44">
        <f t="shared" si="27"/>
        <v>-9.7325763999999992</v>
      </c>
      <c r="R156" s="44">
        <f t="shared" si="28"/>
        <v>-9.8104590999999992</v>
      </c>
      <c r="S156" s="44">
        <f t="shared" si="29"/>
        <v>-9.9467534999999998</v>
      </c>
    </row>
    <row r="157" spans="2:19" x14ac:dyDescent="0.25">
      <c r="B157" s="88">
        <v>27680000000</v>
      </c>
      <c r="C157" s="88">
        <v>-8.2753724999999996</v>
      </c>
      <c r="E157" s="6">
        <f t="shared" si="20"/>
        <v>28.32</v>
      </c>
      <c r="F157" s="6">
        <f t="shared" si="21"/>
        <v>-8.4723977999999995</v>
      </c>
      <c r="G157" s="44">
        <f t="shared" si="22"/>
        <v>-8.4545574000000006</v>
      </c>
      <c r="H157" s="44">
        <f t="shared" si="23"/>
        <v>-8.5458535999999992</v>
      </c>
      <c r="I157" s="44">
        <f t="shared" si="24"/>
        <v>-8.7256947</v>
      </c>
      <c r="J157" s="44"/>
      <c r="L157" s="88">
        <v>27680000000</v>
      </c>
      <c r="M157" s="88">
        <v>-9.7834968999999994</v>
      </c>
      <c r="O157" s="6">
        <f t="shared" si="25"/>
        <v>28.32</v>
      </c>
      <c r="P157" s="6">
        <f t="shared" si="26"/>
        <v>-9.8125304999999994</v>
      </c>
      <c r="Q157" s="44">
        <f t="shared" si="27"/>
        <v>-9.7744254999999995</v>
      </c>
      <c r="R157" s="44">
        <f t="shared" si="28"/>
        <v>-9.8046521999999996</v>
      </c>
      <c r="S157" s="44">
        <f t="shared" si="29"/>
        <v>-9.9309358999999997</v>
      </c>
    </row>
    <row r="158" spans="2:19" x14ac:dyDescent="0.25">
      <c r="B158" s="88">
        <v>27840000000</v>
      </c>
      <c r="C158" s="88">
        <v>-8.2999162999999996</v>
      </c>
      <c r="E158" s="6">
        <f t="shared" si="20"/>
        <v>28.48</v>
      </c>
      <c r="F158" s="6">
        <f t="shared" si="21"/>
        <v>-8.5591459000000008</v>
      </c>
      <c r="G158" s="44">
        <f t="shared" si="22"/>
        <v>-8.5966758999999993</v>
      </c>
      <c r="H158" s="44">
        <f t="shared" si="23"/>
        <v>-8.6684341000000007</v>
      </c>
      <c r="I158" s="44">
        <f t="shared" si="24"/>
        <v>-8.8419103999999997</v>
      </c>
      <c r="J158" s="44"/>
      <c r="L158" s="88">
        <v>27840000000</v>
      </c>
      <c r="M158" s="88">
        <v>-9.7796973999999999</v>
      </c>
      <c r="O158" s="6">
        <f t="shared" si="25"/>
        <v>28.48</v>
      </c>
      <c r="P158" s="6">
        <f t="shared" si="26"/>
        <v>-9.8308716</v>
      </c>
      <c r="Q158" s="44">
        <f t="shared" si="27"/>
        <v>-9.8147011000000006</v>
      </c>
      <c r="R158" s="44">
        <f t="shared" si="28"/>
        <v>-9.8691092000000005</v>
      </c>
      <c r="S158" s="44">
        <f t="shared" si="29"/>
        <v>-9.9962540000000004</v>
      </c>
    </row>
    <row r="159" spans="2:19" x14ac:dyDescent="0.25">
      <c r="B159" s="88">
        <v>28000000000</v>
      </c>
      <c r="C159" s="88">
        <v>-8.3361882999999999</v>
      </c>
      <c r="E159" s="6">
        <f t="shared" si="20"/>
        <v>28.64</v>
      </c>
      <c r="F159" s="6">
        <f t="shared" si="21"/>
        <v>-8.6523886000000001</v>
      </c>
      <c r="G159" s="44">
        <f t="shared" si="22"/>
        <v>-8.695919</v>
      </c>
      <c r="H159" s="44">
        <f t="shared" si="23"/>
        <v>-8.7733401999999998</v>
      </c>
      <c r="I159" s="44">
        <f t="shared" si="24"/>
        <v>-8.9413309000000005</v>
      </c>
      <c r="J159" s="44"/>
      <c r="L159" s="88">
        <v>28000000000</v>
      </c>
      <c r="M159" s="88">
        <v>-9.7908334999999997</v>
      </c>
      <c r="O159" s="6">
        <f t="shared" si="25"/>
        <v>28.64</v>
      </c>
      <c r="P159" s="6">
        <f t="shared" si="26"/>
        <v>-9.8618345000000005</v>
      </c>
      <c r="Q159" s="44">
        <f t="shared" si="27"/>
        <v>-9.8340387000000007</v>
      </c>
      <c r="R159" s="44">
        <f t="shared" si="28"/>
        <v>-9.8890151999999993</v>
      </c>
      <c r="S159" s="44">
        <f t="shared" si="29"/>
        <v>-10.014035</v>
      </c>
    </row>
    <row r="160" spans="2:19" x14ac:dyDescent="0.25">
      <c r="B160" s="88">
        <v>28160000000</v>
      </c>
      <c r="C160" s="88">
        <v>-8.3925485999999996</v>
      </c>
      <c r="E160" s="6">
        <f t="shared" si="20"/>
        <v>28.8</v>
      </c>
      <c r="F160" s="6">
        <f t="shared" si="21"/>
        <v>-8.7609490999999995</v>
      </c>
      <c r="G160" s="44">
        <f t="shared" si="22"/>
        <v>-8.7741947000000007</v>
      </c>
      <c r="H160" s="44">
        <f t="shared" si="23"/>
        <v>-8.8739623999999999</v>
      </c>
      <c r="I160" s="44">
        <f t="shared" si="24"/>
        <v>-9.0280027</v>
      </c>
      <c r="J160" s="44"/>
      <c r="L160" s="88">
        <v>28160000000</v>
      </c>
      <c r="M160" s="88">
        <v>-9.7942038</v>
      </c>
      <c r="O160" s="6">
        <f t="shared" si="25"/>
        <v>28.8</v>
      </c>
      <c r="P160" s="6">
        <f t="shared" si="26"/>
        <v>-9.9071121000000009</v>
      </c>
      <c r="Q160" s="44">
        <f t="shared" si="27"/>
        <v>-9.8872976000000001</v>
      </c>
      <c r="R160" s="44">
        <f t="shared" si="28"/>
        <v>-9.9550152000000001</v>
      </c>
      <c r="S160" s="44">
        <f t="shared" si="29"/>
        <v>-10.072953999999999</v>
      </c>
    </row>
    <row r="161" spans="2:19" x14ac:dyDescent="0.25">
      <c r="B161" s="88">
        <v>28320000000</v>
      </c>
      <c r="C161" s="88">
        <v>-8.4723977999999995</v>
      </c>
      <c r="E161" s="6">
        <f t="shared" si="20"/>
        <v>28.96</v>
      </c>
      <c r="F161" s="6">
        <f t="shared" si="21"/>
        <v>-8.8551683000000008</v>
      </c>
      <c r="G161" s="44">
        <f t="shared" si="22"/>
        <v>-8.8457173999999998</v>
      </c>
      <c r="H161" s="44">
        <f t="shared" si="23"/>
        <v>-8.9185447999999994</v>
      </c>
      <c r="I161" s="44">
        <f t="shared" si="24"/>
        <v>-9.0579394999999998</v>
      </c>
      <c r="J161" s="44"/>
      <c r="L161" s="88">
        <v>28320000000</v>
      </c>
      <c r="M161" s="88">
        <v>-9.8125304999999994</v>
      </c>
      <c r="O161" s="6">
        <f t="shared" si="25"/>
        <v>28.96</v>
      </c>
      <c r="P161" s="6">
        <f t="shared" si="26"/>
        <v>-9.9574031999999999</v>
      </c>
      <c r="Q161" s="44">
        <f t="shared" si="27"/>
        <v>-9.9071770000000008</v>
      </c>
      <c r="R161" s="44">
        <f t="shared" si="28"/>
        <v>-9.9705448000000008</v>
      </c>
      <c r="S161" s="44">
        <f t="shared" si="29"/>
        <v>-10.084955000000001</v>
      </c>
    </row>
    <row r="162" spans="2:19" x14ac:dyDescent="0.25">
      <c r="B162" s="88">
        <v>28480000000</v>
      </c>
      <c r="C162" s="88">
        <v>-8.5591459000000008</v>
      </c>
      <c r="E162" s="6">
        <f t="shared" si="20"/>
        <v>29.12</v>
      </c>
      <c r="F162" s="6">
        <f t="shared" si="21"/>
        <v>-8.9564456999999997</v>
      </c>
      <c r="G162" s="44">
        <f t="shared" si="22"/>
        <v>-8.9830731999999998</v>
      </c>
      <c r="H162" s="44">
        <f t="shared" si="23"/>
        <v>-9.0580902000000005</v>
      </c>
      <c r="I162" s="44">
        <f t="shared" si="24"/>
        <v>-9.2194567000000003</v>
      </c>
      <c r="J162" s="44"/>
      <c r="L162" s="88">
        <v>28480000000</v>
      </c>
      <c r="M162" s="88">
        <v>-9.8308716</v>
      </c>
      <c r="O162" s="6">
        <f t="shared" si="25"/>
        <v>29.12</v>
      </c>
      <c r="P162" s="6">
        <f t="shared" si="26"/>
        <v>-10.034117999999999</v>
      </c>
      <c r="Q162" s="44">
        <f t="shared" si="27"/>
        <v>-10.011925</v>
      </c>
      <c r="R162" s="44">
        <f t="shared" si="28"/>
        <v>-10.070062</v>
      </c>
      <c r="S162" s="44">
        <f t="shared" si="29"/>
        <v>-10.194167999999999</v>
      </c>
    </row>
    <row r="163" spans="2:19" x14ac:dyDescent="0.25">
      <c r="B163" s="88">
        <v>28640000000</v>
      </c>
      <c r="C163" s="88">
        <v>-8.6523886000000001</v>
      </c>
      <c r="E163" s="6">
        <f t="shared" si="20"/>
        <v>29.28</v>
      </c>
      <c r="F163" s="6">
        <f t="shared" si="21"/>
        <v>-9.0656756999999999</v>
      </c>
      <c r="G163" s="44">
        <f t="shared" si="22"/>
        <v>-9.0466194000000009</v>
      </c>
      <c r="H163" s="44">
        <f t="shared" si="23"/>
        <v>-9.1179886000000003</v>
      </c>
      <c r="I163" s="44">
        <f t="shared" si="24"/>
        <v>-9.2693539000000005</v>
      </c>
      <c r="J163" s="44"/>
      <c r="L163" s="88">
        <v>28640000000</v>
      </c>
      <c r="M163" s="88">
        <v>-9.8618345000000005</v>
      </c>
      <c r="O163" s="6">
        <f t="shared" si="25"/>
        <v>29.28</v>
      </c>
      <c r="P163" s="6">
        <f t="shared" si="26"/>
        <v>-10.140041</v>
      </c>
      <c r="Q163" s="44">
        <f t="shared" si="27"/>
        <v>-10.049033</v>
      </c>
      <c r="R163" s="44">
        <f t="shared" si="28"/>
        <v>-10.119847</v>
      </c>
      <c r="S163" s="44">
        <f t="shared" si="29"/>
        <v>-10.226345</v>
      </c>
    </row>
    <row r="164" spans="2:19" x14ac:dyDescent="0.25">
      <c r="B164" s="88">
        <v>28800000000</v>
      </c>
      <c r="C164" s="88">
        <v>-8.7609490999999995</v>
      </c>
      <c r="E164" s="6">
        <f t="shared" si="20"/>
        <v>29.44</v>
      </c>
      <c r="F164" s="6">
        <f t="shared" si="21"/>
        <v>-9.1803913000000001</v>
      </c>
      <c r="G164" s="44">
        <f t="shared" si="22"/>
        <v>-9.1908674000000001</v>
      </c>
      <c r="H164" s="44">
        <f t="shared" si="23"/>
        <v>-9.2698803000000005</v>
      </c>
      <c r="I164" s="44">
        <f t="shared" si="24"/>
        <v>-9.4578217999999996</v>
      </c>
      <c r="J164" s="44"/>
      <c r="L164" s="88">
        <v>28800000000</v>
      </c>
      <c r="M164" s="88">
        <v>-9.9071121000000009</v>
      </c>
      <c r="O164" s="6">
        <f t="shared" si="25"/>
        <v>29.44</v>
      </c>
      <c r="P164" s="6">
        <f t="shared" si="26"/>
        <v>-10.262945</v>
      </c>
      <c r="Q164" s="44">
        <f t="shared" si="27"/>
        <v>-10.245632000000001</v>
      </c>
      <c r="R164" s="44">
        <f t="shared" si="28"/>
        <v>-10.28712</v>
      </c>
      <c r="S164" s="44">
        <f t="shared" si="29"/>
        <v>-10.423465</v>
      </c>
    </row>
    <row r="165" spans="2:19" x14ac:dyDescent="0.25">
      <c r="B165" s="88">
        <v>28960000000</v>
      </c>
      <c r="C165" s="88">
        <v>-8.8551683000000008</v>
      </c>
      <c r="E165" s="6">
        <f t="shared" si="20"/>
        <v>29.6</v>
      </c>
      <c r="F165" s="6">
        <f t="shared" si="21"/>
        <v>-9.2985878</v>
      </c>
      <c r="G165" s="44">
        <f t="shared" si="22"/>
        <v>-9.3274545999999994</v>
      </c>
      <c r="H165" s="44">
        <f t="shared" si="23"/>
        <v>-9.3877172000000009</v>
      </c>
      <c r="I165" s="44">
        <f t="shared" si="24"/>
        <v>-9.5333500000000004</v>
      </c>
      <c r="J165" s="44"/>
      <c r="L165" s="88">
        <v>28960000000</v>
      </c>
      <c r="M165" s="88">
        <v>-9.9574031999999999</v>
      </c>
      <c r="O165" s="6">
        <f t="shared" si="25"/>
        <v>29.6</v>
      </c>
      <c r="P165" s="6">
        <f t="shared" si="26"/>
        <v>-10.408662</v>
      </c>
      <c r="Q165" s="44">
        <f t="shared" si="27"/>
        <v>-10.39043</v>
      </c>
      <c r="R165" s="44">
        <f t="shared" si="28"/>
        <v>-10.417092999999999</v>
      </c>
      <c r="S165" s="44">
        <f t="shared" si="29"/>
        <v>-10.51892</v>
      </c>
    </row>
    <row r="166" spans="2:19" x14ac:dyDescent="0.25">
      <c r="B166" s="88">
        <v>29120000000</v>
      </c>
      <c r="C166" s="88">
        <v>-8.9564456999999997</v>
      </c>
      <c r="E166" s="6">
        <f t="shared" si="20"/>
        <v>29.76</v>
      </c>
      <c r="F166" s="6">
        <f t="shared" si="21"/>
        <v>-9.4491023999999992</v>
      </c>
      <c r="G166" s="44">
        <f t="shared" si="22"/>
        <v>-9.4156408000000003</v>
      </c>
      <c r="H166" s="44">
        <f t="shared" si="23"/>
        <v>-9.4883337000000001</v>
      </c>
      <c r="I166" s="44">
        <f t="shared" si="24"/>
        <v>-9.6284522999999993</v>
      </c>
      <c r="J166" s="44"/>
      <c r="L166" s="88">
        <v>29120000000</v>
      </c>
      <c r="M166" s="88">
        <v>-10.034117999999999</v>
      </c>
      <c r="O166" s="6">
        <f t="shared" si="25"/>
        <v>29.76</v>
      </c>
      <c r="P166" s="6">
        <f t="shared" si="26"/>
        <v>-10.625966999999999</v>
      </c>
      <c r="Q166" s="44">
        <f t="shared" si="27"/>
        <v>-10.491175999999999</v>
      </c>
      <c r="R166" s="44">
        <f t="shared" si="28"/>
        <v>-10.529581</v>
      </c>
      <c r="S166" s="44">
        <f t="shared" si="29"/>
        <v>-10.634083</v>
      </c>
    </row>
    <row r="167" spans="2:19" x14ac:dyDescent="0.25">
      <c r="B167" s="88">
        <v>29280000000</v>
      </c>
      <c r="C167" s="88">
        <v>-9.0656756999999999</v>
      </c>
      <c r="E167" s="6">
        <f t="shared" si="20"/>
        <v>29.92</v>
      </c>
      <c r="F167" s="6">
        <f t="shared" si="21"/>
        <v>-9.6171427000000005</v>
      </c>
      <c r="G167" s="44">
        <f t="shared" si="22"/>
        <v>-9.5868281999999994</v>
      </c>
      <c r="H167" s="44">
        <f t="shared" si="23"/>
        <v>-9.6714620999999994</v>
      </c>
      <c r="I167" s="44">
        <f t="shared" si="24"/>
        <v>-9.8474196999999997</v>
      </c>
      <c r="J167" s="44"/>
      <c r="L167" s="88">
        <v>29280000000</v>
      </c>
      <c r="M167" s="88">
        <v>-10.140041</v>
      </c>
      <c r="O167" s="6">
        <f t="shared" si="25"/>
        <v>29.92</v>
      </c>
      <c r="P167" s="6">
        <f t="shared" si="26"/>
        <v>-10.887826</v>
      </c>
      <c r="Q167" s="44">
        <f t="shared" si="27"/>
        <v>-10.728612999999999</v>
      </c>
      <c r="R167" s="44">
        <f t="shared" si="28"/>
        <v>-10.780911</v>
      </c>
      <c r="S167" s="44">
        <f t="shared" si="29"/>
        <v>-10.907949</v>
      </c>
    </row>
    <row r="168" spans="2:19" x14ac:dyDescent="0.25">
      <c r="B168" s="88">
        <v>29440000000</v>
      </c>
      <c r="C168" s="88">
        <v>-9.1803913000000001</v>
      </c>
      <c r="E168" s="6">
        <f t="shared" si="20"/>
        <v>30.08</v>
      </c>
      <c r="F168" s="6">
        <f t="shared" si="21"/>
        <v>-9.7995300000000007</v>
      </c>
      <c r="G168" s="44">
        <f t="shared" si="22"/>
        <v>-9.7754984</v>
      </c>
      <c r="H168" s="44">
        <f t="shared" si="23"/>
        <v>-9.8201684999999994</v>
      </c>
      <c r="I168" s="44">
        <f t="shared" si="24"/>
        <v>-9.9689732000000006</v>
      </c>
      <c r="J168" s="44"/>
      <c r="L168" s="88">
        <v>29440000000</v>
      </c>
      <c r="M168" s="88">
        <v>-10.262945</v>
      </c>
      <c r="O168" s="6">
        <f t="shared" si="25"/>
        <v>30.08</v>
      </c>
      <c r="P168" s="6">
        <f t="shared" si="26"/>
        <v>-11.197524</v>
      </c>
      <c r="Q168" s="44">
        <f t="shared" si="27"/>
        <v>-11.062868</v>
      </c>
      <c r="R168" s="44">
        <f t="shared" si="28"/>
        <v>-11.076965</v>
      </c>
      <c r="S168" s="44">
        <f t="shared" si="29"/>
        <v>-11.164272</v>
      </c>
    </row>
    <row r="169" spans="2:19" x14ac:dyDescent="0.25">
      <c r="B169" s="88">
        <v>29600000000</v>
      </c>
      <c r="C169" s="88">
        <v>-9.2985878</v>
      </c>
      <c r="E169" s="6">
        <f t="shared" si="20"/>
        <v>30.24</v>
      </c>
      <c r="F169" s="6">
        <f t="shared" si="21"/>
        <v>-10.006273999999999</v>
      </c>
      <c r="G169" s="44">
        <f t="shared" si="22"/>
        <v>-10.040982</v>
      </c>
      <c r="H169" s="44">
        <f t="shared" si="23"/>
        <v>-10.126735999999999</v>
      </c>
      <c r="I169" s="44">
        <f t="shared" si="24"/>
        <v>-10.328319</v>
      </c>
      <c r="J169" s="44"/>
      <c r="L169" s="88">
        <v>29600000000</v>
      </c>
      <c r="M169" s="88">
        <v>-10.408662</v>
      </c>
      <c r="O169" s="6">
        <f t="shared" si="25"/>
        <v>30.24</v>
      </c>
      <c r="P169" s="6">
        <f t="shared" si="26"/>
        <v>-11.566288999999999</v>
      </c>
      <c r="Q169" s="44">
        <f t="shared" si="27"/>
        <v>-11.503144000000001</v>
      </c>
      <c r="R169" s="44">
        <f t="shared" si="28"/>
        <v>-11.542474</v>
      </c>
      <c r="S169" s="44">
        <f t="shared" si="29"/>
        <v>-11.661469</v>
      </c>
    </row>
    <row r="170" spans="2:19" x14ac:dyDescent="0.25">
      <c r="B170" s="88">
        <v>29760000000</v>
      </c>
      <c r="C170" s="88">
        <v>-9.4491023999999992</v>
      </c>
      <c r="E170" s="6">
        <f t="shared" si="20"/>
        <v>30.4</v>
      </c>
      <c r="F170" s="6">
        <f t="shared" si="21"/>
        <v>-10.220757000000001</v>
      </c>
      <c r="G170" s="44">
        <f t="shared" si="22"/>
        <v>-10.239105</v>
      </c>
      <c r="H170" s="44">
        <f t="shared" si="23"/>
        <v>-10.311527999999999</v>
      </c>
      <c r="I170" s="44">
        <f t="shared" si="24"/>
        <v>-10.477511</v>
      </c>
      <c r="J170" s="44"/>
      <c r="L170" s="88">
        <v>29760000000</v>
      </c>
      <c r="M170" s="88">
        <v>-10.625966999999999</v>
      </c>
      <c r="O170" s="6">
        <f t="shared" si="25"/>
        <v>30.4</v>
      </c>
      <c r="P170" s="6">
        <f t="shared" si="26"/>
        <v>-11.980560000000001</v>
      </c>
      <c r="Q170" s="44">
        <f t="shared" si="27"/>
        <v>-11.882652</v>
      </c>
      <c r="R170" s="44">
        <f t="shared" si="28"/>
        <v>-11.896428999999999</v>
      </c>
      <c r="S170" s="44">
        <f t="shared" si="29"/>
        <v>-11.988474</v>
      </c>
    </row>
    <row r="171" spans="2:19" x14ac:dyDescent="0.25">
      <c r="B171" s="88">
        <v>29920000000</v>
      </c>
      <c r="C171" s="88">
        <v>-9.6171427000000005</v>
      </c>
      <c r="E171" s="6">
        <f t="shared" si="20"/>
        <v>30.56</v>
      </c>
      <c r="F171" s="6">
        <f t="shared" si="21"/>
        <v>-10.455522999999999</v>
      </c>
      <c r="G171" s="44">
        <f t="shared" si="22"/>
        <v>-10.426429000000001</v>
      </c>
      <c r="H171" s="44">
        <f t="shared" si="23"/>
        <v>-10.509916</v>
      </c>
      <c r="I171" s="44">
        <f t="shared" si="24"/>
        <v>-10.685617000000001</v>
      </c>
      <c r="J171" s="44"/>
      <c r="L171" s="88">
        <v>29920000000</v>
      </c>
      <c r="M171" s="88">
        <v>-10.887826</v>
      </c>
      <c r="O171" s="6">
        <f t="shared" si="25"/>
        <v>30.56</v>
      </c>
      <c r="P171" s="6">
        <f t="shared" si="26"/>
        <v>-12.457414</v>
      </c>
      <c r="Q171" s="44">
        <f t="shared" si="27"/>
        <v>-12.274341</v>
      </c>
      <c r="R171" s="44">
        <f t="shared" si="28"/>
        <v>-12.287255999999999</v>
      </c>
      <c r="S171" s="44">
        <f t="shared" si="29"/>
        <v>-12.395837</v>
      </c>
    </row>
    <row r="172" spans="2:19" x14ac:dyDescent="0.25">
      <c r="B172" s="88">
        <v>30080000000</v>
      </c>
      <c r="C172" s="88">
        <v>-9.7995300000000007</v>
      </c>
      <c r="E172" s="6">
        <f t="shared" si="20"/>
        <v>30.72</v>
      </c>
      <c r="F172" s="6">
        <f t="shared" si="21"/>
        <v>-10.717765</v>
      </c>
      <c r="G172" s="44">
        <f t="shared" si="22"/>
        <v>-10.660341000000001</v>
      </c>
      <c r="H172" s="44">
        <f t="shared" si="23"/>
        <v>-10.763761000000001</v>
      </c>
      <c r="I172" s="44">
        <f t="shared" si="24"/>
        <v>-11.010776999999999</v>
      </c>
      <c r="J172" s="44"/>
      <c r="L172" s="88">
        <v>30080000000</v>
      </c>
      <c r="M172" s="88">
        <v>-11.197524</v>
      </c>
      <c r="O172" s="6">
        <f t="shared" si="25"/>
        <v>30.72</v>
      </c>
      <c r="P172" s="6">
        <f t="shared" si="26"/>
        <v>-13.024182</v>
      </c>
      <c r="Q172" s="44">
        <f t="shared" si="27"/>
        <v>-12.741436</v>
      </c>
      <c r="R172" s="44">
        <f t="shared" si="28"/>
        <v>-12.780972</v>
      </c>
      <c r="S172" s="44">
        <f t="shared" si="29"/>
        <v>-12.909471999999999</v>
      </c>
    </row>
    <row r="173" spans="2:19" x14ac:dyDescent="0.25">
      <c r="B173" s="88">
        <v>30240000000</v>
      </c>
      <c r="C173" s="88">
        <v>-10.006273999999999</v>
      </c>
      <c r="E173" s="6">
        <f t="shared" si="20"/>
        <v>30.88</v>
      </c>
      <c r="F173" s="6">
        <f t="shared" si="21"/>
        <v>-10.978614</v>
      </c>
      <c r="G173" s="44">
        <f t="shared" si="22"/>
        <v>-10.954097000000001</v>
      </c>
      <c r="H173" s="44">
        <f t="shared" si="23"/>
        <v>-11.041988999999999</v>
      </c>
      <c r="I173" s="44">
        <f t="shared" si="24"/>
        <v>-11.294354999999999</v>
      </c>
      <c r="J173" s="44"/>
      <c r="L173" s="88">
        <v>30240000000</v>
      </c>
      <c r="M173" s="88">
        <v>-11.566288999999999</v>
      </c>
      <c r="O173" s="6">
        <f t="shared" si="25"/>
        <v>30.88</v>
      </c>
      <c r="P173" s="6">
        <f t="shared" si="26"/>
        <v>-13.638432999999999</v>
      </c>
      <c r="Q173" s="44">
        <f t="shared" si="27"/>
        <v>-13.412367</v>
      </c>
      <c r="R173" s="44">
        <f t="shared" si="28"/>
        <v>-13.440967000000001</v>
      </c>
      <c r="S173" s="44">
        <f t="shared" si="29"/>
        <v>-13.542704000000001</v>
      </c>
    </row>
    <row r="174" spans="2:19" x14ac:dyDescent="0.25">
      <c r="B174" s="88">
        <v>30400000000</v>
      </c>
      <c r="C174" s="88">
        <v>-10.220757000000001</v>
      </c>
      <c r="E174" s="6">
        <f t="shared" si="20"/>
        <v>31.04</v>
      </c>
      <c r="F174" s="6">
        <f t="shared" si="21"/>
        <v>-11.225531</v>
      </c>
      <c r="G174" s="44">
        <f t="shared" si="22"/>
        <v>-11.309811</v>
      </c>
      <c r="H174" s="44">
        <f t="shared" si="23"/>
        <v>-11.435112</v>
      </c>
      <c r="I174" s="44">
        <f t="shared" si="24"/>
        <v>-11.760490000000001</v>
      </c>
      <c r="J174" s="44"/>
      <c r="L174" s="88">
        <v>30400000000</v>
      </c>
      <c r="M174" s="88">
        <v>-11.980560000000001</v>
      </c>
      <c r="O174" s="6">
        <f t="shared" si="25"/>
        <v>31.04</v>
      </c>
      <c r="P174" s="6">
        <f t="shared" si="26"/>
        <v>-14.282021</v>
      </c>
      <c r="Q174" s="44">
        <f t="shared" si="27"/>
        <v>-14.242233000000001</v>
      </c>
      <c r="R174" s="44">
        <f t="shared" si="28"/>
        <v>-14.24358</v>
      </c>
      <c r="S174" s="44">
        <f t="shared" si="29"/>
        <v>-14.376143000000001</v>
      </c>
    </row>
    <row r="175" spans="2:19" x14ac:dyDescent="0.25">
      <c r="B175" s="88">
        <v>30560000000</v>
      </c>
      <c r="C175" s="88">
        <v>-10.455522999999999</v>
      </c>
      <c r="E175" s="6">
        <f t="shared" si="20"/>
        <v>31.2</v>
      </c>
      <c r="F175" s="6">
        <f t="shared" si="21"/>
        <v>-11.559984</v>
      </c>
      <c r="G175" s="44">
        <f t="shared" si="22"/>
        <v>-11.503468</v>
      </c>
      <c r="H175" s="44">
        <f t="shared" si="23"/>
        <v>-11.695807</v>
      </c>
      <c r="I175" s="44">
        <f t="shared" si="24"/>
        <v>-12.135809999999999</v>
      </c>
      <c r="J175" s="44"/>
      <c r="L175" s="88">
        <v>30560000000</v>
      </c>
      <c r="M175" s="88">
        <v>-12.457414</v>
      </c>
      <c r="O175" s="6">
        <f t="shared" si="25"/>
        <v>31.2</v>
      </c>
      <c r="P175" s="6">
        <f t="shared" si="26"/>
        <v>-15.021440999999999</v>
      </c>
      <c r="Q175" s="44">
        <f t="shared" si="27"/>
        <v>-14.907971999999999</v>
      </c>
      <c r="R175" s="44">
        <f t="shared" si="28"/>
        <v>-14.908689000000001</v>
      </c>
      <c r="S175" s="44">
        <f t="shared" si="29"/>
        <v>-15.029154999999999</v>
      </c>
    </row>
    <row r="176" spans="2:19" x14ac:dyDescent="0.25">
      <c r="B176" s="88">
        <v>30720000000</v>
      </c>
      <c r="C176" s="88">
        <v>-10.717765</v>
      </c>
      <c r="E176" s="6">
        <f t="shared" si="20"/>
        <v>31.36</v>
      </c>
      <c r="F176" s="6">
        <f t="shared" si="21"/>
        <v>-11.984386000000001</v>
      </c>
      <c r="G176" s="44">
        <f t="shared" si="22"/>
        <v>-11.725486999999999</v>
      </c>
      <c r="H176" s="44">
        <f t="shared" si="23"/>
        <v>-11.974335999999999</v>
      </c>
      <c r="I176" s="44">
        <f t="shared" si="24"/>
        <v>-12.690628999999999</v>
      </c>
      <c r="J176" s="44"/>
      <c r="L176" s="88">
        <v>30720000000</v>
      </c>
      <c r="M176" s="88">
        <v>-13.024182</v>
      </c>
      <c r="O176" s="6">
        <f t="shared" si="25"/>
        <v>31.36</v>
      </c>
      <c r="P176" s="6">
        <f t="shared" si="26"/>
        <v>-15.817348000000001</v>
      </c>
      <c r="Q176" s="44">
        <f t="shared" si="27"/>
        <v>-15.464368</v>
      </c>
      <c r="R176" s="44">
        <f t="shared" si="28"/>
        <v>-15.511367</v>
      </c>
      <c r="S176" s="44">
        <f t="shared" si="29"/>
        <v>-15.666553</v>
      </c>
    </row>
    <row r="177" spans="2:19" x14ac:dyDescent="0.25">
      <c r="B177" s="88">
        <v>30880000000</v>
      </c>
      <c r="C177" s="88">
        <v>-10.978614</v>
      </c>
      <c r="E177" s="6">
        <f t="shared" si="20"/>
        <v>31.52</v>
      </c>
      <c r="F177" s="6">
        <f t="shared" si="21"/>
        <v>-12.336456999999999</v>
      </c>
      <c r="G177" s="44">
        <f t="shared" si="22"/>
        <v>-12.24994</v>
      </c>
      <c r="H177" s="44">
        <f t="shared" si="23"/>
        <v>-12.610007</v>
      </c>
      <c r="I177" s="44">
        <f t="shared" si="24"/>
        <v>-13.676799000000001</v>
      </c>
      <c r="J177" s="44"/>
      <c r="L177" s="88">
        <v>30880000000</v>
      </c>
      <c r="M177" s="88">
        <v>-13.638432999999999</v>
      </c>
      <c r="O177" s="6">
        <f t="shared" si="25"/>
        <v>31.52</v>
      </c>
      <c r="P177" s="6">
        <f t="shared" si="26"/>
        <v>-16.538246000000001</v>
      </c>
      <c r="Q177" s="44">
        <f t="shared" si="27"/>
        <v>-16.375422</v>
      </c>
      <c r="R177" s="44">
        <f t="shared" si="28"/>
        <v>-16.418344000000001</v>
      </c>
      <c r="S177" s="44">
        <f t="shared" si="29"/>
        <v>-16.598265000000001</v>
      </c>
    </row>
    <row r="178" spans="2:19" x14ac:dyDescent="0.25">
      <c r="B178" s="88">
        <v>31040000000</v>
      </c>
      <c r="C178" s="88">
        <v>-11.225531</v>
      </c>
      <c r="E178" s="6">
        <f t="shared" si="20"/>
        <v>31.68</v>
      </c>
      <c r="F178" s="6">
        <f t="shared" si="21"/>
        <v>-12.633239</v>
      </c>
      <c r="G178" s="44">
        <f t="shared" si="22"/>
        <v>-12.831949</v>
      </c>
      <c r="H178" s="44">
        <f t="shared" si="23"/>
        <v>-13.143431</v>
      </c>
      <c r="I178" s="44">
        <f t="shared" si="24"/>
        <v>-14.552720000000001</v>
      </c>
      <c r="J178" s="44"/>
      <c r="L178" s="88">
        <v>31040000000</v>
      </c>
      <c r="M178" s="88">
        <v>-14.282021</v>
      </c>
      <c r="O178" s="6">
        <f t="shared" si="25"/>
        <v>31.68</v>
      </c>
      <c r="P178" s="6">
        <f t="shared" si="26"/>
        <v>-17.070221</v>
      </c>
      <c r="Q178" s="44">
        <f t="shared" si="27"/>
        <v>-17.364021000000001</v>
      </c>
      <c r="R178" s="44">
        <f t="shared" si="28"/>
        <v>-17.345320000000001</v>
      </c>
      <c r="S178" s="44">
        <f t="shared" si="29"/>
        <v>-17.540201</v>
      </c>
    </row>
    <row r="179" spans="2:19" x14ac:dyDescent="0.25">
      <c r="B179" s="88">
        <v>31200000000</v>
      </c>
      <c r="C179" s="88">
        <v>-11.559984</v>
      </c>
      <c r="E179" s="6">
        <f t="shared" si="20"/>
        <v>31.84</v>
      </c>
      <c r="F179" s="6">
        <f t="shared" si="21"/>
        <v>-12.855143</v>
      </c>
      <c r="G179" s="44">
        <f t="shared" si="22"/>
        <v>-12.957599999999999</v>
      </c>
      <c r="H179" s="44">
        <f t="shared" si="23"/>
        <v>-13.454916000000001</v>
      </c>
      <c r="I179" s="44">
        <f t="shared" si="24"/>
        <v>-15.287027999999999</v>
      </c>
      <c r="J179" s="44"/>
      <c r="L179" s="88">
        <v>31200000000</v>
      </c>
      <c r="M179" s="88">
        <v>-15.021440999999999</v>
      </c>
      <c r="O179" s="6">
        <f t="shared" si="25"/>
        <v>31.84</v>
      </c>
      <c r="P179" s="6">
        <f t="shared" si="26"/>
        <v>-17.318875999999999</v>
      </c>
      <c r="Q179" s="44">
        <f t="shared" si="27"/>
        <v>-17.762374999999999</v>
      </c>
      <c r="R179" s="44">
        <f t="shared" si="28"/>
        <v>-17.745971999999998</v>
      </c>
      <c r="S179" s="44">
        <f t="shared" si="29"/>
        <v>-17.940259999999999</v>
      </c>
    </row>
    <row r="180" spans="2:19" x14ac:dyDescent="0.25">
      <c r="B180" s="88">
        <v>31360000000</v>
      </c>
      <c r="C180" s="88">
        <v>-11.984386000000001</v>
      </c>
      <c r="E180" s="6">
        <f t="shared" si="20"/>
        <v>32</v>
      </c>
      <c r="F180" s="6">
        <f t="shared" si="21"/>
        <v>-12.911372</v>
      </c>
      <c r="G180" s="44">
        <f t="shared" si="22"/>
        <v>-13.018829999999999</v>
      </c>
      <c r="H180" s="44">
        <f t="shared" si="23"/>
        <v>-13.765319999999999</v>
      </c>
      <c r="I180" s="44">
        <f t="shared" si="24"/>
        <v>-15.962866999999999</v>
      </c>
      <c r="J180" s="44"/>
      <c r="L180" s="88">
        <v>31360000000</v>
      </c>
      <c r="M180" s="88">
        <v>-15.817348000000001</v>
      </c>
      <c r="O180" s="6">
        <f t="shared" si="25"/>
        <v>32</v>
      </c>
      <c r="P180" s="6">
        <f t="shared" si="26"/>
        <v>-17.187076999999999</v>
      </c>
      <c r="Q180" s="44">
        <f t="shared" si="27"/>
        <v>-17.555883000000001</v>
      </c>
      <c r="R180" s="44">
        <f t="shared" si="28"/>
        <v>-17.536809999999999</v>
      </c>
      <c r="S180" s="44">
        <f t="shared" si="29"/>
        <v>-17.750157999999999</v>
      </c>
    </row>
    <row r="181" spans="2:19" x14ac:dyDescent="0.25">
      <c r="B181" s="88">
        <v>31520000000</v>
      </c>
      <c r="C181" s="88">
        <v>-12.336456999999999</v>
      </c>
      <c r="E181" s="6">
        <f t="shared" si="20"/>
        <v>32.159999999999997</v>
      </c>
      <c r="F181" s="6">
        <f t="shared" si="21"/>
        <v>-12.770288000000001</v>
      </c>
      <c r="G181" s="44">
        <f t="shared" si="22"/>
        <v>-12.898631999999999</v>
      </c>
      <c r="H181" s="44">
        <f t="shared" si="23"/>
        <v>-13.613992</v>
      </c>
      <c r="I181" s="44">
        <f t="shared" si="24"/>
        <v>-15.656037</v>
      </c>
      <c r="J181" s="44"/>
      <c r="L181" s="88">
        <v>31520000000</v>
      </c>
      <c r="M181" s="88">
        <v>-16.538246000000001</v>
      </c>
      <c r="O181" s="6">
        <f t="shared" si="25"/>
        <v>32.159999999999997</v>
      </c>
      <c r="P181" s="6">
        <f t="shared" si="26"/>
        <v>-16.616416999999998</v>
      </c>
      <c r="Q181" s="44">
        <f t="shared" si="27"/>
        <v>-16.734363999999999</v>
      </c>
      <c r="R181" s="44">
        <f t="shared" si="28"/>
        <v>-16.764019000000001</v>
      </c>
      <c r="S181" s="44">
        <f t="shared" si="29"/>
        <v>-17.028904000000001</v>
      </c>
    </row>
    <row r="182" spans="2:19" x14ac:dyDescent="0.25">
      <c r="B182" s="88">
        <v>31680000000</v>
      </c>
      <c r="C182" s="88">
        <v>-12.633239</v>
      </c>
      <c r="E182" s="6">
        <f t="shared" si="20"/>
        <v>32.32</v>
      </c>
      <c r="F182" s="6">
        <f t="shared" si="21"/>
        <v>-12.624542999999999</v>
      </c>
      <c r="G182" s="44">
        <f t="shared" si="22"/>
        <v>-12.654144000000001</v>
      </c>
      <c r="H182" s="44">
        <f t="shared" si="23"/>
        <v>-13.024675</v>
      </c>
      <c r="I182" s="44">
        <f t="shared" si="24"/>
        <v>-14.141994</v>
      </c>
      <c r="J182" s="44"/>
      <c r="L182" s="88">
        <v>31680000000</v>
      </c>
      <c r="M182" s="88">
        <v>-17.070221</v>
      </c>
      <c r="O182" s="6">
        <f t="shared" si="25"/>
        <v>32.32</v>
      </c>
      <c r="P182" s="6">
        <f t="shared" si="26"/>
        <v>-15.732082999999999</v>
      </c>
      <c r="Q182" s="44">
        <f t="shared" si="27"/>
        <v>-15.712783</v>
      </c>
      <c r="R182" s="44">
        <f t="shared" si="28"/>
        <v>-15.699165000000001</v>
      </c>
      <c r="S182" s="44">
        <f t="shared" si="29"/>
        <v>-15.917294999999999</v>
      </c>
    </row>
    <row r="183" spans="2:19" x14ac:dyDescent="0.25">
      <c r="B183" s="88">
        <v>31840000000</v>
      </c>
      <c r="C183" s="88">
        <v>-12.855143</v>
      </c>
      <c r="E183" s="6">
        <f t="shared" si="20"/>
        <v>32.479999999999997</v>
      </c>
      <c r="F183" s="6">
        <f t="shared" si="21"/>
        <v>-12.527001</v>
      </c>
      <c r="G183" s="44">
        <f t="shared" si="22"/>
        <v>-12.515478999999999</v>
      </c>
      <c r="H183" s="44">
        <f t="shared" si="23"/>
        <v>-12.85815</v>
      </c>
      <c r="I183" s="44">
        <f t="shared" si="24"/>
        <v>-13.769774999999999</v>
      </c>
      <c r="J183" s="44"/>
      <c r="L183" s="88">
        <v>31840000000</v>
      </c>
      <c r="M183" s="88">
        <v>-17.318875999999999</v>
      </c>
      <c r="O183" s="6">
        <f t="shared" si="25"/>
        <v>32.479999999999997</v>
      </c>
      <c r="P183" s="6">
        <f t="shared" si="26"/>
        <v>-14.725902</v>
      </c>
      <c r="Q183" s="44">
        <f t="shared" si="27"/>
        <v>-14.582473999999999</v>
      </c>
      <c r="R183" s="44">
        <f t="shared" si="28"/>
        <v>-14.622206</v>
      </c>
      <c r="S183" s="44">
        <f t="shared" si="29"/>
        <v>-14.919688000000001</v>
      </c>
    </row>
    <row r="184" spans="2:19" x14ac:dyDescent="0.25">
      <c r="B184" s="88">
        <v>32000000000</v>
      </c>
      <c r="C184" s="88">
        <v>-12.911372</v>
      </c>
      <c r="E184" s="6">
        <f t="shared" si="20"/>
        <v>32.64</v>
      </c>
      <c r="F184" s="6">
        <f t="shared" si="21"/>
        <v>-12.496911000000001</v>
      </c>
      <c r="G184" s="44">
        <f t="shared" si="22"/>
        <v>-12.486122</v>
      </c>
      <c r="H184" s="44">
        <f t="shared" si="23"/>
        <v>-12.762992000000001</v>
      </c>
      <c r="I184" s="44">
        <f t="shared" si="24"/>
        <v>-13.357533</v>
      </c>
      <c r="J184" s="44"/>
      <c r="L184" s="88">
        <v>32000000000</v>
      </c>
      <c r="M184" s="88">
        <v>-17.187076999999999</v>
      </c>
      <c r="O184" s="6">
        <f t="shared" si="25"/>
        <v>32.64</v>
      </c>
      <c r="P184" s="6">
        <f t="shared" si="26"/>
        <v>-13.766676</v>
      </c>
      <c r="Q184" s="44">
        <f t="shared" si="27"/>
        <v>-13.484147999999999</v>
      </c>
      <c r="R184" s="44">
        <f t="shared" si="28"/>
        <v>-13.585058999999999</v>
      </c>
      <c r="S184" s="44">
        <f t="shared" si="29"/>
        <v>-13.930782000000001</v>
      </c>
    </row>
    <row r="185" spans="2:19" x14ac:dyDescent="0.25">
      <c r="B185" s="88">
        <v>32160000000</v>
      </c>
      <c r="C185" s="88">
        <v>-12.770288000000001</v>
      </c>
      <c r="E185" s="6">
        <f t="shared" si="20"/>
        <v>32.799999999999997</v>
      </c>
      <c r="F185" s="6">
        <f t="shared" si="21"/>
        <v>-12.536994</v>
      </c>
      <c r="G185" s="44">
        <f t="shared" si="22"/>
        <v>-12.592257</v>
      </c>
      <c r="H185" s="44">
        <f t="shared" si="23"/>
        <v>-12.773922000000001</v>
      </c>
      <c r="I185" s="44">
        <f t="shared" si="24"/>
        <v>-13.197789999999999</v>
      </c>
      <c r="J185" s="44"/>
      <c r="L185" s="88">
        <v>32160000000</v>
      </c>
      <c r="M185" s="88">
        <v>-16.616416999999998</v>
      </c>
      <c r="O185" s="6">
        <f t="shared" si="25"/>
        <v>32.799999999999997</v>
      </c>
      <c r="P185" s="6">
        <f t="shared" si="26"/>
        <v>-12.923634</v>
      </c>
      <c r="Q185" s="44">
        <f t="shared" si="27"/>
        <v>-12.631702000000001</v>
      </c>
      <c r="R185" s="44">
        <f t="shared" si="28"/>
        <v>-12.701898</v>
      </c>
      <c r="S185" s="44">
        <f t="shared" si="29"/>
        <v>-12.979123</v>
      </c>
    </row>
    <row r="186" spans="2:19" x14ac:dyDescent="0.25">
      <c r="B186" s="88">
        <v>32320000000</v>
      </c>
      <c r="C186" s="88">
        <v>-12.624542999999999</v>
      </c>
      <c r="E186" s="6">
        <f t="shared" si="20"/>
        <v>32.96</v>
      </c>
      <c r="F186" s="6">
        <f t="shared" si="21"/>
        <v>-12.658747</v>
      </c>
      <c r="G186" s="44">
        <f t="shared" si="22"/>
        <v>-12.714884</v>
      </c>
      <c r="H186" s="44">
        <f t="shared" si="23"/>
        <v>-12.897798</v>
      </c>
      <c r="I186" s="44">
        <f t="shared" si="24"/>
        <v>-13.286064</v>
      </c>
      <c r="J186" s="44"/>
      <c r="L186" s="88">
        <v>32320000000</v>
      </c>
      <c r="M186" s="88">
        <v>-15.732082999999999</v>
      </c>
      <c r="O186" s="6">
        <f t="shared" si="25"/>
        <v>32.96</v>
      </c>
      <c r="P186" s="6">
        <f t="shared" si="26"/>
        <v>-12.272112</v>
      </c>
      <c r="Q186" s="44">
        <f t="shared" si="27"/>
        <v>-12.080874</v>
      </c>
      <c r="R186" s="44">
        <f t="shared" si="28"/>
        <v>-12.29665</v>
      </c>
      <c r="S186" s="44">
        <f t="shared" si="29"/>
        <v>-12.729977</v>
      </c>
    </row>
    <row r="187" spans="2:19" x14ac:dyDescent="0.25">
      <c r="B187" s="88">
        <v>32480000000</v>
      </c>
      <c r="C187" s="88">
        <v>-12.527001</v>
      </c>
      <c r="E187" s="6">
        <f t="shared" si="20"/>
        <v>33.119999999999997</v>
      </c>
      <c r="F187" s="6">
        <f t="shared" si="21"/>
        <v>-12.814365</v>
      </c>
      <c r="G187" s="44">
        <f t="shared" si="22"/>
        <v>-12.866626999999999</v>
      </c>
      <c r="H187" s="44">
        <f t="shared" si="23"/>
        <v>-13.033547</v>
      </c>
      <c r="I187" s="44">
        <f t="shared" si="24"/>
        <v>-13.362579999999999</v>
      </c>
      <c r="J187" s="44"/>
      <c r="L187" s="88">
        <v>32480000000</v>
      </c>
      <c r="M187" s="88">
        <v>-14.725902</v>
      </c>
      <c r="O187" s="6">
        <f t="shared" si="25"/>
        <v>33.119999999999997</v>
      </c>
      <c r="P187" s="6">
        <f t="shared" si="26"/>
        <v>-11.830647000000001</v>
      </c>
      <c r="Q187" s="44">
        <f t="shared" si="27"/>
        <v>-11.722446</v>
      </c>
      <c r="R187" s="44">
        <f t="shared" si="28"/>
        <v>-11.900448000000001</v>
      </c>
      <c r="S187" s="44">
        <f t="shared" si="29"/>
        <v>-12.352639</v>
      </c>
    </row>
    <row r="188" spans="2:19" x14ac:dyDescent="0.25">
      <c r="B188" s="88">
        <v>32640000000</v>
      </c>
      <c r="C188" s="88">
        <v>-12.496911000000001</v>
      </c>
      <c r="E188" s="6">
        <f t="shared" si="20"/>
        <v>33.28</v>
      </c>
      <c r="F188" s="6">
        <f t="shared" si="21"/>
        <v>-12.956334999999999</v>
      </c>
      <c r="G188" s="44">
        <f t="shared" si="22"/>
        <v>-13.043536</v>
      </c>
      <c r="H188" s="44">
        <f t="shared" si="23"/>
        <v>-13.206205000000001</v>
      </c>
      <c r="I188" s="44">
        <f t="shared" si="24"/>
        <v>-13.496926999999999</v>
      </c>
      <c r="J188" s="44"/>
      <c r="L188" s="88">
        <v>32640000000</v>
      </c>
      <c r="M188" s="88">
        <v>-13.766676</v>
      </c>
      <c r="O188" s="6">
        <f t="shared" si="25"/>
        <v>33.28</v>
      </c>
      <c r="P188" s="6">
        <f t="shared" si="26"/>
        <v>-11.563174</v>
      </c>
      <c r="Q188" s="44">
        <f t="shared" si="27"/>
        <v>-11.519095</v>
      </c>
      <c r="R188" s="44">
        <f t="shared" si="28"/>
        <v>-11.700450999999999</v>
      </c>
      <c r="S188" s="44">
        <f t="shared" si="29"/>
        <v>-12.128886</v>
      </c>
    </row>
    <row r="189" spans="2:19" x14ac:dyDescent="0.25">
      <c r="B189" s="88">
        <v>32800000000</v>
      </c>
      <c r="C189" s="88">
        <v>-12.536994</v>
      </c>
      <c r="E189" s="6">
        <f t="shared" si="20"/>
        <v>33.44</v>
      </c>
      <c r="F189" s="6">
        <f t="shared" si="21"/>
        <v>-13.083102999999999</v>
      </c>
      <c r="G189" s="44">
        <f t="shared" si="22"/>
        <v>-13.180949</v>
      </c>
      <c r="H189" s="44">
        <f t="shared" si="23"/>
        <v>-13.339283</v>
      </c>
      <c r="I189" s="44">
        <f t="shared" si="24"/>
        <v>-13.630153</v>
      </c>
      <c r="J189" s="44"/>
      <c r="L189" s="88">
        <v>32800000000</v>
      </c>
      <c r="M189" s="88">
        <v>-12.923634</v>
      </c>
      <c r="O189" s="6">
        <f t="shared" si="25"/>
        <v>33.44</v>
      </c>
      <c r="P189" s="6">
        <f t="shared" si="26"/>
        <v>-11.415994</v>
      </c>
      <c r="Q189" s="44">
        <f t="shared" si="27"/>
        <v>-11.498892</v>
      </c>
      <c r="R189" s="44">
        <f t="shared" si="28"/>
        <v>-11.786982</v>
      </c>
      <c r="S189" s="44">
        <f t="shared" si="29"/>
        <v>-12.38172</v>
      </c>
    </row>
    <row r="190" spans="2:19" x14ac:dyDescent="0.25">
      <c r="B190" s="88">
        <v>32960000000</v>
      </c>
      <c r="C190" s="88">
        <v>-12.658747</v>
      </c>
      <c r="E190" s="6">
        <f t="shared" si="20"/>
        <v>33.6</v>
      </c>
      <c r="F190" s="6">
        <f t="shared" si="21"/>
        <v>-13.183533000000001</v>
      </c>
      <c r="G190" s="44">
        <f t="shared" si="22"/>
        <v>-13.254707</v>
      </c>
      <c r="H190" s="44">
        <f t="shared" si="23"/>
        <v>-13.373087</v>
      </c>
      <c r="I190" s="44">
        <f t="shared" si="24"/>
        <v>-13.644686999999999</v>
      </c>
      <c r="J190" s="44"/>
      <c r="L190" s="88">
        <v>32960000000</v>
      </c>
      <c r="M190" s="88">
        <v>-12.272112</v>
      </c>
      <c r="O190" s="6">
        <f t="shared" si="25"/>
        <v>33.6</v>
      </c>
      <c r="P190" s="6">
        <f t="shared" si="26"/>
        <v>-11.333306</v>
      </c>
      <c r="Q190" s="44">
        <f t="shared" si="27"/>
        <v>-11.444947000000001</v>
      </c>
      <c r="R190" s="44">
        <f t="shared" si="28"/>
        <v>-11.685176999999999</v>
      </c>
      <c r="S190" s="44">
        <f t="shared" si="29"/>
        <v>-12.173890999999999</v>
      </c>
    </row>
    <row r="191" spans="2:19" x14ac:dyDescent="0.25">
      <c r="B191" s="88">
        <v>33120000000</v>
      </c>
      <c r="C191" s="88">
        <v>-12.814365</v>
      </c>
      <c r="E191" s="6">
        <f t="shared" si="20"/>
        <v>33.76</v>
      </c>
      <c r="F191" s="6">
        <f t="shared" si="21"/>
        <v>-13.252135000000001</v>
      </c>
      <c r="G191" s="44">
        <f t="shared" si="22"/>
        <v>-13.281300999999999</v>
      </c>
      <c r="H191" s="44">
        <f t="shared" si="23"/>
        <v>-13.425182</v>
      </c>
      <c r="I191" s="44">
        <f t="shared" si="24"/>
        <v>-13.671355</v>
      </c>
      <c r="J191" s="44"/>
      <c r="L191" s="88">
        <v>33120000000</v>
      </c>
      <c r="M191" s="88">
        <v>-11.830647000000001</v>
      </c>
      <c r="O191" s="6">
        <f t="shared" si="25"/>
        <v>33.76</v>
      </c>
      <c r="P191" s="6">
        <f t="shared" si="26"/>
        <v>-11.281492999999999</v>
      </c>
      <c r="Q191" s="44">
        <f t="shared" si="27"/>
        <v>-11.420235</v>
      </c>
      <c r="R191" s="44">
        <f t="shared" si="28"/>
        <v>-11.703372</v>
      </c>
      <c r="S191" s="44">
        <f t="shared" si="29"/>
        <v>-12.23808</v>
      </c>
    </row>
    <row r="192" spans="2:19" x14ac:dyDescent="0.25">
      <c r="B192" s="88">
        <v>33280000000</v>
      </c>
      <c r="C192" s="88">
        <v>-12.956334999999999</v>
      </c>
      <c r="E192" s="6">
        <f t="shared" si="20"/>
        <v>33.92</v>
      </c>
      <c r="F192" s="6">
        <f t="shared" si="21"/>
        <v>-13.323454999999999</v>
      </c>
      <c r="G192" s="44">
        <f t="shared" si="22"/>
        <v>-13.337799</v>
      </c>
      <c r="H192" s="44">
        <f t="shared" si="23"/>
        <v>-13.439553</v>
      </c>
      <c r="I192" s="44">
        <f t="shared" si="24"/>
        <v>-13.685612000000001</v>
      </c>
      <c r="J192" s="44"/>
      <c r="L192" s="88">
        <v>33280000000</v>
      </c>
      <c r="M192" s="88">
        <v>-11.563174</v>
      </c>
      <c r="O192" s="6">
        <f t="shared" si="25"/>
        <v>33.92</v>
      </c>
      <c r="P192" s="6">
        <f t="shared" si="26"/>
        <v>-11.258243</v>
      </c>
      <c r="Q192" s="44">
        <f t="shared" si="27"/>
        <v>-11.350168</v>
      </c>
      <c r="R192" s="44">
        <f t="shared" si="28"/>
        <v>-11.618501999999999</v>
      </c>
      <c r="S192" s="44">
        <f t="shared" si="29"/>
        <v>-12.191031000000001</v>
      </c>
    </row>
    <row r="193" spans="2:19" x14ac:dyDescent="0.25">
      <c r="B193" s="88">
        <v>33440000000</v>
      </c>
      <c r="C193" s="88">
        <v>-13.083102999999999</v>
      </c>
      <c r="E193" s="6">
        <f t="shared" si="20"/>
        <v>34.08</v>
      </c>
      <c r="F193" s="6">
        <f t="shared" si="21"/>
        <v>-13.421798000000001</v>
      </c>
      <c r="G193" s="44">
        <f t="shared" si="22"/>
        <v>-13.403874999999999</v>
      </c>
      <c r="H193" s="44">
        <f t="shared" si="23"/>
        <v>-13.512475</v>
      </c>
      <c r="I193" s="44">
        <f t="shared" si="24"/>
        <v>-13.724734</v>
      </c>
      <c r="J193" s="44"/>
      <c r="L193" s="88">
        <v>33440000000</v>
      </c>
      <c r="M193" s="88">
        <v>-11.415994</v>
      </c>
      <c r="O193" s="6">
        <f t="shared" si="25"/>
        <v>34.08</v>
      </c>
      <c r="P193" s="6">
        <f t="shared" si="26"/>
        <v>-11.265079</v>
      </c>
      <c r="Q193" s="44">
        <f t="shared" si="27"/>
        <v>-11.260462</v>
      </c>
      <c r="R193" s="44">
        <f t="shared" si="28"/>
        <v>-11.487297999999999</v>
      </c>
      <c r="S193" s="44">
        <f t="shared" si="29"/>
        <v>-11.975286000000001</v>
      </c>
    </row>
    <row r="194" spans="2:19" x14ac:dyDescent="0.25">
      <c r="B194" s="88">
        <v>33600000000</v>
      </c>
      <c r="C194" s="88">
        <v>-13.183533000000001</v>
      </c>
      <c r="E194" s="6">
        <f t="shared" si="20"/>
        <v>34.24</v>
      </c>
      <c r="F194" s="6">
        <f t="shared" si="21"/>
        <v>-13.565969000000001</v>
      </c>
      <c r="G194" s="44">
        <f t="shared" si="22"/>
        <v>-13.539636</v>
      </c>
      <c r="H194" s="44">
        <f t="shared" si="23"/>
        <v>-13.669936999999999</v>
      </c>
      <c r="I194" s="44">
        <f t="shared" si="24"/>
        <v>-13.927588</v>
      </c>
      <c r="J194" s="44"/>
      <c r="L194" s="88">
        <v>33600000000</v>
      </c>
      <c r="M194" s="88">
        <v>-11.333306</v>
      </c>
      <c r="O194" s="6">
        <f t="shared" si="25"/>
        <v>34.24</v>
      </c>
      <c r="P194" s="6">
        <f t="shared" si="26"/>
        <v>-11.320221999999999</v>
      </c>
      <c r="Q194" s="44">
        <f t="shared" si="27"/>
        <v>-11.358695000000001</v>
      </c>
      <c r="R194" s="44">
        <f t="shared" si="28"/>
        <v>-11.675331999999999</v>
      </c>
      <c r="S194" s="44">
        <f t="shared" si="29"/>
        <v>-12.316466</v>
      </c>
    </row>
    <row r="195" spans="2:19" x14ac:dyDescent="0.25">
      <c r="B195" s="88">
        <v>33760000000</v>
      </c>
      <c r="C195" s="88">
        <v>-13.252135000000001</v>
      </c>
      <c r="E195" s="6">
        <f t="shared" si="20"/>
        <v>34.4</v>
      </c>
      <c r="F195" s="6">
        <f t="shared" si="21"/>
        <v>-13.733751</v>
      </c>
      <c r="G195" s="44">
        <f t="shared" si="22"/>
        <v>-13.798450000000001</v>
      </c>
      <c r="H195" s="44">
        <f t="shared" si="23"/>
        <v>-13.936048</v>
      </c>
      <c r="I195" s="44">
        <f t="shared" si="24"/>
        <v>-14.185803999999999</v>
      </c>
      <c r="J195" s="44"/>
      <c r="L195" s="88">
        <v>33760000000</v>
      </c>
      <c r="M195" s="88">
        <v>-11.281492999999999</v>
      </c>
      <c r="O195" s="6">
        <f t="shared" si="25"/>
        <v>34.4</v>
      </c>
      <c r="P195" s="6">
        <f t="shared" si="26"/>
        <v>-11.434815</v>
      </c>
      <c r="Q195" s="44">
        <f t="shared" si="27"/>
        <v>-11.525359</v>
      </c>
      <c r="R195" s="44">
        <f t="shared" si="28"/>
        <v>-11.82891</v>
      </c>
      <c r="S195" s="44">
        <f t="shared" si="29"/>
        <v>-12.479210999999999</v>
      </c>
    </row>
    <row r="196" spans="2:19" x14ac:dyDescent="0.25">
      <c r="B196" s="88">
        <v>33920000000</v>
      </c>
      <c r="C196" s="88">
        <v>-13.323454999999999</v>
      </c>
      <c r="E196" s="6">
        <f t="shared" si="20"/>
        <v>34.56</v>
      </c>
      <c r="F196" s="6">
        <f t="shared" si="21"/>
        <v>-13.930042</v>
      </c>
      <c r="G196" s="44">
        <f t="shared" si="22"/>
        <v>-14.031438</v>
      </c>
      <c r="H196" s="44">
        <f t="shared" si="23"/>
        <v>-14.184669</v>
      </c>
      <c r="I196" s="44">
        <f t="shared" si="24"/>
        <v>-14.464931</v>
      </c>
      <c r="J196" s="44"/>
      <c r="L196" s="88">
        <v>33920000000</v>
      </c>
      <c r="M196" s="88">
        <v>-11.258243</v>
      </c>
      <c r="O196" s="6">
        <f t="shared" si="25"/>
        <v>34.56</v>
      </c>
      <c r="P196" s="6">
        <f t="shared" si="26"/>
        <v>-11.613756</v>
      </c>
      <c r="Q196" s="44">
        <f t="shared" si="27"/>
        <v>-11.716913999999999</v>
      </c>
      <c r="R196" s="44">
        <f t="shared" si="28"/>
        <v>-12.044506</v>
      </c>
      <c r="S196" s="44">
        <f t="shared" si="29"/>
        <v>-12.669793</v>
      </c>
    </row>
    <row r="197" spans="2:19" x14ac:dyDescent="0.25">
      <c r="B197" s="88">
        <v>34080000000</v>
      </c>
      <c r="C197" s="88">
        <v>-13.421798000000001</v>
      </c>
      <c r="E197" s="6">
        <f t="shared" ref="E197:E205" si="30">B201/1000000000</f>
        <v>34.72</v>
      </c>
      <c r="F197" s="6">
        <f t="shared" ref="F197:F205" si="31">C201</f>
        <v>-14.105577</v>
      </c>
      <c r="G197" s="44">
        <f t="shared" ref="G197:G205" si="32">C407</f>
        <v>-14.20933</v>
      </c>
      <c r="H197" s="44">
        <f t="shared" ref="H197:H205" si="33">C613</f>
        <v>-14.352321</v>
      </c>
      <c r="I197" s="44">
        <f t="shared" ref="I197:I205" si="34">C819</f>
        <v>-14.685031</v>
      </c>
      <c r="J197" s="44"/>
      <c r="L197" s="88">
        <v>34080000000</v>
      </c>
      <c r="M197" s="88">
        <v>-11.265079</v>
      </c>
      <c r="O197" s="6">
        <f t="shared" ref="O197:O205" si="35">L201/1000000000</f>
        <v>34.72</v>
      </c>
      <c r="P197" s="6">
        <f t="shared" ref="P197:P205" si="36">M201</f>
        <v>-11.789980999999999</v>
      </c>
      <c r="Q197" s="44">
        <f t="shared" ref="Q197:Q205" si="37">M407</f>
        <v>-11.988276000000001</v>
      </c>
      <c r="R197" s="44">
        <f t="shared" ref="R197:R205" si="38">M613</f>
        <v>-12.389538</v>
      </c>
      <c r="S197" s="44">
        <f t="shared" ref="S197:S205" si="39">M819</f>
        <v>-13.188357</v>
      </c>
    </row>
    <row r="198" spans="2:19" x14ac:dyDescent="0.25">
      <c r="B198" s="88">
        <v>34240000000</v>
      </c>
      <c r="C198" s="88">
        <v>-13.565969000000001</v>
      </c>
      <c r="E198" s="6">
        <f t="shared" si="30"/>
        <v>34.880000000000003</v>
      </c>
      <c r="F198" s="6">
        <f t="shared" si="31"/>
        <v>-14.267694000000001</v>
      </c>
      <c r="G198" s="44">
        <f t="shared" si="32"/>
        <v>-14.409407</v>
      </c>
      <c r="H198" s="44">
        <f t="shared" si="33"/>
        <v>-14.57132</v>
      </c>
      <c r="I198" s="44">
        <f t="shared" si="34"/>
        <v>-14.877701</v>
      </c>
      <c r="J198" s="44"/>
      <c r="L198" s="88">
        <v>34240000000</v>
      </c>
      <c r="M198" s="88">
        <v>-11.320221999999999</v>
      </c>
      <c r="O198" s="6">
        <f t="shared" si="35"/>
        <v>34.880000000000003</v>
      </c>
      <c r="P198" s="6">
        <f t="shared" si="36"/>
        <v>-11.974491</v>
      </c>
      <c r="Q198" s="44">
        <f t="shared" si="37"/>
        <v>-12.258492</v>
      </c>
      <c r="R198" s="44">
        <f t="shared" si="38"/>
        <v>-12.675926</v>
      </c>
      <c r="S198" s="44">
        <f t="shared" si="39"/>
        <v>-13.520633</v>
      </c>
    </row>
    <row r="199" spans="2:19" x14ac:dyDescent="0.25">
      <c r="B199" s="88">
        <v>34400000000</v>
      </c>
      <c r="C199" s="88">
        <v>-13.733751</v>
      </c>
      <c r="E199" s="6">
        <f t="shared" si="30"/>
        <v>35.04</v>
      </c>
      <c r="F199" s="6">
        <f t="shared" si="31"/>
        <v>-14.412471</v>
      </c>
      <c r="G199" s="44">
        <f t="shared" si="32"/>
        <v>-14.445143</v>
      </c>
      <c r="H199" s="44">
        <f t="shared" si="33"/>
        <v>-14.592221</v>
      </c>
      <c r="I199" s="44">
        <f t="shared" si="34"/>
        <v>-14.887597</v>
      </c>
      <c r="J199" s="44"/>
      <c r="L199" s="88">
        <v>34400000000</v>
      </c>
      <c r="M199" s="88">
        <v>-11.434815</v>
      </c>
      <c r="O199" s="6">
        <f t="shared" si="35"/>
        <v>35.04</v>
      </c>
      <c r="P199" s="6">
        <f t="shared" si="36"/>
        <v>-12.126004999999999</v>
      </c>
      <c r="Q199" s="44">
        <f t="shared" si="37"/>
        <v>-12.27102</v>
      </c>
      <c r="R199" s="44">
        <f t="shared" si="38"/>
        <v>-12.561510999999999</v>
      </c>
      <c r="S199" s="44">
        <f t="shared" si="39"/>
        <v>-13.197900000000001</v>
      </c>
    </row>
    <row r="200" spans="2:19" x14ac:dyDescent="0.25">
      <c r="B200" s="88">
        <v>34560000000</v>
      </c>
      <c r="C200" s="88">
        <v>-13.930042</v>
      </c>
      <c r="E200" s="6">
        <f t="shared" si="30"/>
        <v>35.200000000000003</v>
      </c>
      <c r="F200" s="6">
        <f t="shared" si="31"/>
        <v>-14.573259</v>
      </c>
      <c r="G200" s="44">
        <f t="shared" si="32"/>
        <v>-14.636417</v>
      </c>
      <c r="H200" s="44">
        <f t="shared" si="33"/>
        <v>-14.801641</v>
      </c>
      <c r="I200" s="44">
        <f t="shared" si="34"/>
        <v>-15.150415000000001</v>
      </c>
      <c r="J200" s="44"/>
      <c r="L200" s="88">
        <v>34560000000</v>
      </c>
      <c r="M200" s="88">
        <v>-11.613756</v>
      </c>
      <c r="O200" s="6">
        <f t="shared" si="35"/>
        <v>35.200000000000003</v>
      </c>
      <c r="P200" s="6">
        <f t="shared" si="36"/>
        <v>-12.228889000000001</v>
      </c>
      <c r="Q200" s="44">
        <f t="shared" si="37"/>
        <v>-12.459099</v>
      </c>
      <c r="R200" s="44">
        <f t="shared" si="38"/>
        <v>-12.914102</v>
      </c>
      <c r="S200" s="44">
        <f t="shared" si="39"/>
        <v>-13.767891000000001</v>
      </c>
    </row>
    <row r="201" spans="2:19" x14ac:dyDescent="0.25">
      <c r="B201" s="88">
        <v>34720000000</v>
      </c>
      <c r="C201" s="88">
        <v>-14.105577</v>
      </c>
      <c r="E201" s="6">
        <f t="shared" si="30"/>
        <v>35.36</v>
      </c>
      <c r="F201" s="6">
        <f t="shared" si="31"/>
        <v>-14.739252</v>
      </c>
      <c r="G201" s="44">
        <f t="shared" si="32"/>
        <v>-14.791248</v>
      </c>
      <c r="H201" s="44">
        <f t="shared" si="33"/>
        <v>-14.98151</v>
      </c>
      <c r="I201" s="44">
        <f t="shared" si="34"/>
        <v>-15.310658999999999</v>
      </c>
      <c r="J201" s="44"/>
      <c r="L201" s="88">
        <v>34720000000</v>
      </c>
      <c r="M201" s="88">
        <v>-11.789980999999999</v>
      </c>
      <c r="O201" s="6">
        <f t="shared" si="35"/>
        <v>35.36</v>
      </c>
      <c r="P201" s="6">
        <f t="shared" si="36"/>
        <v>-12.264483</v>
      </c>
      <c r="Q201" s="44">
        <f t="shared" si="37"/>
        <v>-12.531658999999999</v>
      </c>
      <c r="R201" s="44">
        <f t="shared" si="38"/>
        <v>-12.957466</v>
      </c>
      <c r="S201" s="44">
        <f t="shared" si="39"/>
        <v>-13.838305</v>
      </c>
    </row>
    <row r="202" spans="2:19" x14ac:dyDescent="0.25">
      <c r="B202" s="88">
        <v>34880000000</v>
      </c>
      <c r="C202" s="88">
        <v>-14.267694000000001</v>
      </c>
      <c r="E202" s="6">
        <f t="shared" si="30"/>
        <v>35.520000000000003</v>
      </c>
      <c r="F202" s="6">
        <f t="shared" si="31"/>
        <v>-14.945463</v>
      </c>
      <c r="G202" s="44">
        <f t="shared" si="32"/>
        <v>-14.991307000000001</v>
      </c>
      <c r="H202" s="44">
        <f t="shared" si="33"/>
        <v>-15.183643999999999</v>
      </c>
      <c r="I202" s="44">
        <f t="shared" si="34"/>
        <v>-15.466237</v>
      </c>
      <c r="J202" s="44"/>
      <c r="L202" s="88">
        <v>34880000000</v>
      </c>
      <c r="M202" s="88">
        <v>-11.974491</v>
      </c>
      <c r="O202" s="6">
        <f t="shared" si="35"/>
        <v>35.520000000000003</v>
      </c>
      <c r="P202" s="6">
        <f t="shared" si="36"/>
        <v>-12.286849</v>
      </c>
      <c r="Q202" s="44">
        <f t="shared" si="37"/>
        <v>-12.497771999999999</v>
      </c>
      <c r="R202" s="44">
        <f t="shared" si="38"/>
        <v>-12.878659000000001</v>
      </c>
      <c r="S202" s="44">
        <f t="shared" si="39"/>
        <v>-13.719654</v>
      </c>
    </row>
    <row r="203" spans="2:19" x14ac:dyDescent="0.25">
      <c r="B203" s="88">
        <v>35040000000</v>
      </c>
      <c r="C203" s="88">
        <v>-14.412471</v>
      </c>
      <c r="E203" s="6">
        <f t="shared" si="30"/>
        <v>35.68</v>
      </c>
      <c r="F203" s="6">
        <f t="shared" si="31"/>
        <v>-15.17174</v>
      </c>
      <c r="G203" s="44">
        <f t="shared" si="32"/>
        <v>-15.230744</v>
      </c>
      <c r="H203" s="44">
        <f t="shared" si="33"/>
        <v>-15.378508</v>
      </c>
      <c r="I203" s="44">
        <f t="shared" si="34"/>
        <v>-15.668168</v>
      </c>
      <c r="J203" s="44"/>
      <c r="L203" s="88">
        <v>35040000000</v>
      </c>
      <c r="M203" s="88">
        <v>-12.126004999999999</v>
      </c>
      <c r="O203" s="6">
        <f t="shared" si="35"/>
        <v>35.68</v>
      </c>
      <c r="P203" s="6">
        <f t="shared" si="36"/>
        <v>-12.282764999999999</v>
      </c>
      <c r="Q203" s="44">
        <f t="shared" si="37"/>
        <v>-12.420123999999999</v>
      </c>
      <c r="R203" s="44">
        <f t="shared" si="38"/>
        <v>-12.860747</v>
      </c>
      <c r="S203" s="44">
        <f t="shared" si="39"/>
        <v>-13.782897999999999</v>
      </c>
    </row>
    <row r="204" spans="2:19" x14ac:dyDescent="0.25">
      <c r="B204" s="88">
        <v>35200000000</v>
      </c>
      <c r="C204" s="88">
        <v>-14.573259</v>
      </c>
      <c r="E204" s="6">
        <f t="shared" si="30"/>
        <v>35.840000000000003</v>
      </c>
      <c r="F204" s="6">
        <f t="shared" si="31"/>
        <v>-15.363317</v>
      </c>
      <c r="G204" s="44">
        <f t="shared" si="32"/>
        <v>-15.481949999999999</v>
      </c>
      <c r="H204" s="44">
        <f t="shared" si="33"/>
        <v>-15.585029</v>
      </c>
      <c r="I204" s="44">
        <f t="shared" si="34"/>
        <v>-15.886025999999999</v>
      </c>
      <c r="J204" s="44"/>
      <c r="L204" s="88">
        <v>35200000000</v>
      </c>
      <c r="M204" s="88">
        <v>-12.228889000000001</v>
      </c>
      <c r="O204" s="6">
        <f t="shared" si="35"/>
        <v>35.840000000000003</v>
      </c>
      <c r="P204" s="6">
        <f t="shared" si="36"/>
        <v>-12.270160000000001</v>
      </c>
      <c r="Q204" s="44">
        <f t="shared" si="37"/>
        <v>-12.381081999999999</v>
      </c>
      <c r="R204" s="44">
        <f t="shared" si="38"/>
        <v>-12.845515000000001</v>
      </c>
      <c r="S204" s="44">
        <f t="shared" si="39"/>
        <v>-13.792096000000001</v>
      </c>
    </row>
    <row r="205" spans="2:19" x14ac:dyDescent="0.25">
      <c r="B205" s="88">
        <v>35360000000</v>
      </c>
      <c r="C205" s="88">
        <v>-14.739252</v>
      </c>
      <c r="E205" s="6">
        <f t="shared" si="30"/>
        <v>36</v>
      </c>
      <c r="F205" s="6">
        <f t="shared" si="31"/>
        <v>-15.508986999999999</v>
      </c>
      <c r="G205" s="44">
        <f t="shared" si="32"/>
        <v>-15.763845</v>
      </c>
      <c r="H205" s="44">
        <f t="shared" si="33"/>
        <v>-15.876504000000001</v>
      </c>
      <c r="I205" s="44">
        <f t="shared" si="34"/>
        <v>-16.124043</v>
      </c>
      <c r="J205" s="44"/>
      <c r="L205" s="88">
        <v>35360000000</v>
      </c>
      <c r="M205" s="88">
        <v>-12.264483</v>
      </c>
      <c r="O205" s="6">
        <f t="shared" si="35"/>
        <v>36</v>
      </c>
      <c r="P205" s="6">
        <f t="shared" si="36"/>
        <v>-12.260358</v>
      </c>
      <c r="Q205" s="44">
        <f t="shared" si="37"/>
        <v>-12.427028</v>
      </c>
      <c r="R205" s="44">
        <f t="shared" si="38"/>
        <v>-12.929992</v>
      </c>
      <c r="S205" s="44">
        <f t="shared" si="39"/>
        <v>-13.917937</v>
      </c>
    </row>
    <row r="206" spans="2:19" x14ac:dyDescent="0.25">
      <c r="B206" s="88">
        <v>35520000000</v>
      </c>
      <c r="C206" s="88">
        <v>-14.945463</v>
      </c>
      <c r="L206" s="88">
        <v>35520000000</v>
      </c>
      <c r="M206" s="88">
        <v>-12.286849</v>
      </c>
    </row>
    <row r="207" spans="2:19" x14ac:dyDescent="0.25">
      <c r="B207" s="88">
        <v>35680000000</v>
      </c>
      <c r="C207" s="88">
        <v>-15.17174</v>
      </c>
      <c r="L207" s="88">
        <v>35680000000</v>
      </c>
      <c r="M207" s="88">
        <v>-12.282764999999999</v>
      </c>
    </row>
    <row r="208" spans="2:19" x14ac:dyDescent="0.25">
      <c r="B208" s="88">
        <v>35840000000</v>
      </c>
      <c r="C208" s="88">
        <v>-15.363317</v>
      </c>
      <c r="L208" s="88">
        <v>35840000000</v>
      </c>
      <c r="M208" s="88">
        <v>-12.270160000000001</v>
      </c>
    </row>
    <row r="209" spans="2:13" x14ac:dyDescent="0.25">
      <c r="B209" s="88">
        <v>36000000000</v>
      </c>
      <c r="C209" s="88">
        <v>-15.508986999999999</v>
      </c>
      <c r="L209" s="88">
        <v>36000000000</v>
      </c>
      <c r="M209" s="88">
        <v>-12.260358</v>
      </c>
    </row>
    <row r="210" spans="2:13" x14ac:dyDescent="0.25">
      <c r="B210" s="88" t="s">
        <v>21</v>
      </c>
      <c r="C210" s="88"/>
      <c r="L210" s="88" t="s">
        <v>21</v>
      </c>
      <c r="M210" s="88"/>
    </row>
    <row r="211" spans="2:13" x14ac:dyDescent="0.25">
      <c r="B211" s="88"/>
      <c r="C211" s="88"/>
      <c r="L211" s="88"/>
      <c r="M211" s="88"/>
    </row>
    <row r="212" spans="2:13" x14ac:dyDescent="0.25">
      <c r="B212" s="88"/>
      <c r="C212" s="88"/>
      <c r="L212" s="88"/>
      <c r="M212" s="88"/>
    </row>
    <row r="213" spans="2:13" x14ac:dyDescent="0.25">
      <c r="B213" s="88" t="s">
        <v>18</v>
      </c>
      <c r="C213" s="88"/>
      <c r="L213" s="88" t="s">
        <v>18</v>
      </c>
      <c r="M213" s="88"/>
    </row>
    <row r="214" spans="2:13" x14ac:dyDescent="0.25">
      <c r="B214" s="88" t="s">
        <v>19</v>
      </c>
      <c r="C214" s="88" t="s">
        <v>284</v>
      </c>
      <c r="L214" s="88" t="s">
        <v>19</v>
      </c>
      <c r="M214" s="88" t="s">
        <v>284</v>
      </c>
    </row>
    <row r="215" spans="2:13" x14ac:dyDescent="0.25">
      <c r="B215" s="88">
        <v>4000000000</v>
      </c>
      <c r="C215" s="88">
        <v>-50.642077999999998</v>
      </c>
      <c r="L215" s="88">
        <v>4000000000</v>
      </c>
      <c r="M215" s="88">
        <v>-35.094546999999999</v>
      </c>
    </row>
    <row r="216" spans="2:13" x14ac:dyDescent="0.25">
      <c r="B216" s="88">
        <v>4160000000</v>
      </c>
      <c r="C216" s="88">
        <v>-47.608803000000002</v>
      </c>
      <c r="L216" s="88">
        <v>4160000000</v>
      </c>
      <c r="M216" s="88">
        <v>-32.459862000000001</v>
      </c>
    </row>
    <row r="217" spans="2:13" x14ac:dyDescent="0.25">
      <c r="B217" s="88">
        <v>4320000000</v>
      </c>
      <c r="C217" s="88">
        <v>-44.209217000000002</v>
      </c>
      <c r="L217" s="88">
        <v>4320000000</v>
      </c>
      <c r="M217" s="88">
        <v>-30.309951999999999</v>
      </c>
    </row>
    <row r="218" spans="2:13" x14ac:dyDescent="0.25">
      <c r="B218" s="88">
        <v>4480000000</v>
      </c>
      <c r="C218" s="88">
        <v>-40.489178000000003</v>
      </c>
      <c r="L218" s="88">
        <v>4480000000</v>
      </c>
      <c r="M218" s="88">
        <v>-29.341456999999998</v>
      </c>
    </row>
    <row r="219" spans="2:13" x14ac:dyDescent="0.25">
      <c r="B219" s="88">
        <v>4640000000</v>
      </c>
      <c r="C219" s="88">
        <v>-37.983314999999997</v>
      </c>
      <c r="L219" s="88">
        <v>4640000000</v>
      </c>
      <c r="M219" s="88">
        <v>-28.221346</v>
      </c>
    </row>
    <row r="220" spans="2:13" x14ac:dyDescent="0.25">
      <c r="B220" s="88">
        <v>4800000000</v>
      </c>
      <c r="C220" s="88">
        <v>-32.741520000000001</v>
      </c>
      <c r="L220" s="88">
        <v>4800000000</v>
      </c>
      <c r="M220" s="88">
        <v>-26.892348999999999</v>
      </c>
    </row>
    <row r="221" spans="2:13" x14ac:dyDescent="0.25">
      <c r="B221" s="88">
        <v>4960000000</v>
      </c>
      <c r="C221" s="88">
        <v>-30.86673</v>
      </c>
      <c r="L221" s="88">
        <v>4960000000</v>
      </c>
      <c r="M221" s="88">
        <v>-25.811218</v>
      </c>
    </row>
    <row r="222" spans="2:13" x14ac:dyDescent="0.25">
      <c r="B222" s="88">
        <v>5120000000</v>
      </c>
      <c r="C222" s="88">
        <v>-26.037255999999999</v>
      </c>
      <c r="L222" s="88">
        <v>5120000000</v>
      </c>
      <c r="M222" s="88">
        <v>-24.725082</v>
      </c>
    </row>
    <row r="223" spans="2:13" x14ac:dyDescent="0.25">
      <c r="B223" s="88">
        <v>5280000000</v>
      </c>
      <c r="C223" s="88">
        <v>-23.772055000000002</v>
      </c>
      <c r="L223" s="88">
        <v>5280000000</v>
      </c>
      <c r="M223" s="88">
        <v>-23.83079</v>
      </c>
    </row>
    <row r="224" spans="2:13" x14ac:dyDescent="0.25">
      <c r="B224" s="88">
        <v>5440000000</v>
      </c>
      <c r="C224" s="88">
        <v>-21.015024</v>
      </c>
      <c r="L224" s="88">
        <v>5440000000</v>
      </c>
      <c r="M224" s="88">
        <v>-22.926318999999999</v>
      </c>
    </row>
    <row r="225" spans="2:13" x14ac:dyDescent="0.25">
      <c r="B225" s="88">
        <v>5600000000</v>
      </c>
      <c r="C225" s="88">
        <v>-18.491619</v>
      </c>
      <c r="L225" s="88">
        <v>5600000000</v>
      </c>
      <c r="M225" s="88">
        <v>-21.908417</v>
      </c>
    </row>
    <row r="226" spans="2:13" x14ac:dyDescent="0.25">
      <c r="B226" s="88">
        <v>5760000000</v>
      </c>
      <c r="C226" s="88">
        <v>-17.499369000000002</v>
      </c>
      <c r="L226" s="88">
        <v>5760000000</v>
      </c>
      <c r="M226" s="88">
        <v>-21.277101999999999</v>
      </c>
    </row>
    <row r="227" spans="2:13" x14ac:dyDescent="0.25">
      <c r="B227" s="88">
        <v>5920000000</v>
      </c>
      <c r="C227" s="88">
        <v>-15.779833</v>
      </c>
      <c r="L227" s="88">
        <v>5920000000</v>
      </c>
      <c r="M227" s="88">
        <v>-20.278616</v>
      </c>
    </row>
    <row r="228" spans="2:13" x14ac:dyDescent="0.25">
      <c r="B228" s="88">
        <v>6080000000</v>
      </c>
      <c r="C228" s="88">
        <v>-14.160231</v>
      </c>
      <c r="L228" s="88">
        <v>6080000000</v>
      </c>
      <c r="M228" s="88">
        <v>-19.290966000000001</v>
      </c>
    </row>
    <row r="229" spans="2:13" x14ac:dyDescent="0.25">
      <c r="B229" s="88">
        <v>6240000000</v>
      </c>
      <c r="C229" s="88">
        <v>-13.900841</v>
      </c>
      <c r="L229" s="88">
        <v>6240000000</v>
      </c>
      <c r="M229" s="88">
        <v>-18.611122000000002</v>
      </c>
    </row>
    <row r="230" spans="2:13" x14ac:dyDescent="0.25">
      <c r="B230" s="88">
        <v>6400000000</v>
      </c>
      <c r="C230" s="88">
        <v>-12.887527</v>
      </c>
      <c r="L230" s="88">
        <v>6400000000</v>
      </c>
      <c r="M230" s="88">
        <v>-17.841728</v>
      </c>
    </row>
    <row r="231" spans="2:13" x14ac:dyDescent="0.25">
      <c r="B231" s="88">
        <v>6560000000</v>
      </c>
      <c r="C231" s="88">
        <v>-11.822430000000001</v>
      </c>
      <c r="L231" s="88">
        <v>6560000000</v>
      </c>
      <c r="M231" s="88">
        <v>-17.023993000000001</v>
      </c>
    </row>
    <row r="232" spans="2:13" x14ac:dyDescent="0.25">
      <c r="B232" s="88">
        <v>6720000000</v>
      </c>
      <c r="C232" s="88">
        <v>-10.936056000000001</v>
      </c>
      <c r="L232" s="88">
        <v>6720000000</v>
      </c>
      <c r="M232" s="88">
        <v>-16.267717000000001</v>
      </c>
    </row>
    <row r="233" spans="2:13" x14ac:dyDescent="0.25">
      <c r="B233" s="88">
        <v>6880000000</v>
      </c>
      <c r="C233" s="88">
        <v>-9.6011038000000006</v>
      </c>
      <c r="L233" s="88">
        <v>6880000000</v>
      </c>
      <c r="M233" s="88">
        <v>-15.281739999999999</v>
      </c>
    </row>
    <row r="234" spans="2:13" x14ac:dyDescent="0.25">
      <c r="B234" s="88">
        <v>7040000000</v>
      </c>
      <c r="C234" s="88">
        <v>-8.9892825999999992</v>
      </c>
      <c r="L234" s="88">
        <v>7040000000</v>
      </c>
      <c r="M234" s="88">
        <v>-14.459034000000001</v>
      </c>
    </row>
    <row r="235" spans="2:13" x14ac:dyDescent="0.25">
      <c r="B235" s="88">
        <v>7200000000</v>
      </c>
      <c r="C235" s="88">
        <v>-7.8662919999999996</v>
      </c>
      <c r="L235" s="88">
        <v>7200000000</v>
      </c>
      <c r="M235" s="88">
        <v>-13.424408</v>
      </c>
    </row>
    <row r="236" spans="2:13" x14ac:dyDescent="0.25">
      <c r="B236" s="88">
        <v>7360000000</v>
      </c>
      <c r="C236" s="88">
        <v>-7.2223696999999998</v>
      </c>
      <c r="L236" s="88">
        <v>7360000000</v>
      </c>
      <c r="M236" s="88">
        <v>-12.426838999999999</v>
      </c>
    </row>
    <row r="237" spans="2:13" x14ac:dyDescent="0.25">
      <c r="B237" s="88">
        <v>7520000000</v>
      </c>
      <c r="C237" s="88">
        <v>-6.7621570000000002</v>
      </c>
      <c r="L237" s="88">
        <v>7520000000</v>
      </c>
      <c r="M237" s="88">
        <v>-11.455292999999999</v>
      </c>
    </row>
    <row r="238" spans="2:13" x14ac:dyDescent="0.25">
      <c r="B238" s="88">
        <v>7680000000</v>
      </c>
      <c r="C238" s="88">
        <v>-6.3586229999999997</v>
      </c>
      <c r="L238" s="88">
        <v>7680000000</v>
      </c>
      <c r="M238" s="88">
        <v>-10.630433</v>
      </c>
    </row>
    <row r="239" spans="2:13" x14ac:dyDescent="0.25">
      <c r="B239" s="88">
        <v>7840000000</v>
      </c>
      <c r="C239" s="88">
        <v>-6.3915591000000003</v>
      </c>
      <c r="L239" s="88">
        <v>7840000000</v>
      </c>
      <c r="M239" s="88">
        <v>-10.119645</v>
      </c>
    </row>
    <row r="240" spans="2:13" x14ac:dyDescent="0.25">
      <c r="B240" s="88">
        <v>8000000000</v>
      </c>
      <c r="C240" s="88">
        <v>-6.1066507999999997</v>
      </c>
      <c r="L240" s="88">
        <v>8000000000</v>
      </c>
      <c r="M240" s="88">
        <v>-9.6990089000000008</v>
      </c>
    </row>
    <row r="241" spans="2:13" x14ac:dyDescent="0.25">
      <c r="B241" s="88">
        <v>8160000000</v>
      </c>
      <c r="C241" s="88">
        <v>-5.9840936999999998</v>
      </c>
      <c r="L241" s="88">
        <v>8160000000</v>
      </c>
      <c r="M241" s="88">
        <v>-9.3676271</v>
      </c>
    </row>
    <row r="242" spans="2:13" x14ac:dyDescent="0.25">
      <c r="B242" s="88">
        <v>8320000000</v>
      </c>
      <c r="C242" s="88">
        <v>-6.0266156000000004</v>
      </c>
      <c r="L242" s="88">
        <v>8320000000</v>
      </c>
      <c r="M242" s="88">
        <v>-9.1470757000000003</v>
      </c>
    </row>
    <row r="243" spans="2:13" x14ac:dyDescent="0.25">
      <c r="B243" s="88">
        <v>8480000000</v>
      </c>
      <c r="C243" s="88">
        <v>-6.0863252000000001</v>
      </c>
      <c r="L243" s="88">
        <v>8480000000</v>
      </c>
      <c r="M243" s="88">
        <v>-8.9933872000000008</v>
      </c>
    </row>
    <row r="244" spans="2:13" x14ac:dyDescent="0.25">
      <c r="B244" s="88">
        <v>8640000000</v>
      </c>
      <c r="C244" s="88">
        <v>-6.0972194999999996</v>
      </c>
      <c r="L244" s="88">
        <v>8640000000</v>
      </c>
      <c r="M244" s="88">
        <v>-8.9084748999999999</v>
      </c>
    </row>
    <row r="245" spans="2:13" x14ac:dyDescent="0.25">
      <c r="B245" s="88">
        <v>8800000000</v>
      </c>
      <c r="C245" s="88">
        <v>-6.1993361</v>
      </c>
      <c r="L245" s="88">
        <v>8800000000</v>
      </c>
      <c r="M245" s="88">
        <v>-8.8595362000000009</v>
      </c>
    </row>
    <row r="246" spans="2:13" x14ac:dyDescent="0.25">
      <c r="B246" s="88">
        <v>8960000000</v>
      </c>
      <c r="C246" s="88">
        <v>-6.1664205000000001</v>
      </c>
      <c r="L246" s="88">
        <v>8960000000</v>
      </c>
      <c r="M246" s="88">
        <v>-8.7643366</v>
      </c>
    </row>
    <row r="247" spans="2:13" x14ac:dyDescent="0.25">
      <c r="B247" s="88">
        <v>9120000000</v>
      </c>
      <c r="C247" s="88">
        <v>-6.3346982000000001</v>
      </c>
      <c r="L247" s="88">
        <v>9120000000</v>
      </c>
      <c r="M247" s="88">
        <v>-8.7819289999999999</v>
      </c>
    </row>
    <row r="248" spans="2:13" x14ac:dyDescent="0.25">
      <c r="B248" s="88">
        <v>9280000000</v>
      </c>
      <c r="C248" s="88">
        <v>-6.3949895000000003</v>
      </c>
      <c r="L248" s="88">
        <v>9280000000</v>
      </c>
      <c r="M248" s="88">
        <v>-8.7944821999999991</v>
      </c>
    </row>
    <row r="249" spans="2:13" x14ac:dyDescent="0.25">
      <c r="B249" s="88">
        <v>9440000000</v>
      </c>
      <c r="C249" s="88">
        <v>-6.4245758000000004</v>
      </c>
      <c r="L249" s="88">
        <v>9440000000</v>
      </c>
      <c r="M249" s="88">
        <v>-8.7872199999999996</v>
      </c>
    </row>
    <row r="250" spans="2:13" x14ac:dyDescent="0.25">
      <c r="B250" s="88">
        <v>9600000000</v>
      </c>
      <c r="C250" s="88">
        <v>-6.4586787000000001</v>
      </c>
      <c r="L250" s="88">
        <v>9600000000</v>
      </c>
      <c r="M250" s="88">
        <v>-8.8610372999999996</v>
      </c>
    </row>
    <row r="251" spans="2:13" x14ac:dyDescent="0.25">
      <c r="B251" s="88">
        <v>9760000000</v>
      </c>
      <c r="C251" s="88">
        <v>-6.5076394000000004</v>
      </c>
      <c r="L251" s="88">
        <v>9760000000</v>
      </c>
      <c r="M251" s="88">
        <v>-8.9022188</v>
      </c>
    </row>
    <row r="252" spans="2:13" x14ac:dyDescent="0.25">
      <c r="B252" s="88">
        <v>9920000000</v>
      </c>
      <c r="C252" s="88">
        <v>-6.5291290000000002</v>
      </c>
      <c r="L252" s="88">
        <v>9920000000</v>
      </c>
      <c r="M252" s="88">
        <v>-8.8657102999999999</v>
      </c>
    </row>
    <row r="253" spans="2:13" x14ac:dyDescent="0.25">
      <c r="B253" s="88">
        <v>10080000000</v>
      </c>
      <c r="C253" s="88">
        <v>-6.5390943999999998</v>
      </c>
      <c r="L253" s="88">
        <v>10080000000</v>
      </c>
      <c r="M253" s="88">
        <v>-8.8265209000000002</v>
      </c>
    </row>
    <row r="254" spans="2:13" x14ac:dyDescent="0.25">
      <c r="B254" s="88">
        <v>10240000000</v>
      </c>
      <c r="C254" s="88">
        <v>-6.6276469000000002</v>
      </c>
      <c r="L254" s="88">
        <v>10240000000</v>
      </c>
      <c r="M254" s="88">
        <v>-8.8095950999999992</v>
      </c>
    </row>
    <row r="255" spans="2:13" x14ac:dyDescent="0.25">
      <c r="B255" s="88">
        <v>10400000000</v>
      </c>
      <c r="C255" s="88">
        <v>-6.6575417999999997</v>
      </c>
      <c r="L255" s="88">
        <v>10400000000</v>
      </c>
      <c r="M255" s="88">
        <v>-8.7147454999999994</v>
      </c>
    </row>
    <row r="256" spans="2:13" x14ac:dyDescent="0.25">
      <c r="B256" s="88">
        <v>10560000000</v>
      </c>
      <c r="C256" s="88">
        <v>-6.66852</v>
      </c>
      <c r="L256" s="88">
        <v>10560000000</v>
      </c>
      <c r="M256" s="88">
        <v>-8.6946249000000009</v>
      </c>
    </row>
    <row r="257" spans="2:13" x14ac:dyDescent="0.25">
      <c r="B257" s="88">
        <v>10720000000</v>
      </c>
      <c r="C257" s="88">
        <v>-6.7410822000000001</v>
      </c>
      <c r="L257" s="88">
        <v>10720000000</v>
      </c>
      <c r="M257" s="88">
        <v>-8.7090329999999998</v>
      </c>
    </row>
    <row r="258" spans="2:13" x14ac:dyDescent="0.25">
      <c r="B258" s="88">
        <v>10880000000</v>
      </c>
      <c r="C258" s="88">
        <v>-6.7826424000000003</v>
      </c>
      <c r="L258" s="88">
        <v>10880000000</v>
      </c>
      <c r="M258" s="88">
        <v>-8.7265511</v>
      </c>
    </row>
    <row r="259" spans="2:13" x14ac:dyDescent="0.25">
      <c r="B259" s="88">
        <v>11040000000</v>
      </c>
      <c r="C259" s="88">
        <v>-6.8510021999999999</v>
      </c>
      <c r="L259" s="88">
        <v>11040000000</v>
      </c>
      <c r="M259" s="88">
        <v>-8.7653760999999992</v>
      </c>
    </row>
    <row r="260" spans="2:13" x14ac:dyDescent="0.25">
      <c r="B260" s="88">
        <v>11200000000</v>
      </c>
      <c r="C260" s="88">
        <v>-6.9205569999999996</v>
      </c>
      <c r="L260" s="88">
        <v>11200000000</v>
      </c>
      <c r="M260" s="88">
        <v>-8.7407818000000006</v>
      </c>
    </row>
    <row r="261" spans="2:13" x14ac:dyDescent="0.25">
      <c r="B261" s="88">
        <v>11360000000</v>
      </c>
      <c r="C261" s="88">
        <v>-6.9165688000000003</v>
      </c>
      <c r="L261" s="88">
        <v>11360000000</v>
      </c>
      <c r="M261" s="88">
        <v>-8.6851912000000002</v>
      </c>
    </row>
    <row r="262" spans="2:13" x14ac:dyDescent="0.25">
      <c r="B262" s="88">
        <v>11520000000</v>
      </c>
      <c r="C262" s="88">
        <v>-6.9244595000000002</v>
      </c>
      <c r="L262" s="88">
        <v>11520000000</v>
      </c>
      <c r="M262" s="88">
        <v>-8.6487055000000002</v>
      </c>
    </row>
    <row r="263" spans="2:13" x14ac:dyDescent="0.25">
      <c r="B263" s="88">
        <v>11680000000</v>
      </c>
      <c r="C263" s="88">
        <v>-6.8999566999999997</v>
      </c>
      <c r="L263" s="88">
        <v>11680000000</v>
      </c>
      <c r="M263" s="88">
        <v>-8.5741253000000004</v>
      </c>
    </row>
    <row r="264" spans="2:13" x14ac:dyDescent="0.25">
      <c r="B264" s="88">
        <v>11840000000</v>
      </c>
      <c r="C264" s="88">
        <v>-6.8739572000000004</v>
      </c>
      <c r="L264" s="88">
        <v>11840000000</v>
      </c>
      <c r="M264" s="88">
        <v>-8.5061350000000004</v>
      </c>
    </row>
    <row r="265" spans="2:13" x14ac:dyDescent="0.25">
      <c r="B265" s="88">
        <v>12000000000</v>
      </c>
      <c r="C265" s="88">
        <v>-6.8619933</v>
      </c>
      <c r="L265" s="88">
        <v>12000000000</v>
      </c>
      <c r="M265" s="88">
        <v>-8.4169263999999995</v>
      </c>
    </row>
    <row r="266" spans="2:13" x14ac:dyDescent="0.25">
      <c r="B266" s="88">
        <v>12160000000</v>
      </c>
      <c r="C266" s="88">
        <v>-6.8694458000000003</v>
      </c>
      <c r="L266" s="88">
        <v>12160000000</v>
      </c>
      <c r="M266" s="88">
        <v>-8.3671465000000005</v>
      </c>
    </row>
    <row r="267" spans="2:13" x14ac:dyDescent="0.25">
      <c r="B267" s="88">
        <v>12320000000</v>
      </c>
      <c r="C267" s="88">
        <v>-6.8428578</v>
      </c>
      <c r="L267" s="88">
        <v>12320000000</v>
      </c>
      <c r="M267" s="88">
        <v>-8.3347587999999995</v>
      </c>
    </row>
    <row r="268" spans="2:13" x14ac:dyDescent="0.25">
      <c r="B268" s="88">
        <v>12480000000</v>
      </c>
      <c r="C268" s="88">
        <v>-6.7982655000000003</v>
      </c>
      <c r="L268" s="88">
        <v>12480000000</v>
      </c>
      <c r="M268" s="88">
        <v>-8.2559032000000006</v>
      </c>
    </row>
    <row r="269" spans="2:13" x14ac:dyDescent="0.25">
      <c r="B269" s="88">
        <v>12640000000</v>
      </c>
      <c r="C269" s="88">
        <v>-6.7405214000000004</v>
      </c>
      <c r="L269" s="88">
        <v>12640000000</v>
      </c>
      <c r="M269" s="88">
        <v>-8.1487426999999997</v>
      </c>
    </row>
    <row r="270" spans="2:13" x14ac:dyDescent="0.25">
      <c r="B270" s="88">
        <v>12800000000</v>
      </c>
      <c r="C270" s="88">
        <v>-6.7222986000000002</v>
      </c>
      <c r="L270" s="88">
        <v>12800000000</v>
      </c>
      <c r="M270" s="88">
        <v>-8.0791825999999993</v>
      </c>
    </row>
    <row r="271" spans="2:13" x14ac:dyDescent="0.25">
      <c r="B271" s="88">
        <v>12960000000</v>
      </c>
      <c r="C271" s="88">
        <v>-6.6719198000000004</v>
      </c>
      <c r="L271" s="88">
        <v>12960000000</v>
      </c>
      <c r="M271" s="88">
        <v>-8.0175304000000001</v>
      </c>
    </row>
    <row r="272" spans="2:13" x14ac:dyDescent="0.25">
      <c r="B272" s="88">
        <v>13120000000</v>
      </c>
      <c r="C272" s="88">
        <v>-6.6211723999999998</v>
      </c>
      <c r="L272" s="88">
        <v>13120000000</v>
      </c>
      <c r="M272" s="88">
        <v>-7.9649992000000003</v>
      </c>
    </row>
    <row r="273" spans="2:13" x14ac:dyDescent="0.25">
      <c r="B273" s="88">
        <v>13280000000</v>
      </c>
      <c r="C273" s="88">
        <v>-6.6078013999999996</v>
      </c>
      <c r="L273" s="88">
        <v>13280000000</v>
      </c>
      <c r="M273" s="88">
        <v>-7.9084034000000001</v>
      </c>
    </row>
    <row r="274" spans="2:13" x14ac:dyDescent="0.25">
      <c r="B274" s="88">
        <v>13440000000</v>
      </c>
      <c r="C274" s="88">
        <v>-6.6547178999999996</v>
      </c>
      <c r="L274" s="88">
        <v>13440000000</v>
      </c>
      <c r="M274" s="88">
        <v>-7.9307407999999997</v>
      </c>
    </row>
    <row r="275" spans="2:13" x14ac:dyDescent="0.25">
      <c r="B275" s="88">
        <v>13600000000</v>
      </c>
      <c r="C275" s="88">
        <v>-6.6653494999999996</v>
      </c>
      <c r="L275" s="88">
        <v>13600000000</v>
      </c>
      <c r="M275" s="88">
        <v>-8.0032987999999996</v>
      </c>
    </row>
    <row r="276" spans="2:13" x14ac:dyDescent="0.25">
      <c r="B276" s="88">
        <v>13760000000</v>
      </c>
      <c r="C276" s="88">
        <v>-6.6894235999999996</v>
      </c>
      <c r="L276" s="88">
        <v>13760000000</v>
      </c>
      <c r="M276" s="88">
        <v>-8.0807523999999997</v>
      </c>
    </row>
    <row r="277" spans="2:13" x14ac:dyDescent="0.25">
      <c r="B277" s="88">
        <v>13920000000</v>
      </c>
      <c r="C277" s="88">
        <v>-6.7496489999999998</v>
      </c>
      <c r="L277" s="88">
        <v>13920000000</v>
      </c>
      <c r="M277" s="88">
        <v>-8.1964293000000001</v>
      </c>
    </row>
    <row r="278" spans="2:13" x14ac:dyDescent="0.25">
      <c r="B278" s="88">
        <v>14080000000</v>
      </c>
      <c r="C278" s="88">
        <v>-6.8115506000000003</v>
      </c>
      <c r="L278" s="88">
        <v>14080000000</v>
      </c>
      <c r="M278" s="88">
        <v>-8.3445090999999998</v>
      </c>
    </row>
    <row r="279" spans="2:13" x14ac:dyDescent="0.25">
      <c r="B279" s="88">
        <v>14240000000</v>
      </c>
      <c r="C279" s="88">
        <v>-6.8348503000000003</v>
      </c>
      <c r="L279" s="88">
        <v>14240000000</v>
      </c>
      <c r="M279" s="88">
        <v>-8.4669723999999995</v>
      </c>
    </row>
    <row r="280" spans="2:13" x14ac:dyDescent="0.25">
      <c r="B280" s="88">
        <v>14400000000</v>
      </c>
      <c r="C280" s="88">
        <v>-6.9234881000000001</v>
      </c>
      <c r="L280" s="88">
        <v>14400000000</v>
      </c>
      <c r="M280" s="88">
        <v>-8.5995579000000006</v>
      </c>
    </row>
    <row r="281" spans="2:13" x14ac:dyDescent="0.25">
      <c r="B281" s="88">
        <v>14560000000</v>
      </c>
      <c r="C281" s="88">
        <v>-6.8958778000000001</v>
      </c>
      <c r="L281" s="88">
        <v>14560000000</v>
      </c>
      <c r="M281" s="88">
        <v>-8.6968756000000003</v>
      </c>
    </row>
    <row r="282" spans="2:13" x14ac:dyDescent="0.25">
      <c r="B282" s="88">
        <v>14720000000</v>
      </c>
      <c r="C282" s="88">
        <v>-6.8744034999999997</v>
      </c>
      <c r="L282" s="88">
        <v>14720000000</v>
      </c>
      <c r="M282" s="88">
        <v>-8.7778548999999995</v>
      </c>
    </row>
    <row r="283" spans="2:13" x14ac:dyDescent="0.25">
      <c r="B283" s="88">
        <v>14880000000</v>
      </c>
      <c r="C283" s="88">
        <v>-6.8750099999999996</v>
      </c>
      <c r="L283" s="88">
        <v>14880000000</v>
      </c>
      <c r="M283" s="88">
        <v>-8.8213796999999996</v>
      </c>
    </row>
    <row r="284" spans="2:13" x14ac:dyDescent="0.25">
      <c r="B284" s="88">
        <v>15040000000</v>
      </c>
      <c r="C284" s="88">
        <v>-6.8910875000000003</v>
      </c>
      <c r="L284" s="88">
        <v>15040000000</v>
      </c>
      <c r="M284" s="88">
        <v>-8.8734292999999997</v>
      </c>
    </row>
    <row r="285" spans="2:13" x14ac:dyDescent="0.25">
      <c r="B285" s="88">
        <v>15200000000</v>
      </c>
      <c r="C285" s="88">
        <v>-6.8722409999999998</v>
      </c>
      <c r="L285" s="88">
        <v>15200000000</v>
      </c>
      <c r="M285" s="88">
        <v>-8.8928585000000009</v>
      </c>
    </row>
    <row r="286" spans="2:13" x14ac:dyDescent="0.25">
      <c r="B286" s="88">
        <v>15360000000</v>
      </c>
      <c r="C286" s="88">
        <v>-6.8538566000000003</v>
      </c>
      <c r="L286" s="88">
        <v>15360000000</v>
      </c>
      <c r="M286" s="88">
        <v>-8.9133568000000007</v>
      </c>
    </row>
    <row r="287" spans="2:13" x14ac:dyDescent="0.25">
      <c r="B287" s="88">
        <v>15520000000</v>
      </c>
      <c r="C287" s="88">
        <v>-6.8751015999999998</v>
      </c>
      <c r="L287" s="88">
        <v>15520000000</v>
      </c>
      <c r="M287" s="88">
        <v>-8.9443111000000002</v>
      </c>
    </row>
    <row r="288" spans="2:13" x14ac:dyDescent="0.25">
      <c r="B288" s="88">
        <v>15680000000</v>
      </c>
      <c r="C288" s="88">
        <v>-6.8889908999999996</v>
      </c>
      <c r="L288" s="88">
        <v>15680000000</v>
      </c>
      <c r="M288" s="88">
        <v>-8.9268303000000007</v>
      </c>
    </row>
    <row r="289" spans="2:13" x14ac:dyDescent="0.25">
      <c r="B289" s="88">
        <v>15840000000</v>
      </c>
      <c r="C289" s="88">
        <v>-6.8862638</v>
      </c>
      <c r="L289" s="88">
        <v>15840000000</v>
      </c>
      <c r="M289" s="88">
        <v>-8.9195098999999995</v>
      </c>
    </row>
    <row r="290" spans="2:13" x14ac:dyDescent="0.25">
      <c r="B290" s="88">
        <v>16000000000</v>
      </c>
      <c r="C290" s="88">
        <v>-6.9037042</v>
      </c>
      <c r="L290" s="88">
        <v>16000000000</v>
      </c>
      <c r="M290" s="88">
        <v>-8.9323625999999994</v>
      </c>
    </row>
    <row r="291" spans="2:13" x14ac:dyDescent="0.25">
      <c r="B291" s="88">
        <v>16160000000</v>
      </c>
      <c r="C291" s="88">
        <v>-6.9527431000000002</v>
      </c>
      <c r="L291" s="88">
        <v>16160000000</v>
      </c>
      <c r="M291" s="88">
        <v>-8.9291772999999992</v>
      </c>
    </row>
    <row r="292" spans="2:13" x14ac:dyDescent="0.25">
      <c r="B292" s="88">
        <v>16320000000</v>
      </c>
      <c r="C292" s="88">
        <v>-6.9778662000000002</v>
      </c>
      <c r="L292" s="88">
        <v>16320000000</v>
      </c>
      <c r="M292" s="88">
        <v>-8.9303302999999996</v>
      </c>
    </row>
    <row r="293" spans="2:13" x14ac:dyDescent="0.25">
      <c r="B293" s="88">
        <v>16480000000</v>
      </c>
      <c r="C293" s="88">
        <v>-7.0137944000000001</v>
      </c>
      <c r="L293" s="88">
        <v>16480000000</v>
      </c>
      <c r="M293" s="88">
        <v>-8.9368668000000007</v>
      </c>
    </row>
    <row r="294" spans="2:13" x14ac:dyDescent="0.25">
      <c r="B294" s="88">
        <v>16640000000</v>
      </c>
      <c r="C294" s="88">
        <v>-7.0316948999999997</v>
      </c>
      <c r="L294" s="88">
        <v>16640000000</v>
      </c>
      <c r="M294" s="88">
        <v>-8.9289378999999993</v>
      </c>
    </row>
    <row r="295" spans="2:13" x14ac:dyDescent="0.25">
      <c r="B295" s="88">
        <v>16800000000</v>
      </c>
      <c r="C295" s="88">
        <v>-7.0520963999999999</v>
      </c>
      <c r="L295" s="88">
        <v>16800000000</v>
      </c>
      <c r="M295" s="88">
        <v>-8.9344625000000004</v>
      </c>
    </row>
    <row r="296" spans="2:13" x14ac:dyDescent="0.25">
      <c r="B296" s="88">
        <v>16960000000</v>
      </c>
      <c r="C296" s="88">
        <v>-7.0964942000000004</v>
      </c>
      <c r="L296" s="88">
        <v>16960000000</v>
      </c>
      <c r="M296" s="88">
        <v>-8.8855409999999999</v>
      </c>
    </row>
    <row r="297" spans="2:13" x14ac:dyDescent="0.25">
      <c r="B297" s="88">
        <v>17120000000</v>
      </c>
      <c r="C297" s="88">
        <v>-7.1236075999999997</v>
      </c>
      <c r="L297" s="88">
        <v>17120000000</v>
      </c>
      <c r="M297" s="88">
        <v>-8.8710918000000003</v>
      </c>
    </row>
    <row r="298" spans="2:13" x14ac:dyDescent="0.25">
      <c r="B298" s="88">
        <v>17280000000</v>
      </c>
      <c r="C298" s="88">
        <v>-7.1454500999999997</v>
      </c>
      <c r="L298" s="88">
        <v>17280000000</v>
      </c>
      <c r="M298" s="88">
        <v>-8.8526401999999997</v>
      </c>
    </row>
    <row r="299" spans="2:13" x14ac:dyDescent="0.25">
      <c r="B299" s="88">
        <v>17440000000</v>
      </c>
      <c r="C299" s="88">
        <v>-7.1776866999999998</v>
      </c>
      <c r="L299" s="88">
        <v>17440000000</v>
      </c>
      <c r="M299" s="88">
        <v>-8.8323134999999997</v>
      </c>
    </row>
    <row r="300" spans="2:13" x14ac:dyDescent="0.25">
      <c r="B300" s="88">
        <v>17600000000</v>
      </c>
      <c r="C300" s="88">
        <v>-7.2006487999999997</v>
      </c>
      <c r="L300" s="88">
        <v>17600000000</v>
      </c>
      <c r="M300" s="88">
        <v>-8.7912196999999992</v>
      </c>
    </row>
    <row r="301" spans="2:13" x14ac:dyDescent="0.25">
      <c r="B301" s="88">
        <v>17760000000</v>
      </c>
      <c r="C301" s="88">
        <v>-7.2326078000000003</v>
      </c>
      <c r="L301" s="88">
        <v>17760000000</v>
      </c>
      <c r="M301" s="88">
        <v>-8.7793788999999993</v>
      </c>
    </row>
    <row r="302" spans="2:13" x14ac:dyDescent="0.25">
      <c r="B302" s="88">
        <v>17920000000</v>
      </c>
      <c r="C302" s="88">
        <v>-7.2357521</v>
      </c>
      <c r="L302" s="88">
        <v>17920000000</v>
      </c>
      <c r="M302" s="88">
        <v>-8.7463464999999996</v>
      </c>
    </row>
    <row r="303" spans="2:13" x14ac:dyDescent="0.25">
      <c r="B303" s="88">
        <v>18080000000</v>
      </c>
      <c r="C303" s="88">
        <v>-7.2645502000000004</v>
      </c>
      <c r="L303" s="88">
        <v>18080000000</v>
      </c>
      <c r="M303" s="88">
        <v>-8.7127590000000001</v>
      </c>
    </row>
    <row r="304" spans="2:13" x14ac:dyDescent="0.25">
      <c r="B304" s="88">
        <v>18240000000</v>
      </c>
      <c r="C304" s="88">
        <v>-7.2867746000000002</v>
      </c>
      <c r="L304" s="88">
        <v>18240000000</v>
      </c>
      <c r="M304" s="88">
        <v>-8.6688700000000001</v>
      </c>
    </row>
    <row r="305" spans="2:13" x14ac:dyDescent="0.25">
      <c r="B305" s="88">
        <v>18400000000</v>
      </c>
      <c r="C305" s="88">
        <v>-7.2958860000000003</v>
      </c>
      <c r="L305" s="88">
        <v>18400000000</v>
      </c>
      <c r="M305" s="88">
        <v>-8.6707687</v>
      </c>
    </row>
    <row r="306" spans="2:13" x14ac:dyDescent="0.25">
      <c r="B306" s="88">
        <v>18560000000</v>
      </c>
      <c r="C306" s="88">
        <v>-7.3263487999999999</v>
      </c>
      <c r="L306" s="88">
        <v>18560000000</v>
      </c>
      <c r="M306" s="88">
        <v>-8.6510190999999992</v>
      </c>
    </row>
    <row r="307" spans="2:13" x14ac:dyDescent="0.25">
      <c r="B307" s="88">
        <v>18720000000</v>
      </c>
      <c r="C307" s="88">
        <v>-7.3397550999999996</v>
      </c>
      <c r="L307" s="88">
        <v>18720000000</v>
      </c>
      <c r="M307" s="88">
        <v>-8.6285877000000006</v>
      </c>
    </row>
    <row r="308" spans="2:13" x14ac:dyDescent="0.25">
      <c r="B308" s="88">
        <v>18880000000</v>
      </c>
      <c r="C308" s="88">
        <v>-7.3763050999999997</v>
      </c>
      <c r="L308" s="88">
        <v>18880000000</v>
      </c>
      <c r="M308" s="88">
        <v>-8.5902615000000004</v>
      </c>
    </row>
    <row r="309" spans="2:13" x14ac:dyDescent="0.25">
      <c r="B309" s="88">
        <v>19040000000</v>
      </c>
      <c r="C309" s="88">
        <v>-7.4076643000000004</v>
      </c>
      <c r="L309" s="88">
        <v>19040000000</v>
      </c>
      <c r="M309" s="88">
        <v>-8.5793800000000005</v>
      </c>
    </row>
    <row r="310" spans="2:13" x14ac:dyDescent="0.25">
      <c r="B310" s="88">
        <v>19200000000</v>
      </c>
      <c r="C310" s="88">
        <v>-7.4211836</v>
      </c>
      <c r="L310" s="88">
        <v>19200000000</v>
      </c>
      <c r="M310" s="88">
        <v>-8.5618124000000009</v>
      </c>
    </row>
    <row r="311" spans="2:13" x14ac:dyDescent="0.25">
      <c r="B311" s="88">
        <v>19360000000</v>
      </c>
      <c r="C311" s="88">
        <v>-7.4503880000000002</v>
      </c>
      <c r="L311" s="88">
        <v>19360000000</v>
      </c>
      <c r="M311" s="88">
        <v>-8.5341473000000008</v>
      </c>
    </row>
    <row r="312" spans="2:13" x14ac:dyDescent="0.25">
      <c r="B312" s="88">
        <v>19520000000</v>
      </c>
      <c r="C312" s="88">
        <v>-7.4926414000000001</v>
      </c>
      <c r="L312" s="88">
        <v>19520000000</v>
      </c>
      <c r="M312" s="88">
        <v>-8.4980001000000005</v>
      </c>
    </row>
    <row r="313" spans="2:13" x14ac:dyDescent="0.25">
      <c r="B313" s="88">
        <v>19680000000</v>
      </c>
      <c r="C313" s="88">
        <v>-7.5272474000000003</v>
      </c>
      <c r="L313" s="88">
        <v>19680000000</v>
      </c>
      <c r="M313" s="88">
        <v>-8.4237394000000005</v>
      </c>
    </row>
    <row r="314" spans="2:13" x14ac:dyDescent="0.25">
      <c r="B314" s="88">
        <v>19840000000</v>
      </c>
      <c r="C314" s="88">
        <v>-7.5489854999999997</v>
      </c>
      <c r="L314" s="88">
        <v>19840000000</v>
      </c>
      <c r="M314" s="88">
        <v>-8.3866099999999992</v>
      </c>
    </row>
    <row r="315" spans="2:13" x14ac:dyDescent="0.25">
      <c r="B315" s="88">
        <v>20000000000</v>
      </c>
      <c r="C315" s="88">
        <v>-7.6326698999999998</v>
      </c>
      <c r="L315" s="88">
        <v>20000000000</v>
      </c>
      <c r="M315" s="88">
        <v>-8.2407675000000005</v>
      </c>
    </row>
    <row r="316" spans="2:13" x14ac:dyDescent="0.25">
      <c r="B316" s="88">
        <v>20160000000</v>
      </c>
      <c r="C316" s="88">
        <v>-7.6483059000000004</v>
      </c>
      <c r="L316" s="88">
        <v>20160000000</v>
      </c>
      <c r="M316" s="88">
        <v>-8.1625948000000008</v>
      </c>
    </row>
    <row r="317" spans="2:13" x14ac:dyDescent="0.25">
      <c r="B317" s="88">
        <v>20320000000</v>
      </c>
      <c r="C317" s="88">
        <v>-7.658855</v>
      </c>
      <c r="L317" s="88">
        <v>20320000000</v>
      </c>
      <c r="M317" s="88">
        <v>-8.1207905</v>
      </c>
    </row>
    <row r="318" spans="2:13" x14ac:dyDescent="0.25">
      <c r="B318" s="88">
        <v>20480000000</v>
      </c>
      <c r="C318" s="88">
        <v>-7.6769195000000003</v>
      </c>
      <c r="L318" s="88">
        <v>20480000000</v>
      </c>
      <c r="M318" s="88">
        <v>-8.1120824999999996</v>
      </c>
    </row>
    <row r="319" spans="2:13" x14ac:dyDescent="0.25">
      <c r="B319" s="88">
        <v>20640000000</v>
      </c>
      <c r="C319" s="88">
        <v>-7.6758981000000004</v>
      </c>
      <c r="L319" s="88">
        <v>20640000000</v>
      </c>
      <c r="M319" s="88">
        <v>-8.0956487999999993</v>
      </c>
    </row>
    <row r="320" spans="2:13" x14ac:dyDescent="0.25">
      <c r="B320" s="88">
        <v>20800000000</v>
      </c>
      <c r="C320" s="88">
        <v>-7.7434992999999999</v>
      </c>
      <c r="L320" s="88">
        <v>20800000000</v>
      </c>
      <c r="M320" s="88">
        <v>-8.0411444000000003</v>
      </c>
    </row>
    <row r="321" spans="2:13" x14ac:dyDescent="0.25">
      <c r="B321" s="88">
        <v>20960000000</v>
      </c>
      <c r="C321" s="88">
        <v>-7.7662392000000002</v>
      </c>
      <c r="L321" s="88">
        <v>20960000000</v>
      </c>
      <c r="M321" s="88">
        <v>-8.0226535999999999</v>
      </c>
    </row>
    <row r="322" spans="2:13" x14ac:dyDescent="0.25">
      <c r="B322" s="88">
        <v>21120000000</v>
      </c>
      <c r="C322" s="88">
        <v>-7.6685509999999999</v>
      </c>
      <c r="L322" s="88">
        <v>21120000000</v>
      </c>
      <c r="M322" s="88">
        <v>-8.0602178999999996</v>
      </c>
    </row>
    <row r="323" spans="2:13" x14ac:dyDescent="0.25">
      <c r="B323" s="88">
        <v>21280000000</v>
      </c>
      <c r="C323" s="88">
        <v>-7.6683101999999996</v>
      </c>
      <c r="L323" s="88">
        <v>21280000000</v>
      </c>
      <c r="M323" s="88">
        <v>-8.0786227999999998</v>
      </c>
    </row>
    <row r="324" spans="2:13" x14ac:dyDescent="0.25">
      <c r="B324" s="88">
        <v>21440000000</v>
      </c>
      <c r="C324" s="88">
        <v>-7.6506610000000004</v>
      </c>
      <c r="L324" s="88">
        <v>21440000000</v>
      </c>
      <c r="M324" s="88">
        <v>-8.0828904999999995</v>
      </c>
    </row>
    <row r="325" spans="2:13" x14ac:dyDescent="0.25">
      <c r="B325" s="88">
        <v>21600000000</v>
      </c>
      <c r="C325" s="88">
        <v>-7.6433334000000004</v>
      </c>
      <c r="L325" s="88">
        <v>21600000000</v>
      </c>
      <c r="M325" s="88">
        <v>-8.1447886999999994</v>
      </c>
    </row>
    <row r="326" spans="2:13" x14ac:dyDescent="0.25">
      <c r="B326" s="88">
        <v>21760000000</v>
      </c>
      <c r="C326" s="88">
        <v>-7.6827930999999996</v>
      </c>
      <c r="L326" s="88">
        <v>21760000000</v>
      </c>
      <c r="M326" s="88">
        <v>-8.2100705999999999</v>
      </c>
    </row>
    <row r="327" spans="2:13" x14ac:dyDescent="0.25">
      <c r="B327" s="88">
        <v>21920000000</v>
      </c>
      <c r="C327" s="88">
        <v>-7.7245131000000002</v>
      </c>
      <c r="L327" s="88">
        <v>21920000000</v>
      </c>
      <c r="M327" s="88">
        <v>-8.3243980000000004</v>
      </c>
    </row>
    <row r="328" spans="2:13" x14ac:dyDescent="0.25">
      <c r="B328" s="88">
        <v>22080000000</v>
      </c>
      <c r="C328" s="88">
        <v>-7.8168930999999997</v>
      </c>
      <c r="L328" s="88">
        <v>22080000000</v>
      </c>
      <c r="M328" s="88">
        <v>-8.4588242000000005</v>
      </c>
    </row>
    <row r="329" spans="2:13" x14ac:dyDescent="0.25">
      <c r="B329" s="88">
        <v>22240000000</v>
      </c>
      <c r="C329" s="88">
        <v>-7.9301658000000002</v>
      </c>
      <c r="L329" s="88">
        <v>22240000000</v>
      </c>
      <c r="M329" s="88">
        <v>-8.5288353000000008</v>
      </c>
    </row>
    <row r="330" spans="2:13" x14ac:dyDescent="0.25">
      <c r="B330" s="88">
        <v>22400000000</v>
      </c>
      <c r="C330" s="88">
        <v>-8.0376854000000009</v>
      </c>
      <c r="L330" s="88">
        <v>22400000000</v>
      </c>
      <c r="M330" s="88">
        <v>-8.6422377000000008</v>
      </c>
    </row>
    <row r="331" spans="2:13" x14ac:dyDescent="0.25">
      <c r="B331" s="88">
        <v>22560000000</v>
      </c>
      <c r="C331" s="88">
        <v>-8.1193705000000005</v>
      </c>
      <c r="L331" s="88">
        <v>22560000000</v>
      </c>
      <c r="M331" s="88">
        <v>-8.7776698999999994</v>
      </c>
    </row>
    <row r="332" spans="2:13" x14ac:dyDescent="0.25">
      <c r="B332" s="88">
        <v>22720000000</v>
      </c>
      <c r="C332" s="88">
        <v>-8.1323813999999999</v>
      </c>
      <c r="L332" s="88">
        <v>22720000000</v>
      </c>
      <c r="M332" s="88">
        <v>-8.8363856999999992</v>
      </c>
    </row>
    <row r="333" spans="2:13" x14ac:dyDescent="0.25">
      <c r="B333" s="88">
        <v>22880000000</v>
      </c>
      <c r="C333" s="88">
        <v>-8.1593628000000002</v>
      </c>
      <c r="L333" s="88">
        <v>22880000000</v>
      </c>
      <c r="M333" s="88">
        <v>-8.9345551000000007</v>
      </c>
    </row>
    <row r="334" spans="2:13" x14ac:dyDescent="0.25">
      <c r="B334" s="88">
        <v>23040000000</v>
      </c>
      <c r="C334" s="88">
        <v>-8.1273718000000006</v>
      </c>
      <c r="L334" s="88">
        <v>23040000000</v>
      </c>
      <c r="M334" s="88">
        <v>-8.9665631999999995</v>
      </c>
    </row>
    <row r="335" spans="2:13" x14ac:dyDescent="0.25">
      <c r="B335" s="88">
        <v>23200000000</v>
      </c>
      <c r="C335" s="88">
        <v>-8.1725139999999996</v>
      </c>
      <c r="L335" s="88">
        <v>23200000000</v>
      </c>
      <c r="M335" s="88">
        <v>-9.0422916000000004</v>
      </c>
    </row>
    <row r="336" spans="2:13" x14ac:dyDescent="0.25">
      <c r="B336" s="88">
        <v>23360000000</v>
      </c>
      <c r="C336" s="88">
        <v>-8.1493339999999996</v>
      </c>
      <c r="L336" s="88">
        <v>23360000000</v>
      </c>
      <c r="M336" s="88">
        <v>-9.0730237999999996</v>
      </c>
    </row>
    <row r="337" spans="2:13" x14ac:dyDescent="0.25">
      <c r="B337" s="88">
        <v>23520000000</v>
      </c>
      <c r="C337" s="88">
        <v>-8.1421747</v>
      </c>
      <c r="L337" s="88">
        <v>23520000000</v>
      </c>
      <c r="M337" s="88">
        <v>-9.0598010999999996</v>
      </c>
    </row>
    <row r="338" spans="2:13" x14ac:dyDescent="0.25">
      <c r="B338" s="88">
        <v>23680000000</v>
      </c>
      <c r="C338" s="88">
        <v>-8.1085776999999997</v>
      </c>
      <c r="L338" s="88">
        <v>23680000000</v>
      </c>
      <c r="M338" s="88">
        <v>-9.0625924999999992</v>
      </c>
    </row>
    <row r="339" spans="2:13" x14ac:dyDescent="0.25">
      <c r="B339" s="88">
        <v>23840000000</v>
      </c>
      <c r="C339" s="88">
        <v>-8.0996570999999999</v>
      </c>
      <c r="L339" s="88">
        <v>23840000000</v>
      </c>
      <c r="M339" s="88">
        <v>-9.1017656000000002</v>
      </c>
    </row>
    <row r="340" spans="2:13" x14ac:dyDescent="0.25">
      <c r="B340" s="88">
        <v>24000000000</v>
      </c>
      <c r="C340" s="88">
        <v>-8.0818148000000001</v>
      </c>
      <c r="L340" s="88">
        <v>24000000000</v>
      </c>
      <c r="M340" s="88">
        <v>-9.1288242000000004</v>
      </c>
    </row>
    <row r="341" spans="2:13" x14ac:dyDescent="0.25">
      <c r="B341" s="88">
        <v>24160000000</v>
      </c>
      <c r="C341" s="88">
        <v>-8.0774641000000003</v>
      </c>
      <c r="L341" s="88">
        <v>24160000000</v>
      </c>
      <c r="M341" s="88">
        <v>-9.2078295000000008</v>
      </c>
    </row>
    <row r="342" spans="2:13" x14ac:dyDescent="0.25">
      <c r="B342" s="88">
        <v>24320000000</v>
      </c>
      <c r="C342" s="88">
        <v>-8.0397023999999995</v>
      </c>
      <c r="L342" s="88">
        <v>24320000000</v>
      </c>
      <c r="M342" s="88">
        <v>-9.2335100000000008</v>
      </c>
    </row>
    <row r="343" spans="2:13" x14ac:dyDescent="0.25">
      <c r="B343" s="88">
        <v>24480000000</v>
      </c>
      <c r="C343" s="88">
        <v>-8.0375604999999997</v>
      </c>
      <c r="L343" s="88">
        <v>24480000000</v>
      </c>
      <c r="M343" s="88">
        <v>-9.2504443999999992</v>
      </c>
    </row>
    <row r="344" spans="2:13" x14ac:dyDescent="0.25">
      <c r="B344" s="88">
        <v>24640000000</v>
      </c>
      <c r="C344" s="88">
        <v>-8.0631141999999993</v>
      </c>
      <c r="L344" s="88">
        <v>24640000000</v>
      </c>
      <c r="M344" s="88">
        <v>-9.2891197000000005</v>
      </c>
    </row>
    <row r="345" spans="2:13" x14ac:dyDescent="0.25">
      <c r="B345" s="88">
        <v>24800000000</v>
      </c>
      <c r="C345" s="88">
        <v>-8.0680323000000005</v>
      </c>
      <c r="L345" s="88">
        <v>24800000000</v>
      </c>
      <c r="M345" s="88">
        <v>-9.3486118000000005</v>
      </c>
    </row>
    <row r="346" spans="2:13" x14ac:dyDescent="0.25">
      <c r="B346" s="88">
        <v>24960000000</v>
      </c>
      <c r="C346" s="88">
        <v>-8.0785370000000007</v>
      </c>
      <c r="L346" s="88">
        <v>24960000000</v>
      </c>
      <c r="M346" s="88">
        <v>-9.4006843999999994</v>
      </c>
    </row>
    <row r="347" spans="2:13" x14ac:dyDescent="0.25">
      <c r="B347" s="88">
        <v>25120000000</v>
      </c>
      <c r="C347" s="88">
        <v>-8.0858755000000002</v>
      </c>
      <c r="L347" s="88">
        <v>25120000000</v>
      </c>
      <c r="M347" s="88">
        <v>-9.4970417000000005</v>
      </c>
    </row>
    <row r="348" spans="2:13" x14ac:dyDescent="0.25">
      <c r="B348" s="88">
        <v>25280000000</v>
      </c>
      <c r="C348" s="88">
        <v>-8.1030187999999992</v>
      </c>
      <c r="L348" s="88">
        <v>25280000000</v>
      </c>
      <c r="M348" s="88">
        <v>-9.5186385999999992</v>
      </c>
    </row>
    <row r="349" spans="2:13" x14ac:dyDescent="0.25">
      <c r="B349" s="88">
        <v>25440000000</v>
      </c>
      <c r="C349" s="88">
        <v>-8.1199551000000003</v>
      </c>
      <c r="L349" s="88">
        <v>25440000000</v>
      </c>
      <c r="M349" s="88">
        <v>-9.5640526000000001</v>
      </c>
    </row>
    <row r="350" spans="2:13" x14ac:dyDescent="0.25">
      <c r="B350" s="88">
        <v>25600000000</v>
      </c>
      <c r="C350" s="88">
        <v>-8.1299477000000007</v>
      </c>
      <c r="L350" s="88">
        <v>25600000000</v>
      </c>
      <c r="M350" s="88">
        <v>-9.6263599000000006</v>
      </c>
    </row>
    <row r="351" spans="2:13" x14ac:dyDescent="0.25">
      <c r="B351" s="88">
        <v>25760000000</v>
      </c>
      <c r="C351" s="88">
        <v>-8.1443214000000008</v>
      </c>
      <c r="L351" s="88">
        <v>25760000000</v>
      </c>
      <c r="M351" s="88">
        <v>-9.6701803000000002</v>
      </c>
    </row>
    <row r="352" spans="2:13" x14ac:dyDescent="0.25">
      <c r="B352" s="88">
        <v>25920000000</v>
      </c>
      <c r="C352" s="88">
        <v>-8.1762753000000004</v>
      </c>
      <c r="L352" s="88">
        <v>25920000000</v>
      </c>
      <c r="M352" s="88">
        <v>-9.7255439999999993</v>
      </c>
    </row>
    <row r="353" spans="2:13" x14ac:dyDescent="0.25">
      <c r="B353" s="88">
        <v>26080000000</v>
      </c>
      <c r="C353" s="88">
        <v>-8.2332706000000009</v>
      </c>
      <c r="L353" s="88">
        <v>26080000000</v>
      </c>
      <c r="M353" s="88">
        <v>-9.8020992000000007</v>
      </c>
    </row>
    <row r="354" spans="2:13" x14ac:dyDescent="0.25">
      <c r="B354" s="88">
        <v>26240000000</v>
      </c>
      <c r="C354" s="88">
        <v>-8.2830104999999996</v>
      </c>
      <c r="L354" s="88">
        <v>26240000000</v>
      </c>
      <c r="M354" s="88">
        <v>-9.8853311999999995</v>
      </c>
    </row>
    <row r="355" spans="2:13" x14ac:dyDescent="0.25">
      <c r="B355" s="88">
        <v>26400000000</v>
      </c>
      <c r="C355" s="88">
        <v>-8.3635158999999994</v>
      </c>
      <c r="L355" s="88">
        <v>26400000000</v>
      </c>
      <c r="M355" s="88">
        <v>-9.9739666000000007</v>
      </c>
    </row>
    <row r="356" spans="2:13" x14ac:dyDescent="0.25">
      <c r="B356" s="88">
        <v>26560000000</v>
      </c>
      <c r="C356" s="88">
        <v>-8.5017042000000007</v>
      </c>
      <c r="L356" s="88">
        <v>26560000000</v>
      </c>
      <c r="M356" s="88">
        <v>-10.079105</v>
      </c>
    </row>
    <row r="357" spans="2:13" x14ac:dyDescent="0.25">
      <c r="B357" s="88">
        <v>26720000000</v>
      </c>
      <c r="C357" s="88">
        <v>-8.4310284000000006</v>
      </c>
      <c r="L357" s="88">
        <v>26720000000</v>
      </c>
      <c r="M357" s="88">
        <v>-9.9070101000000008</v>
      </c>
    </row>
    <row r="358" spans="2:13" x14ac:dyDescent="0.25">
      <c r="B358" s="88">
        <v>26880000000</v>
      </c>
      <c r="C358" s="88">
        <v>-8.4011879</v>
      </c>
      <c r="L358" s="88">
        <v>26880000000</v>
      </c>
      <c r="M358" s="88">
        <v>-9.8594646000000008</v>
      </c>
    </row>
    <row r="359" spans="2:13" x14ac:dyDescent="0.25">
      <c r="B359" s="88">
        <v>27040000000</v>
      </c>
      <c r="C359" s="88">
        <v>-8.3750552999999996</v>
      </c>
      <c r="L359" s="88">
        <v>27040000000</v>
      </c>
      <c r="M359" s="88">
        <v>-9.8409013999999999</v>
      </c>
    </row>
    <row r="360" spans="2:13" x14ac:dyDescent="0.25">
      <c r="B360" s="88">
        <v>27200000000</v>
      </c>
      <c r="C360" s="88">
        <v>-8.3154477999999994</v>
      </c>
      <c r="L360" s="88">
        <v>27200000000</v>
      </c>
      <c r="M360" s="88">
        <v>-9.8048725000000001</v>
      </c>
    </row>
    <row r="361" spans="2:13" x14ac:dyDescent="0.25">
      <c r="B361" s="88">
        <v>27360000000</v>
      </c>
      <c r="C361" s="88">
        <v>-8.2552070999999998</v>
      </c>
      <c r="L361" s="88">
        <v>27360000000</v>
      </c>
      <c r="M361" s="88">
        <v>-9.7488308000000004</v>
      </c>
    </row>
    <row r="362" spans="2:13" x14ac:dyDescent="0.25">
      <c r="B362" s="88">
        <v>27520000000</v>
      </c>
      <c r="C362" s="88">
        <v>-8.2742786000000006</v>
      </c>
      <c r="L362" s="88">
        <v>27520000000</v>
      </c>
      <c r="M362" s="88">
        <v>-9.7571525999999995</v>
      </c>
    </row>
    <row r="363" spans="2:13" x14ac:dyDescent="0.25">
      <c r="B363" s="88">
        <v>27680000000</v>
      </c>
      <c r="C363" s="88">
        <v>-8.3115682999999994</v>
      </c>
      <c r="L363" s="88">
        <v>27680000000</v>
      </c>
      <c r="M363" s="88">
        <v>-9.7904634000000001</v>
      </c>
    </row>
    <row r="364" spans="2:13" x14ac:dyDescent="0.25">
      <c r="B364" s="88">
        <v>27840000000</v>
      </c>
      <c r="C364" s="88">
        <v>-8.3266791999999992</v>
      </c>
      <c r="L364" s="88">
        <v>27840000000</v>
      </c>
      <c r="M364" s="88">
        <v>-9.7521132999999995</v>
      </c>
    </row>
    <row r="365" spans="2:13" x14ac:dyDescent="0.25">
      <c r="B365" s="88">
        <v>28000000000</v>
      </c>
      <c r="C365" s="88">
        <v>-8.3614329999999999</v>
      </c>
      <c r="L365" s="88">
        <v>28000000000</v>
      </c>
      <c r="M365" s="88">
        <v>-9.7741088999999999</v>
      </c>
    </row>
    <row r="366" spans="2:13" x14ac:dyDescent="0.25">
      <c r="B366" s="88">
        <v>28160000000</v>
      </c>
      <c r="C366" s="88">
        <v>-8.3787546000000006</v>
      </c>
      <c r="L366" s="88">
        <v>28160000000</v>
      </c>
      <c r="M366" s="88">
        <v>-9.7325763999999992</v>
      </c>
    </row>
    <row r="367" spans="2:13" x14ac:dyDescent="0.25">
      <c r="B367" s="88">
        <v>28320000000</v>
      </c>
      <c r="C367" s="88">
        <v>-8.4545574000000006</v>
      </c>
      <c r="L367" s="88">
        <v>28320000000</v>
      </c>
      <c r="M367" s="88">
        <v>-9.7744254999999995</v>
      </c>
    </row>
    <row r="368" spans="2:13" x14ac:dyDescent="0.25">
      <c r="B368" s="88">
        <v>28480000000</v>
      </c>
      <c r="C368" s="88">
        <v>-8.5966758999999993</v>
      </c>
      <c r="L368" s="88">
        <v>28480000000</v>
      </c>
      <c r="M368" s="88">
        <v>-9.8147011000000006</v>
      </c>
    </row>
    <row r="369" spans="2:13" x14ac:dyDescent="0.25">
      <c r="B369" s="88">
        <v>28640000000</v>
      </c>
      <c r="C369" s="88">
        <v>-8.695919</v>
      </c>
      <c r="L369" s="88">
        <v>28640000000</v>
      </c>
      <c r="M369" s="88">
        <v>-9.8340387000000007</v>
      </c>
    </row>
    <row r="370" spans="2:13" x14ac:dyDescent="0.25">
      <c r="B370" s="88">
        <v>28800000000</v>
      </c>
      <c r="C370" s="88">
        <v>-8.7741947000000007</v>
      </c>
      <c r="L370" s="88">
        <v>28800000000</v>
      </c>
      <c r="M370" s="88">
        <v>-9.8872976000000001</v>
      </c>
    </row>
    <row r="371" spans="2:13" x14ac:dyDescent="0.25">
      <c r="B371" s="88">
        <v>28960000000</v>
      </c>
      <c r="C371" s="88">
        <v>-8.8457173999999998</v>
      </c>
      <c r="L371" s="88">
        <v>28960000000</v>
      </c>
      <c r="M371" s="88">
        <v>-9.9071770000000008</v>
      </c>
    </row>
    <row r="372" spans="2:13" x14ac:dyDescent="0.25">
      <c r="B372" s="88">
        <v>29120000000</v>
      </c>
      <c r="C372" s="88">
        <v>-8.9830731999999998</v>
      </c>
      <c r="L372" s="88">
        <v>29120000000</v>
      </c>
      <c r="M372" s="88">
        <v>-10.011925</v>
      </c>
    </row>
    <row r="373" spans="2:13" x14ac:dyDescent="0.25">
      <c r="B373" s="88">
        <v>29280000000</v>
      </c>
      <c r="C373" s="88">
        <v>-9.0466194000000009</v>
      </c>
      <c r="L373" s="88">
        <v>29280000000</v>
      </c>
      <c r="M373" s="88">
        <v>-10.049033</v>
      </c>
    </row>
    <row r="374" spans="2:13" x14ac:dyDescent="0.25">
      <c r="B374" s="88">
        <v>29440000000</v>
      </c>
      <c r="C374" s="88">
        <v>-9.1908674000000001</v>
      </c>
      <c r="L374" s="88">
        <v>29440000000</v>
      </c>
      <c r="M374" s="88">
        <v>-10.245632000000001</v>
      </c>
    </row>
    <row r="375" spans="2:13" x14ac:dyDescent="0.25">
      <c r="B375" s="88">
        <v>29600000000</v>
      </c>
      <c r="C375" s="88">
        <v>-9.3274545999999994</v>
      </c>
      <c r="L375" s="88">
        <v>29600000000</v>
      </c>
      <c r="M375" s="88">
        <v>-10.39043</v>
      </c>
    </row>
    <row r="376" spans="2:13" x14ac:dyDescent="0.25">
      <c r="B376" s="88">
        <v>29760000000</v>
      </c>
      <c r="C376" s="88">
        <v>-9.4156408000000003</v>
      </c>
      <c r="L376" s="88">
        <v>29760000000</v>
      </c>
      <c r="M376" s="88">
        <v>-10.491175999999999</v>
      </c>
    </row>
    <row r="377" spans="2:13" x14ac:dyDescent="0.25">
      <c r="B377" s="88">
        <v>29920000000</v>
      </c>
      <c r="C377" s="88">
        <v>-9.5868281999999994</v>
      </c>
      <c r="L377" s="88">
        <v>29920000000</v>
      </c>
      <c r="M377" s="88">
        <v>-10.728612999999999</v>
      </c>
    </row>
    <row r="378" spans="2:13" x14ac:dyDescent="0.25">
      <c r="B378" s="88">
        <v>30080000000</v>
      </c>
      <c r="C378" s="88">
        <v>-9.7754984</v>
      </c>
      <c r="L378" s="88">
        <v>30080000000</v>
      </c>
      <c r="M378" s="88">
        <v>-11.062868</v>
      </c>
    </row>
    <row r="379" spans="2:13" x14ac:dyDescent="0.25">
      <c r="B379" s="88">
        <v>30240000000</v>
      </c>
      <c r="C379" s="88">
        <v>-10.040982</v>
      </c>
      <c r="L379" s="88">
        <v>30240000000</v>
      </c>
      <c r="M379" s="88">
        <v>-11.503144000000001</v>
      </c>
    </row>
    <row r="380" spans="2:13" x14ac:dyDescent="0.25">
      <c r="B380" s="88">
        <v>30400000000</v>
      </c>
      <c r="C380" s="88">
        <v>-10.239105</v>
      </c>
      <c r="L380" s="88">
        <v>30400000000</v>
      </c>
      <c r="M380" s="88">
        <v>-11.882652</v>
      </c>
    </row>
    <row r="381" spans="2:13" x14ac:dyDescent="0.25">
      <c r="B381" s="88">
        <v>30560000000</v>
      </c>
      <c r="C381" s="88">
        <v>-10.426429000000001</v>
      </c>
      <c r="L381" s="88">
        <v>30560000000</v>
      </c>
      <c r="M381" s="88">
        <v>-12.274341</v>
      </c>
    </row>
    <row r="382" spans="2:13" x14ac:dyDescent="0.25">
      <c r="B382" s="88">
        <v>30720000000</v>
      </c>
      <c r="C382" s="88">
        <v>-10.660341000000001</v>
      </c>
      <c r="L382" s="88">
        <v>30720000000</v>
      </c>
      <c r="M382" s="88">
        <v>-12.741436</v>
      </c>
    </row>
    <row r="383" spans="2:13" x14ac:dyDescent="0.25">
      <c r="B383" s="88">
        <v>30880000000</v>
      </c>
      <c r="C383" s="88">
        <v>-10.954097000000001</v>
      </c>
      <c r="L383" s="88">
        <v>30880000000</v>
      </c>
      <c r="M383" s="88">
        <v>-13.412367</v>
      </c>
    </row>
    <row r="384" spans="2:13" x14ac:dyDescent="0.25">
      <c r="B384" s="88">
        <v>31040000000</v>
      </c>
      <c r="C384" s="88">
        <v>-11.309811</v>
      </c>
      <c r="L384" s="88">
        <v>31040000000</v>
      </c>
      <c r="M384" s="88">
        <v>-14.242233000000001</v>
      </c>
    </row>
    <row r="385" spans="2:13" x14ac:dyDescent="0.25">
      <c r="B385" s="88">
        <v>31200000000</v>
      </c>
      <c r="C385" s="88">
        <v>-11.503468</v>
      </c>
      <c r="L385" s="88">
        <v>31200000000</v>
      </c>
      <c r="M385" s="88">
        <v>-14.907971999999999</v>
      </c>
    </row>
    <row r="386" spans="2:13" x14ac:dyDescent="0.25">
      <c r="B386" s="88">
        <v>31360000000</v>
      </c>
      <c r="C386" s="88">
        <v>-11.725486999999999</v>
      </c>
      <c r="L386" s="88">
        <v>31360000000</v>
      </c>
      <c r="M386" s="88">
        <v>-15.464368</v>
      </c>
    </row>
    <row r="387" spans="2:13" x14ac:dyDescent="0.25">
      <c r="B387" s="88">
        <v>31520000000</v>
      </c>
      <c r="C387" s="88">
        <v>-12.24994</v>
      </c>
      <c r="L387" s="88">
        <v>31520000000</v>
      </c>
      <c r="M387" s="88">
        <v>-16.375422</v>
      </c>
    </row>
    <row r="388" spans="2:13" x14ac:dyDescent="0.25">
      <c r="B388" s="88">
        <v>31680000000</v>
      </c>
      <c r="C388" s="88">
        <v>-12.831949</v>
      </c>
      <c r="L388" s="88">
        <v>31680000000</v>
      </c>
      <c r="M388" s="88">
        <v>-17.364021000000001</v>
      </c>
    </row>
    <row r="389" spans="2:13" x14ac:dyDescent="0.25">
      <c r="B389" s="88">
        <v>31840000000</v>
      </c>
      <c r="C389" s="88">
        <v>-12.957599999999999</v>
      </c>
      <c r="L389" s="88">
        <v>31840000000</v>
      </c>
      <c r="M389" s="88">
        <v>-17.762374999999999</v>
      </c>
    </row>
    <row r="390" spans="2:13" x14ac:dyDescent="0.25">
      <c r="B390" s="88">
        <v>32000000000</v>
      </c>
      <c r="C390" s="88">
        <v>-13.018829999999999</v>
      </c>
      <c r="L390" s="88">
        <v>32000000000</v>
      </c>
      <c r="M390" s="88">
        <v>-17.555883000000001</v>
      </c>
    </row>
    <row r="391" spans="2:13" x14ac:dyDescent="0.25">
      <c r="B391" s="88">
        <v>32160000000</v>
      </c>
      <c r="C391" s="88">
        <v>-12.898631999999999</v>
      </c>
      <c r="L391" s="88">
        <v>32160000000</v>
      </c>
      <c r="M391" s="88">
        <v>-16.734363999999999</v>
      </c>
    </row>
    <row r="392" spans="2:13" x14ac:dyDescent="0.25">
      <c r="B392" s="88">
        <v>32320000000</v>
      </c>
      <c r="C392" s="88">
        <v>-12.654144000000001</v>
      </c>
      <c r="L392" s="88">
        <v>32320000000</v>
      </c>
      <c r="M392" s="88">
        <v>-15.712783</v>
      </c>
    </row>
    <row r="393" spans="2:13" x14ac:dyDescent="0.25">
      <c r="B393" s="88">
        <v>32480000000</v>
      </c>
      <c r="C393" s="88">
        <v>-12.515478999999999</v>
      </c>
      <c r="L393" s="88">
        <v>32480000000</v>
      </c>
      <c r="M393" s="88">
        <v>-14.582473999999999</v>
      </c>
    </row>
    <row r="394" spans="2:13" x14ac:dyDescent="0.25">
      <c r="B394" s="88">
        <v>32640000000</v>
      </c>
      <c r="C394" s="88">
        <v>-12.486122</v>
      </c>
      <c r="L394" s="88">
        <v>32640000000</v>
      </c>
      <c r="M394" s="88">
        <v>-13.484147999999999</v>
      </c>
    </row>
    <row r="395" spans="2:13" x14ac:dyDescent="0.25">
      <c r="B395" s="88">
        <v>32800000000</v>
      </c>
      <c r="C395" s="88">
        <v>-12.592257</v>
      </c>
      <c r="L395" s="88">
        <v>32800000000</v>
      </c>
      <c r="M395" s="88">
        <v>-12.631702000000001</v>
      </c>
    </row>
    <row r="396" spans="2:13" x14ac:dyDescent="0.25">
      <c r="B396" s="88">
        <v>32960000000</v>
      </c>
      <c r="C396" s="88">
        <v>-12.714884</v>
      </c>
      <c r="L396" s="88">
        <v>32960000000</v>
      </c>
      <c r="M396" s="88">
        <v>-12.080874</v>
      </c>
    </row>
    <row r="397" spans="2:13" x14ac:dyDescent="0.25">
      <c r="B397" s="88">
        <v>33120000000</v>
      </c>
      <c r="C397" s="88">
        <v>-12.866626999999999</v>
      </c>
      <c r="L397" s="88">
        <v>33120000000</v>
      </c>
      <c r="M397" s="88">
        <v>-11.722446</v>
      </c>
    </row>
    <row r="398" spans="2:13" x14ac:dyDescent="0.25">
      <c r="B398" s="88">
        <v>33280000000</v>
      </c>
      <c r="C398" s="88">
        <v>-13.043536</v>
      </c>
      <c r="L398" s="88">
        <v>33280000000</v>
      </c>
      <c r="M398" s="88">
        <v>-11.519095</v>
      </c>
    </row>
    <row r="399" spans="2:13" x14ac:dyDescent="0.25">
      <c r="B399" s="88">
        <v>33440000000</v>
      </c>
      <c r="C399" s="88">
        <v>-13.180949</v>
      </c>
      <c r="L399" s="88">
        <v>33440000000</v>
      </c>
      <c r="M399" s="88">
        <v>-11.498892</v>
      </c>
    </row>
    <row r="400" spans="2:13" x14ac:dyDescent="0.25">
      <c r="B400" s="88">
        <v>33600000000</v>
      </c>
      <c r="C400" s="88">
        <v>-13.254707</v>
      </c>
      <c r="L400" s="88">
        <v>33600000000</v>
      </c>
      <c r="M400" s="88">
        <v>-11.444947000000001</v>
      </c>
    </row>
    <row r="401" spans="2:13" x14ac:dyDescent="0.25">
      <c r="B401" s="88">
        <v>33760000000</v>
      </c>
      <c r="C401" s="88">
        <v>-13.281300999999999</v>
      </c>
      <c r="L401" s="88">
        <v>33760000000</v>
      </c>
      <c r="M401" s="88">
        <v>-11.420235</v>
      </c>
    </row>
    <row r="402" spans="2:13" x14ac:dyDescent="0.25">
      <c r="B402" s="88">
        <v>33920000000</v>
      </c>
      <c r="C402" s="88">
        <v>-13.337799</v>
      </c>
      <c r="L402" s="88">
        <v>33920000000</v>
      </c>
      <c r="M402" s="88">
        <v>-11.350168</v>
      </c>
    </row>
    <row r="403" spans="2:13" x14ac:dyDescent="0.25">
      <c r="B403" s="88">
        <v>34080000000</v>
      </c>
      <c r="C403" s="88">
        <v>-13.403874999999999</v>
      </c>
      <c r="L403" s="88">
        <v>34080000000</v>
      </c>
      <c r="M403" s="88">
        <v>-11.260462</v>
      </c>
    </row>
    <row r="404" spans="2:13" x14ac:dyDescent="0.25">
      <c r="B404" s="88">
        <v>34240000000</v>
      </c>
      <c r="C404" s="88">
        <v>-13.539636</v>
      </c>
      <c r="L404" s="88">
        <v>34240000000</v>
      </c>
      <c r="M404" s="88">
        <v>-11.358695000000001</v>
      </c>
    </row>
    <row r="405" spans="2:13" x14ac:dyDescent="0.25">
      <c r="B405" s="88">
        <v>34400000000</v>
      </c>
      <c r="C405" s="88">
        <v>-13.798450000000001</v>
      </c>
      <c r="L405" s="88">
        <v>34400000000</v>
      </c>
      <c r="M405" s="88">
        <v>-11.525359</v>
      </c>
    </row>
    <row r="406" spans="2:13" x14ac:dyDescent="0.25">
      <c r="B406" s="88">
        <v>34560000000</v>
      </c>
      <c r="C406" s="88">
        <v>-14.031438</v>
      </c>
      <c r="L406" s="88">
        <v>34560000000</v>
      </c>
      <c r="M406" s="88">
        <v>-11.716913999999999</v>
      </c>
    </row>
    <row r="407" spans="2:13" x14ac:dyDescent="0.25">
      <c r="B407" s="88">
        <v>34720000000</v>
      </c>
      <c r="C407" s="88">
        <v>-14.20933</v>
      </c>
      <c r="L407" s="88">
        <v>34720000000</v>
      </c>
      <c r="M407" s="88">
        <v>-11.988276000000001</v>
      </c>
    </row>
    <row r="408" spans="2:13" x14ac:dyDescent="0.25">
      <c r="B408" s="88">
        <v>34880000000</v>
      </c>
      <c r="C408" s="88">
        <v>-14.409407</v>
      </c>
      <c r="L408" s="88">
        <v>34880000000</v>
      </c>
      <c r="M408" s="88">
        <v>-12.258492</v>
      </c>
    </row>
    <row r="409" spans="2:13" x14ac:dyDescent="0.25">
      <c r="B409" s="88">
        <v>35040000000</v>
      </c>
      <c r="C409" s="88">
        <v>-14.445143</v>
      </c>
      <c r="L409" s="88">
        <v>35040000000</v>
      </c>
      <c r="M409" s="88">
        <v>-12.27102</v>
      </c>
    </row>
    <row r="410" spans="2:13" x14ac:dyDescent="0.25">
      <c r="B410" s="88">
        <v>35200000000</v>
      </c>
      <c r="C410" s="88">
        <v>-14.636417</v>
      </c>
      <c r="L410" s="88">
        <v>35200000000</v>
      </c>
      <c r="M410" s="88">
        <v>-12.459099</v>
      </c>
    </row>
    <row r="411" spans="2:13" x14ac:dyDescent="0.25">
      <c r="B411" s="88">
        <v>35360000000</v>
      </c>
      <c r="C411" s="88">
        <v>-14.791248</v>
      </c>
      <c r="L411" s="88">
        <v>35360000000</v>
      </c>
      <c r="M411" s="88">
        <v>-12.531658999999999</v>
      </c>
    </row>
    <row r="412" spans="2:13" x14ac:dyDescent="0.25">
      <c r="B412" s="88">
        <v>35520000000</v>
      </c>
      <c r="C412" s="88">
        <v>-14.991307000000001</v>
      </c>
      <c r="L412" s="88">
        <v>35520000000</v>
      </c>
      <c r="M412" s="88">
        <v>-12.497771999999999</v>
      </c>
    </row>
    <row r="413" spans="2:13" x14ac:dyDescent="0.25">
      <c r="B413" s="88">
        <v>35680000000</v>
      </c>
      <c r="C413" s="88">
        <v>-15.230744</v>
      </c>
      <c r="L413" s="88">
        <v>35680000000</v>
      </c>
      <c r="M413" s="88">
        <v>-12.420123999999999</v>
      </c>
    </row>
    <row r="414" spans="2:13" x14ac:dyDescent="0.25">
      <c r="B414" s="88">
        <v>35840000000</v>
      </c>
      <c r="C414" s="88">
        <v>-15.481949999999999</v>
      </c>
      <c r="L414" s="88">
        <v>35840000000</v>
      </c>
      <c r="M414" s="88">
        <v>-12.381081999999999</v>
      </c>
    </row>
    <row r="415" spans="2:13" x14ac:dyDescent="0.25">
      <c r="B415" s="88">
        <v>36000000000</v>
      </c>
      <c r="C415" s="88">
        <v>-15.763845</v>
      </c>
      <c r="L415" s="88">
        <v>36000000000</v>
      </c>
      <c r="M415" s="88">
        <v>-12.427028</v>
      </c>
    </row>
    <row r="416" spans="2:13" x14ac:dyDescent="0.25">
      <c r="B416" s="88" t="s">
        <v>21</v>
      </c>
      <c r="C416" s="88"/>
      <c r="L416" s="88" t="s">
        <v>21</v>
      </c>
      <c r="M416" s="88"/>
    </row>
    <row r="417" spans="2:13" x14ac:dyDescent="0.25">
      <c r="B417" s="88"/>
      <c r="C417" s="88"/>
      <c r="L417" s="88"/>
      <c r="M417" s="88"/>
    </row>
    <row r="418" spans="2:13" x14ac:dyDescent="0.25">
      <c r="B418" s="88"/>
      <c r="C418" s="88"/>
      <c r="L418" s="88"/>
      <c r="M418" s="88"/>
    </row>
    <row r="419" spans="2:13" x14ac:dyDescent="0.25">
      <c r="B419" s="88" t="s">
        <v>22</v>
      </c>
      <c r="C419" s="88"/>
      <c r="L419" s="88" t="s">
        <v>22</v>
      </c>
      <c r="M419" s="88"/>
    </row>
    <row r="420" spans="2:13" x14ac:dyDescent="0.25">
      <c r="B420" s="88" t="s">
        <v>19</v>
      </c>
      <c r="C420" s="88" t="s">
        <v>303</v>
      </c>
      <c r="L420" s="88" t="s">
        <v>19</v>
      </c>
      <c r="M420" s="88" t="s">
        <v>303</v>
      </c>
    </row>
    <row r="421" spans="2:13" x14ac:dyDescent="0.25">
      <c r="B421" s="88">
        <v>4000000000</v>
      </c>
      <c r="C421" s="88">
        <v>-56.656005999999998</v>
      </c>
      <c r="L421" s="88">
        <v>4000000000</v>
      </c>
      <c r="M421" s="88">
        <v>-40.253227000000003</v>
      </c>
    </row>
    <row r="422" spans="2:13" x14ac:dyDescent="0.25">
      <c r="B422" s="88">
        <v>4160000000</v>
      </c>
      <c r="C422" s="88">
        <v>-53.157268999999999</v>
      </c>
      <c r="L422" s="88">
        <v>4160000000</v>
      </c>
      <c r="M422" s="88">
        <v>-36.515427000000003</v>
      </c>
    </row>
    <row r="423" spans="2:13" x14ac:dyDescent="0.25">
      <c r="B423" s="88">
        <v>4320000000</v>
      </c>
      <c r="C423" s="88">
        <v>-49.538615999999998</v>
      </c>
      <c r="L423" s="88">
        <v>4320000000</v>
      </c>
      <c r="M423" s="88">
        <v>-33.410488000000001</v>
      </c>
    </row>
    <row r="424" spans="2:13" x14ac:dyDescent="0.25">
      <c r="B424" s="88">
        <v>4480000000</v>
      </c>
      <c r="C424" s="88">
        <v>-45.991570000000003</v>
      </c>
      <c r="L424" s="88">
        <v>4480000000</v>
      </c>
      <c r="M424" s="88">
        <v>-31.390974</v>
      </c>
    </row>
    <row r="425" spans="2:13" x14ac:dyDescent="0.25">
      <c r="B425" s="88">
        <v>4640000000</v>
      </c>
      <c r="C425" s="88">
        <v>-43.362465</v>
      </c>
      <c r="L425" s="88">
        <v>4640000000</v>
      </c>
      <c r="M425" s="88">
        <v>-29.887096</v>
      </c>
    </row>
    <row r="426" spans="2:13" x14ac:dyDescent="0.25">
      <c r="B426" s="88">
        <v>4800000000</v>
      </c>
      <c r="C426" s="88">
        <v>-38.668185999999999</v>
      </c>
      <c r="L426" s="88">
        <v>4800000000</v>
      </c>
      <c r="M426" s="88">
        <v>-27.860759999999999</v>
      </c>
    </row>
    <row r="427" spans="2:13" x14ac:dyDescent="0.25">
      <c r="B427" s="88">
        <v>4960000000</v>
      </c>
      <c r="C427" s="88">
        <v>-36.755543000000003</v>
      </c>
      <c r="L427" s="88">
        <v>4960000000</v>
      </c>
      <c r="M427" s="88">
        <v>-26.877098</v>
      </c>
    </row>
    <row r="428" spans="2:13" x14ac:dyDescent="0.25">
      <c r="B428" s="88">
        <v>5120000000</v>
      </c>
      <c r="C428" s="88">
        <v>-31.657879000000001</v>
      </c>
      <c r="L428" s="88">
        <v>5120000000</v>
      </c>
      <c r="M428" s="88">
        <v>-25.389092999999999</v>
      </c>
    </row>
    <row r="429" spans="2:13" x14ac:dyDescent="0.25">
      <c r="B429" s="88">
        <v>5280000000</v>
      </c>
      <c r="C429" s="88">
        <v>-28.982814999999999</v>
      </c>
      <c r="L429" s="88">
        <v>5280000000</v>
      </c>
      <c r="M429" s="88">
        <v>-24.477861000000001</v>
      </c>
    </row>
    <row r="430" spans="2:13" x14ac:dyDescent="0.25">
      <c r="B430" s="88">
        <v>5440000000</v>
      </c>
      <c r="C430" s="88">
        <v>-25.426456000000002</v>
      </c>
      <c r="L430" s="88">
        <v>5440000000</v>
      </c>
      <c r="M430" s="88">
        <v>-23.434138999999998</v>
      </c>
    </row>
    <row r="431" spans="2:13" x14ac:dyDescent="0.25">
      <c r="B431" s="88">
        <v>5600000000</v>
      </c>
      <c r="C431" s="88">
        <v>-22.012536999999998</v>
      </c>
      <c r="L431" s="88">
        <v>5600000000</v>
      </c>
      <c r="M431" s="88">
        <v>-22.350988000000001</v>
      </c>
    </row>
    <row r="432" spans="2:13" x14ac:dyDescent="0.25">
      <c r="B432" s="88">
        <v>5760000000</v>
      </c>
      <c r="C432" s="88">
        <v>-20.684426999999999</v>
      </c>
      <c r="L432" s="88">
        <v>5760000000</v>
      </c>
      <c r="M432" s="88">
        <v>-21.712906</v>
      </c>
    </row>
    <row r="433" spans="2:13" x14ac:dyDescent="0.25">
      <c r="B433" s="88">
        <v>5920000000</v>
      </c>
      <c r="C433" s="88">
        <v>-18.353373000000001</v>
      </c>
      <c r="L433" s="88">
        <v>5920000000</v>
      </c>
      <c r="M433" s="88">
        <v>-20.610738999999999</v>
      </c>
    </row>
    <row r="434" spans="2:13" x14ac:dyDescent="0.25">
      <c r="B434" s="88">
        <v>6080000000</v>
      </c>
      <c r="C434" s="88">
        <v>-15.921307000000001</v>
      </c>
      <c r="L434" s="88">
        <v>6080000000</v>
      </c>
      <c r="M434" s="88">
        <v>-19.585771999999999</v>
      </c>
    </row>
    <row r="435" spans="2:13" x14ac:dyDescent="0.25">
      <c r="B435" s="88">
        <v>6240000000</v>
      </c>
      <c r="C435" s="88">
        <v>-15.629028999999999</v>
      </c>
      <c r="L435" s="88">
        <v>6240000000</v>
      </c>
      <c r="M435" s="88">
        <v>-18.923148999999999</v>
      </c>
    </row>
    <row r="436" spans="2:13" x14ac:dyDescent="0.25">
      <c r="B436" s="88">
        <v>6400000000</v>
      </c>
      <c r="C436" s="88">
        <v>-14.341742</v>
      </c>
      <c r="L436" s="88">
        <v>6400000000</v>
      </c>
      <c r="M436" s="88">
        <v>-18.119488</v>
      </c>
    </row>
    <row r="437" spans="2:13" x14ac:dyDescent="0.25">
      <c r="B437" s="88">
        <v>6560000000</v>
      </c>
      <c r="C437" s="88">
        <v>-13.154635000000001</v>
      </c>
      <c r="L437" s="88">
        <v>6560000000</v>
      </c>
      <c r="M437" s="88">
        <v>-17.287106000000001</v>
      </c>
    </row>
    <row r="438" spans="2:13" x14ac:dyDescent="0.25">
      <c r="B438" s="88">
        <v>6720000000</v>
      </c>
      <c r="C438" s="88">
        <v>-12.236814000000001</v>
      </c>
      <c r="L438" s="88">
        <v>6720000000</v>
      </c>
      <c r="M438" s="88">
        <v>-16.608446000000001</v>
      </c>
    </row>
    <row r="439" spans="2:13" x14ac:dyDescent="0.25">
      <c r="B439" s="88">
        <v>6880000000</v>
      </c>
      <c r="C439" s="88">
        <v>-10.455889000000001</v>
      </c>
      <c r="L439" s="88">
        <v>6880000000</v>
      </c>
      <c r="M439" s="88">
        <v>-15.49694</v>
      </c>
    </row>
    <row r="440" spans="2:13" x14ac:dyDescent="0.25">
      <c r="B440" s="88">
        <v>7040000000</v>
      </c>
      <c r="C440" s="88">
        <v>-9.8055009999999996</v>
      </c>
      <c r="L440" s="88">
        <v>7040000000</v>
      </c>
      <c r="M440" s="88">
        <v>-14.749276999999999</v>
      </c>
    </row>
    <row r="441" spans="2:13" x14ac:dyDescent="0.25">
      <c r="B441" s="88">
        <v>7200000000</v>
      </c>
      <c r="C441" s="88">
        <v>-8.4109897999999994</v>
      </c>
      <c r="L441" s="88">
        <v>7200000000</v>
      </c>
      <c r="M441" s="88">
        <v>-13.695277000000001</v>
      </c>
    </row>
    <row r="442" spans="2:13" x14ac:dyDescent="0.25">
      <c r="B442" s="88">
        <v>7360000000</v>
      </c>
      <c r="C442" s="88">
        <v>-7.6302690999999996</v>
      </c>
      <c r="L442" s="88">
        <v>7360000000</v>
      </c>
      <c r="M442" s="88">
        <v>-12.607168</v>
      </c>
    </row>
    <row r="443" spans="2:13" x14ac:dyDescent="0.25">
      <c r="B443" s="88">
        <v>7520000000</v>
      </c>
      <c r="C443" s="88">
        <v>-7.1225176000000001</v>
      </c>
      <c r="L443" s="88">
        <v>7520000000</v>
      </c>
      <c r="M443" s="88">
        <v>-11.585694999999999</v>
      </c>
    </row>
    <row r="444" spans="2:13" x14ac:dyDescent="0.25">
      <c r="B444" s="88">
        <v>7680000000</v>
      </c>
      <c r="C444" s="88">
        <v>-6.6418933999999998</v>
      </c>
      <c r="L444" s="88">
        <v>7680000000</v>
      </c>
      <c r="M444" s="88">
        <v>-10.693993000000001</v>
      </c>
    </row>
    <row r="445" spans="2:13" x14ac:dyDescent="0.25">
      <c r="B445" s="88">
        <v>7840000000</v>
      </c>
      <c r="C445" s="88">
        <v>-6.6643438000000002</v>
      </c>
      <c r="L445" s="88">
        <v>7840000000</v>
      </c>
      <c r="M445" s="88">
        <v>-10.15846</v>
      </c>
    </row>
    <row r="446" spans="2:13" x14ac:dyDescent="0.25">
      <c r="B446" s="88">
        <v>8000000000</v>
      </c>
      <c r="C446" s="88">
        <v>-6.3134288999999999</v>
      </c>
      <c r="L446" s="88">
        <v>8000000000</v>
      </c>
      <c r="M446" s="88">
        <v>-9.7087821999999999</v>
      </c>
    </row>
    <row r="447" spans="2:13" x14ac:dyDescent="0.25">
      <c r="B447" s="88">
        <v>8160000000</v>
      </c>
      <c r="C447" s="88">
        <v>-6.1778130999999998</v>
      </c>
      <c r="L447" s="88">
        <v>8160000000</v>
      </c>
      <c r="M447" s="88">
        <v>-9.3853206999999994</v>
      </c>
    </row>
    <row r="448" spans="2:13" x14ac:dyDescent="0.25">
      <c r="B448" s="88">
        <v>8320000000</v>
      </c>
      <c r="C448" s="88">
        <v>-6.2260976000000001</v>
      </c>
      <c r="L448" s="88">
        <v>8320000000</v>
      </c>
      <c r="M448" s="88">
        <v>-9.1708669999999994</v>
      </c>
    </row>
    <row r="449" spans="2:13" x14ac:dyDescent="0.25">
      <c r="B449" s="88">
        <v>8480000000</v>
      </c>
      <c r="C449" s="88">
        <v>-6.2743158000000001</v>
      </c>
      <c r="L449" s="88">
        <v>8480000000</v>
      </c>
      <c r="M449" s="88">
        <v>-9.0281496000000008</v>
      </c>
    </row>
    <row r="450" spans="2:13" x14ac:dyDescent="0.25">
      <c r="B450" s="88">
        <v>8640000000</v>
      </c>
      <c r="C450" s="88">
        <v>-6.2795662999999999</v>
      </c>
      <c r="L450" s="88">
        <v>8640000000</v>
      </c>
      <c r="M450" s="88">
        <v>-8.9646901999999997</v>
      </c>
    </row>
    <row r="451" spans="2:13" x14ac:dyDescent="0.25">
      <c r="B451" s="88">
        <v>8800000000</v>
      </c>
      <c r="C451" s="88">
        <v>-6.3682685000000001</v>
      </c>
      <c r="L451" s="88">
        <v>8800000000</v>
      </c>
      <c r="M451" s="88">
        <v>-8.9214438999999999</v>
      </c>
    </row>
    <row r="452" spans="2:13" x14ac:dyDescent="0.25">
      <c r="B452" s="88">
        <v>8960000000</v>
      </c>
      <c r="C452" s="88">
        <v>-6.3289580000000001</v>
      </c>
      <c r="L452" s="88">
        <v>8960000000</v>
      </c>
      <c r="M452" s="88">
        <v>-8.8523922000000006</v>
      </c>
    </row>
    <row r="453" spans="2:13" x14ac:dyDescent="0.25">
      <c r="B453" s="88">
        <v>9120000000</v>
      </c>
      <c r="C453" s="88">
        <v>-6.4866900000000003</v>
      </c>
      <c r="L453" s="88">
        <v>9120000000</v>
      </c>
      <c r="M453" s="88">
        <v>-8.8709582999999999</v>
      </c>
    </row>
    <row r="454" spans="2:13" x14ac:dyDescent="0.25">
      <c r="B454" s="88">
        <v>9280000000</v>
      </c>
      <c r="C454" s="88">
        <v>-6.5201906999999997</v>
      </c>
      <c r="L454" s="88">
        <v>9280000000</v>
      </c>
      <c r="M454" s="88">
        <v>-8.8881636000000004</v>
      </c>
    </row>
    <row r="455" spans="2:13" x14ac:dyDescent="0.25">
      <c r="B455" s="88">
        <v>9440000000</v>
      </c>
      <c r="C455" s="88">
        <v>-6.5459031999999997</v>
      </c>
      <c r="L455" s="88">
        <v>9440000000</v>
      </c>
      <c r="M455" s="88">
        <v>-8.9016465999999994</v>
      </c>
    </row>
    <row r="456" spans="2:13" x14ac:dyDescent="0.25">
      <c r="B456" s="88">
        <v>9600000000</v>
      </c>
      <c r="C456" s="88">
        <v>-6.5732993999999998</v>
      </c>
      <c r="L456" s="88">
        <v>9600000000</v>
      </c>
      <c r="M456" s="88">
        <v>-8.9547749000000003</v>
      </c>
    </row>
    <row r="457" spans="2:13" x14ac:dyDescent="0.25">
      <c r="B457" s="88">
        <v>9760000000</v>
      </c>
      <c r="C457" s="88">
        <v>-6.6161094</v>
      </c>
      <c r="L457" s="88">
        <v>9760000000</v>
      </c>
      <c r="M457" s="88">
        <v>-8.9792576000000004</v>
      </c>
    </row>
    <row r="458" spans="2:13" x14ac:dyDescent="0.25">
      <c r="B458" s="88">
        <v>9920000000</v>
      </c>
      <c r="C458" s="88">
        <v>-6.6229024000000001</v>
      </c>
      <c r="L458" s="88">
        <v>9920000000</v>
      </c>
      <c r="M458" s="88">
        <v>-8.9413204000000004</v>
      </c>
    </row>
    <row r="459" spans="2:13" x14ac:dyDescent="0.25">
      <c r="B459" s="88">
        <v>10080000000</v>
      </c>
      <c r="C459" s="88">
        <v>-6.6316823999999999</v>
      </c>
      <c r="L459" s="88">
        <v>10080000000</v>
      </c>
      <c r="M459" s="88">
        <v>-8.8870524999999994</v>
      </c>
    </row>
    <row r="460" spans="2:13" x14ac:dyDescent="0.25">
      <c r="B460" s="88">
        <v>10240000000</v>
      </c>
      <c r="C460" s="88">
        <v>-6.7318702000000004</v>
      </c>
      <c r="L460" s="88">
        <v>10240000000</v>
      </c>
      <c r="M460" s="88">
        <v>-8.8661890000000003</v>
      </c>
    </row>
    <row r="461" spans="2:13" x14ac:dyDescent="0.25">
      <c r="B461" s="88">
        <v>10400000000</v>
      </c>
      <c r="C461" s="88">
        <v>-6.7630534000000004</v>
      </c>
      <c r="L461" s="88">
        <v>10400000000</v>
      </c>
      <c r="M461" s="88">
        <v>-8.7814274000000001</v>
      </c>
    </row>
    <row r="462" spans="2:13" x14ac:dyDescent="0.25">
      <c r="B462" s="88">
        <v>10560000000</v>
      </c>
      <c r="C462" s="88">
        <v>-6.7719253999999998</v>
      </c>
      <c r="L462" s="88">
        <v>10560000000</v>
      </c>
      <c r="M462" s="88">
        <v>-8.7711457999999993</v>
      </c>
    </row>
    <row r="463" spans="2:13" x14ac:dyDescent="0.25">
      <c r="B463" s="88">
        <v>10720000000</v>
      </c>
      <c r="C463" s="88">
        <v>-6.8307146999999997</v>
      </c>
      <c r="L463" s="88">
        <v>10720000000</v>
      </c>
      <c r="M463" s="88">
        <v>-8.7775239999999997</v>
      </c>
    </row>
    <row r="464" spans="2:13" x14ac:dyDescent="0.25">
      <c r="B464" s="88">
        <v>10880000000</v>
      </c>
      <c r="C464" s="88">
        <v>-6.8776846000000003</v>
      </c>
      <c r="L464" s="88">
        <v>10880000000</v>
      </c>
      <c r="M464" s="88">
        <v>-8.7960939000000007</v>
      </c>
    </row>
    <row r="465" spans="2:13" x14ac:dyDescent="0.25">
      <c r="B465" s="88">
        <v>11040000000</v>
      </c>
      <c r="C465" s="88">
        <v>-6.9524393</v>
      </c>
      <c r="L465" s="88">
        <v>11040000000</v>
      </c>
      <c r="M465" s="88">
        <v>-8.8243685000000003</v>
      </c>
    </row>
    <row r="466" spans="2:13" x14ac:dyDescent="0.25">
      <c r="B466" s="88">
        <v>11200000000</v>
      </c>
      <c r="C466" s="88">
        <v>-7.0153594000000004</v>
      </c>
      <c r="L466" s="88">
        <v>11200000000</v>
      </c>
      <c r="M466" s="88">
        <v>-8.805707</v>
      </c>
    </row>
    <row r="467" spans="2:13" x14ac:dyDescent="0.25">
      <c r="B467" s="88">
        <v>11360000000</v>
      </c>
      <c r="C467" s="88">
        <v>-7.0034713999999996</v>
      </c>
      <c r="L467" s="88">
        <v>11360000000</v>
      </c>
      <c r="M467" s="88">
        <v>-8.7276477999999997</v>
      </c>
    </row>
    <row r="468" spans="2:13" x14ac:dyDescent="0.25">
      <c r="B468" s="88">
        <v>11520000000</v>
      </c>
      <c r="C468" s="88">
        <v>-7.0116376999999996</v>
      </c>
      <c r="L468" s="88">
        <v>11520000000</v>
      </c>
      <c r="M468" s="88">
        <v>-8.6776266</v>
      </c>
    </row>
    <row r="469" spans="2:13" x14ac:dyDescent="0.25">
      <c r="B469" s="88">
        <v>11680000000</v>
      </c>
      <c r="C469" s="88">
        <v>-6.9676175000000002</v>
      </c>
      <c r="L469" s="88">
        <v>11680000000</v>
      </c>
      <c r="M469" s="88">
        <v>-8.5911293000000004</v>
      </c>
    </row>
    <row r="470" spans="2:13" x14ac:dyDescent="0.25">
      <c r="B470" s="88">
        <v>11840000000</v>
      </c>
      <c r="C470" s="88">
        <v>-6.9433217000000003</v>
      </c>
      <c r="L470" s="88">
        <v>11840000000</v>
      </c>
      <c r="M470" s="88">
        <v>-8.5220461000000007</v>
      </c>
    </row>
    <row r="471" spans="2:13" x14ac:dyDescent="0.25">
      <c r="B471" s="88">
        <v>12000000000</v>
      </c>
      <c r="C471" s="88">
        <v>-6.9454650999999998</v>
      </c>
      <c r="L471" s="88">
        <v>12000000000</v>
      </c>
      <c r="M471" s="88">
        <v>-8.4514914000000001</v>
      </c>
    </row>
    <row r="472" spans="2:13" x14ac:dyDescent="0.25">
      <c r="B472" s="88">
        <v>12160000000</v>
      </c>
      <c r="C472" s="88">
        <v>-6.9218197000000004</v>
      </c>
      <c r="L472" s="88">
        <v>12160000000</v>
      </c>
      <c r="M472" s="88">
        <v>-8.4026774999999994</v>
      </c>
    </row>
    <row r="473" spans="2:13" x14ac:dyDescent="0.25">
      <c r="B473" s="88">
        <v>12320000000</v>
      </c>
      <c r="C473" s="88">
        <v>-6.8978752999999999</v>
      </c>
      <c r="L473" s="88">
        <v>12320000000</v>
      </c>
      <c r="M473" s="88">
        <v>-8.3713875000000009</v>
      </c>
    </row>
    <row r="474" spans="2:13" x14ac:dyDescent="0.25">
      <c r="B474" s="88">
        <v>12480000000</v>
      </c>
      <c r="C474" s="88">
        <v>-6.8512782999999997</v>
      </c>
      <c r="L474" s="88">
        <v>12480000000</v>
      </c>
      <c r="M474" s="88">
        <v>-8.2836618000000009</v>
      </c>
    </row>
    <row r="475" spans="2:13" x14ac:dyDescent="0.25">
      <c r="B475" s="88">
        <v>12640000000</v>
      </c>
      <c r="C475" s="88">
        <v>-6.7912568999999996</v>
      </c>
      <c r="L475" s="88">
        <v>12640000000</v>
      </c>
      <c r="M475" s="88">
        <v>-8.1855145</v>
      </c>
    </row>
    <row r="476" spans="2:13" x14ac:dyDescent="0.25">
      <c r="B476" s="88">
        <v>12800000000</v>
      </c>
      <c r="C476" s="88">
        <v>-6.7622280000000003</v>
      </c>
      <c r="L476" s="88">
        <v>12800000000</v>
      </c>
      <c r="M476" s="88">
        <v>-8.1143950999999994</v>
      </c>
    </row>
    <row r="477" spans="2:13" x14ac:dyDescent="0.25">
      <c r="B477" s="88">
        <v>12960000000</v>
      </c>
      <c r="C477" s="88">
        <v>-6.7093791999999999</v>
      </c>
      <c r="L477" s="88">
        <v>12960000000</v>
      </c>
      <c r="M477" s="88">
        <v>-8.0397757999999993</v>
      </c>
    </row>
    <row r="478" spans="2:13" x14ac:dyDescent="0.25">
      <c r="B478" s="88">
        <v>13120000000</v>
      </c>
      <c r="C478" s="88">
        <v>-6.6724509999999997</v>
      </c>
      <c r="L478" s="88">
        <v>13120000000</v>
      </c>
      <c r="M478" s="88">
        <v>-7.9939432000000004</v>
      </c>
    </row>
    <row r="479" spans="2:13" x14ac:dyDescent="0.25">
      <c r="B479" s="88">
        <v>13280000000</v>
      </c>
      <c r="C479" s="88">
        <v>-6.6681847999999997</v>
      </c>
      <c r="L479" s="88">
        <v>13280000000</v>
      </c>
      <c r="M479" s="88">
        <v>-7.9592919000000002</v>
      </c>
    </row>
    <row r="480" spans="2:13" x14ac:dyDescent="0.25">
      <c r="B480" s="88">
        <v>13440000000</v>
      </c>
      <c r="C480" s="88">
        <v>-6.7098141</v>
      </c>
      <c r="L480" s="88">
        <v>13440000000</v>
      </c>
      <c r="M480" s="88">
        <v>-7.9923067000000003</v>
      </c>
    </row>
    <row r="481" spans="2:13" x14ac:dyDescent="0.25">
      <c r="B481" s="88">
        <v>13600000000</v>
      </c>
      <c r="C481" s="88">
        <v>-6.7336602000000001</v>
      </c>
      <c r="L481" s="88">
        <v>13600000000</v>
      </c>
      <c r="M481" s="88">
        <v>-8.0666685000000005</v>
      </c>
    </row>
    <row r="482" spans="2:13" x14ac:dyDescent="0.25">
      <c r="B482" s="88">
        <v>13760000000</v>
      </c>
      <c r="C482" s="88">
        <v>-6.7865371999999997</v>
      </c>
      <c r="L482" s="88">
        <v>13760000000</v>
      </c>
      <c r="M482" s="88">
        <v>-8.1513633999999993</v>
      </c>
    </row>
    <row r="483" spans="2:13" x14ac:dyDescent="0.25">
      <c r="B483" s="88">
        <v>13920000000</v>
      </c>
      <c r="C483" s="88">
        <v>-6.8627963000000003</v>
      </c>
      <c r="L483" s="88">
        <v>13920000000</v>
      </c>
      <c r="M483" s="88">
        <v>-8.2854261000000005</v>
      </c>
    </row>
    <row r="484" spans="2:13" x14ac:dyDescent="0.25">
      <c r="B484" s="88">
        <v>14080000000</v>
      </c>
      <c r="C484" s="88">
        <v>-6.9424390999999996</v>
      </c>
      <c r="L484" s="88">
        <v>14080000000</v>
      </c>
      <c r="M484" s="88">
        <v>-8.4454583999999997</v>
      </c>
    </row>
    <row r="485" spans="2:13" x14ac:dyDescent="0.25">
      <c r="B485" s="88">
        <v>14240000000</v>
      </c>
      <c r="C485" s="88">
        <v>-6.9900098000000002</v>
      </c>
      <c r="L485" s="88">
        <v>14240000000</v>
      </c>
      <c r="M485" s="88">
        <v>-8.5866898999999997</v>
      </c>
    </row>
    <row r="486" spans="2:13" x14ac:dyDescent="0.25">
      <c r="B486" s="88">
        <v>14400000000</v>
      </c>
      <c r="C486" s="88">
        <v>-7.0946803000000003</v>
      </c>
      <c r="L486" s="88">
        <v>14400000000</v>
      </c>
      <c r="M486" s="88">
        <v>-8.7221012000000009</v>
      </c>
    </row>
    <row r="487" spans="2:13" x14ac:dyDescent="0.25">
      <c r="B487" s="88">
        <v>14560000000</v>
      </c>
      <c r="C487" s="88">
        <v>-7.0613517999999997</v>
      </c>
      <c r="L487" s="88">
        <v>14560000000</v>
      </c>
      <c r="M487" s="88">
        <v>-8.8307895999999992</v>
      </c>
    </row>
    <row r="488" spans="2:13" x14ac:dyDescent="0.25">
      <c r="B488" s="88">
        <v>14720000000</v>
      </c>
      <c r="C488" s="88">
        <v>-7.0287208999999997</v>
      </c>
      <c r="L488" s="88">
        <v>14720000000</v>
      </c>
      <c r="M488" s="88">
        <v>-8.9108248000000003</v>
      </c>
    </row>
    <row r="489" spans="2:13" x14ac:dyDescent="0.25">
      <c r="B489" s="88">
        <v>14880000000</v>
      </c>
      <c r="C489" s="88">
        <v>-7.0389761999999996</v>
      </c>
      <c r="L489" s="88">
        <v>14880000000</v>
      </c>
      <c r="M489" s="88">
        <v>-8.9481783000000004</v>
      </c>
    </row>
    <row r="490" spans="2:13" x14ac:dyDescent="0.25">
      <c r="B490" s="88">
        <v>15040000000</v>
      </c>
      <c r="C490" s="88">
        <v>-7.0390047999999998</v>
      </c>
      <c r="L490" s="88">
        <v>15040000000</v>
      </c>
      <c r="M490" s="88">
        <v>-8.9909735000000008</v>
      </c>
    </row>
    <row r="491" spans="2:13" x14ac:dyDescent="0.25">
      <c r="B491" s="88">
        <v>15200000000</v>
      </c>
      <c r="C491" s="88">
        <v>-7.0176783</v>
      </c>
      <c r="L491" s="88">
        <v>15200000000</v>
      </c>
      <c r="M491" s="88">
        <v>-9.0220728000000001</v>
      </c>
    </row>
    <row r="492" spans="2:13" x14ac:dyDescent="0.25">
      <c r="B492" s="88">
        <v>15360000000</v>
      </c>
      <c r="C492" s="88">
        <v>-6.9823728000000003</v>
      </c>
      <c r="L492" s="88">
        <v>15360000000</v>
      </c>
      <c r="M492" s="88">
        <v>-9.0420073999999993</v>
      </c>
    </row>
    <row r="493" spans="2:13" x14ac:dyDescent="0.25">
      <c r="B493" s="88">
        <v>15520000000</v>
      </c>
      <c r="C493" s="88">
        <v>-6.9950108999999996</v>
      </c>
      <c r="L493" s="88">
        <v>15520000000</v>
      </c>
      <c r="M493" s="88">
        <v>-9.0538062999999998</v>
      </c>
    </row>
    <row r="494" spans="2:13" x14ac:dyDescent="0.25">
      <c r="B494" s="88">
        <v>15680000000</v>
      </c>
      <c r="C494" s="88">
        <v>-7.0201587999999999</v>
      </c>
      <c r="L494" s="88">
        <v>15680000000</v>
      </c>
      <c r="M494" s="88">
        <v>-9.0321674000000005</v>
      </c>
    </row>
    <row r="495" spans="2:13" x14ac:dyDescent="0.25">
      <c r="B495" s="88">
        <v>15840000000</v>
      </c>
      <c r="C495" s="88">
        <v>-7.0010270999999999</v>
      </c>
      <c r="L495" s="88">
        <v>15840000000</v>
      </c>
      <c r="M495" s="88">
        <v>-9.0280275000000003</v>
      </c>
    </row>
    <row r="496" spans="2:13" x14ac:dyDescent="0.25">
      <c r="B496" s="88">
        <v>16000000000</v>
      </c>
      <c r="C496" s="88">
        <v>-7.0285425000000004</v>
      </c>
      <c r="L496" s="88">
        <v>16000000000</v>
      </c>
      <c r="M496" s="88">
        <v>-9.0394010999999992</v>
      </c>
    </row>
    <row r="497" spans="2:13" x14ac:dyDescent="0.25">
      <c r="B497" s="88">
        <v>16160000000</v>
      </c>
      <c r="C497" s="88">
        <v>-7.0640454000000004</v>
      </c>
      <c r="L497" s="88">
        <v>16160000000</v>
      </c>
      <c r="M497" s="88">
        <v>-9.0401945000000001</v>
      </c>
    </row>
    <row r="498" spans="2:13" x14ac:dyDescent="0.25">
      <c r="B498" s="88">
        <v>16320000000</v>
      </c>
      <c r="C498" s="88">
        <v>-7.0864276999999998</v>
      </c>
      <c r="L498" s="88">
        <v>16320000000</v>
      </c>
      <c r="M498" s="88">
        <v>-9.0398340000000008</v>
      </c>
    </row>
    <row r="499" spans="2:13" x14ac:dyDescent="0.25">
      <c r="B499" s="88">
        <v>16480000000</v>
      </c>
      <c r="C499" s="88">
        <v>-7.1362075999999997</v>
      </c>
      <c r="L499" s="88">
        <v>16480000000</v>
      </c>
      <c r="M499" s="88">
        <v>-9.0236549000000004</v>
      </c>
    </row>
    <row r="500" spans="2:13" x14ac:dyDescent="0.25">
      <c r="B500" s="88">
        <v>16640000000</v>
      </c>
      <c r="C500" s="88">
        <v>-7.1456280000000003</v>
      </c>
      <c r="L500" s="88">
        <v>16640000000</v>
      </c>
      <c r="M500" s="88">
        <v>-9.0189705</v>
      </c>
    </row>
    <row r="501" spans="2:13" x14ac:dyDescent="0.25">
      <c r="B501" s="88">
        <v>16800000000</v>
      </c>
      <c r="C501" s="88">
        <v>-7.1690668999999998</v>
      </c>
      <c r="L501" s="88">
        <v>16800000000</v>
      </c>
      <c r="M501" s="88">
        <v>-9.0155621000000004</v>
      </c>
    </row>
    <row r="502" spans="2:13" x14ac:dyDescent="0.25">
      <c r="B502" s="88">
        <v>16960000000</v>
      </c>
      <c r="C502" s="88">
        <v>-7.2025031999999998</v>
      </c>
      <c r="L502" s="88">
        <v>16960000000</v>
      </c>
      <c r="M502" s="88">
        <v>-8.9775580999999995</v>
      </c>
    </row>
    <row r="503" spans="2:13" x14ac:dyDescent="0.25">
      <c r="B503" s="88">
        <v>17120000000</v>
      </c>
      <c r="C503" s="88">
        <v>-7.2090654000000001</v>
      </c>
      <c r="L503" s="88">
        <v>17120000000</v>
      </c>
      <c r="M503" s="88">
        <v>-8.9502486999999995</v>
      </c>
    </row>
    <row r="504" spans="2:13" x14ac:dyDescent="0.25">
      <c r="B504" s="88">
        <v>17280000000</v>
      </c>
      <c r="C504" s="88">
        <v>-7.2424296999999997</v>
      </c>
      <c r="L504" s="88">
        <v>17280000000</v>
      </c>
      <c r="M504" s="88">
        <v>-8.9165715999999993</v>
      </c>
    </row>
    <row r="505" spans="2:13" x14ac:dyDescent="0.25">
      <c r="B505" s="88">
        <v>17440000000</v>
      </c>
      <c r="C505" s="88">
        <v>-7.2640995999999998</v>
      </c>
      <c r="L505" s="88">
        <v>17440000000</v>
      </c>
      <c r="M505" s="88">
        <v>-8.8998337000000003</v>
      </c>
    </row>
    <row r="506" spans="2:13" x14ac:dyDescent="0.25">
      <c r="B506" s="88">
        <v>17600000000</v>
      </c>
      <c r="C506" s="88">
        <v>-7.2754006000000002</v>
      </c>
      <c r="L506" s="88">
        <v>17600000000</v>
      </c>
      <c r="M506" s="88">
        <v>-8.8641310000000004</v>
      </c>
    </row>
    <row r="507" spans="2:13" x14ac:dyDescent="0.25">
      <c r="B507" s="88">
        <v>17760000000</v>
      </c>
      <c r="C507" s="88">
        <v>-7.3177018</v>
      </c>
      <c r="L507" s="88">
        <v>17760000000</v>
      </c>
      <c r="M507" s="88">
        <v>-8.8291024999999994</v>
      </c>
    </row>
    <row r="508" spans="2:13" x14ac:dyDescent="0.25">
      <c r="B508" s="88">
        <v>17920000000</v>
      </c>
      <c r="C508" s="88">
        <v>-7.3185887000000003</v>
      </c>
      <c r="L508" s="88">
        <v>17920000000</v>
      </c>
      <c r="M508" s="88">
        <v>-8.8042230999999997</v>
      </c>
    </row>
    <row r="509" spans="2:13" x14ac:dyDescent="0.25">
      <c r="B509" s="88">
        <v>18080000000</v>
      </c>
      <c r="C509" s="88">
        <v>-7.3396697</v>
      </c>
      <c r="L509" s="88">
        <v>18080000000</v>
      </c>
      <c r="M509" s="88">
        <v>-8.7581147999999995</v>
      </c>
    </row>
    <row r="510" spans="2:13" x14ac:dyDescent="0.25">
      <c r="B510" s="88">
        <v>18240000000</v>
      </c>
      <c r="C510" s="88">
        <v>-7.3511229</v>
      </c>
      <c r="L510" s="88">
        <v>18240000000</v>
      </c>
      <c r="M510" s="88">
        <v>-8.7086638999999995</v>
      </c>
    </row>
    <row r="511" spans="2:13" x14ac:dyDescent="0.25">
      <c r="B511" s="88">
        <v>18400000000</v>
      </c>
      <c r="C511" s="88">
        <v>-7.3753919999999997</v>
      </c>
      <c r="L511" s="88">
        <v>18400000000</v>
      </c>
      <c r="M511" s="88">
        <v>-8.7173280999999996</v>
      </c>
    </row>
    <row r="512" spans="2:13" x14ac:dyDescent="0.25">
      <c r="B512" s="88">
        <v>18560000000</v>
      </c>
      <c r="C512" s="88">
        <v>-7.3952936999999999</v>
      </c>
      <c r="L512" s="88">
        <v>18560000000</v>
      </c>
      <c r="M512" s="88">
        <v>-8.6897488000000003</v>
      </c>
    </row>
    <row r="513" spans="2:13" x14ac:dyDescent="0.25">
      <c r="B513" s="88">
        <v>18720000000</v>
      </c>
      <c r="C513" s="88">
        <v>-7.4108596000000002</v>
      </c>
      <c r="L513" s="88">
        <v>18720000000</v>
      </c>
      <c r="M513" s="88">
        <v>-8.657959</v>
      </c>
    </row>
    <row r="514" spans="2:13" x14ac:dyDescent="0.25">
      <c r="B514" s="88">
        <v>18880000000</v>
      </c>
      <c r="C514" s="88">
        <v>-7.4565868000000002</v>
      </c>
      <c r="L514" s="88">
        <v>18880000000</v>
      </c>
      <c r="M514" s="88">
        <v>-8.6412972999999997</v>
      </c>
    </row>
    <row r="515" spans="2:13" x14ac:dyDescent="0.25">
      <c r="B515" s="88">
        <v>19040000000</v>
      </c>
      <c r="C515" s="88">
        <v>-7.4682487999999996</v>
      </c>
      <c r="L515" s="88">
        <v>19040000000</v>
      </c>
      <c r="M515" s="88">
        <v>-8.6014184999999994</v>
      </c>
    </row>
    <row r="516" spans="2:13" x14ac:dyDescent="0.25">
      <c r="B516" s="88">
        <v>19200000000</v>
      </c>
      <c r="C516" s="88">
        <v>-7.4827656999999999</v>
      </c>
      <c r="L516" s="88">
        <v>19200000000</v>
      </c>
      <c r="M516" s="88">
        <v>-8.5849761999999998</v>
      </c>
    </row>
    <row r="517" spans="2:13" x14ac:dyDescent="0.25">
      <c r="B517" s="88">
        <v>19360000000</v>
      </c>
      <c r="C517" s="88">
        <v>-7.5076302999999998</v>
      </c>
      <c r="L517" s="88">
        <v>19360000000</v>
      </c>
      <c r="M517" s="88">
        <v>-8.5398005999999995</v>
      </c>
    </row>
    <row r="518" spans="2:13" x14ac:dyDescent="0.25">
      <c r="B518" s="88">
        <v>19520000000</v>
      </c>
      <c r="C518" s="88">
        <v>-7.5288854000000001</v>
      </c>
      <c r="L518" s="88">
        <v>19520000000</v>
      </c>
      <c r="M518" s="88">
        <v>-8.5053329000000009</v>
      </c>
    </row>
    <row r="519" spans="2:13" x14ac:dyDescent="0.25">
      <c r="B519" s="88">
        <v>19680000000</v>
      </c>
      <c r="C519" s="88">
        <v>-7.5593690999999996</v>
      </c>
      <c r="L519" s="88">
        <v>19680000000</v>
      </c>
      <c r="M519" s="88">
        <v>-8.4437388999999996</v>
      </c>
    </row>
    <row r="520" spans="2:13" x14ac:dyDescent="0.25">
      <c r="B520" s="88">
        <v>19840000000</v>
      </c>
      <c r="C520" s="88">
        <v>-7.5862074000000002</v>
      </c>
      <c r="L520" s="88">
        <v>19840000000</v>
      </c>
      <c r="M520" s="88">
        <v>-8.3702097000000002</v>
      </c>
    </row>
    <row r="521" spans="2:13" x14ac:dyDescent="0.25">
      <c r="B521" s="88">
        <v>20000000000</v>
      </c>
      <c r="C521" s="88">
        <v>-7.6403388999999997</v>
      </c>
      <c r="L521" s="88">
        <v>20000000000</v>
      </c>
      <c r="M521" s="88">
        <v>-8.2521257000000006</v>
      </c>
    </row>
    <row r="522" spans="2:13" x14ac:dyDescent="0.25">
      <c r="B522" s="88">
        <v>20160000000</v>
      </c>
      <c r="C522" s="88">
        <v>-7.6606215999999998</v>
      </c>
      <c r="L522" s="88">
        <v>20160000000</v>
      </c>
      <c r="M522" s="88">
        <v>-8.1767683000000009</v>
      </c>
    </row>
    <row r="523" spans="2:13" x14ac:dyDescent="0.25">
      <c r="B523" s="88">
        <v>20320000000</v>
      </c>
      <c r="C523" s="88">
        <v>-7.6651591999999997</v>
      </c>
      <c r="L523" s="88">
        <v>20320000000</v>
      </c>
      <c r="M523" s="88">
        <v>-8.1677198000000004</v>
      </c>
    </row>
    <row r="524" spans="2:13" x14ac:dyDescent="0.25">
      <c r="B524" s="88">
        <v>20480000000</v>
      </c>
      <c r="C524" s="88">
        <v>-7.6900921000000002</v>
      </c>
      <c r="L524" s="88">
        <v>20480000000</v>
      </c>
      <c r="M524" s="88">
        <v>-8.1466998999999998</v>
      </c>
    </row>
    <row r="525" spans="2:13" x14ac:dyDescent="0.25">
      <c r="B525" s="88">
        <v>20640000000</v>
      </c>
      <c r="C525" s="88">
        <v>-7.6938886999999996</v>
      </c>
      <c r="L525" s="88">
        <v>20640000000</v>
      </c>
      <c r="M525" s="88">
        <v>-8.1309996000000009</v>
      </c>
    </row>
    <row r="526" spans="2:13" x14ac:dyDescent="0.25">
      <c r="B526" s="88">
        <v>20800000000</v>
      </c>
      <c r="C526" s="88">
        <v>-7.7485337000000003</v>
      </c>
      <c r="L526" s="88">
        <v>20800000000</v>
      </c>
      <c r="M526" s="88">
        <v>-8.0934649000000007</v>
      </c>
    </row>
    <row r="527" spans="2:13" x14ac:dyDescent="0.25">
      <c r="B527" s="88">
        <v>20960000000</v>
      </c>
      <c r="C527" s="88">
        <v>-7.7528682</v>
      </c>
      <c r="L527" s="88">
        <v>20960000000</v>
      </c>
      <c r="M527" s="88">
        <v>-8.0726689999999994</v>
      </c>
    </row>
    <row r="528" spans="2:13" x14ac:dyDescent="0.25">
      <c r="B528" s="88">
        <v>21120000000</v>
      </c>
      <c r="C528" s="88">
        <v>-7.6802339999999996</v>
      </c>
      <c r="L528" s="88">
        <v>21120000000</v>
      </c>
      <c r="M528" s="88">
        <v>-8.1079512000000005</v>
      </c>
    </row>
    <row r="529" spans="2:13" x14ac:dyDescent="0.25">
      <c r="B529" s="88">
        <v>21280000000</v>
      </c>
      <c r="C529" s="88">
        <v>-7.6699643000000002</v>
      </c>
      <c r="L529" s="88">
        <v>21280000000</v>
      </c>
      <c r="M529" s="88">
        <v>-8.1248740999999995</v>
      </c>
    </row>
    <row r="530" spans="2:13" x14ac:dyDescent="0.25">
      <c r="B530" s="88">
        <v>21440000000</v>
      </c>
      <c r="C530" s="88">
        <v>-7.6695747000000001</v>
      </c>
      <c r="L530" s="88">
        <v>21440000000</v>
      </c>
      <c r="M530" s="88">
        <v>-8.1147536999999996</v>
      </c>
    </row>
    <row r="531" spans="2:13" x14ac:dyDescent="0.25">
      <c r="B531" s="88">
        <v>21600000000</v>
      </c>
      <c r="C531" s="88">
        <v>-7.6686940000000003</v>
      </c>
      <c r="L531" s="88">
        <v>21600000000</v>
      </c>
      <c r="M531" s="88">
        <v>-8.1697053999999998</v>
      </c>
    </row>
    <row r="532" spans="2:13" x14ac:dyDescent="0.25">
      <c r="B532" s="88">
        <v>21760000000</v>
      </c>
      <c r="C532" s="88">
        <v>-7.7164096999999998</v>
      </c>
      <c r="L532" s="88">
        <v>21760000000</v>
      </c>
      <c r="M532" s="88">
        <v>-8.2680273</v>
      </c>
    </row>
    <row r="533" spans="2:13" x14ac:dyDescent="0.25">
      <c r="B533" s="88">
        <v>21920000000</v>
      </c>
      <c r="C533" s="88">
        <v>-7.8058247999999999</v>
      </c>
      <c r="L533" s="88">
        <v>21920000000</v>
      </c>
      <c r="M533" s="88">
        <v>-8.3862170999999996</v>
      </c>
    </row>
    <row r="534" spans="2:13" x14ac:dyDescent="0.25">
      <c r="B534" s="88">
        <v>22080000000</v>
      </c>
      <c r="C534" s="88">
        <v>-7.9082889999999999</v>
      </c>
      <c r="L534" s="88">
        <v>22080000000</v>
      </c>
      <c r="M534" s="88">
        <v>-8.5206584999999997</v>
      </c>
    </row>
    <row r="535" spans="2:13" x14ac:dyDescent="0.25">
      <c r="B535" s="88">
        <v>22240000000</v>
      </c>
      <c r="C535" s="88">
        <v>-8.0406531999999995</v>
      </c>
      <c r="L535" s="88">
        <v>22240000000</v>
      </c>
      <c r="M535" s="88">
        <v>-8.6156006000000005</v>
      </c>
    </row>
    <row r="536" spans="2:13" x14ac:dyDescent="0.25">
      <c r="B536" s="88">
        <v>22400000000</v>
      </c>
      <c r="C536" s="88">
        <v>-8.1518783999999993</v>
      </c>
      <c r="L536" s="88">
        <v>22400000000</v>
      </c>
      <c r="M536" s="88">
        <v>-8.7423248000000005</v>
      </c>
    </row>
    <row r="537" spans="2:13" x14ac:dyDescent="0.25">
      <c r="B537" s="88">
        <v>22560000000</v>
      </c>
      <c r="C537" s="88">
        <v>-8.2298489000000004</v>
      </c>
      <c r="L537" s="88">
        <v>22560000000</v>
      </c>
      <c r="M537" s="88">
        <v>-8.8560456999999992</v>
      </c>
    </row>
    <row r="538" spans="2:13" x14ac:dyDescent="0.25">
      <c r="B538" s="88">
        <v>22720000000</v>
      </c>
      <c r="C538" s="88">
        <v>-8.2367477000000004</v>
      </c>
      <c r="L538" s="88">
        <v>22720000000</v>
      </c>
      <c r="M538" s="88">
        <v>-8.9158849999999994</v>
      </c>
    </row>
    <row r="539" spans="2:13" x14ac:dyDescent="0.25">
      <c r="B539" s="88">
        <v>22880000000</v>
      </c>
      <c r="C539" s="88">
        <v>-8.2592993000000003</v>
      </c>
      <c r="L539" s="88">
        <v>22880000000</v>
      </c>
      <c r="M539" s="88">
        <v>-8.9880017999999993</v>
      </c>
    </row>
    <row r="540" spans="2:13" x14ac:dyDescent="0.25">
      <c r="B540" s="88">
        <v>23040000000</v>
      </c>
      <c r="C540" s="88">
        <v>-8.2232827999999998</v>
      </c>
      <c r="L540" s="88">
        <v>23040000000</v>
      </c>
      <c r="M540" s="88">
        <v>-9.0319614000000001</v>
      </c>
    </row>
    <row r="541" spans="2:13" x14ac:dyDescent="0.25">
      <c r="B541" s="88">
        <v>23200000000</v>
      </c>
      <c r="C541" s="88">
        <v>-8.2533255000000008</v>
      </c>
      <c r="L541" s="88">
        <v>23200000000</v>
      </c>
      <c r="M541" s="88">
        <v>-9.0878496000000002</v>
      </c>
    </row>
    <row r="542" spans="2:13" x14ac:dyDescent="0.25">
      <c r="B542" s="88">
        <v>23360000000</v>
      </c>
      <c r="C542" s="88">
        <v>-8.2401180000000007</v>
      </c>
      <c r="L542" s="88">
        <v>23360000000</v>
      </c>
      <c r="M542" s="88">
        <v>-9.0920439000000002</v>
      </c>
    </row>
    <row r="543" spans="2:13" x14ac:dyDescent="0.25">
      <c r="B543" s="88">
        <v>23520000000</v>
      </c>
      <c r="C543" s="88">
        <v>-8.2084513000000001</v>
      </c>
      <c r="L543" s="88">
        <v>23520000000</v>
      </c>
      <c r="M543" s="88">
        <v>-9.0676947000000006</v>
      </c>
    </row>
    <row r="544" spans="2:13" x14ac:dyDescent="0.25">
      <c r="B544" s="88">
        <v>23680000000</v>
      </c>
      <c r="C544" s="88">
        <v>-8.1637640000000005</v>
      </c>
      <c r="L544" s="88">
        <v>23680000000</v>
      </c>
      <c r="M544" s="88">
        <v>-9.0817089000000006</v>
      </c>
    </row>
    <row r="545" spans="2:13" x14ac:dyDescent="0.25">
      <c r="B545" s="88">
        <v>23840000000</v>
      </c>
      <c r="C545" s="88">
        <v>-8.1427641000000008</v>
      </c>
      <c r="L545" s="88">
        <v>23840000000</v>
      </c>
      <c r="M545" s="88">
        <v>-9.1254416000000003</v>
      </c>
    </row>
    <row r="546" spans="2:13" x14ac:dyDescent="0.25">
      <c r="B546" s="88">
        <v>24000000000</v>
      </c>
      <c r="C546" s="88">
        <v>-8.1370354000000003</v>
      </c>
      <c r="L546" s="88">
        <v>24000000000</v>
      </c>
      <c r="M546" s="88">
        <v>-9.1533899000000005</v>
      </c>
    </row>
    <row r="547" spans="2:13" x14ac:dyDescent="0.25">
      <c r="B547" s="88">
        <v>24160000000</v>
      </c>
      <c r="C547" s="88">
        <v>-8.1205502000000003</v>
      </c>
      <c r="L547" s="88">
        <v>24160000000</v>
      </c>
      <c r="M547" s="88">
        <v>-9.1950283000000006</v>
      </c>
    </row>
    <row r="548" spans="2:13" x14ac:dyDescent="0.25">
      <c r="B548" s="88">
        <v>24320000000</v>
      </c>
      <c r="C548" s="88">
        <v>-8.1037578999999997</v>
      </c>
      <c r="L548" s="88">
        <v>24320000000</v>
      </c>
      <c r="M548" s="88">
        <v>-9.2254352999999991</v>
      </c>
    </row>
    <row r="549" spans="2:13" x14ac:dyDescent="0.25">
      <c r="B549" s="88">
        <v>24480000000</v>
      </c>
      <c r="C549" s="88">
        <v>-8.0841208000000009</v>
      </c>
      <c r="L549" s="88">
        <v>24480000000</v>
      </c>
      <c r="M549" s="88">
        <v>-9.2516736999999996</v>
      </c>
    </row>
    <row r="550" spans="2:13" x14ac:dyDescent="0.25">
      <c r="B550" s="88">
        <v>24640000000</v>
      </c>
      <c r="C550" s="88">
        <v>-8.1162281000000007</v>
      </c>
      <c r="L550" s="88">
        <v>24640000000</v>
      </c>
      <c r="M550" s="88">
        <v>-9.3081063999999998</v>
      </c>
    </row>
    <row r="551" spans="2:13" x14ac:dyDescent="0.25">
      <c r="B551" s="88">
        <v>24800000000</v>
      </c>
      <c r="C551" s="88">
        <v>-8.1322451000000004</v>
      </c>
      <c r="L551" s="88">
        <v>24800000000</v>
      </c>
      <c r="M551" s="88">
        <v>-9.3674841000000004</v>
      </c>
    </row>
    <row r="552" spans="2:13" x14ac:dyDescent="0.25">
      <c r="B552" s="88">
        <v>24960000000</v>
      </c>
      <c r="C552" s="88">
        <v>-8.1220836999999992</v>
      </c>
      <c r="L552" s="88">
        <v>24960000000</v>
      </c>
      <c r="M552" s="88">
        <v>-9.4196358</v>
      </c>
    </row>
    <row r="553" spans="2:13" x14ac:dyDescent="0.25">
      <c r="B553" s="88">
        <v>25120000000</v>
      </c>
      <c r="C553" s="88">
        <v>-8.1797208999999995</v>
      </c>
      <c r="L553" s="88">
        <v>25120000000</v>
      </c>
      <c r="M553" s="88">
        <v>-9.5092792999999993</v>
      </c>
    </row>
    <row r="554" spans="2:13" x14ac:dyDescent="0.25">
      <c r="B554" s="88">
        <v>25280000000</v>
      </c>
      <c r="C554" s="88">
        <v>-8.1818714000000003</v>
      </c>
      <c r="L554" s="88">
        <v>25280000000</v>
      </c>
      <c r="M554" s="88">
        <v>-9.5480595000000008</v>
      </c>
    </row>
    <row r="555" spans="2:13" x14ac:dyDescent="0.25">
      <c r="B555" s="88">
        <v>25440000000</v>
      </c>
      <c r="C555" s="88">
        <v>-8.1822233000000004</v>
      </c>
      <c r="L555" s="88">
        <v>25440000000</v>
      </c>
      <c r="M555" s="88">
        <v>-9.6031894999999992</v>
      </c>
    </row>
    <row r="556" spans="2:13" x14ac:dyDescent="0.25">
      <c r="B556" s="88">
        <v>25600000000</v>
      </c>
      <c r="C556" s="88">
        <v>-8.2123670999999998</v>
      </c>
      <c r="L556" s="88">
        <v>25600000000</v>
      </c>
      <c r="M556" s="88">
        <v>-9.6433076999999994</v>
      </c>
    </row>
    <row r="557" spans="2:13" x14ac:dyDescent="0.25">
      <c r="B557" s="88">
        <v>25760000000</v>
      </c>
      <c r="C557" s="88">
        <v>-8.2365580000000005</v>
      </c>
      <c r="L557" s="88">
        <v>25760000000</v>
      </c>
      <c r="M557" s="88">
        <v>-9.7170649000000004</v>
      </c>
    </row>
    <row r="558" spans="2:13" x14ac:dyDescent="0.25">
      <c r="B558" s="88">
        <v>25920000000</v>
      </c>
      <c r="C558" s="88">
        <v>-8.2687988000000008</v>
      </c>
      <c r="L558" s="88">
        <v>25920000000</v>
      </c>
      <c r="M558" s="88">
        <v>-9.7547940999999998</v>
      </c>
    </row>
    <row r="559" spans="2:13" x14ac:dyDescent="0.25">
      <c r="B559" s="88">
        <v>26080000000</v>
      </c>
      <c r="C559" s="88">
        <v>-8.3091497000000007</v>
      </c>
      <c r="L559" s="88">
        <v>26080000000</v>
      </c>
      <c r="M559" s="88">
        <v>-9.8110637999999994</v>
      </c>
    </row>
    <row r="560" spans="2:13" x14ac:dyDescent="0.25">
      <c r="B560" s="88">
        <v>26240000000</v>
      </c>
      <c r="C560" s="88">
        <v>-8.3808699000000004</v>
      </c>
      <c r="L560" s="88">
        <v>26240000000</v>
      </c>
      <c r="M560" s="88">
        <v>-9.9007644999999993</v>
      </c>
    </row>
    <row r="561" spans="2:13" x14ac:dyDescent="0.25">
      <c r="B561" s="88">
        <v>26400000000</v>
      </c>
      <c r="C561" s="88">
        <v>-8.4461908000000001</v>
      </c>
      <c r="L561" s="88">
        <v>26400000000</v>
      </c>
      <c r="M561" s="88">
        <v>-10.012340999999999</v>
      </c>
    </row>
    <row r="562" spans="2:13" x14ac:dyDescent="0.25">
      <c r="B562" s="88">
        <v>26560000000</v>
      </c>
      <c r="C562" s="88">
        <v>-8.5937833999999995</v>
      </c>
      <c r="L562" s="88">
        <v>26560000000</v>
      </c>
      <c r="M562" s="88">
        <v>-10.131913000000001</v>
      </c>
    </row>
    <row r="563" spans="2:13" x14ac:dyDescent="0.25">
      <c r="B563" s="88">
        <v>26720000000</v>
      </c>
      <c r="C563" s="88">
        <v>-8.5145883999999992</v>
      </c>
      <c r="L563" s="88">
        <v>26720000000</v>
      </c>
      <c r="M563" s="88">
        <v>-9.9856452999999998</v>
      </c>
    </row>
    <row r="564" spans="2:13" x14ac:dyDescent="0.25">
      <c r="B564" s="88">
        <v>26880000000</v>
      </c>
      <c r="C564" s="88">
        <v>-8.4834584999999993</v>
      </c>
      <c r="L564" s="88">
        <v>26880000000</v>
      </c>
      <c r="M564" s="88">
        <v>-9.9074449999999992</v>
      </c>
    </row>
    <row r="565" spans="2:13" x14ac:dyDescent="0.25">
      <c r="B565" s="88">
        <v>27040000000</v>
      </c>
      <c r="C565" s="88">
        <v>-8.4952126000000003</v>
      </c>
      <c r="L565" s="88">
        <v>27040000000</v>
      </c>
      <c r="M565" s="88">
        <v>-9.9219322000000005</v>
      </c>
    </row>
    <row r="566" spans="2:13" x14ac:dyDescent="0.25">
      <c r="B566" s="88">
        <v>27200000000</v>
      </c>
      <c r="C566" s="88">
        <v>-8.4132079999999991</v>
      </c>
      <c r="L566" s="88">
        <v>27200000000</v>
      </c>
      <c r="M566" s="88">
        <v>-9.8779897999999999</v>
      </c>
    </row>
    <row r="567" spans="2:13" x14ac:dyDescent="0.25">
      <c r="B567" s="88">
        <v>27360000000</v>
      </c>
      <c r="C567" s="88">
        <v>-8.3401116999999996</v>
      </c>
      <c r="L567" s="88">
        <v>27360000000</v>
      </c>
      <c r="M567" s="88">
        <v>-9.8237647999999993</v>
      </c>
    </row>
    <row r="568" spans="2:13" x14ac:dyDescent="0.25">
      <c r="B568" s="88">
        <v>27520000000</v>
      </c>
      <c r="C568" s="88">
        <v>-8.3729820000000004</v>
      </c>
      <c r="L568" s="88">
        <v>27520000000</v>
      </c>
      <c r="M568" s="88">
        <v>-9.8247318000000003</v>
      </c>
    </row>
    <row r="569" spans="2:13" x14ac:dyDescent="0.25">
      <c r="B569" s="88">
        <v>27680000000</v>
      </c>
      <c r="C569" s="88">
        <v>-8.3962687999999996</v>
      </c>
      <c r="L569" s="88">
        <v>27680000000</v>
      </c>
      <c r="M569" s="88">
        <v>-9.8441782</v>
      </c>
    </row>
    <row r="570" spans="2:13" x14ac:dyDescent="0.25">
      <c r="B570" s="88">
        <v>27840000000</v>
      </c>
      <c r="C570" s="88">
        <v>-8.4033756000000004</v>
      </c>
      <c r="L570" s="88">
        <v>27840000000</v>
      </c>
      <c r="M570" s="88">
        <v>-9.7894640000000006</v>
      </c>
    </row>
    <row r="571" spans="2:13" x14ac:dyDescent="0.25">
      <c r="B571" s="88">
        <v>28000000000</v>
      </c>
      <c r="C571" s="88">
        <v>-8.4417725000000008</v>
      </c>
      <c r="L571" s="88">
        <v>28000000000</v>
      </c>
      <c r="M571" s="88">
        <v>-9.8467988999999996</v>
      </c>
    </row>
    <row r="572" spans="2:13" x14ac:dyDescent="0.25">
      <c r="B572" s="88">
        <v>28160000000</v>
      </c>
      <c r="C572" s="88">
        <v>-8.4763107000000009</v>
      </c>
      <c r="L572" s="88">
        <v>28160000000</v>
      </c>
      <c r="M572" s="88">
        <v>-9.8104590999999992</v>
      </c>
    </row>
    <row r="573" spans="2:13" x14ac:dyDescent="0.25">
      <c r="B573" s="88">
        <v>28320000000</v>
      </c>
      <c r="C573" s="88">
        <v>-8.5458535999999992</v>
      </c>
      <c r="L573" s="88">
        <v>28320000000</v>
      </c>
      <c r="M573" s="88">
        <v>-9.8046521999999996</v>
      </c>
    </row>
    <row r="574" spans="2:13" x14ac:dyDescent="0.25">
      <c r="B574" s="88">
        <v>28480000000</v>
      </c>
      <c r="C574" s="88">
        <v>-8.6684341000000007</v>
      </c>
      <c r="L574" s="88">
        <v>28480000000</v>
      </c>
      <c r="M574" s="88">
        <v>-9.8691092000000005</v>
      </c>
    </row>
    <row r="575" spans="2:13" x14ac:dyDescent="0.25">
      <c r="B575" s="88">
        <v>28640000000</v>
      </c>
      <c r="C575" s="88">
        <v>-8.7733401999999998</v>
      </c>
      <c r="L575" s="88">
        <v>28640000000</v>
      </c>
      <c r="M575" s="88">
        <v>-9.8890151999999993</v>
      </c>
    </row>
    <row r="576" spans="2:13" x14ac:dyDescent="0.25">
      <c r="B576" s="88">
        <v>28800000000</v>
      </c>
      <c r="C576" s="88">
        <v>-8.8739623999999999</v>
      </c>
      <c r="L576" s="88">
        <v>28800000000</v>
      </c>
      <c r="M576" s="88">
        <v>-9.9550152000000001</v>
      </c>
    </row>
    <row r="577" spans="2:13" x14ac:dyDescent="0.25">
      <c r="B577" s="88">
        <v>28960000000</v>
      </c>
      <c r="C577" s="88">
        <v>-8.9185447999999994</v>
      </c>
      <c r="L577" s="88">
        <v>28960000000</v>
      </c>
      <c r="M577" s="88">
        <v>-9.9705448000000008</v>
      </c>
    </row>
    <row r="578" spans="2:13" x14ac:dyDescent="0.25">
      <c r="B578" s="88">
        <v>29120000000</v>
      </c>
      <c r="C578" s="88">
        <v>-9.0580902000000005</v>
      </c>
      <c r="L578" s="88">
        <v>29120000000</v>
      </c>
      <c r="M578" s="88">
        <v>-10.070062</v>
      </c>
    </row>
    <row r="579" spans="2:13" x14ac:dyDescent="0.25">
      <c r="B579" s="88">
        <v>29280000000</v>
      </c>
      <c r="C579" s="88">
        <v>-9.1179886000000003</v>
      </c>
      <c r="L579" s="88">
        <v>29280000000</v>
      </c>
      <c r="M579" s="88">
        <v>-10.119847</v>
      </c>
    </row>
    <row r="580" spans="2:13" x14ac:dyDescent="0.25">
      <c r="B580" s="88">
        <v>29440000000</v>
      </c>
      <c r="C580" s="88">
        <v>-9.2698803000000005</v>
      </c>
      <c r="L580" s="88">
        <v>29440000000</v>
      </c>
      <c r="M580" s="88">
        <v>-10.28712</v>
      </c>
    </row>
    <row r="581" spans="2:13" x14ac:dyDescent="0.25">
      <c r="B581" s="88">
        <v>29600000000</v>
      </c>
      <c r="C581" s="88">
        <v>-9.3877172000000009</v>
      </c>
      <c r="L581" s="88">
        <v>29600000000</v>
      </c>
      <c r="M581" s="88">
        <v>-10.417092999999999</v>
      </c>
    </row>
    <row r="582" spans="2:13" x14ac:dyDescent="0.25">
      <c r="B582" s="88">
        <v>29760000000</v>
      </c>
      <c r="C582" s="88">
        <v>-9.4883337000000001</v>
      </c>
      <c r="L582" s="88">
        <v>29760000000</v>
      </c>
      <c r="M582" s="88">
        <v>-10.529581</v>
      </c>
    </row>
    <row r="583" spans="2:13" x14ac:dyDescent="0.25">
      <c r="B583" s="88">
        <v>29920000000</v>
      </c>
      <c r="C583" s="88">
        <v>-9.6714620999999994</v>
      </c>
      <c r="L583" s="88">
        <v>29920000000</v>
      </c>
      <c r="M583" s="88">
        <v>-10.780911</v>
      </c>
    </row>
    <row r="584" spans="2:13" x14ac:dyDescent="0.25">
      <c r="B584" s="88">
        <v>30080000000</v>
      </c>
      <c r="C584" s="88">
        <v>-9.8201684999999994</v>
      </c>
      <c r="L584" s="88">
        <v>30080000000</v>
      </c>
      <c r="M584" s="88">
        <v>-11.076965</v>
      </c>
    </row>
    <row r="585" spans="2:13" x14ac:dyDescent="0.25">
      <c r="B585" s="88">
        <v>30240000000</v>
      </c>
      <c r="C585" s="88">
        <v>-10.126735999999999</v>
      </c>
      <c r="L585" s="88">
        <v>30240000000</v>
      </c>
      <c r="M585" s="88">
        <v>-11.542474</v>
      </c>
    </row>
    <row r="586" spans="2:13" x14ac:dyDescent="0.25">
      <c r="B586" s="88">
        <v>30400000000</v>
      </c>
      <c r="C586" s="88">
        <v>-10.311527999999999</v>
      </c>
      <c r="L586" s="88">
        <v>30400000000</v>
      </c>
      <c r="M586" s="88">
        <v>-11.896428999999999</v>
      </c>
    </row>
    <row r="587" spans="2:13" x14ac:dyDescent="0.25">
      <c r="B587" s="88">
        <v>30560000000</v>
      </c>
      <c r="C587" s="88">
        <v>-10.509916</v>
      </c>
      <c r="L587" s="88">
        <v>30560000000</v>
      </c>
      <c r="M587" s="88">
        <v>-12.287255999999999</v>
      </c>
    </row>
    <row r="588" spans="2:13" x14ac:dyDescent="0.25">
      <c r="B588" s="88">
        <v>30720000000</v>
      </c>
      <c r="C588" s="88">
        <v>-10.763761000000001</v>
      </c>
      <c r="L588" s="88">
        <v>30720000000</v>
      </c>
      <c r="M588" s="88">
        <v>-12.780972</v>
      </c>
    </row>
    <row r="589" spans="2:13" x14ac:dyDescent="0.25">
      <c r="B589" s="88">
        <v>30880000000</v>
      </c>
      <c r="C589" s="88">
        <v>-11.041988999999999</v>
      </c>
      <c r="L589" s="88">
        <v>30880000000</v>
      </c>
      <c r="M589" s="88">
        <v>-13.440967000000001</v>
      </c>
    </row>
    <row r="590" spans="2:13" x14ac:dyDescent="0.25">
      <c r="B590" s="88">
        <v>31040000000</v>
      </c>
      <c r="C590" s="88">
        <v>-11.435112</v>
      </c>
      <c r="L590" s="88">
        <v>31040000000</v>
      </c>
      <c r="M590" s="88">
        <v>-14.24358</v>
      </c>
    </row>
    <row r="591" spans="2:13" x14ac:dyDescent="0.25">
      <c r="B591" s="88">
        <v>31200000000</v>
      </c>
      <c r="C591" s="88">
        <v>-11.695807</v>
      </c>
      <c r="L591" s="88">
        <v>31200000000</v>
      </c>
      <c r="M591" s="88">
        <v>-14.908689000000001</v>
      </c>
    </row>
    <row r="592" spans="2:13" x14ac:dyDescent="0.25">
      <c r="B592" s="88">
        <v>31360000000</v>
      </c>
      <c r="C592" s="88">
        <v>-11.974335999999999</v>
      </c>
      <c r="L592" s="88">
        <v>31360000000</v>
      </c>
      <c r="M592" s="88">
        <v>-15.511367</v>
      </c>
    </row>
    <row r="593" spans="2:13" x14ac:dyDescent="0.25">
      <c r="B593" s="88">
        <v>31520000000</v>
      </c>
      <c r="C593" s="88">
        <v>-12.610007</v>
      </c>
      <c r="L593" s="88">
        <v>31520000000</v>
      </c>
      <c r="M593" s="88">
        <v>-16.418344000000001</v>
      </c>
    </row>
    <row r="594" spans="2:13" x14ac:dyDescent="0.25">
      <c r="B594" s="88">
        <v>31680000000</v>
      </c>
      <c r="C594" s="88">
        <v>-13.143431</v>
      </c>
      <c r="L594" s="88">
        <v>31680000000</v>
      </c>
      <c r="M594" s="88">
        <v>-17.345320000000001</v>
      </c>
    </row>
    <row r="595" spans="2:13" x14ac:dyDescent="0.25">
      <c r="B595" s="88">
        <v>31840000000</v>
      </c>
      <c r="C595" s="88">
        <v>-13.454916000000001</v>
      </c>
      <c r="L595" s="88">
        <v>31840000000</v>
      </c>
      <c r="M595" s="88">
        <v>-17.745971999999998</v>
      </c>
    </row>
    <row r="596" spans="2:13" x14ac:dyDescent="0.25">
      <c r="B596" s="88">
        <v>32000000000</v>
      </c>
      <c r="C596" s="88">
        <v>-13.765319999999999</v>
      </c>
      <c r="L596" s="88">
        <v>32000000000</v>
      </c>
      <c r="M596" s="88">
        <v>-17.536809999999999</v>
      </c>
    </row>
    <row r="597" spans="2:13" x14ac:dyDescent="0.25">
      <c r="B597" s="88">
        <v>32160000000</v>
      </c>
      <c r="C597" s="88">
        <v>-13.613992</v>
      </c>
      <c r="L597" s="88">
        <v>32160000000</v>
      </c>
      <c r="M597" s="88">
        <v>-16.764019000000001</v>
      </c>
    </row>
    <row r="598" spans="2:13" x14ac:dyDescent="0.25">
      <c r="B598" s="88">
        <v>32320000000</v>
      </c>
      <c r="C598" s="88">
        <v>-13.024675</v>
      </c>
      <c r="L598" s="88">
        <v>32320000000</v>
      </c>
      <c r="M598" s="88">
        <v>-15.699165000000001</v>
      </c>
    </row>
    <row r="599" spans="2:13" x14ac:dyDescent="0.25">
      <c r="B599" s="88">
        <v>32480000000</v>
      </c>
      <c r="C599" s="88">
        <v>-12.85815</v>
      </c>
      <c r="L599" s="88">
        <v>32480000000</v>
      </c>
      <c r="M599" s="88">
        <v>-14.622206</v>
      </c>
    </row>
    <row r="600" spans="2:13" x14ac:dyDescent="0.25">
      <c r="B600" s="88">
        <v>32640000000</v>
      </c>
      <c r="C600" s="88">
        <v>-12.762992000000001</v>
      </c>
      <c r="L600" s="88">
        <v>32640000000</v>
      </c>
      <c r="M600" s="88">
        <v>-13.585058999999999</v>
      </c>
    </row>
    <row r="601" spans="2:13" x14ac:dyDescent="0.25">
      <c r="B601" s="88">
        <v>32800000000</v>
      </c>
      <c r="C601" s="88">
        <v>-12.773922000000001</v>
      </c>
      <c r="L601" s="88">
        <v>32800000000</v>
      </c>
      <c r="M601" s="88">
        <v>-12.701898</v>
      </c>
    </row>
    <row r="602" spans="2:13" x14ac:dyDescent="0.25">
      <c r="B602" s="88">
        <v>32960000000</v>
      </c>
      <c r="C602" s="88">
        <v>-12.897798</v>
      </c>
      <c r="L602" s="88">
        <v>32960000000</v>
      </c>
      <c r="M602" s="88">
        <v>-12.29665</v>
      </c>
    </row>
    <row r="603" spans="2:13" x14ac:dyDescent="0.25">
      <c r="B603" s="88">
        <v>33120000000</v>
      </c>
      <c r="C603" s="88">
        <v>-13.033547</v>
      </c>
      <c r="L603" s="88">
        <v>33120000000</v>
      </c>
      <c r="M603" s="88">
        <v>-11.900448000000001</v>
      </c>
    </row>
    <row r="604" spans="2:13" x14ac:dyDescent="0.25">
      <c r="B604" s="88">
        <v>33280000000</v>
      </c>
      <c r="C604" s="88">
        <v>-13.206205000000001</v>
      </c>
      <c r="L604" s="88">
        <v>33280000000</v>
      </c>
      <c r="M604" s="88">
        <v>-11.700450999999999</v>
      </c>
    </row>
    <row r="605" spans="2:13" x14ac:dyDescent="0.25">
      <c r="B605" s="88">
        <v>33440000000</v>
      </c>
      <c r="C605" s="88">
        <v>-13.339283</v>
      </c>
      <c r="L605" s="88">
        <v>33440000000</v>
      </c>
      <c r="M605" s="88">
        <v>-11.786982</v>
      </c>
    </row>
    <row r="606" spans="2:13" x14ac:dyDescent="0.25">
      <c r="B606" s="88">
        <v>33600000000</v>
      </c>
      <c r="C606" s="88">
        <v>-13.373087</v>
      </c>
      <c r="L606" s="88">
        <v>33600000000</v>
      </c>
      <c r="M606" s="88">
        <v>-11.685176999999999</v>
      </c>
    </row>
    <row r="607" spans="2:13" x14ac:dyDescent="0.25">
      <c r="B607" s="88">
        <v>33760000000</v>
      </c>
      <c r="C607" s="88">
        <v>-13.425182</v>
      </c>
      <c r="L607" s="88">
        <v>33760000000</v>
      </c>
      <c r="M607" s="88">
        <v>-11.703372</v>
      </c>
    </row>
    <row r="608" spans="2:13" x14ac:dyDescent="0.25">
      <c r="B608" s="88">
        <v>33920000000</v>
      </c>
      <c r="C608" s="88">
        <v>-13.439553</v>
      </c>
      <c r="L608" s="88">
        <v>33920000000</v>
      </c>
      <c r="M608" s="88">
        <v>-11.618501999999999</v>
      </c>
    </row>
    <row r="609" spans="2:13" x14ac:dyDescent="0.25">
      <c r="B609" s="88">
        <v>34080000000</v>
      </c>
      <c r="C609" s="88">
        <v>-13.512475</v>
      </c>
      <c r="L609" s="88">
        <v>34080000000</v>
      </c>
      <c r="M609" s="88">
        <v>-11.487297999999999</v>
      </c>
    </row>
    <row r="610" spans="2:13" x14ac:dyDescent="0.25">
      <c r="B610" s="88">
        <v>34240000000</v>
      </c>
      <c r="C610" s="88">
        <v>-13.669936999999999</v>
      </c>
      <c r="L610" s="88">
        <v>34240000000</v>
      </c>
      <c r="M610" s="88">
        <v>-11.675331999999999</v>
      </c>
    </row>
    <row r="611" spans="2:13" x14ac:dyDescent="0.25">
      <c r="B611" s="88">
        <v>34400000000</v>
      </c>
      <c r="C611" s="88">
        <v>-13.936048</v>
      </c>
      <c r="L611" s="88">
        <v>34400000000</v>
      </c>
      <c r="M611" s="88">
        <v>-11.82891</v>
      </c>
    </row>
    <row r="612" spans="2:13" x14ac:dyDescent="0.25">
      <c r="B612" s="88">
        <v>34560000000</v>
      </c>
      <c r="C612" s="88">
        <v>-14.184669</v>
      </c>
      <c r="L612" s="88">
        <v>34560000000</v>
      </c>
      <c r="M612" s="88">
        <v>-12.044506</v>
      </c>
    </row>
    <row r="613" spans="2:13" x14ac:dyDescent="0.25">
      <c r="B613" s="88">
        <v>34720000000</v>
      </c>
      <c r="C613" s="88">
        <v>-14.352321</v>
      </c>
      <c r="L613" s="88">
        <v>34720000000</v>
      </c>
      <c r="M613" s="88">
        <v>-12.389538</v>
      </c>
    </row>
    <row r="614" spans="2:13" x14ac:dyDescent="0.25">
      <c r="B614" s="88">
        <v>34880000000</v>
      </c>
      <c r="C614" s="88">
        <v>-14.57132</v>
      </c>
      <c r="L614" s="88">
        <v>34880000000</v>
      </c>
      <c r="M614" s="88">
        <v>-12.675926</v>
      </c>
    </row>
    <row r="615" spans="2:13" x14ac:dyDescent="0.25">
      <c r="B615" s="88">
        <v>35040000000</v>
      </c>
      <c r="C615" s="88">
        <v>-14.592221</v>
      </c>
      <c r="L615" s="88">
        <v>35040000000</v>
      </c>
      <c r="M615" s="88">
        <v>-12.561510999999999</v>
      </c>
    </row>
    <row r="616" spans="2:13" x14ac:dyDescent="0.25">
      <c r="B616" s="88">
        <v>35200000000</v>
      </c>
      <c r="C616" s="88">
        <v>-14.801641</v>
      </c>
      <c r="L616" s="88">
        <v>35200000000</v>
      </c>
      <c r="M616" s="88">
        <v>-12.914102</v>
      </c>
    </row>
    <row r="617" spans="2:13" x14ac:dyDescent="0.25">
      <c r="B617" s="88">
        <v>35360000000</v>
      </c>
      <c r="C617" s="88">
        <v>-14.98151</v>
      </c>
      <c r="L617" s="88">
        <v>35360000000</v>
      </c>
      <c r="M617" s="88">
        <v>-12.957466</v>
      </c>
    </row>
    <row r="618" spans="2:13" x14ac:dyDescent="0.25">
      <c r="B618" s="88">
        <v>35520000000</v>
      </c>
      <c r="C618" s="88">
        <v>-15.183643999999999</v>
      </c>
      <c r="L618" s="88">
        <v>35520000000</v>
      </c>
      <c r="M618" s="88">
        <v>-12.878659000000001</v>
      </c>
    </row>
    <row r="619" spans="2:13" x14ac:dyDescent="0.25">
      <c r="B619" s="88">
        <v>35680000000</v>
      </c>
      <c r="C619" s="88">
        <v>-15.378508</v>
      </c>
      <c r="L619" s="88">
        <v>35680000000</v>
      </c>
      <c r="M619" s="88">
        <v>-12.860747</v>
      </c>
    </row>
    <row r="620" spans="2:13" x14ac:dyDescent="0.25">
      <c r="B620" s="88">
        <v>35840000000</v>
      </c>
      <c r="C620" s="88">
        <v>-15.585029</v>
      </c>
      <c r="L620" s="88">
        <v>35840000000</v>
      </c>
      <c r="M620" s="88">
        <v>-12.845515000000001</v>
      </c>
    </row>
    <row r="621" spans="2:13" x14ac:dyDescent="0.25">
      <c r="B621" s="88">
        <v>36000000000</v>
      </c>
      <c r="C621" s="88">
        <v>-15.876504000000001</v>
      </c>
      <c r="L621" s="88">
        <v>36000000000</v>
      </c>
      <c r="M621" s="88">
        <v>-12.929992</v>
      </c>
    </row>
    <row r="622" spans="2:13" x14ac:dyDescent="0.25">
      <c r="B622" s="88" t="s">
        <v>21</v>
      </c>
      <c r="C622" s="88"/>
      <c r="L622" s="88" t="s">
        <v>21</v>
      </c>
      <c r="M622" s="88"/>
    </row>
    <row r="623" spans="2:13" x14ac:dyDescent="0.25">
      <c r="B623" s="88"/>
      <c r="C623" s="88"/>
      <c r="L623" s="88"/>
      <c r="M623" s="88"/>
    </row>
    <row r="624" spans="2:13" x14ac:dyDescent="0.25">
      <c r="B624" s="88"/>
      <c r="C624" s="88"/>
      <c r="L624" s="88"/>
      <c r="M624" s="88"/>
    </row>
    <row r="625" spans="2:13" x14ac:dyDescent="0.25">
      <c r="B625" s="88" t="s">
        <v>23</v>
      </c>
      <c r="C625" s="88"/>
      <c r="L625" s="88" t="s">
        <v>23</v>
      </c>
      <c r="M625" s="88"/>
    </row>
    <row r="626" spans="2:13" x14ac:dyDescent="0.25">
      <c r="B626" s="88" t="s">
        <v>19</v>
      </c>
      <c r="C626" s="88" t="s">
        <v>304</v>
      </c>
      <c r="L626" s="88" t="s">
        <v>19</v>
      </c>
      <c r="M626" s="88" t="s">
        <v>304</v>
      </c>
    </row>
    <row r="627" spans="2:13" x14ac:dyDescent="0.25">
      <c r="B627" s="88">
        <v>4000000000</v>
      </c>
      <c r="C627" s="88">
        <v>-59.698521</v>
      </c>
      <c r="L627" s="88">
        <v>4000000000</v>
      </c>
      <c r="M627" s="88">
        <v>-47.166538000000003</v>
      </c>
    </row>
    <row r="628" spans="2:13" x14ac:dyDescent="0.25">
      <c r="B628" s="88">
        <v>4160000000</v>
      </c>
      <c r="C628" s="88">
        <v>-57.070754999999998</v>
      </c>
      <c r="L628" s="88">
        <v>4160000000</v>
      </c>
      <c r="M628" s="88">
        <v>-42.655056000000002</v>
      </c>
    </row>
    <row r="629" spans="2:13" x14ac:dyDescent="0.25">
      <c r="B629" s="88">
        <v>4320000000</v>
      </c>
      <c r="C629" s="88">
        <v>-54.375560999999998</v>
      </c>
      <c r="L629" s="88">
        <v>4320000000</v>
      </c>
      <c r="M629" s="88">
        <v>-38.520404999999997</v>
      </c>
    </row>
    <row r="630" spans="2:13" x14ac:dyDescent="0.25">
      <c r="B630" s="88">
        <v>4480000000</v>
      </c>
      <c r="C630" s="88">
        <v>-50.851860000000002</v>
      </c>
      <c r="L630" s="88">
        <v>4480000000</v>
      </c>
      <c r="M630" s="88">
        <v>-35.278751</v>
      </c>
    </row>
    <row r="631" spans="2:13" x14ac:dyDescent="0.25">
      <c r="B631" s="88">
        <v>4640000000</v>
      </c>
      <c r="C631" s="88">
        <v>-47.982608999999997</v>
      </c>
      <c r="L631" s="88">
        <v>4640000000</v>
      </c>
      <c r="M631" s="88">
        <v>-33.131104000000001</v>
      </c>
    </row>
    <row r="632" spans="2:13" x14ac:dyDescent="0.25">
      <c r="B632" s="88">
        <v>4800000000</v>
      </c>
      <c r="C632" s="88">
        <v>-44.130352000000002</v>
      </c>
      <c r="L632" s="88">
        <v>4800000000</v>
      </c>
      <c r="M632" s="88">
        <v>-29.852345</v>
      </c>
    </row>
    <row r="633" spans="2:13" x14ac:dyDescent="0.25">
      <c r="B633" s="88">
        <v>4960000000</v>
      </c>
      <c r="C633" s="88">
        <v>-41.792617999999997</v>
      </c>
      <c r="L633" s="88">
        <v>4960000000</v>
      </c>
      <c r="M633" s="88">
        <v>-28.789335000000001</v>
      </c>
    </row>
    <row r="634" spans="2:13" x14ac:dyDescent="0.25">
      <c r="B634" s="88">
        <v>5120000000</v>
      </c>
      <c r="C634" s="88">
        <v>-37.110027000000002</v>
      </c>
      <c r="L634" s="88">
        <v>5120000000</v>
      </c>
      <c r="M634" s="88">
        <v>-26.687189</v>
      </c>
    </row>
    <row r="635" spans="2:13" x14ac:dyDescent="0.25">
      <c r="B635" s="88">
        <v>5280000000</v>
      </c>
      <c r="C635" s="88">
        <v>-34.321742999999998</v>
      </c>
      <c r="L635" s="88">
        <v>5280000000</v>
      </c>
      <c r="M635" s="88">
        <v>-25.589655</v>
      </c>
    </row>
    <row r="636" spans="2:13" x14ac:dyDescent="0.25">
      <c r="B636" s="88">
        <v>5440000000</v>
      </c>
      <c r="C636" s="88">
        <v>-30.545860000000001</v>
      </c>
      <c r="L636" s="88">
        <v>5440000000</v>
      </c>
      <c r="M636" s="88">
        <v>-24.283442999999998</v>
      </c>
    </row>
    <row r="637" spans="2:13" x14ac:dyDescent="0.25">
      <c r="B637" s="88">
        <v>5600000000</v>
      </c>
      <c r="C637" s="88">
        <v>-26.706989</v>
      </c>
      <c r="L637" s="88">
        <v>5600000000</v>
      </c>
      <c r="M637" s="88">
        <v>-23.097785999999999</v>
      </c>
    </row>
    <row r="638" spans="2:13" x14ac:dyDescent="0.25">
      <c r="B638" s="88">
        <v>5760000000</v>
      </c>
      <c r="C638" s="88">
        <v>-25.179587999999999</v>
      </c>
      <c r="L638" s="88">
        <v>5760000000</v>
      </c>
      <c r="M638" s="88">
        <v>-22.401828999999999</v>
      </c>
    </row>
    <row r="639" spans="2:13" x14ac:dyDescent="0.25">
      <c r="B639" s="88">
        <v>5920000000</v>
      </c>
      <c r="C639" s="88">
        <v>-22.099867</v>
      </c>
      <c r="L639" s="88">
        <v>5920000000</v>
      </c>
      <c r="M639" s="88">
        <v>-21.23546</v>
      </c>
    </row>
    <row r="640" spans="2:13" x14ac:dyDescent="0.25">
      <c r="B640" s="88">
        <v>6080000000</v>
      </c>
      <c r="C640" s="88">
        <v>-18.661754999999999</v>
      </c>
      <c r="L640" s="88">
        <v>6080000000</v>
      </c>
      <c r="M640" s="88">
        <v>-20.001263000000002</v>
      </c>
    </row>
    <row r="641" spans="2:13" x14ac:dyDescent="0.25">
      <c r="B641" s="88">
        <v>6240000000</v>
      </c>
      <c r="C641" s="88">
        <v>-18.319293999999999</v>
      </c>
      <c r="L641" s="88">
        <v>6240000000</v>
      </c>
      <c r="M641" s="88">
        <v>-19.405434</v>
      </c>
    </row>
    <row r="642" spans="2:13" x14ac:dyDescent="0.25">
      <c r="B642" s="88">
        <v>6400000000</v>
      </c>
      <c r="C642" s="88">
        <v>-16.429894999999998</v>
      </c>
      <c r="L642" s="88">
        <v>6400000000</v>
      </c>
      <c r="M642" s="88">
        <v>-18.509771000000001</v>
      </c>
    </row>
    <row r="643" spans="2:13" x14ac:dyDescent="0.25">
      <c r="B643" s="88">
        <v>6560000000</v>
      </c>
      <c r="C643" s="88">
        <v>-15.129564</v>
      </c>
      <c r="L643" s="88">
        <v>6560000000</v>
      </c>
      <c r="M643" s="88">
        <v>-17.780943000000001</v>
      </c>
    </row>
    <row r="644" spans="2:13" x14ac:dyDescent="0.25">
      <c r="B644" s="88">
        <v>6720000000</v>
      </c>
      <c r="C644" s="88">
        <v>-14.109040999999999</v>
      </c>
      <c r="L644" s="88">
        <v>6720000000</v>
      </c>
      <c r="M644" s="88">
        <v>-17.076618</v>
      </c>
    </row>
    <row r="645" spans="2:13" x14ac:dyDescent="0.25">
      <c r="B645" s="88">
        <v>6880000000</v>
      </c>
      <c r="C645" s="88">
        <v>-11.618225000000001</v>
      </c>
      <c r="L645" s="88">
        <v>6880000000</v>
      </c>
      <c r="M645" s="88">
        <v>-15.85013</v>
      </c>
    </row>
    <row r="646" spans="2:13" x14ac:dyDescent="0.25">
      <c r="B646" s="88">
        <v>7040000000</v>
      </c>
      <c r="C646" s="88">
        <v>-10.925278</v>
      </c>
      <c r="L646" s="88">
        <v>7040000000</v>
      </c>
      <c r="M646" s="88">
        <v>-15.121617000000001</v>
      </c>
    </row>
    <row r="647" spans="2:13" x14ac:dyDescent="0.25">
      <c r="B647" s="88">
        <v>7200000000</v>
      </c>
      <c r="C647" s="88">
        <v>-9.1812696000000003</v>
      </c>
      <c r="L647" s="88">
        <v>7200000000</v>
      </c>
      <c r="M647" s="88">
        <v>-14.043232</v>
      </c>
    </row>
    <row r="648" spans="2:13" x14ac:dyDescent="0.25">
      <c r="B648" s="88">
        <v>7360000000</v>
      </c>
      <c r="C648" s="88">
        <v>-8.2318400999999994</v>
      </c>
      <c r="L648" s="88">
        <v>7360000000</v>
      </c>
      <c r="M648" s="88">
        <v>-12.884315000000001</v>
      </c>
    </row>
    <row r="649" spans="2:13" x14ac:dyDescent="0.25">
      <c r="B649" s="88">
        <v>7520000000</v>
      </c>
      <c r="C649" s="88">
        <v>-7.6210016999999999</v>
      </c>
      <c r="L649" s="88">
        <v>7520000000</v>
      </c>
      <c r="M649" s="88">
        <v>-11.789206</v>
      </c>
    </row>
    <row r="650" spans="2:13" x14ac:dyDescent="0.25">
      <c r="B650" s="88">
        <v>7680000000</v>
      </c>
      <c r="C650" s="88">
        <v>-7.0345143999999999</v>
      </c>
      <c r="L650" s="88">
        <v>7680000000</v>
      </c>
      <c r="M650" s="88">
        <v>-10.807974</v>
      </c>
    </row>
    <row r="651" spans="2:13" x14ac:dyDescent="0.25">
      <c r="B651" s="88">
        <v>7840000000</v>
      </c>
      <c r="C651" s="88">
        <v>-7.0306601999999998</v>
      </c>
      <c r="L651" s="88">
        <v>7840000000</v>
      </c>
      <c r="M651" s="88">
        <v>-10.250743999999999</v>
      </c>
    </row>
    <row r="652" spans="2:13" x14ac:dyDescent="0.25">
      <c r="B652" s="88">
        <v>8000000000</v>
      </c>
      <c r="C652" s="88">
        <v>-6.5758127999999996</v>
      </c>
      <c r="L652" s="88">
        <v>8000000000</v>
      </c>
      <c r="M652" s="88">
        <v>-9.7704486999999993</v>
      </c>
    </row>
    <row r="653" spans="2:13" x14ac:dyDescent="0.25">
      <c r="B653" s="88">
        <v>8160000000</v>
      </c>
      <c r="C653" s="88">
        <v>-6.4432606999999997</v>
      </c>
      <c r="L653" s="88">
        <v>8160000000</v>
      </c>
      <c r="M653" s="88">
        <v>-9.4220170999999997</v>
      </c>
    </row>
    <row r="654" spans="2:13" x14ac:dyDescent="0.25">
      <c r="B654" s="88">
        <v>8320000000</v>
      </c>
      <c r="C654" s="88">
        <v>-6.4756521999999999</v>
      </c>
      <c r="L654" s="88">
        <v>8320000000</v>
      </c>
      <c r="M654" s="88">
        <v>-9.2146682999999996</v>
      </c>
    </row>
    <row r="655" spans="2:13" x14ac:dyDescent="0.25">
      <c r="B655" s="88">
        <v>8480000000</v>
      </c>
      <c r="C655" s="88">
        <v>-6.5050901999999997</v>
      </c>
      <c r="L655" s="88">
        <v>8480000000</v>
      </c>
      <c r="M655" s="88">
        <v>-9.0930184999999994</v>
      </c>
    </row>
    <row r="656" spans="2:13" x14ac:dyDescent="0.25">
      <c r="B656" s="88">
        <v>8640000000</v>
      </c>
      <c r="C656" s="88">
        <v>-6.4966134999999996</v>
      </c>
      <c r="L656" s="88">
        <v>8640000000</v>
      </c>
      <c r="M656" s="88">
        <v>-9.0351237999999992</v>
      </c>
    </row>
    <row r="657" spans="2:13" x14ac:dyDescent="0.25">
      <c r="B657" s="88">
        <v>8800000000</v>
      </c>
      <c r="C657" s="88">
        <v>-6.5925665000000002</v>
      </c>
      <c r="L657" s="88">
        <v>8800000000</v>
      </c>
      <c r="M657" s="88">
        <v>-9.0357237000000001</v>
      </c>
    </row>
    <row r="658" spans="2:13" x14ac:dyDescent="0.25">
      <c r="B658" s="88">
        <v>8960000000</v>
      </c>
      <c r="C658" s="88">
        <v>-6.5206527999999997</v>
      </c>
      <c r="L658" s="88">
        <v>8960000000</v>
      </c>
      <c r="M658" s="88">
        <v>-8.9545221000000002</v>
      </c>
    </row>
    <row r="659" spans="2:13" x14ac:dyDescent="0.25">
      <c r="B659" s="88">
        <v>9120000000</v>
      </c>
      <c r="C659" s="88">
        <v>-6.6804242</v>
      </c>
      <c r="L659" s="88">
        <v>9120000000</v>
      </c>
      <c r="M659" s="88">
        <v>-8.9809646999999995</v>
      </c>
    </row>
    <row r="660" spans="2:13" x14ac:dyDescent="0.25">
      <c r="B660" s="88">
        <v>9280000000</v>
      </c>
      <c r="C660" s="88">
        <v>-6.6894635999999998</v>
      </c>
      <c r="L660" s="88">
        <v>9280000000</v>
      </c>
      <c r="M660" s="88">
        <v>-9.0133475999999995</v>
      </c>
    </row>
    <row r="661" spans="2:13" x14ac:dyDescent="0.25">
      <c r="B661" s="88">
        <v>9440000000</v>
      </c>
      <c r="C661" s="88">
        <v>-6.7043805000000001</v>
      </c>
      <c r="L661" s="88">
        <v>9440000000</v>
      </c>
      <c r="M661" s="88">
        <v>-9.0156907999999998</v>
      </c>
    </row>
    <row r="662" spans="2:13" x14ac:dyDescent="0.25">
      <c r="B662" s="88">
        <v>9600000000</v>
      </c>
      <c r="C662" s="88">
        <v>-6.7037110000000002</v>
      </c>
      <c r="L662" s="88">
        <v>9600000000</v>
      </c>
      <c r="M662" s="88">
        <v>-9.0701398999999991</v>
      </c>
    </row>
    <row r="663" spans="2:13" x14ac:dyDescent="0.25">
      <c r="B663" s="88">
        <v>9760000000</v>
      </c>
      <c r="C663" s="88">
        <v>-6.7502994999999997</v>
      </c>
      <c r="L663" s="88">
        <v>9760000000</v>
      </c>
      <c r="M663" s="88">
        <v>-9.0715150999999992</v>
      </c>
    </row>
    <row r="664" spans="2:13" x14ac:dyDescent="0.25">
      <c r="B664" s="88">
        <v>9920000000</v>
      </c>
      <c r="C664" s="88">
        <v>-6.7472409999999998</v>
      </c>
      <c r="L664" s="88">
        <v>9920000000</v>
      </c>
      <c r="M664" s="88">
        <v>-9.0256852999999992</v>
      </c>
    </row>
    <row r="665" spans="2:13" x14ac:dyDescent="0.25">
      <c r="B665" s="88">
        <v>10080000000</v>
      </c>
      <c r="C665" s="88">
        <v>-6.7563981999999996</v>
      </c>
      <c r="L665" s="88">
        <v>10080000000</v>
      </c>
      <c r="M665" s="88">
        <v>-8.9589824999999994</v>
      </c>
    </row>
    <row r="666" spans="2:13" x14ac:dyDescent="0.25">
      <c r="B666" s="88">
        <v>10240000000</v>
      </c>
      <c r="C666" s="88">
        <v>-6.8579148999999999</v>
      </c>
      <c r="L666" s="88">
        <v>10240000000</v>
      </c>
      <c r="M666" s="88">
        <v>-8.9594211999999995</v>
      </c>
    </row>
    <row r="667" spans="2:13" x14ac:dyDescent="0.25">
      <c r="B667" s="88">
        <v>10400000000</v>
      </c>
      <c r="C667" s="88">
        <v>-6.8945354999999999</v>
      </c>
      <c r="L667" s="88">
        <v>10400000000</v>
      </c>
      <c r="M667" s="88">
        <v>-8.8845100000000006</v>
      </c>
    </row>
    <row r="668" spans="2:13" x14ac:dyDescent="0.25">
      <c r="B668" s="88">
        <v>10560000000</v>
      </c>
      <c r="C668" s="88">
        <v>-6.9038510000000004</v>
      </c>
      <c r="L668" s="88">
        <v>10560000000</v>
      </c>
      <c r="M668" s="88">
        <v>-8.8700665999999995</v>
      </c>
    </row>
    <row r="669" spans="2:13" x14ac:dyDescent="0.25">
      <c r="B669" s="88">
        <v>10720000000</v>
      </c>
      <c r="C669" s="88">
        <v>-6.9794787999999999</v>
      </c>
      <c r="L669" s="88">
        <v>10720000000</v>
      </c>
      <c r="M669" s="88">
        <v>-8.8739643000000008</v>
      </c>
    </row>
    <row r="670" spans="2:13" x14ac:dyDescent="0.25">
      <c r="B670" s="88">
        <v>10880000000</v>
      </c>
      <c r="C670" s="88">
        <v>-7.0172305000000001</v>
      </c>
      <c r="L670" s="88">
        <v>10880000000</v>
      </c>
      <c r="M670" s="88">
        <v>-8.8867969999999996</v>
      </c>
    </row>
    <row r="671" spans="2:13" x14ac:dyDescent="0.25">
      <c r="B671" s="88">
        <v>11040000000</v>
      </c>
      <c r="C671" s="88">
        <v>-7.0923891000000001</v>
      </c>
      <c r="L671" s="88">
        <v>11040000000</v>
      </c>
      <c r="M671" s="88">
        <v>-8.9035682999999999</v>
      </c>
    </row>
    <row r="672" spans="2:13" x14ac:dyDescent="0.25">
      <c r="B672" s="88">
        <v>11200000000</v>
      </c>
      <c r="C672" s="88">
        <v>-7.1531143000000004</v>
      </c>
      <c r="L672" s="88">
        <v>11200000000</v>
      </c>
      <c r="M672" s="88">
        <v>-8.8687839999999998</v>
      </c>
    </row>
    <row r="673" spans="2:13" x14ac:dyDescent="0.25">
      <c r="B673" s="88">
        <v>11360000000</v>
      </c>
      <c r="C673" s="88">
        <v>-7.1215033999999999</v>
      </c>
      <c r="L673" s="88">
        <v>11360000000</v>
      </c>
      <c r="M673" s="88">
        <v>-8.7873669000000003</v>
      </c>
    </row>
    <row r="674" spans="2:13" x14ac:dyDescent="0.25">
      <c r="B674" s="88">
        <v>11520000000</v>
      </c>
      <c r="C674" s="88">
        <v>-7.1213702999999997</v>
      </c>
      <c r="L674" s="88">
        <v>11520000000</v>
      </c>
      <c r="M674" s="88">
        <v>-8.7418364999999998</v>
      </c>
    </row>
    <row r="675" spans="2:13" x14ac:dyDescent="0.25">
      <c r="B675" s="88">
        <v>11680000000</v>
      </c>
      <c r="C675" s="88">
        <v>-7.0749735999999999</v>
      </c>
      <c r="L675" s="88">
        <v>11680000000</v>
      </c>
      <c r="M675" s="88">
        <v>-8.6509142000000008</v>
      </c>
    </row>
    <row r="676" spans="2:13" x14ac:dyDescent="0.25">
      <c r="B676" s="88">
        <v>11840000000</v>
      </c>
      <c r="C676" s="88">
        <v>-7.0590533999999998</v>
      </c>
      <c r="L676" s="88">
        <v>11840000000</v>
      </c>
      <c r="M676" s="88">
        <v>-8.5881881999999994</v>
      </c>
    </row>
    <row r="677" spans="2:13" x14ac:dyDescent="0.25">
      <c r="B677" s="88">
        <v>12000000000</v>
      </c>
      <c r="C677" s="88">
        <v>-7.0526933999999999</v>
      </c>
      <c r="L677" s="88">
        <v>12000000000</v>
      </c>
      <c r="M677" s="88">
        <v>-8.5117817000000002</v>
      </c>
    </row>
    <row r="678" spans="2:13" x14ac:dyDescent="0.25">
      <c r="B678" s="88">
        <v>12160000000</v>
      </c>
      <c r="C678" s="88">
        <v>-7.0221704999999996</v>
      </c>
      <c r="L678" s="88">
        <v>12160000000</v>
      </c>
      <c r="M678" s="88">
        <v>-8.4655913999999992</v>
      </c>
    </row>
    <row r="679" spans="2:13" x14ac:dyDescent="0.25">
      <c r="B679" s="88">
        <v>12320000000</v>
      </c>
      <c r="C679" s="88">
        <v>-6.9875788999999999</v>
      </c>
      <c r="L679" s="88">
        <v>12320000000</v>
      </c>
      <c r="M679" s="88">
        <v>-8.4322146999999994</v>
      </c>
    </row>
    <row r="680" spans="2:13" x14ac:dyDescent="0.25">
      <c r="B680" s="88">
        <v>12480000000</v>
      </c>
      <c r="C680" s="88">
        <v>-6.9602646999999997</v>
      </c>
      <c r="L680" s="88">
        <v>12480000000</v>
      </c>
      <c r="M680" s="88">
        <v>-8.3562031000000001</v>
      </c>
    </row>
    <row r="681" spans="2:13" x14ac:dyDescent="0.25">
      <c r="B681" s="88">
        <v>12640000000</v>
      </c>
      <c r="C681" s="88">
        <v>-6.8899464999999998</v>
      </c>
      <c r="L681" s="88">
        <v>12640000000</v>
      </c>
      <c r="M681" s="88">
        <v>-8.2573051</v>
      </c>
    </row>
    <row r="682" spans="2:13" x14ac:dyDescent="0.25">
      <c r="B682" s="88">
        <v>12800000000</v>
      </c>
      <c r="C682" s="88">
        <v>-6.8541999000000002</v>
      </c>
      <c r="L682" s="88">
        <v>12800000000</v>
      </c>
      <c r="M682" s="88">
        <v>-8.1920462000000001</v>
      </c>
    </row>
    <row r="683" spans="2:13" x14ac:dyDescent="0.25">
      <c r="B683" s="88">
        <v>12960000000</v>
      </c>
      <c r="C683" s="88">
        <v>-6.7952681000000004</v>
      </c>
      <c r="L683" s="88">
        <v>12960000000</v>
      </c>
      <c r="M683" s="88">
        <v>-8.1132907999999997</v>
      </c>
    </row>
    <row r="684" spans="2:13" x14ac:dyDescent="0.25">
      <c r="B684" s="88">
        <v>13120000000</v>
      </c>
      <c r="C684" s="88">
        <v>-6.7721381000000003</v>
      </c>
      <c r="L684" s="88">
        <v>13120000000</v>
      </c>
      <c r="M684" s="88">
        <v>-8.0799941999999998</v>
      </c>
    </row>
    <row r="685" spans="2:13" x14ac:dyDescent="0.25">
      <c r="B685" s="88">
        <v>13280000000</v>
      </c>
      <c r="C685" s="88">
        <v>-6.7785200999999997</v>
      </c>
      <c r="L685" s="88">
        <v>13280000000</v>
      </c>
      <c r="M685" s="88">
        <v>-8.0537500000000009</v>
      </c>
    </row>
    <row r="686" spans="2:13" x14ac:dyDescent="0.25">
      <c r="B686" s="88">
        <v>13440000000</v>
      </c>
      <c r="C686" s="88">
        <v>-6.8130864999999998</v>
      </c>
      <c r="L686" s="88">
        <v>13440000000</v>
      </c>
      <c r="M686" s="88">
        <v>-8.0998707000000003</v>
      </c>
    </row>
    <row r="687" spans="2:13" x14ac:dyDescent="0.25">
      <c r="B687" s="88">
        <v>13600000000</v>
      </c>
      <c r="C687" s="88">
        <v>-6.8392853999999996</v>
      </c>
      <c r="L687" s="88">
        <v>13600000000</v>
      </c>
      <c r="M687" s="88">
        <v>-8.1720676000000001</v>
      </c>
    </row>
    <row r="688" spans="2:13" x14ac:dyDescent="0.25">
      <c r="B688" s="88">
        <v>13760000000</v>
      </c>
      <c r="C688" s="88">
        <v>-6.9347658000000001</v>
      </c>
      <c r="L688" s="88">
        <v>13760000000</v>
      </c>
      <c r="M688" s="88">
        <v>-8.2664623000000006</v>
      </c>
    </row>
    <row r="689" spans="2:13" x14ac:dyDescent="0.25">
      <c r="B689" s="88">
        <v>13920000000</v>
      </c>
      <c r="C689" s="88">
        <v>-7.0351672000000001</v>
      </c>
      <c r="L689" s="88">
        <v>13920000000</v>
      </c>
      <c r="M689" s="88">
        <v>-8.4207515999999991</v>
      </c>
    </row>
    <row r="690" spans="2:13" x14ac:dyDescent="0.25">
      <c r="B690" s="88">
        <v>14080000000</v>
      </c>
      <c r="C690" s="88">
        <v>-7.1549959000000003</v>
      </c>
      <c r="L690" s="88">
        <v>14080000000</v>
      </c>
      <c r="M690" s="88">
        <v>-8.5857773000000002</v>
      </c>
    </row>
    <row r="691" spans="2:13" x14ac:dyDescent="0.25">
      <c r="B691" s="88">
        <v>14240000000</v>
      </c>
      <c r="C691" s="88">
        <v>-7.2275042999999997</v>
      </c>
      <c r="L691" s="88">
        <v>14240000000</v>
      </c>
      <c r="M691" s="88">
        <v>-8.7436027999999997</v>
      </c>
    </row>
    <row r="692" spans="2:13" x14ac:dyDescent="0.25">
      <c r="B692" s="88">
        <v>14400000000</v>
      </c>
      <c r="C692" s="88">
        <v>-7.3688254000000004</v>
      </c>
      <c r="L692" s="88">
        <v>14400000000</v>
      </c>
      <c r="M692" s="88">
        <v>-8.8926735000000008</v>
      </c>
    </row>
    <row r="693" spans="2:13" x14ac:dyDescent="0.25">
      <c r="B693" s="88">
        <v>14560000000</v>
      </c>
      <c r="C693" s="88">
        <v>-7.3180088999999997</v>
      </c>
      <c r="L693" s="88">
        <v>14560000000</v>
      </c>
      <c r="M693" s="88">
        <v>-9.0207757999999991</v>
      </c>
    </row>
    <row r="694" spans="2:13" x14ac:dyDescent="0.25">
      <c r="B694" s="88">
        <v>14720000000</v>
      </c>
      <c r="C694" s="88">
        <v>-7.2873992999999997</v>
      </c>
      <c r="L694" s="88">
        <v>14720000000</v>
      </c>
      <c r="M694" s="88">
        <v>-9.0854645000000005</v>
      </c>
    </row>
    <row r="695" spans="2:13" x14ac:dyDescent="0.25">
      <c r="B695" s="88">
        <v>14880000000</v>
      </c>
      <c r="C695" s="88">
        <v>-7.299118</v>
      </c>
      <c r="L695" s="88">
        <v>14880000000</v>
      </c>
      <c r="M695" s="88">
        <v>-9.1238440999999995</v>
      </c>
    </row>
    <row r="696" spans="2:13" x14ac:dyDescent="0.25">
      <c r="B696" s="88">
        <v>15040000000</v>
      </c>
      <c r="C696" s="88">
        <v>-7.2865548000000002</v>
      </c>
      <c r="L696" s="88">
        <v>15040000000</v>
      </c>
      <c r="M696" s="88">
        <v>-9.1671858000000004</v>
      </c>
    </row>
    <row r="697" spans="2:13" x14ac:dyDescent="0.25">
      <c r="B697" s="88">
        <v>15200000000</v>
      </c>
      <c r="C697" s="88">
        <v>-7.2508315999999997</v>
      </c>
      <c r="L697" s="88">
        <v>15200000000</v>
      </c>
      <c r="M697" s="88">
        <v>-9.2025041999999999</v>
      </c>
    </row>
    <row r="698" spans="2:13" x14ac:dyDescent="0.25">
      <c r="B698" s="88">
        <v>15360000000</v>
      </c>
      <c r="C698" s="88">
        <v>-7.1786962000000001</v>
      </c>
      <c r="L698" s="88">
        <v>15360000000</v>
      </c>
      <c r="M698" s="88">
        <v>-9.2253322999999998</v>
      </c>
    </row>
    <row r="699" spans="2:13" x14ac:dyDescent="0.25">
      <c r="B699" s="88">
        <v>15520000000</v>
      </c>
      <c r="C699" s="88">
        <v>-7.1946405999999996</v>
      </c>
      <c r="L699" s="88">
        <v>15520000000</v>
      </c>
      <c r="M699" s="88">
        <v>-9.2222776</v>
      </c>
    </row>
    <row r="700" spans="2:13" x14ac:dyDescent="0.25">
      <c r="B700" s="88">
        <v>15680000000</v>
      </c>
      <c r="C700" s="88">
        <v>-7.2167940000000002</v>
      </c>
      <c r="L700" s="88">
        <v>15680000000</v>
      </c>
      <c r="M700" s="88">
        <v>-9.2125731000000002</v>
      </c>
    </row>
    <row r="701" spans="2:13" x14ac:dyDescent="0.25">
      <c r="B701" s="88">
        <v>15840000000</v>
      </c>
      <c r="C701" s="88">
        <v>-7.1944727999999998</v>
      </c>
      <c r="L701" s="88">
        <v>15840000000</v>
      </c>
      <c r="M701" s="88">
        <v>-9.1906842999999991</v>
      </c>
    </row>
    <row r="702" spans="2:13" x14ac:dyDescent="0.25">
      <c r="B702" s="88">
        <v>16000000000</v>
      </c>
      <c r="C702" s="88">
        <v>-7.2159437999999998</v>
      </c>
      <c r="L702" s="88">
        <v>16000000000</v>
      </c>
      <c r="M702" s="88">
        <v>-9.1909351000000008</v>
      </c>
    </row>
    <row r="703" spans="2:13" x14ac:dyDescent="0.25">
      <c r="B703" s="88">
        <v>16160000000</v>
      </c>
      <c r="C703" s="88">
        <v>-7.2450418000000001</v>
      </c>
      <c r="L703" s="88">
        <v>16160000000</v>
      </c>
      <c r="M703" s="88">
        <v>-9.1996727000000007</v>
      </c>
    </row>
    <row r="704" spans="2:13" x14ac:dyDescent="0.25">
      <c r="B704" s="88">
        <v>16320000000</v>
      </c>
      <c r="C704" s="88">
        <v>-7.2537526999999997</v>
      </c>
      <c r="L704" s="88">
        <v>16320000000</v>
      </c>
      <c r="M704" s="88">
        <v>-9.2071580999999991</v>
      </c>
    </row>
    <row r="705" spans="2:13" x14ac:dyDescent="0.25">
      <c r="B705" s="88">
        <v>16480000000</v>
      </c>
      <c r="C705" s="88">
        <v>-7.3289207999999997</v>
      </c>
      <c r="L705" s="88">
        <v>16480000000</v>
      </c>
      <c r="M705" s="88">
        <v>-9.1782807999999996</v>
      </c>
    </row>
    <row r="706" spans="2:13" x14ac:dyDescent="0.25">
      <c r="B706" s="88">
        <v>16640000000</v>
      </c>
      <c r="C706" s="88">
        <v>-7.3291383000000003</v>
      </c>
      <c r="L706" s="88">
        <v>16640000000</v>
      </c>
      <c r="M706" s="88">
        <v>-9.1466197999999999</v>
      </c>
    </row>
    <row r="707" spans="2:13" x14ac:dyDescent="0.25">
      <c r="B707" s="88">
        <v>16800000000</v>
      </c>
      <c r="C707" s="88">
        <v>-7.3484435000000001</v>
      </c>
      <c r="L707" s="88">
        <v>16800000000</v>
      </c>
      <c r="M707" s="88">
        <v>-9.1362152000000005</v>
      </c>
    </row>
    <row r="708" spans="2:13" x14ac:dyDescent="0.25">
      <c r="B708" s="88">
        <v>16960000000</v>
      </c>
      <c r="C708" s="88">
        <v>-7.3631997</v>
      </c>
      <c r="L708" s="88">
        <v>16960000000</v>
      </c>
      <c r="M708" s="88">
        <v>-9.1008940000000003</v>
      </c>
    </row>
    <row r="709" spans="2:13" x14ac:dyDescent="0.25">
      <c r="B709" s="88">
        <v>17120000000</v>
      </c>
      <c r="C709" s="88">
        <v>-7.3783994000000002</v>
      </c>
      <c r="L709" s="88">
        <v>17120000000</v>
      </c>
      <c r="M709" s="88">
        <v>-9.0673808999999999</v>
      </c>
    </row>
    <row r="710" spans="2:13" x14ac:dyDescent="0.25">
      <c r="B710" s="88">
        <v>17280000000</v>
      </c>
      <c r="C710" s="88">
        <v>-7.4004272999999996</v>
      </c>
      <c r="L710" s="88">
        <v>17280000000</v>
      </c>
      <c r="M710" s="88">
        <v>-9.0549841000000004</v>
      </c>
    </row>
    <row r="711" spans="2:13" x14ac:dyDescent="0.25">
      <c r="B711" s="88">
        <v>17440000000</v>
      </c>
      <c r="C711" s="88">
        <v>-7.4224854000000002</v>
      </c>
      <c r="L711" s="88">
        <v>17440000000</v>
      </c>
      <c r="M711" s="88">
        <v>-9.0141878000000002</v>
      </c>
    </row>
    <row r="712" spans="2:13" x14ac:dyDescent="0.25">
      <c r="B712" s="88">
        <v>17600000000</v>
      </c>
      <c r="C712" s="88">
        <v>-7.4326315000000003</v>
      </c>
      <c r="L712" s="88">
        <v>17600000000</v>
      </c>
      <c r="M712" s="88">
        <v>-8.9795742000000001</v>
      </c>
    </row>
    <row r="713" spans="2:13" x14ac:dyDescent="0.25">
      <c r="B713" s="88">
        <v>17760000000</v>
      </c>
      <c r="C713" s="88">
        <v>-7.4732652000000002</v>
      </c>
      <c r="L713" s="88">
        <v>17760000000</v>
      </c>
      <c r="M713" s="88">
        <v>-8.9453144000000009</v>
      </c>
    </row>
    <row r="714" spans="2:13" x14ac:dyDescent="0.25">
      <c r="B714" s="88">
        <v>17920000000</v>
      </c>
      <c r="C714" s="88">
        <v>-7.4841566000000004</v>
      </c>
      <c r="L714" s="88">
        <v>17920000000</v>
      </c>
      <c r="M714" s="88">
        <v>-8.8883542999999996</v>
      </c>
    </row>
    <row r="715" spans="2:13" x14ac:dyDescent="0.25">
      <c r="B715" s="88">
        <v>18080000000</v>
      </c>
      <c r="C715" s="88">
        <v>-7.4985089</v>
      </c>
      <c r="L715" s="88">
        <v>18080000000</v>
      </c>
      <c r="M715" s="88">
        <v>-8.8629303000000004</v>
      </c>
    </row>
    <row r="716" spans="2:13" x14ac:dyDescent="0.25">
      <c r="B716" s="88">
        <v>18240000000</v>
      </c>
      <c r="C716" s="88">
        <v>-7.4951100000000004</v>
      </c>
      <c r="L716" s="88">
        <v>18240000000</v>
      </c>
      <c r="M716" s="88">
        <v>-8.8207464000000009</v>
      </c>
    </row>
    <row r="717" spans="2:13" x14ac:dyDescent="0.25">
      <c r="B717" s="88">
        <v>18400000000</v>
      </c>
      <c r="C717" s="88">
        <v>-7.5293540999999999</v>
      </c>
      <c r="L717" s="88">
        <v>18400000000</v>
      </c>
      <c r="M717" s="88">
        <v>-8.8108301000000004</v>
      </c>
    </row>
    <row r="718" spans="2:13" x14ac:dyDescent="0.25">
      <c r="B718" s="88">
        <v>18560000000</v>
      </c>
      <c r="C718" s="88">
        <v>-7.5601229999999999</v>
      </c>
      <c r="L718" s="88">
        <v>18560000000</v>
      </c>
      <c r="M718" s="88">
        <v>-8.7772988999999999</v>
      </c>
    </row>
    <row r="719" spans="2:13" x14ac:dyDescent="0.25">
      <c r="B719" s="88">
        <v>18720000000</v>
      </c>
      <c r="C719" s="88">
        <v>-7.5775876000000002</v>
      </c>
      <c r="L719" s="88">
        <v>18720000000</v>
      </c>
      <c r="M719" s="88">
        <v>-8.7419252000000007</v>
      </c>
    </row>
    <row r="720" spans="2:13" x14ac:dyDescent="0.25">
      <c r="B720" s="88">
        <v>18880000000</v>
      </c>
      <c r="C720" s="88">
        <v>-7.6008896999999997</v>
      </c>
      <c r="L720" s="88">
        <v>18880000000</v>
      </c>
      <c r="M720" s="88">
        <v>-8.7119350000000004</v>
      </c>
    </row>
    <row r="721" spans="2:13" x14ac:dyDescent="0.25">
      <c r="B721" s="88">
        <v>19040000000</v>
      </c>
      <c r="C721" s="88">
        <v>-7.6100478000000003</v>
      </c>
      <c r="L721" s="88">
        <v>19040000000</v>
      </c>
      <c r="M721" s="88">
        <v>-8.6828631999999999</v>
      </c>
    </row>
    <row r="722" spans="2:13" x14ac:dyDescent="0.25">
      <c r="B722" s="88">
        <v>19200000000</v>
      </c>
      <c r="C722" s="88">
        <v>-7.6103354000000003</v>
      </c>
      <c r="L722" s="88">
        <v>19200000000</v>
      </c>
      <c r="M722" s="88">
        <v>-8.6677798999999993</v>
      </c>
    </row>
    <row r="723" spans="2:13" x14ac:dyDescent="0.25">
      <c r="B723" s="88">
        <v>19360000000</v>
      </c>
      <c r="C723" s="88">
        <v>-7.6356554000000001</v>
      </c>
      <c r="L723" s="88">
        <v>19360000000</v>
      </c>
      <c r="M723" s="88">
        <v>-8.6046896000000004</v>
      </c>
    </row>
    <row r="724" spans="2:13" x14ac:dyDescent="0.25">
      <c r="B724" s="88">
        <v>19520000000</v>
      </c>
      <c r="C724" s="88">
        <v>-7.6519007999999999</v>
      </c>
      <c r="L724" s="88">
        <v>19520000000</v>
      </c>
      <c r="M724" s="88">
        <v>-8.5601167999999994</v>
      </c>
    </row>
    <row r="725" spans="2:13" x14ac:dyDescent="0.25">
      <c r="B725" s="88">
        <v>19680000000</v>
      </c>
      <c r="C725" s="88">
        <v>-7.6773610000000003</v>
      </c>
      <c r="L725" s="88">
        <v>19680000000</v>
      </c>
      <c r="M725" s="88">
        <v>-8.4884777000000007</v>
      </c>
    </row>
    <row r="726" spans="2:13" x14ac:dyDescent="0.25">
      <c r="B726" s="88">
        <v>19840000000</v>
      </c>
      <c r="C726" s="88">
        <v>-7.6813998000000003</v>
      </c>
      <c r="L726" s="88">
        <v>19840000000</v>
      </c>
      <c r="M726" s="88">
        <v>-8.4248885999999992</v>
      </c>
    </row>
    <row r="727" spans="2:13" x14ac:dyDescent="0.25">
      <c r="B727" s="88">
        <v>20000000000</v>
      </c>
      <c r="C727" s="88">
        <v>-7.7169232000000001</v>
      </c>
      <c r="L727" s="88">
        <v>20000000000</v>
      </c>
      <c r="M727" s="88">
        <v>-8.3291397000000007</v>
      </c>
    </row>
    <row r="728" spans="2:13" x14ac:dyDescent="0.25">
      <c r="B728" s="88">
        <v>20160000000</v>
      </c>
      <c r="C728" s="88">
        <v>-7.7215876999999997</v>
      </c>
      <c r="L728" s="88">
        <v>20160000000</v>
      </c>
      <c r="M728" s="88">
        <v>-8.2609100000000009</v>
      </c>
    </row>
    <row r="729" spans="2:13" x14ac:dyDescent="0.25">
      <c r="B729" s="88">
        <v>20320000000</v>
      </c>
      <c r="C729" s="88">
        <v>-7.7343960000000003</v>
      </c>
      <c r="L729" s="88">
        <v>20320000000</v>
      </c>
      <c r="M729" s="88">
        <v>-8.2497176999999997</v>
      </c>
    </row>
    <row r="730" spans="2:13" x14ac:dyDescent="0.25">
      <c r="B730" s="88">
        <v>20480000000</v>
      </c>
      <c r="C730" s="88">
        <v>-7.7480897999999998</v>
      </c>
      <c r="L730" s="88">
        <v>20480000000</v>
      </c>
      <c r="M730" s="88">
        <v>-8.2472057000000003</v>
      </c>
    </row>
    <row r="731" spans="2:13" x14ac:dyDescent="0.25">
      <c r="B731" s="88">
        <v>20640000000</v>
      </c>
      <c r="C731" s="88">
        <v>-7.7664875999999996</v>
      </c>
      <c r="L731" s="88">
        <v>20640000000</v>
      </c>
      <c r="M731" s="88">
        <v>-8.2117968000000001</v>
      </c>
    </row>
    <row r="732" spans="2:13" x14ac:dyDescent="0.25">
      <c r="B732" s="88">
        <v>20800000000</v>
      </c>
      <c r="C732" s="88">
        <v>-7.7957615999999996</v>
      </c>
      <c r="L732" s="88">
        <v>20800000000</v>
      </c>
      <c r="M732" s="88">
        <v>-8.2062501999999995</v>
      </c>
    </row>
    <row r="733" spans="2:13" x14ac:dyDescent="0.25">
      <c r="B733" s="88">
        <v>20960000000</v>
      </c>
      <c r="C733" s="88">
        <v>-7.7958964999999996</v>
      </c>
      <c r="L733" s="88">
        <v>20960000000</v>
      </c>
      <c r="M733" s="88">
        <v>-8.1791792000000001</v>
      </c>
    </row>
    <row r="734" spans="2:13" x14ac:dyDescent="0.25">
      <c r="B734" s="88">
        <v>21120000000</v>
      </c>
      <c r="C734" s="88">
        <v>-7.7479224000000002</v>
      </c>
      <c r="L734" s="88">
        <v>21120000000</v>
      </c>
      <c r="M734" s="88">
        <v>-8.1925507</v>
      </c>
    </row>
    <row r="735" spans="2:13" x14ac:dyDescent="0.25">
      <c r="B735" s="88">
        <v>21280000000</v>
      </c>
      <c r="C735" s="88">
        <v>-7.7360907000000001</v>
      </c>
      <c r="L735" s="88">
        <v>21280000000</v>
      </c>
      <c r="M735" s="88">
        <v>-8.2404536999999998</v>
      </c>
    </row>
    <row r="736" spans="2:13" x14ac:dyDescent="0.25">
      <c r="B736" s="88">
        <v>21440000000</v>
      </c>
      <c r="C736" s="88">
        <v>-7.7440753000000004</v>
      </c>
      <c r="L736" s="88">
        <v>21440000000</v>
      </c>
      <c r="M736" s="88">
        <v>-8.2234897999999994</v>
      </c>
    </row>
    <row r="737" spans="2:13" x14ac:dyDescent="0.25">
      <c r="B737" s="88">
        <v>21600000000</v>
      </c>
      <c r="C737" s="88">
        <v>-7.7470751</v>
      </c>
      <c r="L737" s="88">
        <v>21600000000</v>
      </c>
      <c r="M737" s="88">
        <v>-8.2789353999999999</v>
      </c>
    </row>
    <row r="738" spans="2:13" x14ac:dyDescent="0.25">
      <c r="B738" s="88">
        <v>21760000000</v>
      </c>
      <c r="C738" s="88">
        <v>-7.8274236000000004</v>
      </c>
      <c r="L738" s="88">
        <v>21760000000</v>
      </c>
      <c r="M738" s="88">
        <v>-8.3744563999999997</v>
      </c>
    </row>
    <row r="739" spans="2:13" x14ac:dyDescent="0.25">
      <c r="B739" s="88">
        <v>21920000000</v>
      </c>
      <c r="C739" s="88">
        <v>-7.9383879000000004</v>
      </c>
      <c r="L739" s="88">
        <v>21920000000</v>
      </c>
      <c r="M739" s="88">
        <v>-8.5198955999999999</v>
      </c>
    </row>
    <row r="740" spans="2:13" x14ac:dyDescent="0.25">
      <c r="B740" s="88">
        <v>22080000000</v>
      </c>
      <c r="C740" s="88">
        <v>-8.0663470999999998</v>
      </c>
      <c r="L740" s="88">
        <v>22080000000</v>
      </c>
      <c r="M740" s="88">
        <v>-8.6669892999999991</v>
      </c>
    </row>
    <row r="741" spans="2:13" x14ac:dyDescent="0.25">
      <c r="B741" s="88">
        <v>22240000000</v>
      </c>
      <c r="C741" s="88">
        <v>-8.2488413000000005</v>
      </c>
      <c r="L741" s="88">
        <v>22240000000</v>
      </c>
      <c r="M741" s="88">
        <v>-8.7584467000000004</v>
      </c>
    </row>
    <row r="742" spans="2:13" x14ac:dyDescent="0.25">
      <c r="B742" s="88">
        <v>22400000000</v>
      </c>
      <c r="C742" s="88">
        <v>-8.3562592999999996</v>
      </c>
      <c r="L742" s="88">
        <v>22400000000</v>
      </c>
      <c r="M742" s="88">
        <v>-8.9138918</v>
      </c>
    </row>
    <row r="743" spans="2:13" x14ac:dyDescent="0.25">
      <c r="B743" s="88">
        <v>22560000000</v>
      </c>
      <c r="C743" s="88">
        <v>-8.4373959999999997</v>
      </c>
      <c r="L743" s="88">
        <v>22560000000</v>
      </c>
      <c r="M743" s="88">
        <v>-9.0171451999999999</v>
      </c>
    </row>
    <row r="744" spans="2:13" x14ac:dyDescent="0.25">
      <c r="B744" s="88">
        <v>22720000000</v>
      </c>
      <c r="C744" s="88">
        <v>-8.4353379999999998</v>
      </c>
      <c r="L744" s="88">
        <v>22720000000</v>
      </c>
      <c r="M744" s="88">
        <v>-9.0555600999999992</v>
      </c>
    </row>
    <row r="745" spans="2:13" x14ac:dyDescent="0.25">
      <c r="B745" s="88">
        <v>22880000000</v>
      </c>
      <c r="C745" s="88">
        <v>-8.4400139000000003</v>
      </c>
      <c r="L745" s="88">
        <v>22880000000</v>
      </c>
      <c r="M745" s="88">
        <v>-9.1265488000000001</v>
      </c>
    </row>
    <row r="746" spans="2:13" x14ac:dyDescent="0.25">
      <c r="B746" s="88">
        <v>23040000000</v>
      </c>
      <c r="C746" s="88">
        <v>-8.4096107</v>
      </c>
      <c r="L746" s="88">
        <v>23040000000</v>
      </c>
      <c r="M746" s="88">
        <v>-9.1536837000000002</v>
      </c>
    </row>
    <row r="747" spans="2:13" x14ac:dyDescent="0.25">
      <c r="B747" s="88">
        <v>23200000000</v>
      </c>
      <c r="C747" s="88">
        <v>-8.4108076000000001</v>
      </c>
      <c r="L747" s="88">
        <v>23200000000</v>
      </c>
      <c r="M747" s="88">
        <v>-9.2187862000000003</v>
      </c>
    </row>
    <row r="748" spans="2:13" x14ac:dyDescent="0.25">
      <c r="B748" s="88">
        <v>23360000000</v>
      </c>
      <c r="C748" s="88">
        <v>-8.3961801999999999</v>
      </c>
      <c r="L748" s="88">
        <v>23360000000</v>
      </c>
      <c r="M748" s="88">
        <v>-9.1908493</v>
      </c>
    </row>
    <row r="749" spans="2:13" x14ac:dyDescent="0.25">
      <c r="B749" s="88">
        <v>23520000000</v>
      </c>
      <c r="C749" s="88">
        <v>-8.3738154999999992</v>
      </c>
      <c r="L749" s="88">
        <v>23520000000</v>
      </c>
      <c r="M749" s="88">
        <v>-9.1584634999999999</v>
      </c>
    </row>
    <row r="750" spans="2:13" x14ac:dyDescent="0.25">
      <c r="B750" s="88">
        <v>23680000000</v>
      </c>
      <c r="C750" s="88">
        <v>-8.2898520999999992</v>
      </c>
      <c r="L750" s="88">
        <v>23680000000</v>
      </c>
      <c r="M750" s="88">
        <v>-9.1699429000000006</v>
      </c>
    </row>
    <row r="751" spans="2:13" x14ac:dyDescent="0.25">
      <c r="B751" s="88">
        <v>23840000000</v>
      </c>
      <c r="C751" s="88">
        <v>-8.2852897999999993</v>
      </c>
      <c r="L751" s="88">
        <v>23840000000</v>
      </c>
      <c r="M751" s="88">
        <v>-9.2280235000000008</v>
      </c>
    </row>
    <row r="752" spans="2:13" x14ac:dyDescent="0.25">
      <c r="B752" s="88">
        <v>24000000000</v>
      </c>
      <c r="C752" s="88">
        <v>-8.2627783000000008</v>
      </c>
      <c r="L752" s="88">
        <v>24000000000</v>
      </c>
      <c r="M752" s="88">
        <v>-9.2600832000000004</v>
      </c>
    </row>
    <row r="753" spans="2:13" x14ac:dyDescent="0.25">
      <c r="B753" s="88">
        <v>24160000000</v>
      </c>
      <c r="C753" s="88">
        <v>-8.2681769999999997</v>
      </c>
      <c r="L753" s="88">
        <v>24160000000</v>
      </c>
      <c r="M753" s="88">
        <v>-9.2878369999999997</v>
      </c>
    </row>
    <row r="754" spans="2:13" x14ac:dyDescent="0.25">
      <c r="B754" s="88">
        <v>24320000000</v>
      </c>
      <c r="C754" s="88">
        <v>-8.2686490999999993</v>
      </c>
      <c r="L754" s="88">
        <v>24320000000</v>
      </c>
      <c r="M754" s="88">
        <v>-9.2964362999999999</v>
      </c>
    </row>
    <row r="755" spans="2:13" x14ac:dyDescent="0.25">
      <c r="B755" s="88">
        <v>24480000000</v>
      </c>
      <c r="C755" s="88">
        <v>-8.2361878999999991</v>
      </c>
      <c r="L755" s="88">
        <v>24480000000</v>
      </c>
      <c r="M755" s="88">
        <v>-9.3498850000000004</v>
      </c>
    </row>
    <row r="756" spans="2:13" x14ac:dyDescent="0.25">
      <c r="B756" s="88">
        <v>24640000000</v>
      </c>
      <c r="C756" s="88">
        <v>-8.2829789999999992</v>
      </c>
      <c r="L756" s="88">
        <v>24640000000</v>
      </c>
      <c r="M756" s="88">
        <v>-9.4125852999999999</v>
      </c>
    </row>
    <row r="757" spans="2:13" x14ac:dyDescent="0.25">
      <c r="B757" s="88">
        <v>24800000000</v>
      </c>
      <c r="C757" s="88">
        <v>-8.2996224999999999</v>
      </c>
      <c r="L757" s="88">
        <v>24800000000</v>
      </c>
      <c r="M757" s="88">
        <v>-9.4722652000000007</v>
      </c>
    </row>
    <row r="758" spans="2:13" x14ac:dyDescent="0.25">
      <c r="B758" s="88">
        <v>24960000000</v>
      </c>
      <c r="C758" s="88">
        <v>-8.3006305999999999</v>
      </c>
      <c r="L758" s="88">
        <v>24960000000</v>
      </c>
      <c r="M758" s="88">
        <v>-9.5207577000000008</v>
      </c>
    </row>
    <row r="759" spans="2:13" x14ac:dyDescent="0.25">
      <c r="B759" s="88">
        <v>25120000000</v>
      </c>
      <c r="C759" s="88">
        <v>-8.4095659000000005</v>
      </c>
      <c r="L759" s="88">
        <v>25120000000</v>
      </c>
      <c r="M759" s="88">
        <v>-9.6296902000000006</v>
      </c>
    </row>
    <row r="760" spans="2:13" x14ac:dyDescent="0.25">
      <c r="B760" s="88">
        <v>25280000000</v>
      </c>
      <c r="C760" s="88">
        <v>-8.3776063999999995</v>
      </c>
      <c r="L760" s="88">
        <v>25280000000</v>
      </c>
      <c r="M760" s="88">
        <v>-9.6699295000000003</v>
      </c>
    </row>
    <row r="761" spans="2:13" x14ac:dyDescent="0.25">
      <c r="B761" s="88">
        <v>25440000000</v>
      </c>
      <c r="C761" s="88">
        <v>-8.3667239999999996</v>
      </c>
      <c r="L761" s="88">
        <v>25440000000</v>
      </c>
      <c r="M761" s="88">
        <v>-9.7139091000000004</v>
      </c>
    </row>
    <row r="762" spans="2:13" x14ac:dyDescent="0.25">
      <c r="B762" s="88">
        <v>25600000000</v>
      </c>
      <c r="C762" s="88">
        <v>-8.4217595999999997</v>
      </c>
      <c r="L762" s="88">
        <v>25600000000</v>
      </c>
      <c r="M762" s="88">
        <v>-9.7629947999999995</v>
      </c>
    </row>
    <row r="763" spans="2:13" x14ac:dyDescent="0.25">
      <c r="B763" s="88">
        <v>25760000000</v>
      </c>
      <c r="C763" s="88">
        <v>-8.4509591999999998</v>
      </c>
      <c r="L763" s="88">
        <v>25760000000</v>
      </c>
      <c r="M763" s="88">
        <v>-9.8357077000000004</v>
      </c>
    </row>
    <row r="764" spans="2:13" x14ac:dyDescent="0.25">
      <c r="B764" s="88">
        <v>25920000000</v>
      </c>
      <c r="C764" s="88">
        <v>-8.4481982999999996</v>
      </c>
      <c r="L764" s="88">
        <v>25920000000</v>
      </c>
      <c r="M764" s="88">
        <v>-9.8704976999999996</v>
      </c>
    </row>
    <row r="765" spans="2:13" x14ac:dyDescent="0.25">
      <c r="B765" s="88">
        <v>26080000000</v>
      </c>
      <c r="C765" s="88">
        <v>-8.4761343</v>
      </c>
      <c r="L765" s="88">
        <v>26080000000</v>
      </c>
      <c r="M765" s="88">
        <v>-9.9256954000000004</v>
      </c>
    </row>
    <row r="766" spans="2:13" x14ac:dyDescent="0.25">
      <c r="B766" s="88">
        <v>26240000000</v>
      </c>
      <c r="C766" s="88">
        <v>-8.5835256999999991</v>
      </c>
      <c r="L766" s="88">
        <v>26240000000</v>
      </c>
      <c r="M766" s="88">
        <v>-10.028247</v>
      </c>
    </row>
    <row r="767" spans="2:13" x14ac:dyDescent="0.25">
      <c r="B767" s="88">
        <v>26400000000</v>
      </c>
      <c r="C767" s="88">
        <v>-8.6407881</v>
      </c>
      <c r="L767" s="88">
        <v>26400000000</v>
      </c>
      <c r="M767" s="88">
        <v>-10.140492</v>
      </c>
    </row>
    <row r="768" spans="2:13" x14ac:dyDescent="0.25">
      <c r="B768" s="88">
        <v>26560000000</v>
      </c>
      <c r="C768" s="88">
        <v>-8.7876662999999997</v>
      </c>
      <c r="L768" s="88">
        <v>26560000000</v>
      </c>
      <c r="M768" s="88">
        <v>-10.272129</v>
      </c>
    </row>
    <row r="769" spans="2:13" x14ac:dyDescent="0.25">
      <c r="B769" s="88">
        <v>26720000000</v>
      </c>
      <c r="C769" s="88">
        <v>-8.7171211</v>
      </c>
      <c r="L769" s="88">
        <v>26720000000</v>
      </c>
      <c r="M769" s="88">
        <v>-10.147107999999999</v>
      </c>
    </row>
    <row r="770" spans="2:13" x14ac:dyDescent="0.25">
      <c r="B770" s="88">
        <v>26880000000</v>
      </c>
      <c r="C770" s="88">
        <v>-8.6763992000000005</v>
      </c>
      <c r="L770" s="88">
        <v>26880000000</v>
      </c>
      <c r="M770" s="88">
        <v>-10.065324</v>
      </c>
    </row>
    <row r="771" spans="2:13" x14ac:dyDescent="0.25">
      <c r="B771" s="88">
        <v>27040000000</v>
      </c>
      <c r="C771" s="88">
        <v>-8.7267264999999998</v>
      </c>
      <c r="L771" s="88">
        <v>27040000000</v>
      </c>
      <c r="M771" s="88">
        <v>-10.080394</v>
      </c>
    </row>
    <row r="772" spans="2:13" x14ac:dyDescent="0.25">
      <c r="B772" s="88">
        <v>27200000000</v>
      </c>
      <c r="C772" s="88">
        <v>-8.6065091999999996</v>
      </c>
      <c r="L772" s="88">
        <v>27200000000</v>
      </c>
      <c r="M772" s="88">
        <v>-10.037983000000001</v>
      </c>
    </row>
    <row r="773" spans="2:13" x14ac:dyDescent="0.25">
      <c r="B773" s="88">
        <v>27360000000</v>
      </c>
      <c r="C773" s="88">
        <v>-8.4912395000000007</v>
      </c>
      <c r="L773" s="88">
        <v>27360000000</v>
      </c>
      <c r="M773" s="88">
        <v>-9.9749736999999996</v>
      </c>
    </row>
    <row r="774" spans="2:13" x14ac:dyDescent="0.25">
      <c r="B774" s="88">
        <v>27520000000</v>
      </c>
      <c r="C774" s="88">
        <v>-8.5669564999999999</v>
      </c>
      <c r="L774" s="88">
        <v>27520000000</v>
      </c>
      <c r="M774" s="88">
        <v>-10.011896999999999</v>
      </c>
    </row>
    <row r="775" spans="2:13" x14ac:dyDescent="0.25">
      <c r="B775" s="88">
        <v>27680000000</v>
      </c>
      <c r="C775" s="88">
        <v>-8.5548964000000005</v>
      </c>
      <c r="L775" s="88">
        <v>27680000000</v>
      </c>
      <c r="M775" s="88">
        <v>-9.9721288999999995</v>
      </c>
    </row>
    <row r="776" spans="2:13" x14ac:dyDescent="0.25">
      <c r="B776" s="88">
        <v>27840000000</v>
      </c>
      <c r="C776" s="88">
        <v>-8.5822468000000001</v>
      </c>
      <c r="L776" s="88">
        <v>27840000000</v>
      </c>
      <c r="M776" s="88">
        <v>-9.9375868000000001</v>
      </c>
    </row>
    <row r="777" spans="2:13" x14ac:dyDescent="0.25">
      <c r="B777" s="88">
        <v>28000000000</v>
      </c>
      <c r="C777" s="88">
        <v>-8.6259642000000003</v>
      </c>
      <c r="L777" s="88">
        <v>28000000000</v>
      </c>
      <c r="M777" s="88">
        <v>-9.9904946999999993</v>
      </c>
    </row>
    <row r="778" spans="2:13" x14ac:dyDescent="0.25">
      <c r="B778" s="88">
        <v>28160000000</v>
      </c>
      <c r="C778" s="88">
        <v>-8.6370229999999992</v>
      </c>
      <c r="L778" s="88">
        <v>28160000000</v>
      </c>
      <c r="M778" s="88">
        <v>-9.9467534999999998</v>
      </c>
    </row>
    <row r="779" spans="2:13" x14ac:dyDescent="0.25">
      <c r="B779" s="88">
        <v>28320000000</v>
      </c>
      <c r="C779" s="88">
        <v>-8.7256947</v>
      </c>
      <c r="L779" s="88">
        <v>28320000000</v>
      </c>
      <c r="M779" s="88">
        <v>-9.9309358999999997</v>
      </c>
    </row>
    <row r="780" spans="2:13" x14ac:dyDescent="0.25">
      <c r="B780" s="88">
        <v>28480000000</v>
      </c>
      <c r="C780" s="88">
        <v>-8.8419103999999997</v>
      </c>
      <c r="L780" s="88">
        <v>28480000000</v>
      </c>
      <c r="M780" s="88">
        <v>-9.9962540000000004</v>
      </c>
    </row>
    <row r="781" spans="2:13" x14ac:dyDescent="0.25">
      <c r="B781" s="88">
        <v>28640000000</v>
      </c>
      <c r="C781" s="88">
        <v>-8.9413309000000005</v>
      </c>
      <c r="L781" s="88">
        <v>28640000000</v>
      </c>
      <c r="M781" s="88">
        <v>-10.014035</v>
      </c>
    </row>
    <row r="782" spans="2:13" x14ac:dyDescent="0.25">
      <c r="B782" s="88">
        <v>28800000000</v>
      </c>
      <c r="C782" s="88">
        <v>-9.0280027</v>
      </c>
      <c r="L782" s="88">
        <v>28800000000</v>
      </c>
      <c r="M782" s="88">
        <v>-10.072953999999999</v>
      </c>
    </row>
    <row r="783" spans="2:13" x14ac:dyDescent="0.25">
      <c r="B783" s="88">
        <v>28960000000</v>
      </c>
      <c r="C783" s="88">
        <v>-9.0579394999999998</v>
      </c>
      <c r="L783" s="88">
        <v>28960000000</v>
      </c>
      <c r="M783" s="88">
        <v>-10.084955000000001</v>
      </c>
    </row>
    <row r="784" spans="2:13" x14ac:dyDescent="0.25">
      <c r="B784" s="88">
        <v>29120000000</v>
      </c>
      <c r="C784" s="88">
        <v>-9.2194567000000003</v>
      </c>
      <c r="L784" s="88">
        <v>29120000000</v>
      </c>
      <c r="M784" s="88">
        <v>-10.194167999999999</v>
      </c>
    </row>
    <row r="785" spans="2:13" x14ac:dyDescent="0.25">
      <c r="B785" s="88">
        <v>29280000000</v>
      </c>
      <c r="C785" s="88">
        <v>-9.2693539000000005</v>
      </c>
      <c r="L785" s="88">
        <v>29280000000</v>
      </c>
      <c r="M785" s="88">
        <v>-10.226345</v>
      </c>
    </row>
    <row r="786" spans="2:13" x14ac:dyDescent="0.25">
      <c r="B786" s="88">
        <v>29440000000</v>
      </c>
      <c r="C786" s="88">
        <v>-9.4578217999999996</v>
      </c>
      <c r="L786" s="88">
        <v>29440000000</v>
      </c>
      <c r="M786" s="88">
        <v>-10.423465</v>
      </c>
    </row>
    <row r="787" spans="2:13" x14ac:dyDescent="0.25">
      <c r="B787" s="88">
        <v>29600000000</v>
      </c>
      <c r="C787" s="88">
        <v>-9.5333500000000004</v>
      </c>
      <c r="L787" s="88">
        <v>29600000000</v>
      </c>
      <c r="M787" s="88">
        <v>-10.51892</v>
      </c>
    </row>
    <row r="788" spans="2:13" x14ac:dyDescent="0.25">
      <c r="B788" s="88">
        <v>29760000000</v>
      </c>
      <c r="C788" s="88">
        <v>-9.6284522999999993</v>
      </c>
      <c r="L788" s="88">
        <v>29760000000</v>
      </c>
      <c r="M788" s="88">
        <v>-10.634083</v>
      </c>
    </row>
    <row r="789" spans="2:13" x14ac:dyDescent="0.25">
      <c r="B789" s="88">
        <v>29920000000</v>
      </c>
      <c r="C789" s="88">
        <v>-9.8474196999999997</v>
      </c>
      <c r="L789" s="88">
        <v>29920000000</v>
      </c>
      <c r="M789" s="88">
        <v>-10.907949</v>
      </c>
    </row>
    <row r="790" spans="2:13" x14ac:dyDescent="0.25">
      <c r="B790" s="88">
        <v>30080000000</v>
      </c>
      <c r="C790" s="88">
        <v>-9.9689732000000006</v>
      </c>
      <c r="L790" s="88">
        <v>30080000000</v>
      </c>
      <c r="M790" s="88">
        <v>-11.164272</v>
      </c>
    </row>
    <row r="791" spans="2:13" x14ac:dyDescent="0.25">
      <c r="B791" s="88">
        <v>30240000000</v>
      </c>
      <c r="C791" s="88">
        <v>-10.328319</v>
      </c>
      <c r="L791" s="88">
        <v>30240000000</v>
      </c>
      <c r="M791" s="88">
        <v>-11.661469</v>
      </c>
    </row>
    <row r="792" spans="2:13" x14ac:dyDescent="0.25">
      <c r="B792" s="88">
        <v>30400000000</v>
      </c>
      <c r="C792" s="88">
        <v>-10.477511</v>
      </c>
      <c r="L792" s="88">
        <v>30400000000</v>
      </c>
      <c r="M792" s="88">
        <v>-11.988474</v>
      </c>
    </row>
    <row r="793" spans="2:13" x14ac:dyDescent="0.25">
      <c r="B793" s="88">
        <v>30560000000</v>
      </c>
      <c r="C793" s="88">
        <v>-10.685617000000001</v>
      </c>
      <c r="L793" s="88">
        <v>30560000000</v>
      </c>
      <c r="M793" s="88">
        <v>-12.395837</v>
      </c>
    </row>
    <row r="794" spans="2:13" x14ac:dyDescent="0.25">
      <c r="B794" s="88">
        <v>30720000000</v>
      </c>
      <c r="C794" s="88">
        <v>-11.010776999999999</v>
      </c>
      <c r="L794" s="88">
        <v>30720000000</v>
      </c>
      <c r="M794" s="88">
        <v>-12.909471999999999</v>
      </c>
    </row>
    <row r="795" spans="2:13" x14ac:dyDescent="0.25">
      <c r="B795" s="88">
        <v>30880000000</v>
      </c>
      <c r="C795" s="88">
        <v>-11.294354999999999</v>
      </c>
      <c r="L795" s="88">
        <v>30880000000</v>
      </c>
      <c r="M795" s="88">
        <v>-13.542704000000001</v>
      </c>
    </row>
    <row r="796" spans="2:13" x14ac:dyDescent="0.25">
      <c r="B796" s="88">
        <v>31040000000</v>
      </c>
      <c r="C796" s="88">
        <v>-11.760490000000001</v>
      </c>
      <c r="L796" s="88">
        <v>31040000000</v>
      </c>
      <c r="M796" s="88">
        <v>-14.376143000000001</v>
      </c>
    </row>
    <row r="797" spans="2:13" x14ac:dyDescent="0.25">
      <c r="B797" s="88">
        <v>31200000000</v>
      </c>
      <c r="C797" s="88">
        <v>-12.135809999999999</v>
      </c>
      <c r="L797" s="88">
        <v>31200000000</v>
      </c>
      <c r="M797" s="88">
        <v>-15.029154999999999</v>
      </c>
    </row>
    <row r="798" spans="2:13" x14ac:dyDescent="0.25">
      <c r="B798" s="88">
        <v>31360000000</v>
      </c>
      <c r="C798" s="88">
        <v>-12.690628999999999</v>
      </c>
      <c r="L798" s="88">
        <v>31360000000</v>
      </c>
      <c r="M798" s="88">
        <v>-15.666553</v>
      </c>
    </row>
    <row r="799" spans="2:13" x14ac:dyDescent="0.25">
      <c r="B799" s="88">
        <v>31520000000</v>
      </c>
      <c r="C799" s="88">
        <v>-13.676799000000001</v>
      </c>
      <c r="L799" s="88">
        <v>31520000000</v>
      </c>
      <c r="M799" s="88">
        <v>-16.598265000000001</v>
      </c>
    </row>
    <row r="800" spans="2:13" x14ac:dyDescent="0.25">
      <c r="B800" s="88">
        <v>31680000000</v>
      </c>
      <c r="C800" s="88">
        <v>-14.552720000000001</v>
      </c>
      <c r="L800" s="88">
        <v>31680000000</v>
      </c>
      <c r="M800" s="88">
        <v>-17.540201</v>
      </c>
    </row>
    <row r="801" spans="2:13" x14ac:dyDescent="0.25">
      <c r="B801" s="88">
        <v>31840000000</v>
      </c>
      <c r="C801" s="88">
        <v>-15.287027999999999</v>
      </c>
      <c r="L801" s="88">
        <v>31840000000</v>
      </c>
      <c r="M801" s="88">
        <v>-17.940259999999999</v>
      </c>
    </row>
    <row r="802" spans="2:13" x14ac:dyDescent="0.25">
      <c r="B802" s="88">
        <v>32000000000</v>
      </c>
      <c r="C802" s="88">
        <v>-15.962866999999999</v>
      </c>
      <c r="L802" s="88">
        <v>32000000000</v>
      </c>
      <c r="M802" s="88">
        <v>-17.750157999999999</v>
      </c>
    </row>
    <row r="803" spans="2:13" x14ac:dyDescent="0.25">
      <c r="B803" s="88">
        <v>32160000000</v>
      </c>
      <c r="C803" s="88">
        <v>-15.656037</v>
      </c>
      <c r="L803" s="88">
        <v>32160000000</v>
      </c>
      <c r="M803" s="88">
        <v>-17.028904000000001</v>
      </c>
    </row>
    <row r="804" spans="2:13" x14ac:dyDescent="0.25">
      <c r="B804" s="88">
        <v>32320000000</v>
      </c>
      <c r="C804" s="88">
        <v>-14.141994</v>
      </c>
      <c r="L804" s="88">
        <v>32320000000</v>
      </c>
      <c r="M804" s="88">
        <v>-15.917294999999999</v>
      </c>
    </row>
    <row r="805" spans="2:13" x14ac:dyDescent="0.25">
      <c r="B805" s="88">
        <v>32480000000</v>
      </c>
      <c r="C805" s="88">
        <v>-13.769774999999999</v>
      </c>
      <c r="L805" s="88">
        <v>32480000000</v>
      </c>
      <c r="M805" s="88">
        <v>-14.919688000000001</v>
      </c>
    </row>
    <row r="806" spans="2:13" x14ac:dyDescent="0.25">
      <c r="B806" s="88">
        <v>32640000000</v>
      </c>
      <c r="C806" s="88">
        <v>-13.357533</v>
      </c>
      <c r="L806" s="88">
        <v>32640000000</v>
      </c>
      <c r="M806" s="88">
        <v>-13.930782000000001</v>
      </c>
    </row>
    <row r="807" spans="2:13" x14ac:dyDescent="0.25">
      <c r="B807" s="88">
        <v>32800000000</v>
      </c>
      <c r="C807" s="88">
        <v>-13.197789999999999</v>
      </c>
      <c r="L807" s="88">
        <v>32800000000</v>
      </c>
      <c r="M807" s="88">
        <v>-12.979123</v>
      </c>
    </row>
    <row r="808" spans="2:13" x14ac:dyDescent="0.25">
      <c r="B808" s="88">
        <v>32960000000</v>
      </c>
      <c r="C808" s="88">
        <v>-13.286064</v>
      </c>
      <c r="L808" s="88">
        <v>32960000000</v>
      </c>
      <c r="M808" s="88">
        <v>-12.729977</v>
      </c>
    </row>
    <row r="809" spans="2:13" x14ac:dyDescent="0.25">
      <c r="B809" s="88">
        <v>33120000000</v>
      </c>
      <c r="C809" s="88">
        <v>-13.362579999999999</v>
      </c>
      <c r="L809" s="88">
        <v>33120000000</v>
      </c>
      <c r="M809" s="88">
        <v>-12.352639</v>
      </c>
    </row>
    <row r="810" spans="2:13" x14ac:dyDescent="0.25">
      <c r="B810" s="88">
        <v>33280000000</v>
      </c>
      <c r="C810" s="88">
        <v>-13.496926999999999</v>
      </c>
      <c r="L810" s="88">
        <v>33280000000</v>
      </c>
      <c r="M810" s="88">
        <v>-12.128886</v>
      </c>
    </row>
    <row r="811" spans="2:13" x14ac:dyDescent="0.25">
      <c r="B811" s="88">
        <v>33440000000</v>
      </c>
      <c r="C811" s="88">
        <v>-13.630153</v>
      </c>
      <c r="L811" s="88">
        <v>33440000000</v>
      </c>
      <c r="M811" s="88">
        <v>-12.38172</v>
      </c>
    </row>
    <row r="812" spans="2:13" x14ac:dyDescent="0.25">
      <c r="B812" s="88">
        <v>33600000000</v>
      </c>
      <c r="C812" s="88">
        <v>-13.644686999999999</v>
      </c>
      <c r="L812" s="88">
        <v>33600000000</v>
      </c>
      <c r="M812" s="88">
        <v>-12.173890999999999</v>
      </c>
    </row>
    <row r="813" spans="2:13" x14ac:dyDescent="0.25">
      <c r="B813" s="88">
        <v>33760000000</v>
      </c>
      <c r="C813" s="88">
        <v>-13.671355</v>
      </c>
      <c r="L813" s="88">
        <v>33760000000</v>
      </c>
      <c r="M813" s="88">
        <v>-12.23808</v>
      </c>
    </row>
    <row r="814" spans="2:13" x14ac:dyDescent="0.25">
      <c r="B814" s="88">
        <v>33920000000</v>
      </c>
      <c r="C814" s="88">
        <v>-13.685612000000001</v>
      </c>
      <c r="L814" s="88">
        <v>33920000000</v>
      </c>
      <c r="M814" s="88">
        <v>-12.191031000000001</v>
      </c>
    </row>
    <row r="815" spans="2:13" x14ac:dyDescent="0.25">
      <c r="B815" s="88">
        <v>34080000000</v>
      </c>
      <c r="C815" s="88">
        <v>-13.724734</v>
      </c>
      <c r="L815" s="88">
        <v>34080000000</v>
      </c>
      <c r="M815" s="88">
        <v>-11.975286000000001</v>
      </c>
    </row>
    <row r="816" spans="2:13" x14ac:dyDescent="0.25">
      <c r="B816" s="88">
        <v>34240000000</v>
      </c>
      <c r="C816" s="88">
        <v>-13.927588</v>
      </c>
      <c r="L816" s="88">
        <v>34240000000</v>
      </c>
      <c r="M816" s="88">
        <v>-12.316466</v>
      </c>
    </row>
    <row r="817" spans="2:13" x14ac:dyDescent="0.25">
      <c r="B817" s="88">
        <v>34400000000</v>
      </c>
      <c r="C817" s="88">
        <v>-14.185803999999999</v>
      </c>
      <c r="L817" s="88">
        <v>34400000000</v>
      </c>
      <c r="M817" s="88">
        <v>-12.479210999999999</v>
      </c>
    </row>
    <row r="818" spans="2:13" x14ac:dyDescent="0.25">
      <c r="B818" s="88">
        <v>34560000000</v>
      </c>
      <c r="C818" s="88">
        <v>-14.464931</v>
      </c>
      <c r="L818" s="88">
        <v>34560000000</v>
      </c>
      <c r="M818" s="88">
        <v>-12.669793</v>
      </c>
    </row>
    <row r="819" spans="2:13" x14ac:dyDescent="0.25">
      <c r="B819" s="88">
        <v>34720000000</v>
      </c>
      <c r="C819" s="88">
        <v>-14.685031</v>
      </c>
      <c r="L819" s="88">
        <v>34720000000</v>
      </c>
      <c r="M819" s="88">
        <v>-13.188357</v>
      </c>
    </row>
    <row r="820" spans="2:13" x14ac:dyDescent="0.25">
      <c r="B820" s="88">
        <v>34880000000</v>
      </c>
      <c r="C820" s="88">
        <v>-14.877701</v>
      </c>
      <c r="L820" s="88">
        <v>34880000000</v>
      </c>
      <c r="M820" s="88">
        <v>-13.520633</v>
      </c>
    </row>
    <row r="821" spans="2:13" x14ac:dyDescent="0.25">
      <c r="B821" s="88">
        <v>35040000000</v>
      </c>
      <c r="C821" s="88">
        <v>-14.887597</v>
      </c>
      <c r="L821" s="88">
        <v>35040000000</v>
      </c>
      <c r="M821" s="88">
        <v>-13.197900000000001</v>
      </c>
    </row>
    <row r="822" spans="2:13" x14ac:dyDescent="0.25">
      <c r="B822" s="88">
        <v>35200000000</v>
      </c>
      <c r="C822" s="88">
        <v>-15.150415000000001</v>
      </c>
      <c r="L822" s="88">
        <v>35200000000</v>
      </c>
      <c r="M822" s="88">
        <v>-13.767891000000001</v>
      </c>
    </row>
    <row r="823" spans="2:13" x14ac:dyDescent="0.25">
      <c r="B823" s="88">
        <v>35360000000</v>
      </c>
      <c r="C823" s="88">
        <v>-15.310658999999999</v>
      </c>
      <c r="L823" s="88">
        <v>35360000000</v>
      </c>
      <c r="M823" s="88">
        <v>-13.838305</v>
      </c>
    </row>
    <row r="824" spans="2:13" x14ac:dyDescent="0.25">
      <c r="B824" s="88">
        <v>35520000000</v>
      </c>
      <c r="C824" s="88">
        <v>-15.466237</v>
      </c>
      <c r="L824" s="88">
        <v>35520000000</v>
      </c>
      <c r="M824" s="88">
        <v>-13.719654</v>
      </c>
    </row>
    <row r="825" spans="2:13" x14ac:dyDescent="0.25">
      <c r="B825" s="88">
        <v>35680000000</v>
      </c>
      <c r="C825" s="88">
        <v>-15.668168</v>
      </c>
      <c r="L825" s="88">
        <v>35680000000</v>
      </c>
      <c r="M825" s="88">
        <v>-13.782897999999999</v>
      </c>
    </row>
    <row r="826" spans="2:13" x14ac:dyDescent="0.25">
      <c r="B826" s="88">
        <v>35840000000</v>
      </c>
      <c r="C826" s="88">
        <v>-15.886025999999999</v>
      </c>
      <c r="L826" s="88">
        <v>35840000000</v>
      </c>
      <c r="M826" s="88">
        <v>-13.792096000000001</v>
      </c>
    </row>
    <row r="827" spans="2:13" x14ac:dyDescent="0.25">
      <c r="B827" s="88">
        <v>36000000000</v>
      </c>
      <c r="C827" s="88">
        <v>-16.124043</v>
      </c>
      <c r="L827" s="88">
        <v>36000000000</v>
      </c>
      <c r="M827" s="88">
        <v>-13.917937</v>
      </c>
    </row>
    <row r="828" spans="2:13" x14ac:dyDescent="0.25">
      <c r="B828" s="88" t="s">
        <v>21</v>
      </c>
      <c r="C828" s="88"/>
      <c r="L828" s="88" t="s">
        <v>21</v>
      </c>
      <c r="M828" s="88"/>
    </row>
    <row r="829" spans="2:13" x14ac:dyDescent="0.25">
      <c r="B829" s="88"/>
      <c r="C829" s="88"/>
      <c r="L829" s="88"/>
      <c r="M829" s="88"/>
    </row>
    <row r="830" spans="2:13" x14ac:dyDescent="0.25">
      <c r="B830" s="88"/>
      <c r="C830" s="88"/>
      <c r="L830" s="88"/>
      <c r="M830" s="88"/>
    </row>
    <row r="831" spans="2:13" x14ac:dyDescent="0.25">
      <c r="B831" s="88" t="s">
        <v>24</v>
      </c>
      <c r="C831" s="88"/>
      <c r="L831" s="88" t="s">
        <v>24</v>
      </c>
      <c r="M831" s="88"/>
    </row>
    <row r="832" spans="2:13" x14ac:dyDescent="0.25">
      <c r="B832" s="88" t="s">
        <v>19</v>
      </c>
      <c r="C832" s="88" t="s">
        <v>283</v>
      </c>
      <c r="L832" s="88" t="s">
        <v>19</v>
      </c>
      <c r="M832" s="88" t="s">
        <v>283</v>
      </c>
    </row>
    <row r="833" spans="2:13" x14ac:dyDescent="0.25">
      <c r="B833" s="88">
        <v>4000000000</v>
      </c>
      <c r="C833" s="88">
        <v>-75.087601000000006</v>
      </c>
      <c r="L833" s="88">
        <v>4000000000</v>
      </c>
      <c r="M833" s="88">
        <v>-75.900681000000006</v>
      </c>
    </row>
    <row r="834" spans="2:13" x14ac:dyDescent="0.25">
      <c r="B834" s="88">
        <v>4160000000</v>
      </c>
      <c r="C834" s="88">
        <v>-64.533394000000001</v>
      </c>
      <c r="L834" s="88">
        <v>4160000000</v>
      </c>
      <c r="M834" s="88">
        <v>-77.699005</v>
      </c>
    </row>
    <row r="835" spans="2:13" x14ac:dyDescent="0.25">
      <c r="B835" s="88">
        <v>4320000000</v>
      </c>
      <c r="C835" s="88">
        <v>-77.077208999999996</v>
      </c>
      <c r="L835" s="88">
        <v>4320000000</v>
      </c>
      <c r="M835" s="88">
        <v>-74.996651</v>
      </c>
    </row>
    <row r="836" spans="2:13" x14ac:dyDescent="0.25">
      <c r="B836" s="88">
        <v>4480000000</v>
      </c>
      <c r="C836" s="88">
        <v>-98.228149000000002</v>
      </c>
      <c r="L836" s="88">
        <v>4480000000</v>
      </c>
      <c r="M836" s="88">
        <v>-47.644649999999999</v>
      </c>
    </row>
    <row r="837" spans="2:13" x14ac:dyDescent="0.25">
      <c r="B837" s="88">
        <v>4640000000</v>
      </c>
      <c r="C837" s="88">
        <v>-69.073784000000003</v>
      </c>
      <c r="L837" s="88">
        <v>4640000000</v>
      </c>
      <c r="M837" s="88">
        <v>-43.784008</v>
      </c>
    </row>
    <row r="838" spans="2:13" x14ac:dyDescent="0.25">
      <c r="B838" s="88">
        <v>4800000000</v>
      </c>
      <c r="C838" s="88">
        <v>-72.219855999999993</v>
      </c>
      <c r="L838" s="88">
        <v>4800000000</v>
      </c>
      <c r="M838" s="88">
        <v>-39.766384000000002</v>
      </c>
    </row>
    <row r="839" spans="2:13" x14ac:dyDescent="0.25">
      <c r="B839" s="88">
        <v>4960000000</v>
      </c>
      <c r="C839" s="88">
        <v>-75.997497999999993</v>
      </c>
      <c r="L839" s="88">
        <v>4960000000</v>
      </c>
      <c r="M839" s="88">
        <v>-35.990890999999998</v>
      </c>
    </row>
    <row r="840" spans="2:13" x14ac:dyDescent="0.25">
      <c r="B840" s="88">
        <v>5120000000</v>
      </c>
      <c r="C840" s="88">
        <v>-69.181045999999995</v>
      </c>
      <c r="L840" s="88">
        <v>5120000000</v>
      </c>
      <c r="M840" s="88">
        <v>-32.786900000000003</v>
      </c>
    </row>
    <row r="841" spans="2:13" x14ac:dyDescent="0.25">
      <c r="B841" s="88">
        <v>5280000000</v>
      </c>
      <c r="C841" s="88">
        <v>-69.760390999999998</v>
      </c>
      <c r="L841" s="88">
        <v>5280000000</v>
      </c>
      <c r="M841" s="88">
        <v>-30.543949000000001</v>
      </c>
    </row>
    <row r="842" spans="2:13" x14ac:dyDescent="0.25">
      <c r="B842" s="88">
        <v>5440000000</v>
      </c>
      <c r="C842" s="88">
        <v>-81.033562000000003</v>
      </c>
      <c r="L842" s="88">
        <v>5440000000</v>
      </c>
      <c r="M842" s="88">
        <v>-28.569337999999998</v>
      </c>
    </row>
    <row r="843" spans="2:13" x14ac:dyDescent="0.25">
      <c r="B843" s="88">
        <v>5600000000</v>
      </c>
      <c r="C843" s="88">
        <v>-81.442451000000005</v>
      </c>
      <c r="L843" s="88">
        <v>5600000000</v>
      </c>
      <c r="M843" s="88">
        <v>-57.651249</v>
      </c>
    </row>
    <row r="844" spans="2:13" x14ac:dyDescent="0.25">
      <c r="B844" s="88">
        <v>5760000000</v>
      </c>
      <c r="C844" s="88">
        <v>-77.459427000000005</v>
      </c>
      <c r="L844" s="88">
        <v>5760000000</v>
      </c>
      <c r="M844" s="88">
        <v>-38.146614</v>
      </c>
    </row>
    <row r="845" spans="2:13" x14ac:dyDescent="0.25">
      <c r="B845" s="88">
        <v>5920000000</v>
      </c>
      <c r="C845" s="88">
        <v>-65.927704000000006</v>
      </c>
      <c r="L845" s="88">
        <v>5920000000</v>
      </c>
      <c r="M845" s="88">
        <v>-41.583027000000001</v>
      </c>
    </row>
    <row r="846" spans="2:13" x14ac:dyDescent="0.25">
      <c r="B846" s="88">
        <v>6080000000</v>
      </c>
      <c r="C846" s="88">
        <v>-65.534385999999998</v>
      </c>
      <c r="L846" s="88">
        <v>6080000000</v>
      </c>
      <c r="M846" s="88">
        <v>-25.183859000000002</v>
      </c>
    </row>
    <row r="847" spans="2:13" x14ac:dyDescent="0.25">
      <c r="B847" s="88">
        <v>6240000000</v>
      </c>
      <c r="C847" s="88">
        <v>-50.207787000000003</v>
      </c>
      <c r="L847" s="88">
        <v>6240000000</v>
      </c>
      <c r="M847" s="88">
        <v>-22.199482</v>
      </c>
    </row>
    <row r="848" spans="2:13" x14ac:dyDescent="0.25">
      <c r="B848" s="88">
        <v>6400000000</v>
      </c>
      <c r="C848" s="88">
        <v>-39.955063000000003</v>
      </c>
      <c r="L848" s="88">
        <v>6400000000</v>
      </c>
      <c r="M848" s="88">
        <v>-21.348108</v>
      </c>
    </row>
    <row r="849" spans="2:13" x14ac:dyDescent="0.25">
      <c r="B849" s="88">
        <v>6560000000</v>
      </c>
      <c r="C849" s="88">
        <v>-63.520119000000001</v>
      </c>
      <c r="L849" s="88">
        <v>6560000000</v>
      </c>
      <c r="M849" s="88">
        <v>-22.203448999999999</v>
      </c>
    </row>
    <row r="850" spans="2:13" x14ac:dyDescent="0.25">
      <c r="B850" s="88">
        <v>6720000000</v>
      </c>
      <c r="C850" s="88">
        <v>-52.654193999999997</v>
      </c>
      <c r="L850" s="88">
        <v>6720000000</v>
      </c>
      <c r="M850" s="88">
        <v>-20.931639000000001</v>
      </c>
    </row>
    <row r="851" spans="2:13" x14ac:dyDescent="0.25">
      <c r="B851" s="88">
        <v>6880000000</v>
      </c>
      <c r="C851" s="88">
        <v>-47.953384</v>
      </c>
      <c r="L851" s="88">
        <v>6880000000</v>
      </c>
      <c r="M851" s="88">
        <v>-19.861065</v>
      </c>
    </row>
    <row r="852" spans="2:13" x14ac:dyDescent="0.25">
      <c r="B852" s="88">
        <v>7040000000</v>
      </c>
      <c r="C852" s="88">
        <v>-22.199103999999998</v>
      </c>
      <c r="L852" s="88">
        <v>7040000000</v>
      </c>
      <c r="M852" s="88">
        <v>-16.285602999999998</v>
      </c>
    </row>
    <row r="853" spans="2:13" x14ac:dyDescent="0.25">
      <c r="B853" s="88">
        <v>7200000000</v>
      </c>
      <c r="C853" s="88">
        <v>-14.240997999999999</v>
      </c>
      <c r="L853" s="88">
        <v>7200000000</v>
      </c>
      <c r="M853" s="88">
        <v>-14.576532</v>
      </c>
    </row>
    <row r="854" spans="2:13" x14ac:dyDescent="0.25">
      <c r="B854" s="88">
        <v>7360000000</v>
      </c>
      <c r="C854" s="88">
        <v>-19.014607999999999</v>
      </c>
      <c r="L854" s="88">
        <v>7360000000</v>
      </c>
      <c r="M854" s="88">
        <v>-15.254004</v>
      </c>
    </row>
    <row r="855" spans="2:13" x14ac:dyDescent="0.25">
      <c r="B855" s="88">
        <v>7520000000</v>
      </c>
      <c r="C855" s="88">
        <v>-15.102121</v>
      </c>
      <c r="L855" s="88">
        <v>7520000000</v>
      </c>
      <c r="M855" s="88">
        <v>-13.902365</v>
      </c>
    </row>
    <row r="856" spans="2:13" x14ac:dyDescent="0.25">
      <c r="B856" s="88">
        <v>7680000000</v>
      </c>
      <c r="C856" s="88">
        <v>-24.359532999999999</v>
      </c>
      <c r="L856" s="88">
        <v>7680000000</v>
      </c>
      <c r="M856" s="88">
        <v>-13.492167</v>
      </c>
    </row>
    <row r="857" spans="2:13" x14ac:dyDescent="0.25">
      <c r="B857" s="88">
        <v>7840000000</v>
      </c>
      <c r="C857" s="88">
        <v>-10.742265</v>
      </c>
      <c r="L857" s="88">
        <v>7840000000</v>
      </c>
      <c r="M857" s="88">
        <v>-11.105895</v>
      </c>
    </row>
    <row r="858" spans="2:13" x14ac:dyDescent="0.25">
      <c r="B858" s="88">
        <v>8000000000</v>
      </c>
      <c r="C858" s="88">
        <v>-8.7991390000000003</v>
      </c>
      <c r="L858" s="88">
        <v>8000000000</v>
      </c>
      <c r="M858" s="88">
        <v>-10.023866999999999</v>
      </c>
    </row>
    <row r="859" spans="2:13" x14ac:dyDescent="0.25">
      <c r="B859" s="88">
        <v>8160000000</v>
      </c>
      <c r="C859" s="88">
        <v>-6.9557633000000001</v>
      </c>
      <c r="L859" s="88">
        <v>8160000000</v>
      </c>
      <c r="M859" s="88">
        <v>-8.9366254999999999</v>
      </c>
    </row>
    <row r="860" spans="2:13" x14ac:dyDescent="0.25">
      <c r="B860" s="88">
        <v>8320000000</v>
      </c>
      <c r="C860" s="88">
        <v>-6.8192653999999999</v>
      </c>
      <c r="L860" s="88">
        <v>8320000000</v>
      </c>
      <c r="M860" s="88">
        <v>-8.6661252999999991</v>
      </c>
    </row>
    <row r="861" spans="2:13" x14ac:dyDescent="0.25">
      <c r="B861" s="88">
        <v>8480000000</v>
      </c>
      <c r="C861" s="88">
        <v>-6.7659659000000003</v>
      </c>
      <c r="L861" s="88">
        <v>8480000000</v>
      </c>
      <c r="M861" s="88">
        <v>-8.5762748999999996</v>
      </c>
    </row>
    <row r="862" spans="2:13" x14ac:dyDescent="0.25">
      <c r="B862" s="88">
        <v>8640000000</v>
      </c>
      <c r="C862" s="88">
        <v>-6.6608896</v>
      </c>
      <c r="L862" s="88">
        <v>8640000000</v>
      </c>
      <c r="M862" s="88">
        <v>-8.5533228000000001</v>
      </c>
    </row>
    <row r="863" spans="2:13" x14ac:dyDescent="0.25">
      <c r="B863" s="88">
        <v>8800000000</v>
      </c>
      <c r="C863" s="88">
        <v>-6.8197694000000002</v>
      </c>
      <c r="L863" s="88">
        <v>8800000000</v>
      </c>
      <c r="M863" s="88">
        <v>-8.7282743000000007</v>
      </c>
    </row>
    <row r="864" spans="2:13" x14ac:dyDescent="0.25">
      <c r="B864" s="88">
        <v>8960000000</v>
      </c>
      <c r="C864" s="88">
        <v>-6.7194848</v>
      </c>
      <c r="L864" s="88">
        <v>8960000000</v>
      </c>
      <c r="M864" s="88">
        <v>-8.7905911999999997</v>
      </c>
    </row>
    <row r="865" spans="2:13" x14ac:dyDescent="0.25">
      <c r="B865" s="88">
        <v>9120000000</v>
      </c>
      <c r="C865" s="88">
        <v>-6.7586408000000002</v>
      </c>
      <c r="L865" s="88">
        <v>9120000000</v>
      </c>
      <c r="M865" s="88">
        <v>-8.8840389000000002</v>
      </c>
    </row>
    <row r="866" spans="2:13" x14ac:dyDescent="0.25">
      <c r="B866" s="88">
        <v>9280000000</v>
      </c>
      <c r="C866" s="88">
        <v>-6.7650250999999999</v>
      </c>
      <c r="L866" s="88">
        <v>9280000000</v>
      </c>
      <c r="M866" s="88">
        <v>-8.9604567999999993</v>
      </c>
    </row>
    <row r="867" spans="2:13" x14ac:dyDescent="0.25">
      <c r="B867" s="88">
        <v>9440000000</v>
      </c>
      <c r="C867" s="88">
        <v>-6.5300608000000002</v>
      </c>
      <c r="L867" s="88">
        <v>9440000000</v>
      </c>
      <c r="M867" s="88">
        <v>-8.9517403000000009</v>
      </c>
    </row>
    <row r="868" spans="2:13" x14ac:dyDescent="0.25">
      <c r="B868" s="88">
        <v>9600000000</v>
      </c>
      <c r="C868" s="88">
        <v>-6.4700227000000003</v>
      </c>
      <c r="L868" s="88">
        <v>9600000000</v>
      </c>
      <c r="M868" s="88">
        <v>-9.0722693999999997</v>
      </c>
    </row>
    <row r="869" spans="2:13" x14ac:dyDescent="0.25">
      <c r="B869" s="88">
        <v>9760000000</v>
      </c>
      <c r="C869" s="88">
        <v>-6.5788187999999996</v>
      </c>
      <c r="L869" s="88">
        <v>9760000000</v>
      </c>
      <c r="M869" s="88">
        <v>-9.1387757999999994</v>
      </c>
    </row>
    <row r="870" spans="2:13" x14ac:dyDescent="0.25">
      <c r="B870" s="88">
        <v>9920000000</v>
      </c>
      <c r="C870" s="88">
        <v>-6.4662179999999996</v>
      </c>
      <c r="L870" s="88">
        <v>9920000000</v>
      </c>
      <c r="M870" s="88">
        <v>-9.0303812000000008</v>
      </c>
    </row>
    <row r="871" spans="2:13" x14ac:dyDescent="0.25">
      <c r="B871" s="88">
        <v>10080000000</v>
      </c>
      <c r="C871" s="88">
        <v>-6.4333691999999996</v>
      </c>
      <c r="L871" s="88">
        <v>10080000000</v>
      </c>
      <c r="M871" s="88">
        <v>-8.9240388999999993</v>
      </c>
    </row>
    <row r="872" spans="2:13" x14ac:dyDescent="0.25">
      <c r="B872" s="88">
        <v>10240000000</v>
      </c>
      <c r="C872" s="88">
        <v>-6.5354476000000004</v>
      </c>
      <c r="L872" s="88">
        <v>10240000000</v>
      </c>
      <c r="M872" s="88">
        <v>-8.9063195999999998</v>
      </c>
    </row>
    <row r="873" spans="2:13" x14ac:dyDescent="0.25">
      <c r="B873" s="88">
        <v>10400000000</v>
      </c>
      <c r="C873" s="88">
        <v>-6.6087961000000002</v>
      </c>
      <c r="L873" s="88">
        <v>10400000000</v>
      </c>
      <c r="M873" s="88">
        <v>-8.8556346999999995</v>
      </c>
    </row>
    <row r="874" spans="2:13" x14ac:dyDescent="0.25">
      <c r="B874" s="88">
        <v>10560000000</v>
      </c>
      <c r="C874" s="88">
        <v>-6.6967363000000004</v>
      </c>
      <c r="L874" s="88">
        <v>10560000000</v>
      </c>
      <c r="M874" s="88">
        <v>-8.8217440000000007</v>
      </c>
    </row>
    <row r="875" spans="2:13" x14ac:dyDescent="0.25">
      <c r="B875" s="88">
        <v>10720000000</v>
      </c>
      <c r="C875" s="88">
        <v>-6.8030543000000003</v>
      </c>
      <c r="L875" s="88">
        <v>10720000000</v>
      </c>
      <c r="M875" s="88">
        <v>-8.8091372999999997</v>
      </c>
    </row>
    <row r="876" spans="2:13" x14ac:dyDescent="0.25">
      <c r="B876" s="88">
        <v>10880000000</v>
      </c>
      <c r="C876" s="88">
        <v>-6.9334167999999998</v>
      </c>
      <c r="L876" s="88">
        <v>10880000000</v>
      </c>
      <c r="M876" s="88">
        <v>-8.8852186</v>
      </c>
    </row>
    <row r="877" spans="2:13" x14ac:dyDescent="0.25">
      <c r="B877" s="88">
        <v>11040000000</v>
      </c>
      <c r="C877" s="88">
        <v>-7.0444956000000003</v>
      </c>
      <c r="L877" s="88">
        <v>11040000000</v>
      </c>
      <c r="M877" s="88">
        <v>-8.8803272</v>
      </c>
    </row>
    <row r="878" spans="2:13" x14ac:dyDescent="0.25">
      <c r="B878" s="88">
        <v>11200000000</v>
      </c>
      <c r="C878" s="88">
        <v>-7.0067282000000004</v>
      </c>
      <c r="L878" s="88">
        <v>11200000000</v>
      </c>
      <c r="M878" s="88">
        <v>-8.7648124999999997</v>
      </c>
    </row>
    <row r="879" spans="2:13" x14ac:dyDescent="0.25">
      <c r="B879" s="88">
        <v>11360000000</v>
      </c>
      <c r="C879" s="88">
        <v>-7.0355734999999999</v>
      </c>
      <c r="L879" s="88">
        <v>11360000000</v>
      </c>
      <c r="M879" s="88">
        <v>-8.6782407999999993</v>
      </c>
    </row>
    <row r="880" spans="2:13" x14ac:dyDescent="0.25">
      <c r="B880" s="88">
        <v>11520000000</v>
      </c>
      <c r="C880" s="88">
        <v>-6.9558682000000003</v>
      </c>
      <c r="L880" s="88">
        <v>11520000000</v>
      </c>
      <c r="M880" s="88">
        <v>-8.5545883000000007</v>
      </c>
    </row>
    <row r="881" spans="2:13" x14ac:dyDescent="0.25">
      <c r="B881" s="88">
        <v>11680000000</v>
      </c>
      <c r="C881" s="88">
        <v>-6.8355683999999997</v>
      </c>
      <c r="L881" s="88">
        <v>11680000000</v>
      </c>
      <c r="M881" s="88">
        <v>-8.41465</v>
      </c>
    </row>
    <row r="882" spans="2:13" x14ac:dyDescent="0.25">
      <c r="B882" s="88">
        <v>11840000000</v>
      </c>
      <c r="C882" s="88">
        <v>-6.8685207000000004</v>
      </c>
      <c r="L882" s="88">
        <v>11840000000</v>
      </c>
      <c r="M882" s="88">
        <v>-8.2996043999999998</v>
      </c>
    </row>
    <row r="883" spans="2:13" x14ac:dyDescent="0.25">
      <c r="B883" s="88">
        <v>12000000000</v>
      </c>
      <c r="C883" s="88">
        <v>-6.8911528999999998</v>
      </c>
      <c r="L883" s="88">
        <v>12000000000</v>
      </c>
      <c r="M883" s="88">
        <v>-8.2390136999999992</v>
      </c>
    </row>
    <row r="884" spans="2:13" x14ac:dyDescent="0.25">
      <c r="B884" s="88">
        <v>12160000000</v>
      </c>
      <c r="C884" s="88">
        <v>-6.7963795999999999</v>
      </c>
      <c r="L884" s="88">
        <v>12160000000</v>
      </c>
      <c r="M884" s="88">
        <v>-8.1576833999999998</v>
      </c>
    </row>
    <row r="885" spans="2:13" x14ac:dyDescent="0.25">
      <c r="B885" s="88">
        <v>12320000000</v>
      </c>
      <c r="C885" s="88">
        <v>-6.7234654000000003</v>
      </c>
      <c r="L885" s="88">
        <v>12320000000</v>
      </c>
      <c r="M885" s="88">
        <v>-8.0677737999999994</v>
      </c>
    </row>
    <row r="886" spans="2:13" x14ac:dyDescent="0.25">
      <c r="B886" s="88">
        <v>12480000000</v>
      </c>
      <c r="C886" s="88">
        <v>-6.7614169000000004</v>
      </c>
      <c r="L886" s="88">
        <v>12480000000</v>
      </c>
      <c r="M886" s="88">
        <v>-7.9330262999999999</v>
      </c>
    </row>
    <row r="887" spans="2:13" x14ac:dyDescent="0.25">
      <c r="B887" s="88">
        <v>12640000000</v>
      </c>
      <c r="C887" s="88">
        <v>-6.7543696999999998</v>
      </c>
      <c r="L887" s="88">
        <v>12640000000</v>
      </c>
      <c r="M887" s="88">
        <v>-7.8140402</v>
      </c>
    </row>
    <row r="888" spans="2:13" x14ac:dyDescent="0.25">
      <c r="B888" s="88">
        <v>12800000000</v>
      </c>
      <c r="C888" s="88">
        <v>-6.6847447999999998</v>
      </c>
      <c r="L888" s="88">
        <v>12800000000</v>
      </c>
      <c r="M888" s="88">
        <v>-7.7287296999999997</v>
      </c>
    </row>
    <row r="889" spans="2:13" x14ac:dyDescent="0.25">
      <c r="B889" s="88">
        <v>12960000000</v>
      </c>
      <c r="C889" s="88">
        <v>-6.6427436000000002</v>
      </c>
      <c r="L889" s="88">
        <v>12960000000</v>
      </c>
      <c r="M889" s="88">
        <v>-7.6132635999999998</v>
      </c>
    </row>
    <row r="890" spans="2:13" x14ac:dyDescent="0.25">
      <c r="B890" s="88">
        <v>13120000000</v>
      </c>
      <c r="C890" s="88">
        <v>-6.6349149000000001</v>
      </c>
      <c r="L890" s="88">
        <v>13120000000</v>
      </c>
      <c r="M890" s="88">
        <v>-7.5659961999999998</v>
      </c>
    </row>
    <row r="891" spans="2:13" x14ac:dyDescent="0.25">
      <c r="B891" s="88">
        <v>13280000000</v>
      </c>
      <c r="C891" s="88">
        <v>-6.6756639</v>
      </c>
      <c r="L891" s="88">
        <v>13280000000</v>
      </c>
      <c r="M891" s="88">
        <v>-7.5795931999999997</v>
      </c>
    </row>
    <row r="892" spans="2:13" x14ac:dyDescent="0.25">
      <c r="B892" s="88">
        <v>13440000000</v>
      </c>
      <c r="C892" s="88">
        <v>-6.6605840000000001</v>
      </c>
      <c r="L892" s="88">
        <v>13440000000</v>
      </c>
      <c r="M892" s="88">
        <v>-7.6361537000000004</v>
      </c>
    </row>
    <row r="893" spans="2:13" x14ac:dyDescent="0.25">
      <c r="B893" s="88">
        <v>13600000000</v>
      </c>
      <c r="C893" s="88">
        <v>-6.6597227999999999</v>
      </c>
      <c r="L893" s="88">
        <v>13600000000</v>
      </c>
      <c r="M893" s="88">
        <v>-7.6922321</v>
      </c>
    </row>
    <row r="894" spans="2:13" x14ac:dyDescent="0.25">
      <c r="B894" s="88">
        <v>13760000000</v>
      </c>
      <c r="C894" s="88">
        <v>-6.7891560000000002</v>
      </c>
      <c r="L894" s="88">
        <v>13760000000</v>
      </c>
      <c r="M894" s="88">
        <v>-7.8075070000000002</v>
      </c>
    </row>
    <row r="895" spans="2:13" x14ac:dyDescent="0.25">
      <c r="B895" s="88">
        <v>13920000000</v>
      </c>
      <c r="C895" s="88">
        <v>-6.8764643999999997</v>
      </c>
      <c r="L895" s="88">
        <v>13920000000</v>
      </c>
      <c r="M895" s="88">
        <v>-7.9703460000000002</v>
      </c>
    </row>
    <row r="896" spans="2:13" x14ac:dyDescent="0.25">
      <c r="B896" s="88">
        <v>14080000000</v>
      </c>
      <c r="C896" s="88">
        <v>-7.0514574000000003</v>
      </c>
      <c r="L896" s="88">
        <v>14080000000</v>
      </c>
      <c r="M896" s="88">
        <v>-8.2081593999999996</v>
      </c>
    </row>
    <row r="897" spans="2:13" x14ac:dyDescent="0.25">
      <c r="B897" s="88">
        <v>14240000000</v>
      </c>
      <c r="C897" s="88">
        <v>-7.2864323000000004</v>
      </c>
      <c r="L897" s="88">
        <v>14240000000</v>
      </c>
      <c r="M897" s="88">
        <v>-8.3791142000000001</v>
      </c>
    </row>
    <row r="898" spans="2:13" x14ac:dyDescent="0.25">
      <c r="B898" s="88">
        <v>14400000000</v>
      </c>
      <c r="C898" s="88">
        <v>-7.5342950999999996</v>
      </c>
      <c r="L898" s="88">
        <v>14400000000</v>
      </c>
      <c r="M898" s="88">
        <v>-8.5516585999999997</v>
      </c>
    </row>
    <row r="899" spans="2:13" x14ac:dyDescent="0.25">
      <c r="B899" s="88">
        <v>14560000000</v>
      </c>
      <c r="C899" s="88">
        <v>-7.7119945999999997</v>
      </c>
      <c r="L899" s="88">
        <v>14560000000</v>
      </c>
      <c r="M899" s="88">
        <v>-8.7318125000000002</v>
      </c>
    </row>
    <row r="900" spans="2:13" x14ac:dyDescent="0.25">
      <c r="B900" s="88">
        <v>14720000000</v>
      </c>
      <c r="C900" s="88">
        <v>-7.7882008999999996</v>
      </c>
      <c r="L900" s="88">
        <v>14720000000</v>
      </c>
      <c r="M900" s="88">
        <v>-8.8418788999999993</v>
      </c>
    </row>
    <row r="901" spans="2:13" x14ac:dyDescent="0.25">
      <c r="B901" s="88">
        <v>14880000000</v>
      </c>
      <c r="C901" s="88">
        <v>-7.9208363999999998</v>
      </c>
      <c r="L901" s="88">
        <v>14880000000</v>
      </c>
      <c r="M901" s="88">
        <v>-8.8857640999999994</v>
      </c>
    </row>
    <row r="902" spans="2:13" x14ac:dyDescent="0.25">
      <c r="B902" s="88">
        <v>15040000000</v>
      </c>
      <c r="C902" s="88">
        <v>-7.9954061999999997</v>
      </c>
      <c r="L902" s="88">
        <v>15040000000</v>
      </c>
      <c r="M902" s="88">
        <v>-8.9784632000000002</v>
      </c>
    </row>
    <row r="903" spans="2:13" x14ac:dyDescent="0.25">
      <c r="B903" s="88">
        <v>15200000000</v>
      </c>
      <c r="C903" s="88">
        <v>-7.9505382000000004</v>
      </c>
      <c r="L903" s="88">
        <v>15200000000</v>
      </c>
      <c r="M903" s="88">
        <v>-9.0232314999999996</v>
      </c>
    </row>
    <row r="904" spans="2:13" x14ac:dyDescent="0.25">
      <c r="B904" s="88">
        <v>15360000000</v>
      </c>
      <c r="C904" s="88">
        <v>-7.8496589999999999</v>
      </c>
      <c r="L904" s="88">
        <v>15360000000</v>
      </c>
      <c r="M904" s="88">
        <v>-9.0709599999999995</v>
      </c>
    </row>
    <row r="905" spans="2:13" x14ac:dyDescent="0.25">
      <c r="B905" s="88">
        <v>15520000000</v>
      </c>
      <c r="C905" s="88">
        <v>-7.8106064999999996</v>
      </c>
      <c r="L905" s="88">
        <v>15520000000</v>
      </c>
      <c r="M905" s="88">
        <v>-9.1317824999999999</v>
      </c>
    </row>
    <row r="906" spans="2:13" x14ac:dyDescent="0.25">
      <c r="B906" s="88">
        <v>15680000000</v>
      </c>
      <c r="C906" s="88">
        <v>-7.6782693999999996</v>
      </c>
      <c r="L906" s="88">
        <v>15680000000</v>
      </c>
      <c r="M906" s="88">
        <v>-9.1724195000000002</v>
      </c>
    </row>
    <row r="907" spans="2:13" x14ac:dyDescent="0.25">
      <c r="B907" s="88">
        <v>15840000000</v>
      </c>
      <c r="C907" s="88">
        <v>-7.5697975</v>
      </c>
      <c r="L907" s="88">
        <v>15840000000</v>
      </c>
      <c r="M907" s="88">
        <v>-9.2252922000000002</v>
      </c>
    </row>
    <row r="908" spans="2:13" x14ac:dyDescent="0.25">
      <c r="B908" s="88">
        <v>16000000000</v>
      </c>
      <c r="C908" s="88">
        <v>-7.5159807000000001</v>
      </c>
      <c r="L908" s="88">
        <v>16000000000</v>
      </c>
      <c r="M908" s="88">
        <v>-9.2369889999999995</v>
      </c>
    </row>
    <row r="909" spans="2:13" x14ac:dyDescent="0.25">
      <c r="B909" s="88">
        <v>16160000000</v>
      </c>
      <c r="C909" s="88">
        <v>-7.434361</v>
      </c>
      <c r="L909" s="88">
        <v>16160000000</v>
      </c>
      <c r="M909" s="88">
        <v>-9.3174553000000007</v>
      </c>
    </row>
    <row r="910" spans="2:13" x14ac:dyDescent="0.25">
      <c r="B910" s="88">
        <v>16320000000</v>
      </c>
      <c r="C910" s="88">
        <v>-7.3817477</v>
      </c>
      <c r="L910" s="88">
        <v>16320000000</v>
      </c>
      <c r="M910" s="88">
        <v>-9.3588190000000004</v>
      </c>
    </row>
    <row r="911" spans="2:13" x14ac:dyDescent="0.25">
      <c r="B911" s="88">
        <v>16480000000</v>
      </c>
      <c r="C911" s="88">
        <v>-7.4891037999999996</v>
      </c>
      <c r="L911" s="88">
        <v>16480000000</v>
      </c>
      <c r="M911" s="88">
        <v>-9.3029174999999995</v>
      </c>
    </row>
    <row r="912" spans="2:13" x14ac:dyDescent="0.25">
      <c r="B912" s="88">
        <v>16640000000</v>
      </c>
      <c r="C912" s="88">
        <v>-7.5949720999999997</v>
      </c>
      <c r="L912" s="88">
        <v>16640000000</v>
      </c>
      <c r="M912" s="88">
        <v>-9.2170533999999993</v>
      </c>
    </row>
    <row r="913" spans="2:13" x14ac:dyDescent="0.25">
      <c r="B913" s="88">
        <v>16800000000</v>
      </c>
      <c r="C913" s="88">
        <v>-7.6457644</v>
      </c>
      <c r="L913" s="88">
        <v>16800000000</v>
      </c>
      <c r="M913" s="88">
        <v>-9.1257552999999998</v>
      </c>
    </row>
    <row r="914" spans="2:13" x14ac:dyDescent="0.25">
      <c r="B914" s="88">
        <v>16960000000</v>
      </c>
      <c r="C914" s="88">
        <v>-7.6628666000000001</v>
      </c>
      <c r="L914" s="88">
        <v>16960000000</v>
      </c>
      <c r="M914" s="88">
        <v>-9.0698194999999995</v>
      </c>
    </row>
    <row r="915" spans="2:13" x14ac:dyDescent="0.25">
      <c r="B915" s="88">
        <v>17120000000</v>
      </c>
      <c r="C915" s="88">
        <v>-7.7210460000000003</v>
      </c>
      <c r="L915" s="88">
        <v>17120000000</v>
      </c>
      <c r="M915" s="88">
        <v>-9.0395860999999993</v>
      </c>
    </row>
    <row r="916" spans="2:13" x14ac:dyDescent="0.25">
      <c r="B916" s="88">
        <v>17280000000</v>
      </c>
      <c r="C916" s="88">
        <v>-7.7665281000000004</v>
      </c>
      <c r="L916" s="88">
        <v>17280000000</v>
      </c>
      <c r="M916" s="88">
        <v>-9.0137748999999996</v>
      </c>
    </row>
    <row r="917" spans="2:13" x14ac:dyDescent="0.25">
      <c r="B917" s="88">
        <v>17440000000</v>
      </c>
      <c r="C917" s="88">
        <v>-7.7764626000000003</v>
      </c>
      <c r="L917" s="88">
        <v>17440000000</v>
      </c>
      <c r="M917" s="88">
        <v>-8.9701737999999995</v>
      </c>
    </row>
    <row r="918" spans="2:13" x14ac:dyDescent="0.25">
      <c r="B918" s="88">
        <v>17600000000</v>
      </c>
      <c r="C918" s="88">
        <v>-7.7182117000000003</v>
      </c>
      <c r="L918" s="88">
        <v>17600000000</v>
      </c>
      <c r="M918" s="88">
        <v>-8.9547129000000005</v>
      </c>
    </row>
    <row r="919" spans="2:13" x14ac:dyDescent="0.25">
      <c r="B919" s="88">
        <v>17760000000</v>
      </c>
      <c r="C919" s="88">
        <v>-7.6584839999999996</v>
      </c>
      <c r="L919" s="88">
        <v>17760000000</v>
      </c>
      <c r="M919" s="88">
        <v>-8.9165945000000004</v>
      </c>
    </row>
    <row r="920" spans="2:13" x14ac:dyDescent="0.25">
      <c r="B920" s="88">
        <v>17920000000</v>
      </c>
      <c r="C920" s="88">
        <v>-7.5935348999999999</v>
      </c>
      <c r="L920" s="88">
        <v>17920000000</v>
      </c>
      <c r="M920" s="88">
        <v>-8.8747749000000002</v>
      </c>
    </row>
    <row r="921" spans="2:13" x14ac:dyDescent="0.25">
      <c r="B921" s="88">
        <v>18080000000</v>
      </c>
      <c r="C921" s="88">
        <v>-7.4083705000000002</v>
      </c>
      <c r="L921" s="88">
        <v>18080000000</v>
      </c>
      <c r="M921" s="88">
        <v>-8.8773584000000003</v>
      </c>
    </row>
    <row r="922" spans="2:13" x14ac:dyDescent="0.25">
      <c r="B922" s="88">
        <v>18240000000</v>
      </c>
      <c r="C922" s="88">
        <v>-7.3067292999999998</v>
      </c>
      <c r="L922" s="88">
        <v>18240000000</v>
      </c>
      <c r="M922" s="88">
        <v>-8.8351974000000002</v>
      </c>
    </row>
    <row r="923" spans="2:13" x14ac:dyDescent="0.25">
      <c r="B923" s="88">
        <v>18400000000</v>
      </c>
      <c r="C923" s="88">
        <v>-7.2732562999999999</v>
      </c>
      <c r="L923" s="88">
        <v>18400000000</v>
      </c>
      <c r="M923" s="88">
        <v>-8.7597017000000008</v>
      </c>
    </row>
    <row r="924" spans="2:13" x14ac:dyDescent="0.25">
      <c r="B924" s="88">
        <v>18560000000</v>
      </c>
      <c r="C924" s="88">
        <v>-7.2179564999999997</v>
      </c>
      <c r="L924" s="88">
        <v>18560000000</v>
      </c>
      <c r="M924" s="88">
        <v>-8.7255792999999997</v>
      </c>
    </row>
    <row r="925" spans="2:13" x14ac:dyDescent="0.25">
      <c r="B925" s="88">
        <v>18720000000</v>
      </c>
      <c r="C925" s="88">
        <v>-7.2192588000000004</v>
      </c>
      <c r="L925" s="88">
        <v>18720000000</v>
      </c>
      <c r="M925" s="88">
        <v>-8.6188002000000008</v>
      </c>
    </row>
    <row r="926" spans="2:13" x14ac:dyDescent="0.25">
      <c r="B926" s="88">
        <v>18880000000</v>
      </c>
      <c r="C926" s="88">
        <v>-7.1966156999999997</v>
      </c>
      <c r="L926" s="88">
        <v>18880000000</v>
      </c>
      <c r="M926" s="88">
        <v>-8.5540132999999994</v>
      </c>
    </row>
    <row r="927" spans="2:13" x14ac:dyDescent="0.25">
      <c r="B927" s="88">
        <v>19040000000</v>
      </c>
      <c r="C927" s="88">
        <v>-7.2048224999999997</v>
      </c>
      <c r="L927" s="88">
        <v>19040000000</v>
      </c>
      <c r="M927" s="88">
        <v>-8.4849873000000002</v>
      </c>
    </row>
    <row r="928" spans="2:13" x14ac:dyDescent="0.25">
      <c r="B928" s="88">
        <v>19200000000</v>
      </c>
      <c r="C928" s="88">
        <v>-7.2143812</v>
      </c>
      <c r="L928" s="88">
        <v>19200000000</v>
      </c>
      <c r="M928" s="88">
        <v>-8.4399767000000008</v>
      </c>
    </row>
    <row r="929" spans="2:13" x14ac:dyDescent="0.25">
      <c r="B929" s="88">
        <v>19360000000</v>
      </c>
      <c r="C929" s="88">
        <v>-7.2439871</v>
      </c>
      <c r="L929" s="88">
        <v>19360000000</v>
      </c>
      <c r="M929" s="88">
        <v>-8.3921031999999993</v>
      </c>
    </row>
    <row r="930" spans="2:13" x14ac:dyDescent="0.25">
      <c r="B930" s="88">
        <v>19520000000</v>
      </c>
      <c r="C930" s="88">
        <v>-7.2487887999999998</v>
      </c>
      <c r="L930" s="88">
        <v>19520000000</v>
      </c>
      <c r="M930" s="88">
        <v>-8.3186207000000003</v>
      </c>
    </row>
    <row r="931" spans="2:13" x14ac:dyDescent="0.25">
      <c r="B931" s="88">
        <v>19680000000</v>
      </c>
      <c r="C931" s="88">
        <v>-7.2358918000000001</v>
      </c>
      <c r="L931" s="88">
        <v>19680000000</v>
      </c>
      <c r="M931" s="88">
        <v>-8.2319288000000004</v>
      </c>
    </row>
    <row r="932" spans="2:13" x14ac:dyDescent="0.25">
      <c r="B932" s="88">
        <v>19840000000</v>
      </c>
      <c r="C932" s="88">
        <v>-7.2090582999999997</v>
      </c>
      <c r="L932" s="88">
        <v>19840000000</v>
      </c>
      <c r="M932" s="88">
        <v>-8.1295947999999996</v>
      </c>
    </row>
    <row r="933" spans="2:13" x14ac:dyDescent="0.25">
      <c r="B933" s="88">
        <v>20000000000</v>
      </c>
      <c r="C933" s="88">
        <v>-7.1229915999999998</v>
      </c>
      <c r="L933" s="88">
        <v>20000000000</v>
      </c>
      <c r="M933" s="88">
        <v>-8.0525131000000005</v>
      </c>
    </row>
    <row r="934" spans="2:13" x14ac:dyDescent="0.25">
      <c r="B934" s="88">
        <v>20160000000</v>
      </c>
      <c r="C934" s="88">
        <v>-7.1104602999999997</v>
      </c>
      <c r="L934" s="88">
        <v>20160000000</v>
      </c>
      <c r="M934" s="88">
        <v>-7.9382329</v>
      </c>
    </row>
    <row r="935" spans="2:13" x14ac:dyDescent="0.25">
      <c r="B935" s="88">
        <v>20320000000</v>
      </c>
      <c r="C935" s="88">
        <v>-7.1028757000000002</v>
      </c>
      <c r="L935" s="88">
        <v>20320000000</v>
      </c>
      <c r="M935" s="88">
        <v>-7.8629617999999999</v>
      </c>
    </row>
    <row r="936" spans="2:13" x14ac:dyDescent="0.25">
      <c r="B936" s="88">
        <v>20480000000</v>
      </c>
      <c r="C936" s="88">
        <v>-7.1239409</v>
      </c>
      <c r="L936" s="88">
        <v>20480000000</v>
      </c>
      <c r="M936" s="88">
        <v>-7.7852940999999998</v>
      </c>
    </row>
    <row r="937" spans="2:13" x14ac:dyDescent="0.25">
      <c r="B937" s="88">
        <v>20640000000</v>
      </c>
      <c r="C937" s="88">
        <v>-7.148695</v>
      </c>
      <c r="L937" s="88">
        <v>20640000000</v>
      </c>
      <c r="M937" s="88">
        <v>-7.7236919000000004</v>
      </c>
    </row>
    <row r="938" spans="2:13" x14ac:dyDescent="0.25">
      <c r="B938" s="88">
        <v>20800000000</v>
      </c>
      <c r="C938" s="88">
        <v>-7.1366448</v>
      </c>
      <c r="L938" s="88">
        <v>20800000000</v>
      </c>
      <c r="M938" s="88">
        <v>-7.7134451999999998</v>
      </c>
    </row>
    <row r="939" spans="2:13" x14ac:dyDescent="0.25">
      <c r="B939" s="88">
        <v>20960000000</v>
      </c>
      <c r="C939" s="88">
        <v>-7.1030989</v>
      </c>
      <c r="L939" s="88">
        <v>20960000000</v>
      </c>
      <c r="M939" s="88">
        <v>-7.7052940999999997</v>
      </c>
    </row>
    <row r="940" spans="2:13" x14ac:dyDescent="0.25">
      <c r="B940" s="88">
        <v>21120000000</v>
      </c>
      <c r="C940" s="88">
        <v>-7.0630088000000004</v>
      </c>
      <c r="L940" s="88">
        <v>21120000000</v>
      </c>
      <c r="M940" s="88">
        <v>-7.7314115000000001</v>
      </c>
    </row>
    <row r="941" spans="2:13" x14ac:dyDescent="0.25">
      <c r="B941" s="88">
        <v>21280000000</v>
      </c>
      <c r="C941" s="88">
        <v>-7.0239419999999999</v>
      </c>
      <c r="L941" s="88">
        <v>21280000000</v>
      </c>
      <c r="M941" s="88">
        <v>-7.8170871999999996</v>
      </c>
    </row>
    <row r="942" spans="2:13" x14ac:dyDescent="0.25">
      <c r="B942" s="88">
        <v>21440000000</v>
      </c>
      <c r="C942" s="88">
        <v>-7.0129026999999997</v>
      </c>
      <c r="L942" s="88">
        <v>21440000000</v>
      </c>
      <c r="M942" s="88">
        <v>-7.8547506</v>
      </c>
    </row>
    <row r="943" spans="2:13" x14ac:dyDescent="0.25">
      <c r="B943" s="88">
        <v>21600000000</v>
      </c>
      <c r="C943" s="88">
        <v>-7.0479754999999997</v>
      </c>
      <c r="L943" s="88">
        <v>21600000000</v>
      </c>
      <c r="M943" s="88">
        <v>-7.9645571999999998</v>
      </c>
    </row>
    <row r="944" spans="2:13" x14ac:dyDescent="0.25">
      <c r="B944" s="88">
        <v>21760000000</v>
      </c>
      <c r="C944" s="88">
        <v>-7.1565475000000003</v>
      </c>
      <c r="L944" s="88">
        <v>21760000000</v>
      </c>
      <c r="M944" s="88">
        <v>-8.1144990999999997</v>
      </c>
    </row>
    <row r="945" spans="2:13" x14ac:dyDescent="0.25">
      <c r="B945" s="88">
        <v>21920000000</v>
      </c>
      <c r="C945" s="88">
        <v>-7.2926568999999999</v>
      </c>
      <c r="L945" s="88">
        <v>21920000000</v>
      </c>
      <c r="M945" s="88">
        <v>-8.2421483999999996</v>
      </c>
    </row>
    <row r="946" spans="2:13" x14ac:dyDescent="0.25">
      <c r="B946" s="88">
        <v>22080000000</v>
      </c>
      <c r="C946" s="88">
        <v>-7.4544492</v>
      </c>
      <c r="L946" s="88">
        <v>22080000000</v>
      </c>
      <c r="M946" s="88">
        <v>-8.3185138999999992</v>
      </c>
    </row>
    <row r="947" spans="2:13" x14ac:dyDescent="0.25">
      <c r="B947" s="88">
        <v>22240000000</v>
      </c>
      <c r="C947" s="88">
        <v>-7.6453385000000003</v>
      </c>
      <c r="L947" s="88">
        <v>22240000000</v>
      </c>
      <c r="M947" s="88">
        <v>-8.4143170999999999</v>
      </c>
    </row>
    <row r="948" spans="2:13" x14ac:dyDescent="0.25">
      <c r="B948" s="88">
        <v>22400000000</v>
      </c>
      <c r="C948" s="88">
        <v>-7.7932271999999996</v>
      </c>
      <c r="L948" s="88">
        <v>22400000000</v>
      </c>
      <c r="M948" s="88">
        <v>-8.5988073000000007</v>
      </c>
    </row>
    <row r="949" spans="2:13" x14ac:dyDescent="0.25">
      <c r="B949" s="88">
        <v>22560000000</v>
      </c>
      <c r="C949" s="88">
        <v>-8.0190886999999993</v>
      </c>
      <c r="L949" s="88">
        <v>22560000000</v>
      </c>
      <c r="M949" s="88">
        <v>-8.8097591000000008</v>
      </c>
    </row>
    <row r="950" spans="2:13" x14ac:dyDescent="0.25">
      <c r="B950" s="88">
        <v>22720000000</v>
      </c>
      <c r="C950" s="88">
        <v>-8.1626233999999993</v>
      </c>
      <c r="L950" s="88">
        <v>22720000000</v>
      </c>
      <c r="M950" s="88">
        <v>-8.9685526000000007</v>
      </c>
    </row>
    <row r="951" spans="2:13" x14ac:dyDescent="0.25">
      <c r="B951" s="88">
        <v>22880000000</v>
      </c>
      <c r="C951" s="88">
        <v>-8.3106784999999999</v>
      </c>
      <c r="L951" s="88">
        <v>22880000000</v>
      </c>
      <c r="M951" s="88">
        <v>-9.0752258000000001</v>
      </c>
    </row>
    <row r="952" spans="2:13" x14ac:dyDescent="0.25">
      <c r="B952" s="88">
        <v>23040000000</v>
      </c>
      <c r="C952" s="88">
        <v>-8.2576876000000006</v>
      </c>
      <c r="L952" s="88">
        <v>23040000000</v>
      </c>
      <c r="M952" s="88">
        <v>-9.0941343000000003</v>
      </c>
    </row>
    <row r="953" spans="2:13" x14ac:dyDescent="0.25">
      <c r="B953" s="88">
        <v>23200000000</v>
      </c>
      <c r="C953" s="88">
        <v>-8.1707573</v>
      </c>
      <c r="L953" s="88">
        <v>23200000000</v>
      </c>
      <c r="M953" s="88">
        <v>-9.0954657000000001</v>
      </c>
    </row>
    <row r="954" spans="2:13" x14ac:dyDescent="0.25">
      <c r="B954" s="88">
        <v>23360000000</v>
      </c>
      <c r="C954" s="88">
        <v>-8.0914515999999992</v>
      </c>
      <c r="L954" s="88">
        <v>23360000000</v>
      </c>
      <c r="M954" s="88">
        <v>-9.0663023000000003</v>
      </c>
    </row>
    <row r="955" spans="2:13" x14ac:dyDescent="0.25">
      <c r="B955" s="88">
        <v>23520000000</v>
      </c>
      <c r="C955" s="88">
        <v>-8.0097599000000006</v>
      </c>
      <c r="L955" s="88">
        <v>23520000000</v>
      </c>
      <c r="M955" s="88">
        <v>-9.0318889999999996</v>
      </c>
    </row>
    <row r="956" spans="2:13" x14ac:dyDescent="0.25">
      <c r="B956" s="88">
        <v>23680000000</v>
      </c>
      <c r="C956" s="88">
        <v>-7.9085665000000001</v>
      </c>
      <c r="L956" s="88">
        <v>23680000000</v>
      </c>
      <c r="M956" s="88">
        <v>-9.0468807000000009</v>
      </c>
    </row>
    <row r="957" spans="2:13" x14ac:dyDescent="0.25">
      <c r="B957" s="88">
        <v>23840000000</v>
      </c>
      <c r="C957" s="88">
        <v>-7.8798589999999997</v>
      </c>
      <c r="L957" s="88">
        <v>23840000000</v>
      </c>
      <c r="M957" s="88">
        <v>-9.1294936999999994</v>
      </c>
    </row>
    <row r="958" spans="2:13" x14ac:dyDescent="0.25">
      <c r="B958" s="88">
        <v>24000000000</v>
      </c>
      <c r="C958" s="88">
        <v>-7.8698945</v>
      </c>
      <c r="L958" s="88">
        <v>24000000000</v>
      </c>
      <c r="M958" s="88">
        <v>-9.1588706999999996</v>
      </c>
    </row>
    <row r="959" spans="2:13" x14ac:dyDescent="0.25">
      <c r="B959" s="88">
        <v>24160000000</v>
      </c>
      <c r="C959" s="88">
        <v>-7.9033350999999996</v>
      </c>
      <c r="L959" s="88">
        <v>24160000000</v>
      </c>
      <c r="M959" s="88">
        <v>-9.1248158999999998</v>
      </c>
    </row>
    <row r="960" spans="2:13" x14ac:dyDescent="0.25">
      <c r="B960" s="88">
        <v>24320000000</v>
      </c>
      <c r="C960" s="88">
        <v>-7.9368992</v>
      </c>
      <c r="L960" s="88">
        <v>24320000000</v>
      </c>
      <c r="M960" s="88">
        <v>-9.1493988000000002</v>
      </c>
    </row>
    <row r="961" spans="2:13" x14ac:dyDescent="0.25">
      <c r="B961" s="88">
        <v>24480000000</v>
      </c>
      <c r="C961" s="88">
        <v>-7.8776884000000003</v>
      </c>
      <c r="L961" s="88">
        <v>24480000000</v>
      </c>
      <c r="M961" s="88">
        <v>-9.2008448000000005</v>
      </c>
    </row>
    <row r="962" spans="2:13" x14ac:dyDescent="0.25">
      <c r="B962" s="88">
        <v>24640000000</v>
      </c>
      <c r="C962" s="88">
        <v>-7.8491087000000004</v>
      </c>
      <c r="L962" s="88">
        <v>24640000000</v>
      </c>
      <c r="M962" s="88">
        <v>-9.2614937000000008</v>
      </c>
    </row>
    <row r="963" spans="2:13" x14ac:dyDescent="0.25">
      <c r="B963" s="88">
        <v>24800000000</v>
      </c>
      <c r="C963" s="88">
        <v>-7.8499898999999997</v>
      </c>
      <c r="L963" s="88">
        <v>24800000000</v>
      </c>
      <c r="M963" s="88">
        <v>-9.3443307999999998</v>
      </c>
    </row>
    <row r="964" spans="2:13" x14ac:dyDescent="0.25">
      <c r="B964" s="88">
        <v>24960000000</v>
      </c>
      <c r="C964" s="88">
        <v>-7.9294076000000002</v>
      </c>
      <c r="L964" s="88">
        <v>24960000000</v>
      </c>
      <c r="M964" s="88">
        <v>-9.4637995000000004</v>
      </c>
    </row>
    <row r="965" spans="2:13" x14ac:dyDescent="0.25">
      <c r="B965" s="88">
        <v>25120000000</v>
      </c>
      <c r="C965" s="88">
        <v>-8.0643004999999999</v>
      </c>
      <c r="L965" s="88">
        <v>25120000000</v>
      </c>
      <c r="M965" s="88">
        <v>-9.5605211000000008</v>
      </c>
    </row>
    <row r="966" spans="2:13" x14ac:dyDescent="0.25">
      <c r="B966" s="88">
        <v>25280000000</v>
      </c>
      <c r="C966" s="88">
        <v>-8.1019745000000007</v>
      </c>
      <c r="L966" s="88">
        <v>25280000000</v>
      </c>
      <c r="M966" s="88">
        <v>-9.6624727000000004</v>
      </c>
    </row>
    <row r="967" spans="2:13" x14ac:dyDescent="0.25">
      <c r="B967" s="88">
        <v>25440000000</v>
      </c>
      <c r="C967" s="88">
        <v>-8.0229491999999993</v>
      </c>
      <c r="L967" s="88">
        <v>25440000000</v>
      </c>
      <c r="M967" s="88">
        <v>-9.7011012999999995</v>
      </c>
    </row>
    <row r="968" spans="2:13" x14ac:dyDescent="0.25">
      <c r="B968" s="88">
        <v>25600000000</v>
      </c>
      <c r="C968" s="88">
        <v>-8.1465168000000006</v>
      </c>
      <c r="L968" s="88">
        <v>25600000000</v>
      </c>
      <c r="M968" s="88">
        <v>-9.7932357999999997</v>
      </c>
    </row>
    <row r="969" spans="2:13" x14ac:dyDescent="0.25">
      <c r="B969" s="88">
        <v>25760000000</v>
      </c>
      <c r="C969" s="88">
        <v>-8.2143239999999995</v>
      </c>
      <c r="L969" s="88">
        <v>25760000000</v>
      </c>
      <c r="M969" s="88">
        <v>-9.8281355000000001</v>
      </c>
    </row>
    <row r="970" spans="2:13" x14ac:dyDescent="0.25">
      <c r="B970" s="88">
        <v>25920000000</v>
      </c>
      <c r="C970" s="88">
        <v>-8.2247933999999994</v>
      </c>
      <c r="L970" s="88">
        <v>25920000000</v>
      </c>
      <c r="M970" s="88">
        <v>-9.8659525000000006</v>
      </c>
    </row>
    <row r="971" spans="2:13" x14ac:dyDescent="0.25">
      <c r="B971" s="88">
        <v>26080000000</v>
      </c>
      <c r="C971" s="88">
        <v>-8.4133624999999999</v>
      </c>
      <c r="L971" s="88">
        <v>26080000000</v>
      </c>
      <c r="M971" s="88">
        <v>-9.9533843999999991</v>
      </c>
    </row>
    <row r="972" spans="2:13" x14ac:dyDescent="0.25">
      <c r="B972" s="88">
        <v>26240000000</v>
      </c>
      <c r="C972" s="88">
        <v>-8.5350561000000003</v>
      </c>
      <c r="L972" s="88">
        <v>26240000000</v>
      </c>
      <c r="M972" s="88">
        <v>-10.050342000000001</v>
      </c>
    </row>
    <row r="973" spans="2:13" x14ac:dyDescent="0.25">
      <c r="B973" s="88">
        <v>26400000000</v>
      </c>
      <c r="C973" s="88">
        <v>-8.6336145000000002</v>
      </c>
      <c r="L973" s="88">
        <v>26400000000</v>
      </c>
      <c r="M973" s="88">
        <v>-10.189949</v>
      </c>
    </row>
    <row r="974" spans="2:13" x14ac:dyDescent="0.25">
      <c r="B974" s="88">
        <v>26560000000</v>
      </c>
      <c r="C974" s="88">
        <v>-8.8543471999999994</v>
      </c>
      <c r="L974" s="88">
        <v>26560000000</v>
      </c>
      <c r="M974" s="88">
        <v>-10.245234</v>
      </c>
    </row>
    <row r="975" spans="2:13" x14ac:dyDescent="0.25">
      <c r="B975" s="88">
        <v>26720000000</v>
      </c>
      <c r="C975" s="88">
        <v>-8.6502923999999997</v>
      </c>
      <c r="L975" s="88">
        <v>26720000000</v>
      </c>
      <c r="M975" s="88">
        <v>-10.057486000000001</v>
      </c>
    </row>
    <row r="976" spans="2:13" x14ac:dyDescent="0.25">
      <c r="B976" s="88">
        <v>26880000000</v>
      </c>
      <c r="C976" s="88">
        <v>-8.6808586000000005</v>
      </c>
      <c r="L976" s="88">
        <v>26880000000</v>
      </c>
      <c r="M976" s="88">
        <v>-9.9333171999999994</v>
      </c>
    </row>
    <row r="977" spans="2:13" x14ac:dyDescent="0.25">
      <c r="B977" s="88">
        <v>27040000000</v>
      </c>
      <c r="C977" s="88">
        <v>-8.8029919000000003</v>
      </c>
      <c r="L977" s="88">
        <v>27040000000</v>
      </c>
      <c r="M977" s="88">
        <v>-9.9070996999999998</v>
      </c>
    </row>
    <row r="978" spans="2:13" x14ac:dyDescent="0.25">
      <c r="B978" s="88">
        <v>27200000000</v>
      </c>
      <c r="C978" s="88">
        <v>-8.7196093000000001</v>
      </c>
      <c r="L978" s="88">
        <v>27200000000</v>
      </c>
      <c r="M978" s="88">
        <v>-9.9021568000000002</v>
      </c>
    </row>
    <row r="979" spans="2:13" x14ac:dyDescent="0.25">
      <c r="B979" s="88">
        <v>27360000000</v>
      </c>
      <c r="C979" s="88">
        <v>-8.6077881000000005</v>
      </c>
      <c r="L979" s="88">
        <v>27360000000</v>
      </c>
      <c r="M979" s="88">
        <v>-9.9041289999999993</v>
      </c>
    </row>
    <row r="980" spans="2:13" x14ac:dyDescent="0.25">
      <c r="B980" s="88">
        <v>27520000000</v>
      </c>
      <c r="C980" s="88">
        <v>-8.6385593000000007</v>
      </c>
      <c r="L980" s="88">
        <v>27520000000</v>
      </c>
      <c r="M980" s="88">
        <v>-9.9409933000000006</v>
      </c>
    </row>
    <row r="981" spans="2:13" x14ac:dyDescent="0.25">
      <c r="B981" s="88">
        <v>27680000000</v>
      </c>
      <c r="C981" s="88">
        <v>-8.6953983000000008</v>
      </c>
      <c r="L981" s="88">
        <v>27680000000</v>
      </c>
      <c r="M981" s="88">
        <v>-10.003520999999999</v>
      </c>
    </row>
    <row r="982" spans="2:13" x14ac:dyDescent="0.25">
      <c r="B982" s="88">
        <v>27840000000</v>
      </c>
      <c r="C982" s="88">
        <v>-8.6449890000000007</v>
      </c>
      <c r="L982" s="88">
        <v>27840000000</v>
      </c>
      <c r="M982" s="88">
        <v>-9.9767141000000006</v>
      </c>
    </row>
    <row r="983" spans="2:13" x14ac:dyDescent="0.25">
      <c r="B983" s="88">
        <v>28000000000</v>
      </c>
      <c r="C983" s="88">
        <v>-8.6309748000000006</v>
      </c>
      <c r="L983" s="88">
        <v>28000000000</v>
      </c>
      <c r="M983" s="88">
        <v>-10.03065</v>
      </c>
    </row>
    <row r="984" spans="2:13" x14ac:dyDescent="0.25">
      <c r="B984" s="88">
        <v>28160000000</v>
      </c>
      <c r="C984" s="88">
        <v>-8.4807796</v>
      </c>
      <c r="L984" s="88">
        <v>28160000000</v>
      </c>
      <c r="M984" s="88">
        <v>-9.9419612999999991</v>
      </c>
    </row>
    <row r="985" spans="2:13" x14ac:dyDescent="0.25">
      <c r="B985" s="88">
        <v>28320000000</v>
      </c>
      <c r="C985" s="88">
        <v>-8.4746523000000007</v>
      </c>
      <c r="L985" s="88">
        <v>28320000000</v>
      </c>
      <c r="M985" s="88">
        <v>-9.8563107999999993</v>
      </c>
    </row>
    <row r="986" spans="2:13" x14ac:dyDescent="0.25">
      <c r="B986" s="88">
        <v>28480000000</v>
      </c>
      <c r="C986" s="88">
        <v>-8.4415455000000001</v>
      </c>
      <c r="L986" s="88">
        <v>28480000000</v>
      </c>
      <c r="M986" s="88">
        <v>-9.8141736999999996</v>
      </c>
    </row>
    <row r="987" spans="2:13" x14ac:dyDescent="0.25">
      <c r="B987" s="88">
        <v>28640000000</v>
      </c>
      <c r="C987" s="88">
        <v>-8.3918285000000008</v>
      </c>
      <c r="L987" s="88">
        <v>28640000000</v>
      </c>
      <c r="M987" s="88">
        <v>-9.7191209999999995</v>
      </c>
    </row>
    <row r="988" spans="2:13" x14ac:dyDescent="0.25">
      <c r="B988" s="88">
        <v>28800000000</v>
      </c>
      <c r="C988" s="88">
        <v>-8.4191008000000007</v>
      </c>
      <c r="L988" s="88">
        <v>28800000000</v>
      </c>
      <c r="M988" s="88">
        <v>-9.6438026000000008</v>
      </c>
    </row>
    <row r="989" spans="2:13" x14ac:dyDescent="0.25">
      <c r="B989" s="88">
        <v>28960000000</v>
      </c>
      <c r="C989" s="88">
        <v>-8.3875399000000002</v>
      </c>
      <c r="L989" s="88">
        <v>28960000000</v>
      </c>
      <c r="M989" s="88">
        <v>-9.6012716000000005</v>
      </c>
    </row>
    <row r="990" spans="2:13" x14ac:dyDescent="0.25">
      <c r="B990" s="88">
        <v>29120000000</v>
      </c>
      <c r="C990" s="88">
        <v>-8.4693193000000004</v>
      </c>
      <c r="L990" s="88">
        <v>29120000000</v>
      </c>
      <c r="M990" s="88">
        <v>-9.5925902999999995</v>
      </c>
    </row>
    <row r="991" spans="2:13" x14ac:dyDescent="0.25">
      <c r="B991" s="88">
        <v>29280000000</v>
      </c>
      <c r="C991" s="88">
        <v>-8.5204448999999993</v>
      </c>
      <c r="L991" s="88">
        <v>29280000000</v>
      </c>
      <c r="M991" s="88">
        <v>-9.6026734999999999</v>
      </c>
    </row>
    <row r="992" spans="2:13" x14ac:dyDescent="0.25">
      <c r="B992" s="88">
        <v>29440000000</v>
      </c>
      <c r="C992" s="88">
        <v>-8.6902752000000003</v>
      </c>
      <c r="L992" s="88">
        <v>29440000000</v>
      </c>
      <c r="M992" s="88">
        <v>-9.7150420999999998</v>
      </c>
    </row>
    <row r="993" spans="2:13" x14ac:dyDescent="0.25">
      <c r="B993" s="88">
        <v>29600000000</v>
      </c>
      <c r="C993" s="88">
        <v>-8.8161916999999992</v>
      </c>
      <c r="L993" s="88">
        <v>29600000000</v>
      </c>
      <c r="M993" s="88">
        <v>-9.8571939000000004</v>
      </c>
    </row>
    <row r="994" spans="2:13" x14ac:dyDescent="0.25">
      <c r="B994" s="88">
        <v>29760000000</v>
      </c>
      <c r="C994" s="88">
        <v>-8.9318980999999997</v>
      </c>
      <c r="L994" s="88">
        <v>29760000000</v>
      </c>
      <c r="M994" s="88">
        <v>-9.9794722</v>
      </c>
    </row>
    <row r="995" spans="2:13" x14ac:dyDescent="0.25">
      <c r="B995" s="88">
        <v>29920000000</v>
      </c>
      <c r="C995" s="88">
        <v>-9.1076487999999998</v>
      </c>
      <c r="L995" s="88">
        <v>29920000000</v>
      </c>
      <c r="M995" s="88">
        <v>-10.167021999999999</v>
      </c>
    </row>
    <row r="996" spans="2:13" x14ac:dyDescent="0.25">
      <c r="B996" s="88">
        <v>30080000000</v>
      </c>
      <c r="C996" s="88">
        <v>-9.3919572999999996</v>
      </c>
      <c r="L996" s="88">
        <v>30080000000</v>
      </c>
      <c r="M996" s="88">
        <v>-10.449007999999999</v>
      </c>
    </row>
    <row r="997" spans="2:13" x14ac:dyDescent="0.25">
      <c r="B997" s="88">
        <v>30240000000</v>
      </c>
      <c r="C997" s="88">
        <v>-9.6071138000000005</v>
      </c>
      <c r="L997" s="88">
        <v>30240000000</v>
      </c>
      <c r="M997" s="88">
        <v>-10.796946999999999</v>
      </c>
    </row>
    <row r="998" spans="2:13" x14ac:dyDescent="0.25">
      <c r="B998" s="88">
        <v>30400000000</v>
      </c>
      <c r="C998" s="88">
        <v>-9.7166318999999994</v>
      </c>
      <c r="L998" s="88">
        <v>30400000000</v>
      </c>
      <c r="M998" s="88">
        <v>-11.017601000000001</v>
      </c>
    </row>
    <row r="999" spans="2:13" x14ac:dyDescent="0.25">
      <c r="B999" s="88">
        <v>30560000000</v>
      </c>
      <c r="C999" s="88">
        <v>-9.9228152999999999</v>
      </c>
      <c r="L999" s="88">
        <v>30560000000</v>
      </c>
      <c r="M999" s="88">
        <v>-11.344224000000001</v>
      </c>
    </row>
    <row r="1000" spans="2:13" x14ac:dyDescent="0.25">
      <c r="B1000" s="88">
        <v>30720000000</v>
      </c>
      <c r="C1000" s="88">
        <v>-10.162433999999999</v>
      </c>
      <c r="L1000" s="88">
        <v>30720000000</v>
      </c>
      <c r="M1000" s="88">
        <v>-11.724216999999999</v>
      </c>
    </row>
    <row r="1001" spans="2:13" x14ac:dyDescent="0.25">
      <c r="B1001" s="88">
        <v>30880000000</v>
      </c>
      <c r="C1001" s="88">
        <v>-10.506100999999999</v>
      </c>
      <c r="L1001" s="88">
        <v>30880000000</v>
      </c>
      <c r="M1001" s="88">
        <v>-12.188610000000001</v>
      </c>
    </row>
    <row r="1002" spans="2:13" x14ac:dyDescent="0.25">
      <c r="B1002" s="88">
        <v>31040000000</v>
      </c>
      <c r="C1002" s="88">
        <v>-10.94228</v>
      </c>
      <c r="L1002" s="88">
        <v>31040000000</v>
      </c>
      <c r="M1002" s="88">
        <v>-12.735125999999999</v>
      </c>
    </row>
    <row r="1003" spans="2:13" x14ac:dyDescent="0.25">
      <c r="B1003" s="88">
        <v>31200000000</v>
      </c>
      <c r="C1003" s="88">
        <v>-11.550139</v>
      </c>
      <c r="L1003" s="88">
        <v>31200000000</v>
      </c>
      <c r="M1003" s="88">
        <v>-13.24701</v>
      </c>
    </row>
    <row r="1004" spans="2:13" x14ac:dyDescent="0.25">
      <c r="B1004" s="88">
        <v>31360000000</v>
      </c>
      <c r="C1004" s="88">
        <v>-12.379206999999999</v>
      </c>
      <c r="L1004" s="88">
        <v>31360000000</v>
      </c>
      <c r="M1004" s="88">
        <v>-13.770194</v>
      </c>
    </row>
    <row r="1005" spans="2:13" x14ac:dyDescent="0.25">
      <c r="B1005" s="88">
        <v>31520000000</v>
      </c>
      <c r="C1005" s="88">
        <v>-13.792648</v>
      </c>
      <c r="L1005" s="88">
        <v>31520000000</v>
      </c>
      <c r="M1005" s="88">
        <v>-14.526662</v>
      </c>
    </row>
    <row r="1006" spans="2:13" x14ac:dyDescent="0.25">
      <c r="B1006" s="88">
        <v>31680000000</v>
      </c>
      <c r="C1006" s="88">
        <v>-14.719544000000001</v>
      </c>
      <c r="L1006" s="88">
        <v>31680000000</v>
      </c>
      <c r="M1006" s="88">
        <v>-15.392801</v>
      </c>
    </row>
    <row r="1007" spans="2:13" x14ac:dyDescent="0.25">
      <c r="B1007" s="88">
        <v>31840000000</v>
      </c>
      <c r="C1007" s="88">
        <v>-14.897378</v>
      </c>
      <c r="L1007" s="88">
        <v>31840000000</v>
      </c>
      <c r="M1007" s="88">
        <v>-16.16761</v>
      </c>
    </row>
    <row r="1008" spans="2:13" x14ac:dyDescent="0.25">
      <c r="B1008" s="88">
        <v>32000000000</v>
      </c>
      <c r="C1008" s="88">
        <v>-15.296310999999999</v>
      </c>
      <c r="L1008" s="88">
        <v>32000000000</v>
      </c>
      <c r="M1008" s="88">
        <v>-16.903040000000001</v>
      </c>
    </row>
    <row r="1009" spans="2:13" x14ac:dyDescent="0.25">
      <c r="B1009" s="88">
        <v>32160000000</v>
      </c>
      <c r="C1009" s="88">
        <v>-13.434239</v>
      </c>
      <c r="L1009" s="88">
        <v>32160000000</v>
      </c>
      <c r="M1009" s="88">
        <v>-17.088234</v>
      </c>
    </row>
    <row r="1010" spans="2:13" x14ac:dyDescent="0.25">
      <c r="B1010" s="88">
        <v>32320000000</v>
      </c>
      <c r="C1010" s="88">
        <v>-14.555717</v>
      </c>
      <c r="L1010" s="88">
        <v>32320000000</v>
      </c>
      <c r="M1010" s="88">
        <v>-16.881432</v>
      </c>
    </row>
    <row r="1011" spans="2:13" x14ac:dyDescent="0.25">
      <c r="B1011" s="88">
        <v>32480000000</v>
      </c>
      <c r="C1011" s="88">
        <v>-21.189325</v>
      </c>
      <c r="L1011" s="88">
        <v>32480000000</v>
      </c>
      <c r="M1011" s="88">
        <v>-16.261869000000001</v>
      </c>
    </row>
    <row r="1012" spans="2:13" x14ac:dyDescent="0.25">
      <c r="B1012" s="88">
        <v>32640000000</v>
      </c>
      <c r="C1012" s="88">
        <v>-26.757006000000001</v>
      </c>
      <c r="L1012" s="88">
        <v>32640000000</v>
      </c>
      <c r="M1012" s="88">
        <v>-15.190473000000001</v>
      </c>
    </row>
    <row r="1013" spans="2:13" x14ac:dyDescent="0.25">
      <c r="B1013" s="88">
        <v>32800000000</v>
      </c>
      <c r="C1013" s="88">
        <v>-26.387460999999998</v>
      </c>
      <c r="L1013" s="88">
        <v>32800000000</v>
      </c>
      <c r="M1013" s="88">
        <v>-14.126201</v>
      </c>
    </row>
    <row r="1014" spans="2:13" x14ac:dyDescent="0.25">
      <c r="B1014" s="88">
        <v>32960000000</v>
      </c>
      <c r="C1014" s="88">
        <v>-20.105969999999999</v>
      </c>
      <c r="L1014" s="88">
        <v>32960000000</v>
      </c>
      <c r="M1014" s="88">
        <v>-13.208981</v>
      </c>
    </row>
    <row r="1015" spans="2:13" x14ac:dyDescent="0.25">
      <c r="B1015" s="88">
        <v>33120000000</v>
      </c>
      <c r="C1015" s="88">
        <v>-14.758766</v>
      </c>
      <c r="L1015" s="88">
        <v>33120000000</v>
      </c>
      <c r="M1015" s="88">
        <v>-12.587259</v>
      </c>
    </row>
    <row r="1016" spans="2:13" x14ac:dyDescent="0.25">
      <c r="B1016" s="88">
        <v>33280000000</v>
      </c>
      <c r="C1016" s="88">
        <v>-12.854765</v>
      </c>
      <c r="L1016" s="88">
        <v>33280000000</v>
      </c>
      <c r="M1016" s="88">
        <v>-12.270053000000001</v>
      </c>
    </row>
    <row r="1017" spans="2:13" x14ac:dyDescent="0.25">
      <c r="B1017" s="88">
        <v>33440000000</v>
      </c>
      <c r="C1017" s="88">
        <v>-12.405984999999999</v>
      </c>
      <c r="L1017" s="88">
        <v>33440000000</v>
      </c>
      <c r="M1017" s="88">
        <v>-12.178675999999999</v>
      </c>
    </row>
    <row r="1018" spans="2:13" x14ac:dyDescent="0.25">
      <c r="B1018" s="88">
        <v>33600000000</v>
      </c>
      <c r="C1018" s="88">
        <v>-12.496689</v>
      </c>
      <c r="L1018" s="88">
        <v>33600000000</v>
      </c>
      <c r="M1018" s="88">
        <v>-12.337408</v>
      </c>
    </row>
    <row r="1019" spans="2:13" x14ac:dyDescent="0.25">
      <c r="B1019" s="88">
        <v>33760000000</v>
      </c>
      <c r="C1019" s="88">
        <v>-12.697469999999999</v>
      </c>
      <c r="L1019" s="88">
        <v>33760000000</v>
      </c>
      <c r="M1019" s="88">
        <v>-12.768492999999999</v>
      </c>
    </row>
    <row r="1020" spans="2:13" x14ac:dyDescent="0.25">
      <c r="B1020" s="88">
        <v>33920000000</v>
      </c>
      <c r="C1020" s="88">
        <v>-12.91766</v>
      </c>
      <c r="L1020" s="88">
        <v>33920000000</v>
      </c>
      <c r="M1020" s="88">
        <v>-13.386827</v>
      </c>
    </row>
    <row r="1021" spans="2:13" x14ac:dyDescent="0.25">
      <c r="B1021" s="88">
        <v>34080000000</v>
      </c>
      <c r="C1021" s="88">
        <v>-13.183106</v>
      </c>
      <c r="L1021" s="88">
        <v>34080000000</v>
      </c>
      <c r="M1021" s="88">
        <v>-14.346021</v>
      </c>
    </row>
    <row r="1022" spans="2:13" x14ac:dyDescent="0.25">
      <c r="B1022" s="88">
        <v>34240000000</v>
      </c>
      <c r="C1022" s="88">
        <v>-13.457655000000001</v>
      </c>
      <c r="L1022" s="88">
        <v>34240000000</v>
      </c>
      <c r="M1022" s="88">
        <v>-15.635697</v>
      </c>
    </row>
    <row r="1023" spans="2:13" x14ac:dyDescent="0.25">
      <c r="B1023" s="88">
        <v>34400000000</v>
      </c>
      <c r="C1023" s="88">
        <v>-13.691659</v>
      </c>
      <c r="L1023" s="88">
        <v>34400000000</v>
      </c>
      <c r="M1023" s="88">
        <v>-16.747817999999999</v>
      </c>
    </row>
    <row r="1024" spans="2:13" x14ac:dyDescent="0.25">
      <c r="B1024" s="88">
        <v>34560000000</v>
      </c>
      <c r="C1024" s="88">
        <v>-13.630191</v>
      </c>
      <c r="L1024" s="88">
        <v>34560000000</v>
      </c>
      <c r="M1024" s="88">
        <v>-16.913685000000001</v>
      </c>
    </row>
    <row r="1025" spans="2:13" x14ac:dyDescent="0.25">
      <c r="B1025" s="88">
        <v>34720000000</v>
      </c>
      <c r="C1025" s="88">
        <v>-13.375946000000001</v>
      </c>
      <c r="L1025" s="88">
        <v>34720000000</v>
      </c>
      <c r="M1025" s="88">
        <v>-16.075087</v>
      </c>
    </row>
    <row r="1026" spans="2:13" x14ac:dyDescent="0.25">
      <c r="B1026" s="88">
        <v>34880000000</v>
      </c>
      <c r="C1026" s="88">
        <v>-13.104521</v>
      </c>
      <c r="L1026" s="88">
        <v>34880000000</v>
      </c>
      <c r="M1026" s="88">
        <v>-14.9429</v>
      </c>
    </row>
    <row r="1027" spans="2:13" x14ac:dyDescent="0.25">
      <c r="B1027" s="88">
        <v>35040000000</v>
      </c>
      <c r="C1027" s="88">
        <v>-12.778103</v>
      </c>
      <c r="L1027" s="88">
        <v>35040000000</v>
      </c>
      <c r="M1027" s="88">
        <v>-14.311196000000001</v>
      </c>
    </row>
    <row r="1028" spans="2:13" x14ac:dyDescent="0.25">
      <c r="B1028" s="88">
        <v>35200000000</v>
      </c>
      <c r="C1028" s="88">
        <v>-12.680827000000001</v>
      </c>
      <c r="L1028" s="88">
        <v>35200000000</v>
      </c>
      <c r="M1028" s="88">
        <v>-13.814935999999999</v>
      </c>
    </row>
    <row r="1029" spans="2:13" x14ac:dyDescent="0.25">
      <c r="B1029" s="88">
        <v>35360000000</v>
      </c>
      <c r="C1029" s="88">
        <v>-12.691401000000001</v>
      </c>
      <c r="L1029" s="88">
        <v>35360000000</v>
      </c>
      <c r="M1029" s="88">
        <v>-13.413579</v>
      </c>
    </row>
    <row r="1030" spans="2:13" x14ac:dyDescent="0.25">
      <c r="B1030" s="88">
        <v>35520000000</v>
      </c>
      <c r="C1030" s="88">
        <v>-12.785425999999999</v>
      </c>
      <c r="L1030" s="88">
        <v>35520000000</v>
      </c>
      <c r="M1030" s="88">
        <v>-13.023676999999999</v>
      </c>
    </row>
    <row r="1031" spans="2:13" x14ac:dyDescent="0.25">
      <c r="B1031" s="88">
        <v>35680000000</v>
      </c>
      <c r="C1031" s="88">
        <v>-12.825113999999999</v>
      </c>
      <c r="L1031" s="88">
        <v>35680000000</v>
      </c>
      <c r="M1031" s="88">
        <v>-12.717813</v>
      </c>
    </row>
    <row r="1032" spans="2:13" x14ac:dyDescent="0.25">
      <c r="B1032" s="88">
        <v>35840000000</v>
      </c>
      <c r="C1032" s="88">
        <v>-12.900339000000001</v>
      </c>
      <c r="L1032" s="88">
        <v>35840000000</v>
      </c>
      <c r="M1032" s="88">
        <v>-12.604412</v>
      </c>
    </row>
    <row r="1033" spans="2:13" x14ac:dyDescent="0.25">
      <c r="B1033" s="88">
        <v>36000000000</v>
      </c>
      <c r="C1033" s="88">
        <v>-13.130167999999999</v>
      </c>
      <c r="L1033" s="88">
        <v>36000000000</v>
      </c>
      <c r="M1033" s="88">
        <v>-12.671761</v>
      </c>
    </row>
    <row r="1034" spans="2:13" x14ac:dyDescent="0.25">
      <c r="B1034" s="88" t="s">
        <v>21</v>
      </c>
      <c r="C1034" s="88"/>
      <c r="L1034" s="88" t="s">
        <v>21</v>
      </c>
      <c r="M1034" s="88"/>
    </row>
    <row r="1035" spans="2:13" x14ac:dyDescent="0.25">
      <c r="B1035" s="88"/>
      <c r="C1035" s="88"/>
      <c r="L1035" s="88"/>
      <c r="M1035" s="88"/>
    </row>
    <row r="1036" spans="2:13" x14ac:dyDescent="0.25">
      <c r="B1036" s="88"/>
      <c r="C1036" s="88"/>
      <c r="L1036" s="88"/>
      <c r="M1036" s="88"/>
    </row>
    <row r="1037" spans="2:13" x14ac:dyDescent="0.25">
      <c r="B1037" s="88" t="s">
        <v>25</v>
      </c>
      <c r="C1037" s="88"/>
      <c r="L1037" s="88" t="s">
        <v>25</v>
      </c>
      <c r="M1037" s="88"/>
    </row>
    <row r="1038" spans="2:13" x14ac:dyDescent="0.25">
      <c r="B1038" s="88" t="s">
        <v>19</v>
      </c>
      <c r="C1038" s="88" t="s">
        <v>284</v>
      </c>
      <c r="L1038" s="88" t="s">
        <v>19</v>
      </c>
      <c r="M1038" s="88" t="s">
        <v>284</v>
      </c>
    </row>
    <row r="1039" spans="2:13" x14ac:dyDescent="0.25">
      <c r="B1039" s="88">
        <v>4000000000</v>
      </c>
      <c r="C1039" s="88">
        <v>-65.32132</v>
      </c>
      <c r="L1039" s="88">
        <v>4000000000</v>
      </c>
      <c r="M1039" s="88">
        <v>-70.950469999999996</v>
      </c>
    </row>
    <row r="1040" spans="2:13" x14ac:dyDescent="0.25">
      <c r="B1040" s="88">
        <v>4160000000</v>
      </c>
      <c r="C1040" s="88">
        <v>-68.779326999999995</v>
      </c>
      <c r="L1040" s="88">
        <v>4160000000</v>
      </c>
      <c r="M1040" s="88">
        <v>-72.160094999999998</v>
      </c>
    </row>
    <row r="1041" spans="2:13" x14ac:dyDescent="0.25">
      <c r="B1041" s="88">
        <v>4320000000</v>
      </c>
      <c r="C1041" s="88">
        <v>-73.465346999999994</v>
      </c>
      <c r="L1041" s="88">
        <v>4320000000</v>
      </c>
      <c r="M1041" s="88">
        <v>-73.502212999999998</v>
      </c>
    </row>
    <row r="1042" spans="2:13" x14ac:dyDescent="0.25">
      <c r="B1042" s="88">
        <v>4480000000</v>
      </c>
      <c r="C1042" s="88">
        <v>-72.001571999999996</v>
      </c>
      <c r="L1042" s="88">
        <v>4480000000</v>
      </c>
      <c r="M1042" s="88">
        <v>-75.804069999999996</v>
      </c>
    </row>
    <row r="1043" spans="2:13" x14ac:dyDescent="0.25">
      <c r="B1043" s="88">
        <v>4640000000</v>
      </c>
      <c r="C1043" s="88">
        <v>-75.411095000000003</v>
      </c>
      <c r="L1043" s="88">
        <v>4640000000</v>
      </c>
      <c r="M1043" s="88">
        <v>-64.044990999999996</v>
      </c>
    </row>
    <row r="1044" spans="2:13" x14ac:dyDescent="0.25">
      <c r="B1044" s="88">
        <v>4800000000</v>
      </c>
      <c r="C1044" s="88">
        <v>-62.707684</v>
      </c>
      <c r="L1044" s="88">
        <v>4800000000</v>
      </c>
      <c r="M1044" s="88">
        <v>-62.406776000000001</v>
      </c>
    </row>
    <row r="1045" spans="2:13" x14ac:dyDescent="0.25">
      <c r="B1045" s="88">
        <v>4960000000</v>
      </c>
      <c r="C1045" s="88">
        <v>-66.709800999999999</v>
      </c>
      <c r="L1045" s="88">
        <v>4960000000</v>
      </c>
      <c r="M1045" s="88">
        <v>-54.020049999999998</v>
      </c>
    </row>
    <row r="1046" spans="2:13" x14ac:dyDescent="0.25">
      <c r="B1046" s="88">
        <v>5120000000</v>
      </c>
      <c r="C1046" s="88">
        <v>-69.727440000000001</v>
      </c>
      <c r="L1046" s="88">
        <v>5120000000</v>
      </c>
      <c r="M1046" s="88">
        <v>-47.460045000000001</v>
      </c>
    </row>
    <row r="1047" spans="2:13" x14ac:dyDescent="0.25">
      <c r="B1047" s="88">
        <v>5280000000</v>
      </c>
      <c r="C1047" s="88">
        <v>-75.397544999999994</v>
      </c>
      <c r="L1047" s="88">
        <v>5280000000</v>
      </c>
      <c r="M1047" s="88">
        <v>-43.335715999999998</v>
      </c>
    </row>
    <row r="1048" spans="2:13" x14ac:dyDescent="0.25">
      <c r="B1048" s="88">
        <v>5440000000</v>
      </c>
      <c r="C1048" s="88">
        <v>-91.949180999999996</v>
      </c>
      <c r="L1048" s="88">
        <v>5440000000</v>
      </c>
      <c r="M1048" s="88">
        <v>-39.696716000000002</v>
      </c>
    </row>
    <row r="1049" spans="2:13" x14ac:dyDescent="0.25">
      <c r="B1049" s="88">
        <v>5600000000</v>
      </c>
      <c r="C1049" s="88">
        <v>-69.583411999999996</v>
      </c>
      <c r="L1049" s="88">
        <v>5600000000</v>
      </c>
      <c r="M1049" s="88">
        <v>-48.765991</v>
      </c>
    </row>
    <row r="1050" spans="2:13" x14ac:dyDescent="0.25">
      <c r="B1050" s="88">
        <v>5760000000</v>
      </c>
      <c r="C1050" s="88">
        <v>-72.791022999999996</v>
      </c>
      <c r="L1050" s="88">
        <v>5760000000</v>
      </c>
      <c r="M1050" s="88">
        <v>-36.283588000000002</v>
      </c>
    </row>
    <row r="1051" spans="2:13" x14ac:dyDescent="0.25">
      <c r="B1051" s="88">
        <v>5920000000</v>
      </c>
      <c r="C1051" s="88">
        <v>-70.646584000000004</v>
      </c>
      <c r="L1051" s="88">
        <v>5920000000</v>
      </c>
      <c r="M1051" s="88">
        <v>-39.453842000000002</v>
      </c>
    </row>
    <row r="1052" spans="2:13" x14ac:dyDescent="0.25">
      <c r="B1052" s="88">
        <v>6080000000</v>
      </c>
      <c r="C1052" s="88">
        <v>-75.972014999999999</v>
      </c>
      <c r="L1052" s="88">
        <v>6080000000</v>
      </c>
      <c r="M1052" s="88">
        <v>-27.411829000000001</v>
      </c>
    </row>
    <row r="1053" spans="2:13" x14ac:dyDescent="0.25">
      <c r="B1053" s="88">
        <v>6240000000</v>
      </c>
      <c r="C1053" s="88">
        <v>-72.562836000000004</v>
      </c>
      <c r="L1053" s="88">
        <v>6240000000</v>
      </c>
      <c r="M1053" s="88">
        <v>-25.130562000000001</v>
      </c>
    </row>
    <row r="1054" spans="2:13" x14ac:dyDescent="0.25">
      <c r="B1054" s="88">
        <v>6400000000</v>
      </c>
      <c r="C1054" s="88">
        <v>-69.208220999999995</v>
      </c>
      <c r="L1054" s="88">
        <v>6400000000</v>
      </c>
      <c r="M1054" s="88">
        <v>-23.938642999999999</v>
      </c>
    </row>
    <row r="1055" spans="2:13" x14ac:dyDescent="0.25">
      <c r="B1055" s="88">
        <v>6560000000</v>
      </c>
      <c r="C1055" s="88">
        <v>-65.701485000000005</v>
      </c>
      <c r="L1055" s="88">
        <v>6560000000</v>
      </c>
      <c r="M1055" s="88">
        <v>-21.903117999999999</v>
      </c>
    </row>
    <row r="1056" spans="2:13" x14ac:dyDescent="0.25">
      <c r="B1056" s="88">
        <v>6720000000</v>
      </c>
      <c r="C1056" s="88">
        <v>-52.141983000000003</v>
      </c>
      <c r="L1056" s="88">
        <v>6720000000</v>
      </c>
      <c r="M1056" s="88">
        <v>-20.802046000000001</v>
      </c>
    </row>
    <row r="1057" spans="2:13" x14ac:dyDescent="0.25">
      <c r="B1057" s="88">
        <v>6880000000</v>
      </c>
      <c r="C1057" s="88">
        <v>-43.105300999999997</v>
      </c>
      <c r="L1057" s="88">
        <v>6880000000</v>
      </c>
      <c r="M1057" s="88">
        <v>-19.373898000000001</v>
      </c>
    </row>
    <row r="1058" spans="2:13" x14ac:dyDescent="0.25">
      <c r="B1058" s="88">
        <v>7040000000</v>
      </c>
      <c r="C1058" s="88">
        <v>-23.110056</v>
      </c>
      <c r="L1058" s="88">
        <v>7040000000</v>
      </c>
      <c r="M1058" s="88">
        <v>-16.42934</v>
      </c>
    </row>
    <row r="1059" spans="2:13" x14ac:dyDescent="0.25">
      <c r="B1059" s="88">
        <v>7200000000</v>
      </c>
      <c r="C1059" s="88">
        <v>-18.118020999999999</v>
      </c>
      <c r="L1059" s="88">
        <v>7200000000</v>
      </c>
      <c r="M1059" s="88">
        <v>-15.224373999999999</v>
      </c>
    </row>
    <row r="1060" spans="2:13" x14ac:dyDescent="0.25">
      <c r="B1060" s="88">
        <v>7360000000</v>
      </c>
      <c r="C1060" s="88">
        <v>-18.069368000000001</v>
      </c>
      <c r="L1060" s="88">
        <v>7360000000</v>
      </c>
      <c r="M1060" s="88">
        <v>-15.072298999999999</v>
      </c>
    </row>
    <row r="1061" spans="2:13" x14ac:dyDescent="0.25">
      <c r="B1061" s="88">
        <v>7520000000</v>
      </c>
      <c r="C1061" s="88">
        <v>-14.532235999999999</v>
      </c>
      <c r="L1061" s="88">
        <v>7520000000</v>
      </c>
      <c r="M1061" s="88">
        <v>-13.802082</v>
      </c>
    </row>
    <row r="1062" spans="2:13" x14ac:dyDescent="0.25">
      <c r="B1062" s="88">
        <v>7680000000</v>
      </c>
      <c r="C1062" s="88">
        <v>-22.775369999999999</v>
      </c>
      <c r="L1062" s="88">
        <v>7680000000</v>
      </c>
      <c r="M1062" s="88">
        <v>-13.373621</v>
      </c>
    </row>
    <row r="1063" spans="2:13" x14ac:dyDescent="0.25">
      <c r="B1063" s="88">
        <v>7840000000</v>
      </c>
      <c r="C1063" s="88">
        <v>-10.436083</v>
      </c>
      <c r="L1063" s="88">
        <v>7840000000</v>
      </c>
      <c r="M1063" s="88">
        <v>-11.015511</v>
      </c>
    </row>
    <row r="1064" spans="2:13" x14ac:dyDescent="0.25">
      <c r="B1064" s="88">
        <v>8000000000</v>
      </c>
      <c r="C1064" s="88">
        <v>-8.6015692000000001</v>
      </c>
      <c r="L1064" s="88">
        <v>8000000000</v>
      </c>
      <c r="M1064" s="88">
        <v>-9.9738035000000007</v>
      </c>
    </row>
    <row r="1065" spans="2:13" x14ac:dyDescent="0.25">
      <c r="B1065" s="88">
        <v>8160000000</v>
      </c>
      <c r="C1065" s="88">
        <v>-7.5918340999999998</v>
      </c>
      <c r="L1065" s="88">
        <v>8160000000</v>
      </c>
      <c r="M1065" s="88">
        <v>-9.1302786000000005</v>
      </c>
    </row>
    <row r="1066" spans="2:13" x14ac:dyDescent="0.25">
      <c r="B1066" s="88">
        <v>8320000000</v>
      </c>
      <c r="C1066" s="88">
        <v>-7.3360677000000001</v>
      </c>
      <c r="L1066" s="88">
        <v>8320000000</v>
      </c>
      <c r="M1066" s="88">
        <v>-8.7656326</v>
      </c>
    </row>
    <row r="1067" spans="2:13" x14ac:dyDescent="0.25">
      <c r="B1067" s="88">
        <v>8480000000</v>
      </c>
      <c r="C1067" s="88">
        <v>-7.1762819000000002</v>
      </c>
      <c r="L1067" s="88">
        <v>8480000000</v>
      </c>
      <c r="M1067" s="88">
        <v>-8.6759424000000003</v>
      </c>
    </row>
    <row r="1068" spans="2:13" x14ac:dyDescent="0.25">
      <c r="B1068" s="88">
        <v>8640000000</v>
      </c>
      <c r="C1068" s="88">
        <v>-7.0037798999999996</v>
      </c>
      <c r="L1068" s="88">
        <v>8640000000</v>
      </c>
      <c r="M1068" s="88">
        <v>-8.6422109999999996</v>
      </c>
    </row>
    <row r="1069" spans="2:13" x14ac:dyDescent="0.25">
      <c r="B1069" s="88">
        <v>8800000000</v>
      </c>
      <c r="C1069" s="88">
        <v>-7.1331673000000002</v>
      </c>
      <c r="L1069" s="88">
        <v>8800000000</v>
      </c>
      <c r="M1069" s="88">
        <v>-8.8549317999999992</v>
      </c>
    </row>
    <row r="1070" spans="2:13" x14ac:dyDescent="0.25">
      <c r="B1070" s="88">
        <v>8960000000</v>
      </c>
      <c r="C1070" s="88">
        <v>-6.9998217</v>
      </c>
      <c r="L1070" s="88">
        <v>8960000000</v>
      </c>
      <c r="M1070" s="88">
        <v>-8.9396161999999997</v>
      </c>
    </row>
    <row r="1071" spans="2:13" x14ac:dyDescent="0.25">
      <c r="B1071" s="88">
        <v>9120000000</v>
      </c>
      <c r="C1071" s="88">
        <v>-7.0174599000000004</v>
      </c>
      <c r="L1071" s="88">
        <v>9120000000</v>
      </c>
      <c r="M1071" s="88">
        <v>-9.0407475999999996</v>
      </c>
    </row>
    <row r="1072" spans="2:13" x14ac:dyDescent="0.25">
      <c r="B1072" s="88">
        <v>9280000000</v>
      </c>
      <c r="C1072" s="88">
        <v>-7.0131698</v>
      </c>
      <c r="L1072" s="88">
        <v>9280000000</v>
      </c>
      <c r="M1072" s="88">
        <v>-9.1189336999999995</v>
      </c>
    </row>
    <row r="1073" spans="2:13" x14ac:dyDescent="0.25">
      <c r="B1073" s="88">
        <v>9440000000</v>
      </c>
      <c r="C1073" s="88">
        <v>-6.7379451000000001</v>
      </c>
      <c r="L1073" s="88">
        <v>9440000000</v>
      </c>
      <c r="M1073" s="88">
        <v>-9.1477860999999994</v>
      </c>
    </row>
    <row r="1074" spans="2:13" x14ac:dyDescent="0.25">
      <c r="B1074" s="88">
        <v>9600000000</v>
      </c>
      <c r="C1074" s="88">
        <v>-6.6640797000000003</v>
      </c>
      <c r="L1074" s="88">
        <v>9600000000</v>
      </c>
      <c r="M1074" s="88">
        <v>-9.2554540999999997</v>
      </c>
    </row>
    <row r="1075" spans="2:13" x14ac:dyDescent="0.25">
      <c r="B1075" s="88">
        <v>9760000000</v>
      </c>
      <c r="C1075" s="88">
        <v>-6.7933946000000001</v>
      </c>
      <c r="L1075" s="88">
        <v>9760000000</v>
      </c>
      <c r="M1075" s="88">
        <v>-9.3061275000000006</v>
      </c>
    </row>
    <row r="1076" spans="2:13" x14ac:dyDescent="0.25">
      <c r="B1076" s="88">
        <v>9920000000</v>
      </c>
      <c r="C1076" s="88">
        <v>-6.6568946999999996</v>
      </c>
      <c r="L1076" s="88">
        <v>9920000000</v>
      </c>
      <c r="M1076" s="88">
        <v>-9.1830177000000006</v>
      </c>
    </row>
    <row r="1077" spans="2:13" x14ac:dyDescent="0.25">
      <c r="B1077" s="88">
        <v>10080000000</v>
      </c>
      <c r="C1077" s="88">
        <v>-6.6204251999999997</v>
      </c>
      <c r="L1077" s="88">
        <v>10080000000</v>
      </c>
      <c r="M1077" s="88">
        <v>-9.0612811999999998</v>
      </c>
    </row>
    <row r="1078" spans="2:13" x14ac:dyDescent="0.25">
      <c r="B1078" s="88">
        <v>10240000000</v>
      </c>
      <c r="C1078" s="88">
        <v>-6.7402492000000001</v>
      </c>
      <c r="L1078" s="88">
        <v>10240000000</v>
      </c>
      <c r="M1078" s="88">
        <v>-9.0198402000000009</v>
      </c>
    </row>
    <row r="1079" spans="2:13" x14ac:dyDescent="0.25">
      <c r="B1079" s="88">
        <v>10400000000</v>
      </c>
      <c r="C1079" s="88">
        <v>-6.8599686999999996</v>
      </c>
      <c r="L1079" s="88">
        <v>10400000000</v>
      </c>
      <c r="M1079" s="88">
        <v>-8.9870862999999996</v>
      </c>
    </row>
    <row r="1080" spans="2:13" x14ac:dyDescent="0.25">
      <c r="B1080" s="88">
        <v>10560000000</v>
      </c>
      <c r="C1080" s="88">
        <v>-7.0432104999999998</v>
      </c>
      <c r="L1080" s="88">
        <v>10560000000</v>
      </c>
      <c r="M1080" s="88">
        <v>-8.9736977000000007</v>
      </c>
    </row>
    <row r="1081" spans="2:13" x14ac:dyDescent="0.25">
      <c r="B1081" s="88">
        <v>10720000000</v>
      </c>
      <c r="C1081" s="88">
        <v>-7.224647</v>
      </c>
      <c r="L1081" s="88">
        <v>10720000000</v>
      </c>
      <c r="M1081" s="88">
        <v>-8.9754933999999995</v>
      </c>
    </row>
    <row r="1082" spans="2:13" x14ac:dyDescent="0.25">
      <c r="B1082" s="88">
        <v>10880000000</v>
      </c>
      <c r="C1082" s="88">
        <v>-7.3870125</v>
      </c>
      <c r="L1082" s="88">
        <v>10880000000</v>
      </c>
      <c r="M1082" s="88">
        <v>-9.0588636000000005</v>
      </c>
    </row>
    <row r="1083" spans="2:13" x14ac:dyDescent="0.25">
      <c r="B1083" s="88">
        <v>11040000000</v>
      </c>
      <c r="C1083" s="88">
        <v>-7.4911842000000002</v>
      </c>
      <c r="L1083" s="88">
        <v>11040000000</v>
      </c>
      <c r="M1083" s="88">
        <v>-9.0352744999999999</v>
      </c>
    </row>
    <row r="1084" spans="2:13" x14ac:dyDescent="0.25">
      <c r="B1084" s="88">
        <v>11200000000</v>
      </c>
      <c r="C1084" s="88">
        <v>-7.4493318000000004</v>
      </c>
      <c r="L1084" s="88">
        <v>11200000000</v>
      </c>
      <c r="M1084" s="88">
        <v>-8.9221172000000006</v>
      </c>
    </row>
    <row r="1085" spans="2:13" x14ac:dyDescent="0.25">
      <c r="B1085" s="88">
        <v>11360000000</v>
      </c>
      <c r="C1085" s="88">
        <v>-7.4653939999999999</v>
      </c>
      <c r="L1085" s="88">
        <v>11360000000</v>
      </c>
      <c r="M1085" s="88">
        <v>-8.8676100000000009</v>
      </c>
    </row>
    <row r="1086" spans="2:13" x14ac:dyDescent="0.25">
      <c r="B1086" s="88">
        <v>11520000000</v>
      </c>
      <c r="C1086" s="88">
        <v>-7.3842715999999999</v>
      </c>
      <c r="L1086" s="88">
        <v>11520000000</v>
      </c>
      <c r="M1086" s="88">
        <v>-8.7547683999999997</v>
      </c>
    </row>
    <row r="1087" spans="2:13" x14ac:dyDescent="0.25">
      <c r="B1087" s="88">
        <v>11680000000</v>
      </c>
      <c r="C1087" s="88">
        <v>-7.2711401000000002</v>
      </c>
      <c r="L1087" s="88">
        <v>11680000000</v>
      </c>
      <c r="M1087" s="88">
        <v>-8.6166105000000002</v>
      </c>
    </row>
    <row r="1088" spans="2:13" x14ac:dyDescent="0.25">
      <c r="B1088" s="88">
        <v>11840000000</v>
      </c>
      <c r="C1088" s="88">
        <v>-7.3541002000000004</v>
      </c>
      <c r="L1088" s="88">
        <v>11840000000</v>
      </c>
      <c r="M1088" s="88">
        <v>-8.5625095000000009</v>
      </c>
    </row>
    <row r="1089" spans="2:13" x14ac:dyDescent="0.25">
      <c r="B1089" s="88">
        <v>12000000000</v>
      </c>
      <c r="C1089" s="88">
        <v>-7.3583945999999996</v>
      </c>
      <c r="L1089" s="88">
        <v>12000000000</v>
      </c>
      <c r="M1089" s="88">
        <v>-8.5231647000000006</v>
      </c>
    </row>
    <row r="1090" spans="2:13" x14ac:dyDescent="0.25">
      <c r="B1090" s="88">
        <v>12160000000</v>
      </c>
      <c r="C1090" s="88">
        <v>-7.2300696000000002</v>
      </c>
      <c r="L1090" s="88">
        <v>12160000000</v>
      </c>
      <c r="M1090" s="88">
        <v>-8.4037933000000002</v>
      </c>
    </row>
    <row r="1091" spans="2:13" x14ac:dyDescent="0.25">
      <c r="B1091" s="88">
        <v>12320000000</v>
      </c>
      <c r="C1091" s="88">
        <v>-7.1211500000000001</v>
      </c>
      <c r="L1091" s="88">
        <v>12320000000</v>
      </c>
      <c r="M1091" s="88">
        <v>-8.3002070999999997</v>
      </c>
    </row>
    <row r="1092" spans="2:13" x14ac:dyDescent="0.25">
      <c r="B1092" s="88">
        <v>12480000000</v>
      </c>
      <c r="C1092" s="88">
        <v>-7.1939663999999999</v>
      </c>
      <c r="L1092" s="88">
        <v>12480000000</v>
      </c>
      <c r="M1092" s="88">
        <v>-8.1456566000000006</v>
      </c>
    </row>
    <row r="1093" spans="2:13" x14ac:dyDescent="0.25">
      <c r="B1093" s="88">
        <v>12640000000</v>
      </c>
      <c r="C1093" s="88">
        <v>-7.1723093999999996</v>
      </c>
      <c r="L1093" s="88">
        <v>12640000000</v>
      </c>
      <c r="M1093" s="88">
        <v>-8.0095338999999992</v>
      </c>
    </row>
    <row r="1094" spans="2:13" x14ac:dyDescent="0.25">
      <c r="B1094" s="88">
        <v>12800000000</v>
      </c>
      <c r="C1094" s="88">
        <v>-7.0823077999999997</v>
      </c>
      <c r="L1094" s="88">
        <v>12800000000</v>
      </c>
      <c r="M1094" s="88">
        <v>-7.9445123999999998</v>
      </c>
    </row>
    <row r="1095" spans="2:13" x14ac:dyDescent="0.25">
      <c r="B1095" s="88">
        <v>12960000000</v>
      </c>
      <c r="C1095" s="88">
        <v>-7.0393385999999998</v>
      </c>
      <c r="L1095" s="88">
        <v>12960000000</v>
      </c>
      <c r="M1095" s="88">
        <v>-7.8087406000000001</v>
      </c>
    </row>
    <row r="1096" spans="2:13" x14ac:dyDescent="0.25">
      <c r="B1096" s="88">
        <v>13120000000</v>
      </c>
      <c r="C1096" s="88">
        <v>-7.0765304999999996</v>
      </c>
      <c r="L1096" s="88">
        <v>13120000000</v>
      </c>
      <c r="M1096" s="88">
        <v>-7.7792634999999999</v>
      </c>
    </row>
    <row r="1097" spans="2:13" x14ac:dyDescent="0.25">
      <c r="B1097" s="88">
        <v>13280000000</v>
      </c>
      <c r="C1097" s="88">
        <v>-7.1797713999999999</v>
      </c>
      <c r="L1097" s="88">
        <v>13280000000</v>
      </c>
      <c r="M1097" s="88">
        <v>-7.8552213000000002</v>
      </c>
    </row>
    <row r="1098" spans="2:13" x14ac:dyDescent="0.25">
      <c r="B1098" s="88">
        <v>13440000000</v>
      </c>
      <c r="C1098" s="88">
        <v>-7.1715331000000004</v>
      </c>
      <c r="L1098" s="88">
        <v>13440000000</v>
      </c>
      <c r="M1098" s="88">
        <v>-7.9887218000000004</v>
      </c>
    </row>
    <row r="1099" spans="2:13" x14ac:dyDescent="0.25">
      <c r="B1099" s="88">
        <v>13600000000</v>
      </c>
      <c r="C1099" s="88">
        <v>-7.2030826000000001</v>
      </c>
      <c r="L1099" s="88">
        <v>13600000000</v>
      </c>
      <c r="M1099" s="88">
        <v>-8.1020640999999998</v>
      </c>
    </row>
    <row r="1100" spans="2:13" x14ac:dyDescent="0.25">
      <c r="B1100" s="88">
        <v>13760000000</v>
      </c>
      <c r="C1100" s="88">
        <v>-7.3899317</v>
      </c>
      <c r="L1100" s="88">
        <v>13760000000</v>
      </c>
      <c r="M1100" s="88">
        <v>-8.2263383999999995</v>
      </c>
    </row>
    <row r="1101" spans="2:13" x14ac:dyDescent="0.25">
      <c r="B1101" s="88">
        <v>13920000000</v>
      </c>
      <c r="C1101" s="88">
        <v>-7.5217109000000004</v>
      </c>
      <c r="L1101" s="88">
        <v>13920000000</v>
      </c>
      <c r="M1101" s="88">
        <v>-8.4716444000000006</v>
      </c>
    </row>
    <row r="1102" spans="2:13" x14ac:dyDescent="0.25">
      <c r="B1102" s="88">
        <v>14080000000</v>
      </c>
      <c r="C1102" s="88">
        <v>-7.7322892999999997</v>
      </c>
      <c r="L1102" s="88">
        <v>14080000000</v>
      </c>
      <c r="M1102" s="88">
        <v>-8.7341318000000001</v>
      </c>
    </row>
    <row r="1103" spans="2:13" x14ac:dyDescent="0.25">
      <c r="B1103" s="88">
        <v>14240000000</v>
      </c>
      <c r="C1103" s="88">
        <v>-8.0878992000000007</v>
      </c>
      <c r="L1103" s="88">
        <v>14240000000</v>
      </c>
      <c r="M1103" s="88">
        <v>-8.9381799999999991</v>
      </c>
    </row>
    <row r="1104" spans="2:13" x14ac:dyDescent="0.25">
      <c r="B1104" s="88">
        <v>14400000000</v>
      </c>
      <c r="C1104" s="88">
        <v>-8.4284592000000007</v>
      </c>
      <c r="L1104" s="88">
        <v>14400000000</v>
      </c>
      <c r="M1104" s="88">
        <v>-9.1237391999999993</v>
      </c>
    </row>
    <row r="1105" spans="2:13" x14ac:dyDescent="0.25">
      <c r="B1105" s="88">
        <v>14560000000</v>
      </c>
      <c r="C1105" s="88">
        <v>-8.6360320999999995</v>
      </c>
      <c r="L1105" s="88">
        <v>14560000000</v>
      </c>
      <c r="M1105" s="88">
        <v>-9.2941979999999997</v>
      </c>
    </row>
    <row r="1106" spans="2:13" x14ac:dyDescent="0.25">
      <c r="B1106" s="88">
        <v>14720000000</v>
      </c>
      <c r="C1106" s="88">
        <v>-8.7397899999999993</v>
      </c>
      <c r="L1106" s="88">
        <v>14720000000</v>
      </c>
      <c r="M1106" s="88">
        <v>-9.3989048000000004</v>
      </c>
    </row>
    <row r="1107" spans="2:13" x14ac:dyDescent="0.25">
      <c r="B1107" s="88">
        <v>14880000000</v>
      </c>
      <c r="C1107" s="88">
        <v>-8.9472170000000002</v>
      </c>
      <c r="L1107" s="88">
        <v>14880000000</v>
      </c>
      <c r="M1107" s="88">
        <v>-9.4115170999999993</v>
      </c>
    </row>
    <row r="1108" spans="2:13" x14ac:dyDescent="0.25">
      <c r="B1108" s="88">
        <v>15040000000</v>
      </c>
      <c r="C1108" s="88">
        <v>-9.0130605999999993</v>
      </c>
      <c r="L1108" s="88">
        <v>15040000000</v>
      </c>
      <c r="M1108" s="88">
        <v>-9.4296427000000005</v>
      </c>
    </row>
    <row r="1109" spans="2:13" x14ac:dyDescent="0.25">
      <c r="B1109" s="88">
        <v>15200000000</v>
      </c>
      <c r="C1109" s="88">
        <v>-9.0177841000000001</v>
      </c>
      <c r="L1109" s="88">
        <v>15200000000</v>
      </c>
      <c r="M1109" s="88">
        <v>-9.4615345000000008</v>
      </c>
    </row>
    <row r="1110" spans="2:13" x14ac:dyDescent="0.25">
      <c r="B1110" s="88">
        <v>15360000000</v>
      </c>
      <c r="C1110" s="88">
        <v>-8.9118767000000005</v>
      </c>
      <c r="L1110" s="88">
        <v>15360000000</v>
      </c>
      <c r="M1110" s="88">
        <v>-9.5099459</v>
      </c>
    </row>
    <row r="1111" spans="2:13" x14ac:dyDescent="0.25">
      <c r="B1111" s="88">
        <v>15520000000</v>
      </c>
      <c r="C1111" s="88">
        <v>-8.8446797999999998</v>
      </c>
      <c r="L1111" s="88">
        <v>15520000000</v>
      </c>
      <c r="M1111" s="88">
        <v>-9.5735110999999993</v>
      </c>
    </row>
    <row r="1112" spans="2:13" x14ac:dyDescent="0.25">
      <c r="B1112" s="88">
        <v>15680000000</v>
      </c>
      <c r="C1112" s="88">
        <v>-8.5943860999999995</v>
      </c>
      <c r="L1112" s="88">
        <v>15680000000</v>
      </c>
      <c r="M1112" s="88">
        <v>-9.6318579</v>
      </c>
    </row>
    <row r="1113" spans="2:13" x14ac:dyDescent="0.25">
      <c r="B1113" s="88">
        <v>15840000000</v>
      </c>
      <c r="C1113" s="88">
        <v>-8.4237994999999994</v>
      </c>
      <c r="L1113" s="88">
        <v>15840000000</v>
      </c>
      <c r="M1113" s="88">
        <v>-9.7422141999999994</v>
      </c>
    </row>
    <row r="1114" spans="2:13" x14ac:dyDescent="0.25">
      <c r="B1114" s="88">
        <v>16000000000</v>
      </c>
      <c r="C1114" s="88">
        <v>-8.2305659999999996</v>
      </c>
      <c r="L1114" s="88">
        <v>16000000000</v>
      </c>
      <c r="M1114" s="88">
        <v>-9.8119554999999998</v>
      </c>
    </row>
    <row r="1115" spans="2:13" x14ac:dyDescent="0.25">
      <c r="B1115" s="88">
        <v>16160000000</v>
      </c>
      <c r="C1115" s="88">
        <v>-8.0650949000000001</v>
      </c>
      <c r="L1115" s="88">
        <v>16160000000</v>
      </c>
      <c r="M1115" s="88">
        <v>-9.9377631999999991</v>
      </c>
    </row>
    <row r="1116" spans="2:13" x14ac:dyDescent="0.25">
      <c r="B1116" s="88">
        <v>16320000000</v>
      </c>
      <c r="C1116" s="88">
        <v>-7.9696711999999996</v>
      </c>
      <c r="L1116" s="88">
        <v>16320000000</v>
      </c>
      <c r="M1116" s="88">
        <v>-10.064587</v>
      </c>
    </row>
    <row r="1117" spans="2:13" x14ac:dyDescent="0.25">
      <c r="B1117" s="88">
        <v>16480000000</v>
      </c>
      <c r="C1117" s="88">
        <v>-8.0943965999999996</v>
      </c>
      <c r="L1117" s="88">
        <v>16480000000</v>
      </c>
      <c r="M1117" s="88">
        <v>-9.9928559999999997</v>
      </c>
    </row>
    <row r="1118" spans="2:13" x14ac:dyDescent="0.25">
      <c r="B1118" s="88">
        <v>16640000000</v>
      </c>
      <c r="C1118" s="88">
        <v>-8.2435674999999993</v>
      </c>
      <c r="L1118" s="88">
        <v>16640000000</v>
      </c>
      <c r="M1118" s="88">
        <v>-9.8492069000000004</v>
      </c>
    </row>
    <row r="1119" spans="2:13" x14ac:dyDescent="0.25">
      <c r="B1119" s="88">
        <v>16800000000</v>
      </c>
      <c r="C1119" s="88">
        <v>-8.3642473000000006</v>
      </c>
      <c r="L1119" s="88">
        <v>16800000000</v>
      </c>
      <c r="M1119" s="88">
        <v>-9.6664448000000007</v>
      </c>
    </row>
    <row r="1120" spans="2:13" x14ac:dyDescent="0.25">
      <c r="B1120" s="88">
        <v>16960000000</v>
      </c>
      <c r="C1120" s="88">
        <v>-8.4752779</v>
      </c>
      <c r="L1120" s="88">
        <v>16960000000</v>
      </c>
      <c r="M1120" s="88">
        <v>-9.5118942000000004</v>
      </c>
    </row>
    <row r="1121" spans="2:13" x14ac:dyDescent="0.25">
      <c r="B1121" s="88">
        <v>17120000000</v>
      </c>
      <c r="C1121" s="88">
        <v>-8.6956042999999994</v>
      </c>
      <c r="L1121" s="88">
        <v>17120000000</v>
      </c>
      <c r="M1121" s="88">
        <v>-9.4234323999999994</v>
      </c>
    </row>
    <row r="1122" spans="2:13" x14ac:dyDescent="0.25">
      <c r="B1122" s="88">
        <v>17280000000</v>
      </c>
      <c r="C1122" s="88">
        <v>-8.9027729000000004</v>
      </c>
      <c r="L1122" s="88">
        <v>17280000000</v>
      </c>
      <c r="M1122" s="88">
        <v>-9.3517837999999998</v>
      </c>
    </row>
    <row r="1123" spans="2:13" x14ac:dyDescent="0.25">
      <c r="B1123" s="88">
        <v>17440000000</v>
      </c>
      <c r="C1123" s="88">
        <v>-8.9850559000000008</v>
      </c>
      <c r="L1123" s="88">
        <v>17440000000</v>
      </c>
      <c r="M1123" s="88">
        <v>-9.2807282999999998</v>
      </c>
    </row>
    <row r="1124" spans="2:13" x14ac:dyDescent="0.25">
      <c r="B1124" s="88">
        <v>17600000000</v>
      </c>
      <c r="C1124" s="88">
        <v>-8.9554358000000001</v>
      </c>
      <c r="L1124" s="88">
        <v>17600000000</v>
      </c>
      <c r="M1124" s="88">
        <v>-9.2518414999999994</v>
      </c>
    </row>
    <row r="1125" spans="2:13" x14ac:dyDescent="0.25">
      <c r="B1125" s="88">
        <v>17760000000</v>
      </c>
      <c r="C1125" s="88">
        <v>-8.7823019000000002</v>
      </c>
      <c r="L1125" s="88">
        <v>17760000000</v>
      </c>
      <c r="M1125" s="88">
        <v>-9.1975365</v>
      </c>
    </row>
    <row r="1126" spans="2:13" x14ac:dyDescent="0.25">
      <c r="B1126" s="88">
        <v>17920000000</v>
      </c>
      <c r="C1126" s="88">
        <v>-8.5208492000000007</v>
      </c>
      <c r="L1126" s="88">
        <v>17920000000</v>
      </c>
      <c r="M1126" s="88">
        <v>-9.1300068000000003</v>
      </c>
    </row>
    <row r="1127" spans="2:13" x14ac:dyDescent="0.25">
      <c r="B1127" s="88">
        <v>18080000000</v>
      </c>
      <c r="C1127" s="88">
        <v>-8.1143303000000007</v>
      </c>
      <c r="L1127" s="88">
        <v>18080000000</v>
      </c>
      <c r="M1127" s="88">
        <v>-9.1285944000000008</v>
      </c>
    </row>
    <row r="1128" spans="2:13" x14ac:dyDescent="0.25">
      <c r="B1128" s="88">
        <v>18240000000</v>
      </c>
      <c r="C1128" s="88">
        <v>-7.8830198999999999</v>
      </c>
      <c r="L1128" s="88">
        <v>18240000000</v>
      </c>
      <c r="M1128" s="88">
        <v>-9.101737</v>
      </c>
    </row>
    <row r="1129" spans="2:13" x14ac:dyDescent="0.25">
      <c r="B1129" s="88">
        <v>18400000000</v>
      </c>
      <c r="C1129" s="88">
        <v>-7.7639855999999998</v>
      </c>
      <c r="L1129" s="88">
        <v>18400000000</v>
      </c>
      <c r="M1129" s="88">
        <v>-9.0425948999999992</v>
      </c>
    </row>
    <row r="1130" spans="2:13" x14ac:dyDescent="0.25">
      <c r="B1130" s="88">
        <v>18560000000</v>
      </c>
      <c r="C1130" s="88">
        <v>-7.6341413999999999</v>
      </c>
      <c r="L1130" s="88">
        <v>18560000000</v>
      </c>
      <c r="M1130" s="88">
        <v>-8.9887934000000005</v>
      </c>
    </row>
    <row r="1131" spans="2:13" x14ac:dyDescent="0.25">
      <c r="B1131" s="88">
        <v>18720000000</v>
      </c>
      <c r="C1131" s="88">
        <v>-7.5977898000000001</v>
      </c>
      <c r="L1131" s="88">
        <v>18720000000</v>
      </c>
      <c r="M1131" s="88">
        <v>-8.8880195999999998</v>
      </c>
    </row>
    <row r="1132" spans="2:13" x14ac:dyDescent="0.25">
      <c r="B1132" s="88">
        <v>18880000000</v>
      </c>
      <c r="C1132" s="88">
        <v>-7.5443410999999996</v>
      </c>
      <c r="L1132" s="88">
        <v>18880000000</v>
      </c>
      <c r="M1132" s="88">
        <v>-8.8169775000000001</v>
      </c>
    </row>
    <row r="1133" spans="2:13" x14ac:dyDescent="0.25">
      <c r="B1133" s="88">
        <v>19040000000</v>
      </c>
      <c r="C1133" s="88">
        <v>-7.5537533999999997</v>
      </c>
      <c r="L1133" s="88">
        <v>19040000000</v>
      </c>
      <c r="M1133" s="88">
        <v>-8.7437468000000003</v>
      </c>
    </row>
    <row r="1134" spans="2:13" x14ac:dyDescent="0.25">
      <c r="B1134" s="88">
        <v>19200000000</v>
      </c>
      <c r="C1134" s="88">
        <v>-7.5900941</v>
      </c>
      <c r="L1134" s="88">
        <v>19200000000</v>
      </c>
      <c r="M1134" s="88">
        <v>-8.6969519000000002</v>
      </c>
    </row>
    <row r="1135" spans="2:13" x14ac:dyDescent="0.25">
      <c r="B1135" s="88">
        <v>19360000000</v>
      </c>
      <c r="C1135" s="88">
        <v>-7.6385965000000002</v>
      </c>
      <c r="L1135" s="88">
        <v>19360000000</v>
      </c>
      <c r="M1135" s="88">
        <v>-8.6501435999999998</v>
      </c>
    </row>
    <row r="1136" spans="2:13" x14ac:dyDescent="0.25">
      <c r="B1136" s="88">
        <v>19520000000</v>
      </c>
      <c r="C1136" s="88">
        <v>-7.6168279999999999</v>
      </c>
      <c r="L1136" s="88">
        <v>19520000000</v>
      </c>
      <c r="M1136" s="88">
        <v>-8.5439634000000009</v>
      </c>
    </row>
    <row r="1137" spans="2:13" x14ac:dyDescent="0.25">
      <c r="B1137" s="88">
        <v>19680000000</v>
      </c>
      <c r="C1137" s="88">
        <v>-7.6201968000000004</v>
      </c>
      <c r="L1137" s="88">
        <v>19680000000</v>
      </c>
      <c r="M1137" s="88">
        <v>-8.4441375999999995</v>
      </c>
    </row>
    <row r="1138" spans="2:13" x14ac:dyDescent="0.25">
      <c r="B1138" s="88">
        <v>19840000000</v>
      </c>
      <c r="C1138" s="88">
        <v>-7.5985054999999999</v>
      </c>
      <c r="L1138" s="88">
        <v>19840000000</v>
      </c>
      <c r="M1138" s="88">
        <v>-8.342905</v>
      </c>
    </row>
    <row r="1139" spans="2:13" x14ac:dyDescent="0.25">
      <c r="B1139" s="88">
        <v>20000000000</v>
      </c>
      <c r="C1139" s="88">
        <v>-7.4688848999999999</v>
      </c>
      <c r="L1139" s="88">
        <v>20000000000</v>
      </c>
      <c r="M1139" s="88">
        <v>-8.3011665000000008</v>
      </c>
    </row>
    <row r="1140" spans="2:13" x14ac:dyDescent="0.25">
      <c r="B1140" s="88">
        <v>20160000000</v>
      </c>
      <c r="C1140" s="88">
        <v>-7.3800148999999999</v>
      </c>
      <c r="L1140" s="88">
        <v>20160000000</v>
      </c>
      <c r="M1140" s="88">
        <v>-8.1679907000000007</v>
      </c>
    </row>
    <row r="1141" spans="2:13" x14ac:dyDescent="0.25">
      <c r="B1141" s="88">
        <v>20320000000</v>
      </c>
      <c r="C1141" s="88">
        <v>-7.4480852999999998</v>
      </c>
      <c r="L1141" s="88">
        <v>20320000000</v>
      </c>
      <c r="M1141" s="88">
        <v>-8.1281528000000005</v>
      </c>
    </row>
    <row r="1142" spans="2:13" x14ac:dyDescent="0.25">
      <c r="B1142" s="88">
        <v>20480000000</v>
      </c>
      <c r="C1142" s="88">
        <v>-7.5288171999999998</v>
      </c>
      <c r="L1142" s="88">
        <v>20480000000</v>
      </c>
      <c r="M1142" s="88">
        <v>-8.0167722999999995</v>
      </c>
    </row>
    <row r="1143" spans="2:13" x14ac:dyDescent="0.25">
      <c r="B1143" s="88">
        <v>20640000000</v>
      </c>
      <c r="C1143" s="88">
        <v>-7.5821385000000001</v>
      </c>
      <c r="L1143" s="88">
        <v>20640000000</v>
      </c>
      <c r="M1143" s="88">
        <v>-7.8939838</v>
      </c>
    </row>
    <row r="1144" spans="2:13" x14ac:dyDescent="0.25">
      <c r="B1144" s="88">
        <v>20800000000</v>
      </c>
      <c r="C1144" s="88">
        <v>-7.6142405999999996</v>
      </c>
      <c r="L1144" s="88">
        <v>20800000000</v>
      </c>
      <c r="M1144" s="88">
        <v>-7.8935890000000004</v>
      </c>
    </row>
    <row r="1145" spans="2:13" x14ac:dyDescent="0.25">
      <c r="B1145" s="88">
        <v>20960000000</v>
      </c>
      <c r="C1145" s="88">
        <v>-7.6110606000000001</v>
      </c>
      <c r="L1145" s="88">
        <v>20960000000</v>
      </c>
      <c r="M1145" s="88">
        <v>-7.8851870999999996</v>
      </c>
    </row>
    <row r="1146" spans="2:13" x14ac:dyDescent="0.25">
      <c r="B1146" s="88">
        <v>21120000000</v>
      </c>
      <c r="C1146" s="88">
        <v>-7.4963207000000001</v>
      </c>
      <c r="L1146" s="88">
        <v>21120000000</v>
      </c>
      <c r="M1146" s="88">
        <v>-7.8950547999999996</v>
      </c>
    </row>
    <row r="1147" spans="2:13" x14ac:dyDescent="0.25">
      <c r="B1147" s="88">
        <v>21280000000</v>
      </c>
      <c r="C1147" s="88">
        <v>-7.3382797000000002</v>
      </c>
      <c r="L1147" s="88">
        <v>21280000000</v>
      </c>
      <c r="M1147" s="88">
        <v>-8.0174912999999997</v>
      </c>
    </row>
    <row r="1148" spans="2:13" x14ac:dyDescent="0.25">
      <c r="B1148" s="88">
        <v>21440000000</v>
      </c>
      <c r="C1148" s="88">
        <v>-7.2067809</v>
      </c>
      <c r="L1148" s="88">
        <v>21440000000</v>
      </c>
      <c r="M1148" s="88">
        <v>-8.0954560999999998</v>
      </c>
    </row>
    <row r="1149" spans="2:13" x14ac:dyDescent="0.25">
      <c r="B1149" s="88">
        <v>21600000000</v>
      </c>
      <c r="C1149" s="88">
        <v>-7.2442970000000004</v>
      </c>
      <c r="L1149" s="88">
        <v>21600000000</v>
      </c>
      <c r="M1149" s="88">
        <v>-8.2588530000000002</v>
      </c>
    </row>
    <row r="1150" spans="2:13" x14ac:dyDescent="0.25">
      <c r="B1150" s="88">
        <v>21760000000</v>
      </c>
      <c r="C1150" s="88">
        <v>-7.3697476000000002</v>
      </c>
      <c r="L1150" s="88">
        <v>21760000000</v>
      </c>
      <c r="M1150" s="88">
        <v>-8.4814986999999995</v>
      </c>
    </row>
    <row r="1151" spans="2:13" x14ac:dyDescent="0.25">
      <c r="B1151" s="88">
        <v>21920000000</v>
      </c>
      <c r="C1151" s="88">
        <v>-7.5726775999999996</v>
      </c>
      <c r="L1151" s="88">
        <v>21920000000</v>
      </c>
      <c r="M1151" s="88">
        <v>-8.6941165999999992</v>
      </c>
    </row>
    <row r="1152" spans="2:13" x14ac:dyDescent="0.25">
      <c r="B1152" s="88">
        <v>22080000000</v>
      </c>
      <c r="C1152" s="88">
        <v>-7.8486422999999998</v>
      </c>
      <c r="L1152" s="88">
        <v>22080000000</v>
      </c>
      <c r="M1152" s="88">
        <v>-8.7838429999999992</v>
      </c>
    </row>
    <row r="1153" spans="2:13" x14ac:dyDescent="0.25">
      <c r="B1153" s="88">
        <v>22240000000</v>
      </c>
      <c r="C1153" s="88">
        <v>-8.1432228000000002</v>
      </c>
      <c r="L1153" s="88">
        <v>22240000000</v>
      </c>
      <c r="M1153" s="88">
        <v>-8.9116973999999995</v>
      </c>
    </row>
    <row r="1154" spans="2:13" x14ac:dyDescent="0.25">
      <c r="B1154" s="88">
        <v>22400000000</v>
      </c>
      <c r="C1154" s="88">
        <v>-8.4158477999999999</v>
      </c>
      <c r="L1154" s="88">
        <v>22400000000</v>
      </c>
      <c r="M1154" s="88">
        <v>-9.0988778999999997</v>
      </c>
    </row>
    <row r="1155" spans="2:13" x14ac:dyDescent="0.25">
      <c r="B1155" s="88">
        <v>22560000000</v>
      </c>
      <c r="C1155" s="88">
        <v>-8.7378101000000008</v>
      </c>
      <c r="L1155" s="88">
        <v>22560000000</v>
      </c>
      <c r="M1155" s="88">
        <v>-9.2992687000000007</v>
      </c>
    </row>
    <row r="1156" spans="2:13" x14ac:dyDescent="0.25">
      <c r="B1156" s="88">
        <v>22720000000</v>
      </c>
      <c r="C1156" s="88">
        <v>-8.9621229000000007</v>
      </c>
      <c r="L1156" s="88">
        <v>22720000000</v>
      </c>
      <c r="M1156" s="88">
        <v>-9.4400349000000006</v>
      </c>
    </row>
    <row r="1157" spans="2:13" x14ac:dyDescent="0.25">
      <c r="B1157" s="88">
        <v>22880000000</v>
      </c>
      <c r="C1157" s="88">
        <v>-9.1633711000000009</v>
      </c>
      <c r="L1157" s="88">
        <v>22880000000</v>
      </c>
      <c r="M1157" s="88">
        <v>-9.4921932000000009</v>
      </c>
    </row>
    <row r="1158" spans="2:13" x14ac:dyDescent="0.25">
      <c r="B1158" s="88">
        <v>23040000000</v>
      </c>
      <c r="C1158" s="88">
        <v>-9.0539999000000009</v>
      </c>
      <c r="L1158" s="88">
        <v>23040000000</v>
      </c>
      <c r="M1158" s="88">
        <v>-9.4689159000000007</v>
      </c>
    </row>
    <row r="1159" spans="2:13" x14ac:dyDescent="0.25">
      <c r="B1159" s="88">
        <v>23200000000</v>
      </c>
      <c r="C1159" s="88">
        <v>-8.9283543000000005</v>
      </c>
      <c r="L1159" s="88">
        <v>23200000000</v>
      </c>
      <c r="M1159" s="88">
        <v>-9.4452105</v>
      </c>
    </row>
    <row r="1160" spans="2:13" x14ac:dyDescent="0.25">
      <c r="B1160" s="88">
        <v>23360000000</v>
      </c>
      <c r="C1160" s="88">
        <v>-8.7991075999999993</v>
      </c>
      <c r="L1160" s="88">
        <v>23360000000</v>
      </c>
      <c r="M1160" s="88">
        <v>-9.3826990000000006</v>
      </c>
    </row>
    <row r="1161" spans="2:13" x14ac:dyDescent="0.25">
      <c r="B1161" s="88">
        <v>23520000000</v>
      </c>
      <c r="C1161" s="88">
        <v>-8.679945</v>
      </c>
      <c r="L1161" s="88">
        <v>23520000000</v>
      </c>
      <c r="M1161" s="88">
        <v>-9.3508711000000009</v>
      </c>
    </row>
    <row r="1162" spans="2:13" x14ac:dyDescent="0.25">
      <c r="B1162" s="88">
        <v>23680000000</v>
      </c>
      <c r="C1162" s="88">
        <v>-8.5390262999999997</v>
      </c>
      <c r="L1162" s="88">
        <v>23680000000</v>
      </c>
      <c r="M1162" s="88">
        <v>-9.3663291999999991</v>
      </c>
    </row>
    <row r="1163" spans="2:13" x14ac:dyDescent="0.25">
      <c r="B1163" s="88">
        <v>23840000000</v>
      </c>
      <c r="C1163" s="88">
        <v>-8.5389508999999997</v>
      </c>
      <c r="L1163" s="88">
        <v>23840000000</v>
      </c>
      <c r="M1163" s="88">
        <v>-9.4815377999999999</v>
      </c>
    </row>
    <row r="1164" spans="2:13" x14ac:dyDescent="0.25">
      <c r="B1164" s="88">
        <v>24000000000</v>
      </c>
      <c r="C1164" s="88">
        <v>-8.5694551000000008</v>
      </c>
      <c r="L1164" s="88">
        <v>24000000000</v>
      </c>
      <c r="M1164" s="88">
        <v>-9.4890536999999995</v>
      </c>
    </row>
    <row r="1165" spans="2:13" x14ac:dyDescent="0.25">
      <c r="B1165" s="88">
        <v>24160000000</v>
      </c>
      <c r="C1165" s="88">
        <v>-8.6755466000000006</v>
      </c>
      <c r="L1165" s="88">
        <v>24160000000</v>
      </c>
      <c r="M1165" s="88">
        <v>-9.4525308999999993</v>
      </c>
    </row>
    <row r="1166" spans="2:13" x14ac:dyDescent="0.25">
      <c r="B1166" s="88">
        <v>24320000000</v>
      </c>
      <c r="C1166" s="88">
        <v>-8.7251024000000008</v>
      </c>
      <c r="L1166" s="88">
        <v>24320000000</v>
      </c>
      <c r="M1166" s="88">
        <v>-9.4360104000000007</v>
      </c>
    </row>
    <row r="1167" spans="2:13" x14ac:dyDescent="0.25">
      <c r="B1167" s="88">
        <v>24480000000</v>
      </c>
      <c r="C1167" s="88">
        <v>-8.6136751</v>
      </c>
      <c r="L1167" s="88">
        <v>24480000000</v>
      </c>
      <c r="M1167" s="88">
        <v>-9.5160608</v>
      </c>
    </row>
    <row r="1168" spans="2:13" x14ac:dyDescent="0.25">
      <c r="B1168" s="88">
        <v>24640000000</v>
      </c>
      <c r="C1168" s="88">
        <v>-8.4976587000000006</v>
      </c>
      <c r="L1168" s="88">
        <v>24640000000</v>
      </c>
      <c r="M1168" s="88">
        <v>-9.5653466999999992</v>
      </c>
    </row>
    <row r="1169" spans="2:13" x14ac:dyDescent="0.25">
      <c r="B1169" s="88">
        <v>24800000000</v>
      </c>
      <c r="C1169" s="88">
        <v>-8.4280348000000007</v>
      </c>
      <c r="L1169" s="88">
        <v>24800000000</v>
      </c>
      <c r="M1169" s="88">
        <v>-9.6424731999999995</v>
      </c>
    </row>
    <row r="1170" spans="2:13" x14ac:dyDescent="0.25">
      <c r="B1170" s="88">
        <v>24960000000</v>
      </c>
      <c r="C1170" s="88">
        <v>-8.5259532999999994</v>
      </c>
      <c r="L1170" s="88">
        <v>24960000000</v>
      </c>
      <c r="M1170" s="88">
        <v>-9.7719374000000006</v>
      </c>
    </row>
    <row r="1171" spans="2:13" x14ac:dyDescent="0.25">
      <c r="B1171" s="88">
        <v>25120000000</v>
      </c>
      <c r="C1171" s="88">
        <v>-8.7161016</v>
      </c>
      <c r="L1171" s="88">
        <v>25120000000</v>
      </c>
      <c r="M1171" s="88">
        <v>-9.8952922999999995</v>
      </c>
    </row>
    <row r="1172" spans="2:13" x14ac:dyDescent="0.25">
      <c r="B1172" s="88">
        <v>25280000000</v>
      </c>
      <c r="C1172" s="88">
        <v>-8.7849778999999995</v>
      </c>
      <c r="L1172" s="88">
        <v>25280000000</v>
      </c>
      <c r="M1172" s="88">
        <v>-10.058211</v>
      </c>
    </row>
    <row r="1173" spans="2:13" x14ac:dyDescent="0.25">
      <c r="B1173" s="88">
        <v>25440000000</v>
      </c>
      <c r="C1173" s="88">
        <v>-8.6653395</v>
      </c>
      <c r="L1173" s="88">
        <v>25440000000</v>
      </c>
      <c r="M1173" s="88">
        <v>-10.050193999999999</v>
      </c>
    </row>
    <row r="1174" spans="2:13" x14ac:dyDescent="0.25">
      <c r="B1174" s="88">
        <v>25600000000</v>
      </c>
      <c r="C1174" s="88">
        <v>-8.8768597000000007</v>
      </c>
      <c r="L1174" s="88">
        <v>25600000000</v>
      </c>
      <c r="M1174" s="88">
        <v>-10.176474000000001</v>
      </c>
    </row>
    <row r="1175" spans="2:13" x14ac:dyDescent="0.25">
      <c r="B1175" s="88">
        <v>25760000000</v>
      </c>
      <c r="C1175" s="88">
        <v>-8.9009914000000006</v>
      </c>
      <c r="L1175" s="88">
        <v>25760000000</v>
      </c>
      <c r="M1175" s="88">
        <v>-10.199206999999999</v>
      </c>
    </row>
    <row r="1176" spans="2:13" x14ac:dyDescent="0.25">
      <c r="B1176" s="88">
        <v>25920000000</v>
      </c>
      <c r="C1176" s="88">
        <v>-8.8829165000000003</v>
      </c>
      <c r="L1176" s="88">
        <v>25920000000</v>
      </c>
      <c r="M1176" s="88">
        <v>-10.255514</v>
      </c>
    </row>
    <row r="1177" spans="2:13" x14ac:dyDescent="0.25">
      <c r="B1177" s="88">
        <v>26080000000</v>
      </c>
      <c r="C1177" s="88">
        <v>-9.2129717000000007</v>
      </c>
      <c r="L1177" s="88">
        <v>26080000000</v>
      </c>
      <c r="M1177" s="88">
        <v>-10.40493</v>
      </c>
    </row>
    <row r="1178" spans="2:13" x14ac:dyDescent="0.25">
      <c r="B1178" s="88">
        <v>26240000000</v>
      </c>
      <c r="C1178" s="88">
        <v>-9.2885065000000004</v>
      </c>
      <c r="L1178" s="88">
        <v>26240000000</v>
      </c>
      <c r="M1178" s="88">
        <v>-10.447282</v>
      </c>
    </row>
    <row r="1179" spans="2:13" x14ac:dyDescent="0.25">
      <c r="B1179" s="88">
        <v>26400000000</v>
      </c>
      <c r="C1179" s="88">
        <v>-9.5369519999999994</v>
      </c>
      <c r="L1179" s="88">
        <v>26400000000</v>
      </c>
      <c r="M1179" s="88">
        <v>-10.641401</v>
      </c>
    </row>
    <row r="1180" spans="2:13" x14ac:dyDescent="0.25">
      <c r="B1180" s="88">
        <v>26560000000</v>
      </c>
      <c r="C1180" s="88">
        <v>-9.8897238000000005</v>
      </c>
      <c r="L1180" s="88">
        <v>26560000000</v>
      </c>
      <c r="M1180" s="88">
        <v>-10.758901</v>
      </c>
    </row>
    <row r="1181" spans="2:13" x14ac:dyDescent="0.25">
      <c r="B1181" s="88">
        <v>26720000000</v>
      </c>
      <c r="C1181" s="88">
        <v>-9.5394801999999999</v>
      </c>
      <c r="L1181" s="88">
        <v>26720000000</v>
      </c>
      <c r="M1181" s="88">
        <v>-10.501326000000001</v>
      </c>
    </row>
    <row r="1182" spans="2:13" x14ac:dyDescent="0.25">
      <c r="B1182" s="88">
        <v>26880000000</v>
      </c>
      <c r="C1182" s="88">
        <v>-9.7838820999999996</v>
      </c>
      <c r="L1182" s="88">
        <v>26880000000</v>
      </c>
      <c r="M1182" s="88">
        <v>-10.460381999999999</v>
      </c>
    </row>
    <row r="1183" spans="2:13" x14ac:dyDescent="0.25">
      <c r="B1183" s="88">
        <v>27040000000</v>
      </c>
      <c r="C1183" s="88">
        <v>-9.6877718000000002</v>
      </c>
      <c r="L1183" s="88">
        <v>27040000000</v>
      </c>
      <c r="M1183" s="88">
        <v>-10.300349000000001</v>
      </c>
    </row>
    <row r="1184" spans="2:13" x14ac:dyDescent="0.25">
      <c r="B1184" s="88">
        <v>27200000000</v>
      </c>
      <c r="C1184" s="88">
        <v>-9.7532063000000004</v>
      </c>
      <c r="L1184" s="88">
        <v>27200000000</v>
      </c>
      <c r="M1184" s="88">
        <v>-10.348262</v>
      </c>
    </row>
    <row r="1185" spans="2:13" x14ac:dyDescent="0.25">
      <c r="B1185" s="88">
        <v>27360000000</v>
      </c>
      <c r="C1185" s="88">
        <v>-9.6399050000000006</v>
      </c>
      <c r="L1185" s="88">
        <v>27360000000</v>
      </c>
      <c r="M1185" s="88">
        <v>-10.366209</v>
      </c>
    </row>
    <row r="1186" spans="2:13" x14ac:dyDescent="0.25">
      <c r="B1186" s="88">
        <v>27520000000</v>
      </c>
      <c r="C1186" s="88">
        <v>-9.4051074999999997</v>
      </c>
      <c r="L1186" s="88">
        <v>27520000000</v>
      </c>
      <c r="M1186" s="88">
        <v>-10.338284</v>
      </c>
    </row>
    <row r="1187" spans="2:13" x14ac:dyDescent="0.25">
      <c r="B1187" s="88">
        <v>27680000000</v>
      </c>
      <c r="C1187" s="88">
        <v>-9.4340981999999993</v>
      </c>
      <c r="L1187" s="88">
        <v>27680000000</v>
      </c>
      <c r="M1187" s="88">
        <v>-10.396381</v>
      </c>
    </row>
    <row r="1188" spans="2:13" x14ac:dyDescent="0.25">
      <c r="B1188" s="88">
        <v>27840000000</v>
      </c>
      <c r="C1188" s="88">
        <v>-9.2886181000000008</v>
      </c>
      <c r="L1188" s="88">
        <v>27840000000</v>
      </c>
      <c r="M1188" s="88">
        <v>-10.39274</v>
      </c>
    </row>
    <row r="1189" spans="2:13" x14ac:dyDescent="0.25">
      <c r="B1189" s="88">
        <v>28000000000</v>
      </c>
      <c r="C1189" s="88">
        <v>-9.1610364999999998</v>
      </c>
      <c r="L1189" s="88">
        <v>28000000000</v>
      </c>
      <c r="M1189" s="88">
        <v>-10.431958</v>
      </c>
    </row>
    <row r="1190" spans="2:13" x14ac:dyDescent="0.25">
      <c r="B1190" s="88">
        <v>28160000000</v>
      </c>
      <c r="C1190" s="88">
        <v>-8.8780117000000001</v>
      </c>
      <c r="L1190" s="88">
        <v>28160000000</v>
      </c>
      <c r="M1190" s="88">
        <v>-10.300117999999999</v>
      </c>
    </row>
    <row r="1191" spans="2:13" x14ac:dyDescent="0.25">
      <c r="B1191" s="88">
        <v>28320000000</v>
      </c>
      <c r="C1191" s="88">
        <v>-8.8668451000000008</v>
      </c>
      <c r="L1191" s="88">
        <v>28320000000</v>
      </c>
      <c r="M1191" s="88">
        <v>-10.243392999999999</v>
      </c>
    </row>
    <row r="1192" spans="2:13" x14ac:dyDescent="0.25">
      <c r="B1192" s="88">
        <v>28480000000</v>
      </c>
      <c r="C1192" s="88">
        <v>-8.7889414000000006</v>
      </c>
      <c r="L1192" s="88">
        <v>28480000000</v>
      </c>
      <c r="M1192" s="88">
        <v>-10.186559000000001</v>
      </c>
    </row>
    <row r="1193" spans="2:13" x14ac:dyDescent="0.25">
      <c r="B1193" s="88">
        <v>28640000000</v>
      </c>
      <c r="C1193" s="88">
        <v>-8.7142123999999992</v>
      </c>
      <c r="L1193" s="88">
        <v>28640000000</v>
      </c>
      <c r="M1193" s="88">
        <v>-10.035500000000001</v>
      </c>
    </row>
    <row r="1194" spans="2:13" x14ac:dyDescent="0.25">
      <c r="B1194" s="88">
        <v>28800000000</v>
      </c>
      <c r="C1194" s="88">
        <v>-8.7706108</v>
      </c>
      <c r="L1194" s="88">
        <v>28800000000</v>
      </c>
      <c r="M1194" s="88">
        <v>-9.9740170999999993</v>
      </c>
    </row>
    <row r="1195" spans="2:13" x14ac:dyDescent="0.25">
      <c r="B1195" s="88">
        <v>28960000000</v>
      </c>
      <c r="C1195" s="88">
        <v>-8.7017430999999998</v>
      </c>
      <c r="L1195" s="88">
        <v>28960000000</v>
      </c>
      <c r="M1195" s="88">
        <v>-9.8914795000000009</v>
      </c>
    </row>
    <row r="1196" spans="2:13" x14ac:dyDescent="0.25">
      <c r="B1196" s="88">
        <v>29120000000</v>
      </c>
      <c r="C1196" s="88">
        <v>-8.8032073999999998</v>
      </c>
      <c r="L1196" s="88">
        <v>29120000000</v>
      </c>
      <c r="M1196" s="88">
        <v>-9.8541775000000005</v>
      </c>
    </row>
    <row r="1197" spans="2:13" x14ac:dyDescent="0.25">
      <c r="B1197" s="88">
        <v>29280000000</v>
      </c>
      <c r="C1197" s="88">
        <v>-8.8872108000000001</v>
      </c>
      <c r="L1197" s="88">
        <v>29280000000</v>
      </c>
      <c r="M1197" s="88">
        <v>-9.8542556999999995</v>
      </c>
    </row>
    <row r="1198" spans="2:13" x14ac:dyDescent="0.25">
      <c r="B1198" s="88">
        <v>29440000000</v>
      </c>
      <c r="C1198" s="88">
        <v>-9.0313271999999998</v>
      </c>
      <c r="L1198" s="88">
        <v>29440000000</v>
      </c>
      <c r="M1198" s="88">
        <v>-9.9324703000000003</v>
      </c>
    </row>
    <row r="1199" spans="2:13" x14ac:dyDescent="0.25">
      <c r="B1199" s="88">
        <v>29600000000</v>
      </c>
      <c r="C1199" s="88">
        <v>-9.2527846999999994</v>
      </c>
      <c r="L1199" s="88">
        <v>29600000000</v>
      </c>
      <c r="M1199" s="88">
        <v>-10.100773</v>
      </c>
    </row>
    <row r="1200" spans="2:13" x14ac:dyDescent="0.25">
      <c r="B1200" s="88">
        <v>29760000000</v>
      </c>
      <c r="C1200" s="88">
        <v>-9.2987927999999993</v>
      </c>
      <c r="L1200" s="88">
        <v>29760000000</v>
      </c>
      <c r="M1200" s="88">
        <v>-10.174920999999999</v>
      </c>
    </row>
    <row r="1201" spans="2:13" x14ac:dyDescent="0.25">
      <c r="B1201" s="88">
        <v>29920000000</v>
      </c>
      <c r="C1201" s="88">
        <v>-9.4977845999999992</v>
      </c>
      <c r="L1201" s="88">
        <v>29920000000</v>
      </c>
      <c r="M1201" s="88">
        <v>-10.407816</v>
      </c>
    </row>
    <row r="1202" spans="2:13" x14ac:dyDescent="0.25">
      <c r="B1202" s="88">
        <v>30080000000</v>
      </c>
      <c r="C1202" s="88">
        <v>-9.7522955000000007</v>
      </c>
      <c r="L1202" s="88">
        <v>30080000000</v>
      </c>
      <c r="M1202" s="88">
        <v>-10.6653</v>
      </c>
    </row>
    <row r="1203" spans="2:13" x14ac:dyDescent="0.25">
      <c r="B1203" s="88">
        <v>30240000000</v>
      </c>
      <c r="C1203" s="88">
        <v>-10.047978000000001</v>
      </c>
      <c r="L1203" s="88">
        <v>30240000000</v>
      </c>
      <c r="M1203" s="88">
        <v>-11.071445000000001</v>
      </c>
    </row>
    <row r="1204" spans="2:13" x14ac:dyDescent="0.25">
      <c r="B1204" s="88">
        <v>30400000000</v>
      </c>
      <c r="C1204" s="88">
        <v>-10.14231</v>
      </c>
      <c r="L1204" s="88">
        <v>30400000000</v>
      </c>
      <c r="M1204" s="88">
        <v>-11.285377</v>
      </c>
    </row>
    <row r="1205" spans="2:13" x14ac:dyDescent="0.25">
      <c r="B1205" s="88">
        <v>30560000000</v>
      </c>
      <c r="C1205" s="88">
        <v>-10.503522999999999</v>
      </c>
      <c r="L1205" s="88">
        <v>30560000000</v>
      </c>
      <c r="M1205" s="88">
        <v>-11.637543000000001</v>
      </c>
    </row>
    <row r="1206" spans="2:13" x14ac:dyDescent="0.25">
      <c r="B1206" s="88">
        <v>30720000000</v>
      </c>
      <c r="C1206" s="88">
        <v>-11.348258</v>
      </c>
      <c r="L1206" s="88">
        <v>30720000000</v>
      </c>
      <c r="M1206" s="88">
        <v>-12.126893000000001</v>
      </c>
    </row>
    <row r="1207" spans="2:13" x14ac:dyDescent="0.25">
      <c r="B1207" s="88">
        <v>30880000000</v>
      </c>
      <c r="C1207" s="88">
        <v>-12.640549</v>
      </c>
      <c r="L1207" s="88">
        <v>30880000000</v>
      </c>
      <c r="M1207" s="88">
        <v>-12.720178000000001</v>
      </c>
    </row>
    <row r="1208" spans="2:13" x14ac:dyDescent="0.25">
      <c r="B1208" s="88">
        <v>31040000000</v>
      </c>
      <c r="C1208" s="88">
        <v>-14.019474000000001</v>
      </c>
      <c r="L1208" s="88">
        <v>31040000000</v>
      </c>
      <c r="M1208" s="88">
        <v>-13.310078000000001</v>
      </c>
    </row>
    <row r="1209" spans="2:13" x14ac:dyDescent="0.25">
      <c r="B1209" s="88">
        <v>31200000000</v>
      </c>
      <c r="C1209" s="88">
        <v>-18.805637000000001</v>
      </c>
      <c r="L1209" s="88">
        <v>31200000000</v>
      </c>
      <c r="M1209" s="88">
        <v>-14.226172999999999</v>
      </c>
    </row>
    <row r="1210" spans="2:13" x14ac:dyDescent="0.25">
      <c r="B1210" s="88">
        <v>31360000000</v>
      </c>
      <c r="C1210" s="88">
        <v>-23.608473</v>
      </c>
      <c r="L1210" s="88">
        <v>31360000000</v>
      </c>
      <c r="M1210" s="88">
        <v>-15.08996</v>
      </c>
    </row>
    <row r="1211" spans="2:13" x14ac:dyDescent="0.25">
      <c r="B1211" s="88">
        <v>31520000000</v>
      </c>
      <c r="C1211" s="88">
        <v>-30.240728000000001</v>
      </c>
      <c r="L1211" s="88">
        <v>31520000000</v>
      </c>
      <c r="M1211" s="88">
        <v>-16.484175</v>
      </c>
    </row>
    <row r="1212" spans="2:13" x14ac:dyDescent="0.25">
      <c r="B1212" s="88">
        <v>31680000000</v>
      </c>
      <c r="C1212" s="88">
        <v>-34.065632000000001</v>
      </c>
      <c r="L1212" s="88">
        <v>31680000000</v>
      </c>
      <c r="M1212" s="88">
        <v>-17.850151</v>
      </c>
    </row>
    <row r="1213" spans="2:13" x14ac:dyDescent="0.25">
      <c r="B1213" s="88">
        <v>31840000000</v>
      </c>
      <c r="C1213" s="88">
        <v>-35.310138999999999</v>
      </c>
      <c r="L1213" s="88">
        <v>31840000000</v>
      </c>
      <c r="M1213" s="88">
        <v>-18.734514000000001</v>
      </c>
    </row>
    <row r="1214" spans="2:13" x14ac:dyDescent="0.25">
      <c r="B1214" s="88">
        <v>32000000000</v>
      </c>
      <c r="C1214" s="88">
        <v>-37.232348999999999</v>
      </c>
      <c r="L1214" s="88">
        <v>32000000000</v>
      </c>
      <c r="M1214" s="88">
        <v>-19.751294999999999</v>
      </c>
    </row>
    <row r="1215" spans="2:13" x14ac:dyDescent="0.25">
      <c r="B1215" s="88">
        <v>32160000000</v>
      </c>
      <c r="C1215" s="88">
        <v>-34.606864999999999</v>
      </c>
      <c r="L1215" s="88">
        <v>32160000000</v>
      </c>
      <c r="M1215" s="88">
        <v>-18.764084</v>
      </c>
    </row>
    <row r="1216" spans="2:13" x14ac:dyDescent="0.25">
      <c r="B1216" s="88">
        <v>32320000000</v>
      </c>
      <c r="C1216" s="88">
        <v>-40.773482999999999</v>
      </c>
      <c r="L1216" s="88">
        <v>32320000000</v>
      </c>
      <c r="M1216" s="88">
        <v>-17.865933999999999</v>
      </c>
    </row>
    <row r="1217" spans="2:13" x14ac:dyDescent="0.25">
      <c r="B1217" s="88">
        <v>32480000000</v>
      </c>
      <c r="C1217" s="88">
        <v>-57.567711000000003</v>
      </c>
      <c r="L1217" s="88">
        <v>32480000000</v>
      </c>
      <c r="M1217" s="88">
        <v>-16.935745000000001</v>
      </c>
    </row>
    <row r="1218" spans="2:13" x14ac:dyDescent="0.25">
      <c r="B1218" s="88">
        <v>32640000000</v>
      </c>
      <c r="C1218" s="88">
        <v>-55.834690000000002</v>
      </c>
      <c r="L1218" s="88">
        <v>32640000000</v>
      </c>
      <c r="M1218" s="88">
        <v>-15.745481</v>
      </c>
    </row>
    <row r="1219" spans="2:13" x14ac:dyDescent="0.25">
      <c r="B1219" s="88">
        <v>32800000000</v>
      </c>
      <c r="C1219" s="88">
        <v>-61.609282999999998</v>
      </c>
      <c r="L1219" s="88">
        <v>32800000000</v>
      </c>
      <c r="M1219" s="88">
        <v>-14.796749</v>
      </c>
    </row>
    <row r="1220" spans="2:13" x14ac:dyDescent="0.25">
      <c r="B1220" s="88">
        <v>32960000000</v>
      </c>
      <c r="C1220" s="88">
        <v>-57.642947999999997</v>
      </c>
      <c r="L1220" s="88">
        <v>32960000000</v>
      </c>
      <c r="M1220" s="88">
        <v>-14.461541</v>
      </c>
    </row>
    <row r="1221" spans="2:13" x14ac:dyDescent="0.25">
      <c r="B1221" s="88">
        <v>33120000000</v>
      </c>
      <c r="C1221" s="88">
        <v>-37.502124999999999</v>
      </c>
      <c r="L1221" s="88">
        <v>33120000000</v>
      </c>
      <c r="M1221" s="88">
        <v>-14.660647000000001</v>
      </c>
    </row>
    <row r="1222" spans="2:13" x14ac:dyDescent="0.25">
      <c r="B1222" s="88">
        <v>33280000000</v>
      </c>
      <c r="C1222" s="88">
        <v>-24.954961999999998</v>
      </c>
      <c r="L1222" s="88">
        <v>33280000000</v>
      </c>
      <c r="M1222" s="88">
        <v>-15.751059</v>
      </c>
    </row>
    <row r="1223" spans="2:13" x14ac:dyDescent="0.25">
      <c r="B1223" s="88">
        <v>33440000000</v>
      </c>
      <c r="C1223" s="88">
        <v>-18.686806000000001</v>
      </c>
      <c r="L1223" s="88">
        <v>33440000000</v>
      </c>
      <c r="M1223" s="88">
        <v>-17.352271999999999</v>
      </c>
    </row>
    <row r="1224" spans="2:13" x14ac:dyDescent="0.25">
      <c r="B1224" s="88">
        <v>33600000000</v>
      </c>
      <c r="C1224" s="88">
        <v>-16.065263999999999</v>
      </c>
      <c r="L1224" s="88">
        <v>33600000000</v>
      </c>
      <c r="M1224" s="88">
        <v>-18.864409999999999</v>
      </c>
    </row>
    <row r="1225" spans="2:13" x14ac:dyDescent="0.25">
      <c r="B1225" s="88">
        <v>33760000000</v>
      </c>
      <c r="C1225" s="88">
        <v>-15.74011</v>
      </c>
      <c r="L1225" s="88">
        <v>33760000000</v>
      </c>
      <c r="M1225" s="88">
        <v>-21.466581000000001</v>
      </c>
    </row>
    <row r="1226" spans="2:13" x14ac:dyDescent="0.25">
      <c r="B1226" s="88">
        <v>33920000000</v>
      </c>
      <c r="C1226" s="88">
        <v>-15.934015</v>
      </c>
      <c r="L1226" s="88">
        <v>33920000000</v>
      </c>
      <c r="M1226" s="88">
        <v>-24.803256999999999</v>
      </c>
    </row>
    <row r="1227" spans="2:13" x14ac:dyDescent="0.25">
      <c r="B1227" s="88">
        <v>34080000000</v>
      </c>
      <c r="C1227" s="88">
        <v>-16.726870999999999</v>
      </c>
      <c r="L1227" s="88">
        <v>34080000000</v>
      </c>
      <c r="M1227" s="88">
        <v>-29.534929000000002</v>
      </c>
    </row>
    <row r="1228" spans="2:13" x14ac:dyDescent="0.25">
      <c r="B1228" s="88">
        <v>34240000000</v>
      </c>
      <c r="C1228" s="88">
        <v>-18.157253000000001</v>
      </c>
      <c r="L1228" s="88">
        <v>34240000000</v>
      </c>
      <c r="M1228" s="88">
        <v>-35.041676000000002</v>
      </c>
    </row>
    <row r="1229" spans="2:13" x14ac:dyDescent="0.25">
      <c r="B1229" s="88">
        <v>34400000000</v>
      </c>
      <c r="C1229" s="88">
        <v>-19.693617</v>
      </c>
      <c r="L1229" s="88">
        <v>34400000000</v>
      </c>
      <c r="M1229" s="88">
        <v>-38.859530999999997</v>
      </c>
    </row>
    <row r="1230" spans="2:13" x14ac:dyDescent="0.25">
      <c r="B1230" s="88">
        <v>34560000000</v>
      </c>
      <c r="C1230" s="88">
        <v>-20.461507999999998</v>
      </c>
      <c r="L1230" s="88">
        <v>34560000000</v>
      </c>
      <c r="M1230" s="88">
        <v>-39.59478</v>
      </c>
    </row>
    <row r="1231" spans="2:13" x14ac:dyDescent="0.25">
      <c r="B1231" s="88">
        <v>34720000000</v>
      </c>
      <c r="C1231" s="88">
        <v>-20.227941999999999</v>
      </c>
      <c r="L1231" s="88">
        <v>34720000000</v>
      </c>
      <c r="M1231" s="88">
        <v>-36.686450999999998</v>
      </c>
    </row>
    <row r="1232" spans="2:13" x14ac:dyDescent="0.25">
      <c r="B1232" s="88">
        <v>34880000000</v>
      </c>
      <c r="C1232" s="88">
        <v>-18.893408000000001</v>
      </c>
      <c r="L1232" s="88">
        <v>34880000000</v>
      </c>
      <c r="M1232" s="88">
        <v>-31.412953999999999</v>
      </c>
    </row>
    <row r="1233" spans="2:13" x14ac:dyDescent="0.25">
      <c r="B1233" s="88">
        <v>35040000000</v>
      </c>
      <c r="C1233" s="88">
        <v>-17.683792</v>
      </c>
      <c r="L1233" s="88">
        <v>35040000000</v>
      </c>
      <c r="M1233" s="88">
        <v>-28.233459</v>
      </c>
    </row>
    <row r="1234" spans="2:13" x14ac:dyDescent="0.25">
      <c r="B1234" s="88">
        <v>35200000000</v>
      </c>
      <c r="C1234" s="88">
        <v>-16.462681</v>
      </c>
      <c r="L1234" s="88">
        <v>35200000000</v>
      </c>
      <c r="M1234" s="88">
        <v>-25.789850000000001</v>
      </c>
    </row>
    <row r="1235" spans="2:13" x14ac:dyDescent="0.25">
      <c r="B1235" s="88">
        <v>35360000000</v>
      </c>
      <c r="C1235" s="88">
        <v>-15.486859000000001</v>
      </c>
      <c r="L1235" s="88">
        <v>35360000000</v>
      </c>
      <c r="M1235" s="88">
        <v>-23.712986000000001</v>
      </c>
    </row>
    <row r="1236" spans="2:13" x14ac:dyDescent="0.25">
      <c r="B1236" s="88">
        <v>35520000000</v>
      </c>
      <c r="C1236" s="88">
        <v>-14.774087</v>
      </c>
      <c r="L1236" s="88">
        <v>35520000000</v>
      </c>
      <c r="M1236" s="88">
        <v>-21.400051000000001</v>
      </c>
    </row>
    <row r="1237" spans="2:13" x14ac:dyDescent="0.25">
      <c r="B1237" s="88">
        <v>35680000000</v>
      </c>
      <c r="C1237" s="88">
        <v>-13.939014</v>
      </c>
      <c r="L1237" s="88">
        <v>35680000000</v>
      </c>
      <c r="M1237" s="88">
        <v>-18.360004</v>
      </c>
    </row>
    <row r="1238" spans="2:13" x14ac:dyDescent="0.25">
      <c r="B1238" s="88">
        <v>35840000000</v>
      </c>
      <c r="C1238" s="88">
        <v>-13.380007000000001</v>
      </c>
      <c r="L1238" s="88">
        <v>35840000000</v>
      </c>
      <c r="M1238" s="88">
        <v>-15.531072999999999</v>
      </c>
    </row>
    <row r="1239" spans="2:13" x14ac:dyDescent="0.25">
      <c r="B1239" s="88">
        <v>36000000000</v>
      </c>
      <c r="C1239" s="88">
        <v>-13.419986</v>
      </c>
      <c r="L1239" s="88">
        <v>36000000000</v>
      </c>
      <c r="M1239" s="88">
        <v>-14.835979</v>
      </c>
    </row>
    <row r="1240" spans="2:13" x14ac:dyDescent="0.25">
      <c r="B1240" s="88" t="s">
        <v>21</v>
      </c>
      <c r="C1240" s="88"/>
      <c r="L1240" s="88" t="s">
        <v>21</v>
      </c>
      <c r="M1240" s="88"/>
    </row>
    <row r="1241" spans="2:13" x14ac:dyDescent="0.25">
      <c r="B1241" s="88"/>
      <c r="C1241" s="88"/>
      <c r="L1241" s="88"/>
      <c r="M1241" s="88"/>
    </row>
    <row r="1242" spans="2:13" x14ac:dyDescent="0.25">
      <c r="B1242" s="88"/>
      <c r="C1242" s="88"/>
      <c r="L1242" s="88"/>
      <c r="M1242" s="88"/>
    </row>
    <row r="1243" spans="2:13" x14ac:dyDescent="0.25">
      <c r="B1243" s="88" t="s">
        <v>35</v>
      </c>
      <c r="C1243" s="88"/>
      <c r="L1243" s="88" t="s">
        <v>35</v>
      </c>
      <c r="M1243" s="88"/>
    </row>
    <row r="1244" spans="2:13" x14ac:dyDescent="0.25">
      <c r="B1244" s="88" t="s">
        <v>19</v>
      </c>
      <c r="C1244" s="88" t="s">
        <v>263</v>
      </c>
      <c r="L1244" s="88" t="s">
        <v>19</v>
      </c>
      <c r="M1244" s="88" t="s">
        <v>263</v>
      </c>
    </row>
    <row r="1245" spans="2:13" x14ac:dyDescent="0.25">
      <c r="B1245" s="88">
        <v>191000000</v>
      </c>
      <c r="C1245" s="88">
        <v>-70.901741000000001</v>
      </c>
      <c r="L1245" s="88">
        <v>191000000</v>
      </c>
      <c r="M1245" s="88">
        <v>-81.494026000000005</v>
      </c>
    </row>
    <row r="1246" spans="2:13" x14ac:dyDescent="0.25">
      <c r="B1246" s="88">
        <v>270045000</v>
      </c>
      <c r="C1246" s="88">
        <v>-73.817527999999996</v>
      </c>
      <c r="L1246" s="88">
        <v>270045000</v>
      </c>
      <c r="M1246" s="88">
        <v>-74.360412999999994</v>
      </c>
    </row>
    <row r="1247" spans="2:13" x14ac:dyDescent="0.25">
      <c r="B1247" s="88">
        <v>349090000</v>
      </c>
      <c r="C1247" s="88">
        <v>-68.183739000000003</v>
      </c>
      <c r="L1247" s="88">
        <v>349090000</v>
      </c>
      <c r="M1247" s="88">
        <v>-75.257721000000004</v>
      </c>
    </row>
    <row r="1248" spans="2:13" x14ac:dyDescent="0.25">
      <c r="B1248" s="88">
        <v>428135000</v>
      </c>
      <c r="C1248" s="88">
        <v>-64.927047999999999</v>
      </c>
      <c r="L1248" s="88">
        <v>428135000</v>
      </c>
      <c r="M1248" s="88">
        <v>-65.499077</v>
      </c>
    </row>
    <row r="1249" spans="2:13" x14ac:dyDescent="0.25">
      <c r="B1249" s="88">
        <v>507180000</v>
      </c>
      <c r="C1249" s="88">
        <v>-58.857590000000002</v>
      </c>
      <c r="L1249" s="88">
        <v>507180000</v>
      </c>
      <c r="M1249" s="88">
        <v>-69.033362999999994</v>
      </c>
    </row>
    <row r="1250" spans="2:13" x14ac:dyDescent="0.25">
      <c r="B1250" s="88">
        <v>586225000</v>
      </c>
      <c r="C1250" s="88">
        <v>-53.411648</v>
      </c>
      <c r="L1250" s="88">
        <v>586225000</v>
      </c>
      <c r="M1250" s="88">
        <v>-58.099800000000002</v>
      </c>
    </row>
    <row r="1251" spans="2:13" x14ac:dyDescent="0.25">
      <c r="B1251" s="88">
        <v>665270000</v>
      </c>
      <c r="C1251" s="88">
        <v>-49.031829999999999</v>
      </c>
      <c r="L1251" s="88">
        <v>665270000</v>
      </c>
      <c r="M1251" s="88">
        <v>-54.464016000000001</v>
      </c>
    </row>
    <row r="1252" spans="2:13" x14ac:dyDescent="0.25">
      <c r="B1252" s="88">
        <v>744315000</v>
      </c>
      <c r="C1252" s="88">
        <v>-45.638187000000002</v>
      </c>
      <c r="L1252" s="88">
        <v>744315000</v>
      </c>
      <c r="M1252" s="88">
        <v>-50.338557999999999</v>
      </c>
    </row>
    <row r="1253" spans="2:13" x14ac:dyDescent="0.25">
      <c r="B1253" s="88">
        <v>823360000</v>
      </c>
      <c r="C1253" s="88">
        <v>-40.394328999999999</v>
      </c>
      <c r="L1253" s="88">
        <v>823360000</v>
      </c>
      <c r="M1253" s="88">
        <v>-47.901287000000004</v>
      </c>
    </row>
    <row r="1254" spans="2:13" x14ac:dyDescent="0.25">
      <c r="B1254" s="88">
        <v>902405000</v>
      </c>
      <c r="C1254" s="88">
        <v>-37.003982999999998</v>
      </c>
      <c r="L1254" s="88">
        <v>902405000</v>
      </c>
      <c r="M1254" s="88">
        <v>-44.653503000000001</v>
      </c>
    </row>
    <row r="1255" spans="2:13" x14ac:dyDescent="0.25">
      <c r="B1255" s="88">
        <v>981450000</v>
      </c>
      <c r="C1255" s="88">
        <v>-32.919193</v>
      </c>
      <c r="L1255" s="88">
        <v>981450000</v>
      </c>
      <c r="M1255" s="88">
        <v>-42.386932000000002</v>
      </c>
    </row>
    <row r="1256" spans="2:13" x14ac:dyDescent="0.25">
      <c r="B1256" s="88">
        <v>1060495000</v>
      </c>
      <c r="C1256" s="88">
        <v>-30.071515999999999</v>
      </c>
      <c r="L1256" s="88">
        <v>1060495000</v>
      </c>
      <c r="M1256" s="88">
        <v>-38.221848000000001</v>
      </c>
    </row>
    <row r="1257" spans="2:13" x14ac:dyDescent="0.25">
      <c r="B1257" s="88">
        <v>1139540000</v>
      </c>
      <c r="C1257" s="88">
        <v>-25.989018999999999</v>
      </c>
      <c r="L1257" s="88">
        <v>1139540000</v>
      </c>
      <c r="M1257" s="88">
        <v>-35.576450000000001</v>
      </c>
    </row>
    <row r="1258" spans="2:13" x14ac:dyDescent="0.25">
      <c r="B1258" s="88">
        <v>1218585000</v>
      </c>
      <c r="C1258" s="88">
        <v>-25.113914000000001</v>
      </c>
      <c r="L1258" s="88">
        <v>1218585000</v>
      </c>
      <c r="M1258" s="88">
        <v>-32.026187999999998</v>
      </c>
    </row>
    <row r="1259" spans="2:13" x14ac:dyDescent="0.25">
      <c r="B1259" s="88">
        <v>1297630000</v>
      </c>
      <c r="C1259" s="88">
        <v>-21.726724999999998</v>
      </c>
      <c r="L1259" s="88">
        <v>1297630000</v>
      </c>
      <c r="M1259" s="88">
        <v>-29.490227000000001</v>
      </c>
    </row>
    <row r="1260" spans="2:13" x14ac:dyDescent="0.25">
      <c r="B1260" s="88">
        <v>1376675000</v>
      </c>
      <c r="C1260" s="88">
        <v>-20.920812999999999</v>
      </c>
      <c r="L1260" s="88">
        <v>1376675000</v>
      </c>
      <c r="M1260" s="88">
        <v>-25.194880000000001</v>
      </c>
    </row>
    <row r="1261" spans="2:13" x14ac:dyDescent="0.25">
      <c r="B1261" s="88">
        <v>1455720000</v>
      </c>
      <c r="C1261" s="88">
        <v>-19.404858000000001</v>
      </c>
      <c r="L1261" s="88">
        <v>1455720000</v>
      </c>
      <c r="M1261" s="88">
        <v>-21.837859999999999</v>
      </c>
    </row>
    <row r="1262" spans="2:13" x14ac:dyDescent="0.25">
      <c r="B1262" s="88">
        <v>1534765000</v>
      </c>
      <c r="C1262" s="88">
        <v>-18.143308999999999</v>
      </c>
      <c r="L1262" s="88">
        <v>1534765000</v>
      </c>
      <c r="M1262" s="88">
        <v>-19.308651000000001</v>
      </c>
    </row>
    <row r="1263" spans="2:13" x14ac:dyDescent="0.25">
      <c r="B1263" s="88">
        <v>1613810000</v>
      </c>
      <c r="C1263" s="88">
        <v>-17.122578000000001</v>
      </c>
      <c r="L1263" s="88">
        <v>1613810000</v>
      </c>
      <c r="M1263" s="88">
        <v>-16.881329000000001</v>
      </c>
    </row>
    <row r="1264" spans="2:13" x14ac:dyDescent="0.25">
      <c r="B1264" s="88">
        <v>1692855000</v>
      </c>
      <c r="C1264" s="88">
        <v>-16.542262999999998</v>
      </c>
      <c r="L1264" s="88">
        <v>1692855000</v>
      </c>
      <c r="M1264" s="88">
        <v>-16.742622000000001</v>
      </c>
    </row>
    <row r="1265" spans="2:13" x14ac:dyDescent="0.25">
      <c r="B1265" s="88">
        <v>1771900000</v>
      </c>
      <c r="C1265" s="88">
        <v>-14.177908</v>
      </c>
      <c r="L1265" s="88">
        <v>1771900000</v>
      </c>
      <c r="M1265" s="88">
        <v>-15.349854000000001</v>
      </c>
    </row>
    <row r="1266" spans="2:13" x14ac:dyDescent="0.25">
      <c r="B1266" s="88">
        <v>1850945000</v>
      </c>
      <c r="C1266" s="88">
        <v>-12.711976</v>
      </c>
      <c r="L1266" s="88">
        <v>1850945000</v>
      </c>
      <c r="M1266" s="88">
        <v>-14.063631000000001</v>
      </c>
    </row>
    <row r="1267" spans="2:13" x14ac:dyDescent="0.25">
      <c r="B1267" s="88">
        <v>1929990000</v>
      </c>
      <c r="C1267" s="88">
        <v>-10.73465</v>
      </c>
      <c r="L1267" s="88">
        <v>1929990000</v>
      </c>
      <c r="M1267" s="88">
        <v>-13.067024</v>
      </c>
    </row>
    <row r="1268" spans="2:13" x14ac:dyDescent="0.25">
      <c r="B1268" s="88">
        <v>2009035000</v>
      </c>
      <c r="C1268" s="88">
        <v>-8.5077084999999997</v>
      </c>
      <c r="L1268" s="88">
        <v>2009035000</v>
      </c>
      <c r="M1268" s="88">
        <v>-12.096194000000001</v>
      </c>
    </row>
    <row r="1269" spans="2:13" x14ac:dyDescent="0.25">
      <c r="B1269" s="88">
        <v>2088080000</v>
      </c>
      <c r="C1269" s="88">
        <v>-7.6880946000000003</v>
      </c>
      <c r="L1269" s="88">
        <v>2088080000</v>
      </c>
      <c r="M1269" s="88">
        <v>-10.975004</v>
      </c>
    </row>
    <row r="1270" spans="2:13" x14ac:dyDescent="0.25">
      <c r="B1270" s="88">
        <v>2167125000</v>
      </c>
      <c r="C1270" s="88">
        <v>-7.4290538000000002</v>
      </c>
      <c r="L1270" s="88">
        <v>2167125000</v>
      </c>
      <c r="M1270" s="88">
        <v>-10.509869</v>
      </c>
    </row>
    <row r="1271" spans="2:13" x14ac:dyDescent="0.25">
      <c r="B1271" s="88">
        <v>2246170000</v>
      </c>
      <c r="C1271" s="88">
        <v>-7.6725124999999998</v>
      </c>
      <c r="L1271" s="88">
        <v>2246170000</v>
      </c>
      <c r="M1271" s="88">
        <v>-9.8335094000000005</v>
      </c>
    </row>
    <row r="1272" spans="2:13" x14ac:dyDescent="0.25">
      <c r="B1272" s="88">
        <v>2325215000</v>
      </c>
      <c r="C1272" s="88">
        <v>-7.9560499</v>
      </c>
      <c r="L1272" s="88">
        <v>2325215000</v>
      </c>
      <c r="M1272" s="88">
        <v>-9.3829917999999992</v>
      </c>
    </row>
    <row r="1273" spans="2:13" x14ac:dyDescent="0.25">
      <c r="B1273" s="88">
        <v>2404260000</v>
      </c>
      <c r="C1273" s="88">
        <v>-8.4055672000000001</v>
      </c>
      <c r="L1273" s="88">
        <v>2404260000</v>
      </c>
      <c r="M1273" s="88">
        <v>-8.878603</v>
      </c>
    </row>
    <row r="1274" spans="2:13" x14ac:dyDescent="0.25">
      <c r="B1274" s="88">
        <v>2483305000</v>
      </c>
      <c r="C1274" s="88">
        <v>-8.5424270999999994</v>
      </c>
      <c r="L1274" s="88">
        <v>2483305000</v>
      </c>
      <c r="M1274" s="88">
        <v>-8.6374034999999996</v>
      </c>
    </row>
    <row r="1275" spans="2:13" x14ac:dyDescent="0.25">
      <c r="B1275" s="88">
        <v>2562350000</v>
      </c>
      <c r="C1275" s="88">
        <v>-8.6328487000000003</v>
      </c>
      <c r="L1275" s="88">
        <v>2562350000</v>
      </c>
      <c r="M1275" s="88">
        <v>-8.5110989000000004</v>
      </c>
    </row>
    <row r="1276" spans="2:13" x14ac:dyDescent="0.25">
      <c r="B1276" s="88">
        <v>2641395000</v>
      </c>
      <c r="C1276" s="88">
        <v>-8.5763969000000007</v>
      </c>
      <c r="L1276" s="88">
        <v>2641395000</v>
      </c>
      <c r="M1276" s="88">
        <v>-8.4666642999999997</v>
      </c>
    </row>
    <row r="1277" spans="2:13" x14ac:dyDescent="0.25">
      <c r="B1277" s="88">
        <v>2720440000</v>
      </c>
      <c r="C1277" s="88">
        <v>-8.6401862999999999</v>
      </c>
      <c r="L1277" s="88">
        <v>2720440000</v>
      </c>
      <c r="M1277" s="88">
        <v>-8.4314251000000002</v>
      </c>
    </row>
    <row r="1278" spans="2:13" x14ac:dyDescent="0.25">
      <c r="B1278" s="88">
        <v>2799485000</v>
      </c>
      <c r="C1278" s="88">
        <v>-8.7064371000000005</v>
      </c>
      <c r="L1278" s="88">
        <v>2799485000</v>
      </c>
      <c r="M1278" s="88">
        <v>-8.4401568999999999</v>
      </c>
    </row>
    <row r="1279" spans="2:13" x14ac:dyDescent="0.25">
      <c r="B1279" s="88">
        <v>2878530000</v>
      </c>
      <c r="C1279" s="88">
        <v>-8.7782116000000006</v>
      </c>
      <c r="L1279" s="88">
        <v>2878530000</v>
      </c>
      <c r="M1279" s="88">
        <v>-8.3298140000000007</v>
      </c>
    </row>
    <row r="1280" spans="2:13" x14ac:dyDescent="0.25">
      <c r="B1280" s="88">
        <v>2957575000</v>
      </c>
      <c r="C1280" s="88">
        <v>-8.8420743999999996</v>
      </c>
      <c r="L1280" s="88">
        <v>2957575000</v>
      </c>
      <c r="M1280" s="88">
        <v>-8.3048315000000006</v>
      </c>
    </row>
    <row r="1281" spans="2:13" x14ac:dyDescent="0.25">
      <c r="B1281" s="88">
        <v>3036620000</v>
      </c>
      <c r="C1281" s="88">
        <v>-8.8769054000000001</v>
      </c>
      <c r="L1281" s="88">
        <v>3036620000</v>
      </c>
      <c r="M1281" s="88">
        <v>-8.3912534999999995</v>
      </c>
    </row>
    <row r="1282" spans="2:13" x14ac:dyDescent="0.25">
      <c r="B1282" s="88">
        <v>3115665000</v>
      </c>
      <c r="C1282" s="88">
        <v>-8.8355969999999999</v>
      </c>
      <c r="L1282" s="88">
        <v>3115665000</v>
      </c>
      <c r="M1282" s="88">
        <v>-8.5010089999999998</v>
      </c>
    </row>
    <row r="1283" spans="2:13" x14ac:dyDescent="0.25">
      <c r="B1283" s="88">
        <v>3194710000</v>
      </c>
      <c r="C1283" s="88">
        <v>-8.7825021999999997</v>
      </c>
      <c r="L1283" s="88">
        <v>3194710000</v>
      </c>
      <c r="M1283" s="88">
        <v>-8.5742674000000001</v>
      </c>
    </row>
    <row r="1284" spans="2:13" x14ac:dyDescent="0.25">
      <c r="B1284" s="88">
        <v>3273755000</v>
      </c>
      <c r="C1284" s="88">
        <v>-8.8486136999999996</v>
      </c>
      <c r="L1284" s="88">
        <v>3273755000</v>
      </c>
      <c r="M1284" s="88">
        <v>-8.6036509999999993</v>
      </c>
    </row>
    <row r="1285" spans="2:13" x14ac:dyDescent="0.25">
      <c r="B1285" s="88">
        <v>3352800000</v>
      </c>
      <c r="C1285" s="88">
        <v>-8.9188565999999998</v>
      </c>
      <c r="L1285" s="88">
        <v>3352800000</v>
      </c>
      <c r="M1285" s="88">
        <v>-8.7071790999999994</v>
      </c>
    </row>
    <row r="1286" spans="2:13" x14ac:dyDescent="0.25">
      <c r="B1286" s="88">
        <v>3431845000</v>
      </c>
      <c r="C1286" s="88">
        <v>-8.9495267999999992</v>
      </c>
      <c r="L1286" s="88">
        <v>3431845000</v>
      </c>
      <c r="M1286" s="88">
        <v>-8.8285227000000006</v>
      </c>
    </row>
    <row r="1287" spans="2:13" x14ac:dyDescent="0.25">
      <c r="B1287" s="88">
        <v>3510890000</v>
      </c>
      <c r="C1287" s="88">
        <v>-8.8983717000000002</v>
      </c>
      <c r="L1287" s="88">
        <v>3510890000</v>
      </c>
      <c r="M1287" s="88">
        <v>-8.8739060999999992</v>
      </c>
    </row>
    <row r="1288" spans="2:13" x14ac:dyDescent="0.25">
      <c r="B1288" s="88">
        <v>3589935000</v>
      </c>
      <c r="C1288" s="88">
        <v>-8.8595246999999997</v>
      </c>
      <c r="L1288" s="88">
        <v>3589935000</v>
      </c>
      <c r="M1288" s="88">
        <v>-8.8766946999999998</v>
      </c>
    </row>
    <row r="1289" spans="2:13" x14ac:dyDescent="0.25">
      <c r="B1289" s="88">
        <v>3668980000</v>
      </c>
      <c r="C1289" s="88">
        <v>-8.7701101000000001</v>
      </c>
      <c r="L1289" s="88">
        <v>3668980000</v>
      </c>
      <c r="M1289" s="88">
        <v>-8.8940134000000004</v>
      </c>
    </row>
    <row r="1290" spans="2:13" x14ac:dyDescent="0.25">
      <c r="B1290" s="88">
        <v>3748025000</v>
      </c>
      <c r="C1290" s="88">
        <v>-8.7578315999999994</v>
      </c>
      <c r="L1290" s="88">
        <v>3748025000</v>
      </c>
      <c r="M1290" s="88">
        <v>-8.9881639</v>
      </c>
    </row>
    <row r="1291" spans="2:13" x14ac:dyDescent="0.25">
      <c r="B1291" s="88">
        <v>3827070000</v>
      </c>
      <c r="C1291" s="88">
        <v>-8.7994641999999992</v>
      </c>
      <c r="L1291" s="88">
        <v>3827070000</v>
      </c>
      <c r="M1291" s="88">
        <v>-9.0788212000000001</v>
      </c>
    </row>
    <row r="1292" spans="2:13" x14ac:dyDescent="0.25">
      <c r="B1292" s="88">
        <v>3906115000</v>
      </c>
      <c r="C1292" s="88">
        <v>-8.7499942999999991</v>
      </c>
      <c r="L1292" s="88">
        <v>3906115000</v>
      </c>
      <c r="M1292" s="88">
        <v>-9.1056013</v>
      </c>
    </row>
    <row r="1293" spans="2:13" x14ac:dyDescent="0.25">
      <c r="B1293" s="88">
        <v>3985160000</v>
      </c>
      <c r="C1293" s="88">
        <v>-8.7187710000000003</v>
      </c>
      <c r="L1293" s="88">
        <v>3985160000</v>
      </c>
      <c r="M1293" s="88">
        <v>-9.1575594000000002</v>
      </c>
    </row>
    <row r="1294" spans="2:13" x14ac:dyDescent="0.25">
      <c r="B1294" s="88">
        <v>4064205000</v>
      </c>
      <c r="C1294" s="88">
        <v>-8.7669715999999998</v>
      </c>
      <c r="L1294" s="88">
        <v>4064205000</v>
      </c>
      <c r="M1294" s="88">
        <v>-9.2140322000000001</v>
      </c>
    </row>
    <row r="1295" spans="2:13" x14ac:dyDescent="0.25">
      <c r="B1295" s="88">
        <v>4143250000</v>
      </c>
      <c r="C1295" s="88">
        <v>-8.7171687999999996</v>
      </c>
      <c r="L1295" s="88">
        <v>4143250000</v>
      </c>
      <c r="M1295" s="88">
        <v>-9.1998242999999995</v>
      </c>
    </row>
    <row r="1296" spans="2:13" x14ac:dyDescent="0.25">
      <c r="B1296" s="88">
        <v>4222295000</v>
      </c>
      <c r="C1296" s="88">
        <v>-8.7038983999999999</v>
      </c>
      <c r="L1296" s="88">
        <v>4222295000</v>
      </c>
      <c r="M1296" s="88">
        <v>-9.2899779999999996</v>
      </c>
    </row>
    <row r="1297" spans="2:13" x14ac:dyDescent="0.25">
      <c r="B1297" s="88">
        <v>4301340000</v>
      </c>
      <c r="C1297" s="88">
        <v>-8.7147856000000008</v>
      </c>
      <c r="L1297" s="88">
        <v>4301340000</v>
      </c>
      <c r="M1297" s="88">
        <v>-9.3624524999999998</v>
      </c>
    </row>
    <row r="1298" spans="2:13" x14ac:dyDescent="0.25">
      <c r="B1298" s="88">
        <v>4380385000</v>
      </c>
      <c r="C1298" s="88">
        <v>-8.7313814000000001</v>
      </c>
      <c r="L1298" s="88">
        <v>4380385000</v>
      </c>
      <c r="M1298" s="88">
        <v>-9.4039830999999996</v>
      </c>
    </row>
    <row r="1299" spans="2:13" x14ac:dyDescent="0.25">
      <c r="B1299" s="88">
        <v>4459430000</v>
      </c>
      <c r="C1299" s="88">
        <v>-8.7512360000000005</v>
      </c>
      <c r="L1299" s="88">
        <v>4459430000</v>
      </c>
      <c r="M1299" s="88">
        <v>-9.4384241000000006</v>
      </c>
    </row>
    <row r="1300" spans="2:13" x14ac:dyDescent="0.25">
      <c r="B1300" s="88">
        <v>4538475000</v>
      </c>
      <c r="C1300" s="88">
        <v>-8.7950105999999995</v>
      </c>
      <c r="L1300" s="88">
        <v>4538475000</v>
      </c>
      <c r="M1300" s="88">
        <v>-9.4961672000000004</v>
      </c>
    </row>
    <row r="1301" spans="2:13" x14ac:dyDescent="0.25">
      <c r="B1301" s="88">
        <v>4617520000</v>
      </c>
      <c r="C1301" s="88">
        <v>-8.7508917000000004</v>
      </c>
      <c r="L1301" s="88">
        <v>4617520000</v>
      </c>
      <c r="M1301" s="88">
        <v>-9.5030336000000002</v>
      </c>
    </row>
    <row r="1302" spans="2:13" x14ac:dyDescent="0.25">
      <c r="B1302" s="88">
        <v>4696565000</v>
      </c>
      <c r="C1302" s="88">
        <v>-8.7090701999999993</v>
      </c>
      <c r="L1302" s="88">
        <v>4696565000</v>
      </c>
      <c r="M1302" s="88">
        <v>-9.6106215000000006</v>
      </c>
    </row>
    <row r="1303" spans="2:13" x14ac:dyDescent="0.25">
      <c r="B1303" s="88">
        <v>4775610000</v>
      </c>
      <c r="C1303" s="88">
        <v>-8.8121127999999995</v>
      </c>
      <c r="L1303" s="88">
        <v>4775610000</v>
      </c>
      <c r="M1303" s="88">
        <v>-9.7940664000000002</v>
      </c>
    </row>
    <row r="1304" spans="2:13" x14ac:dyDescent="0.25">
      <c r="B1304" s="88">
        <v>4854655000</v>
      </c>
      <c r="C1304" s="88">
        <v>-8.8526153999999995</v>
      </c>
      <c r="L1304" s="88">
        <v>4854655000</v>
      </c>
      <c r="M1304" s="88">
        <v>-9.8012227999999997</v>
      </c>
    </row>
    <row r="1305" spans="2:13" x14ac:dyDescent="0.25">
      <c r="B1305" s="88">
        <v>4933700000</v>
      </c>
      <c r="C1305" s="88">
        <v>-8.8218937000000004</v>
      </c>
      <c r="L1305" s="88">
        <v>4933700000</v>
      </c>
      <c r="M1305" s="88">
        <v>-9.7686644000000005</v>
      </c>
    </row>
    <row r="1306" spans="2:13" x14ac:dyDescent="0.25">
      <c r="B1306" s="88">
        <v>5012745000</v>
      </c>
      <c r="C1306" s="88">
        <v>-8.8269032999999997</v>
      </c>
      <c r="L1306" s="88">
        <v>5012745000</v>
      </c>
      <c r="M1306" s="88">
        <v>-9.9064444999999992</v>
      </c>
    </row>
    <row r="1307" spans="2:13" x14ac:dyDescent="0.25">
      <c r="B1307" s="88">
        <v>5091790000</v>
      </c>
      <c r="C1307" s="88">
        <v>-8.961627</v>
      </c>
      <c r="L1307" s="88">
        <v>5091790000</v>
      </c>
      <c r="M1307" s="88">
        <v>-10.075184</v>
      </c>
    </row>
    <row r="1308" spans="2:13" x14ac:dyDescent="0.25">
      <c r="B1308" s="88">
        <v>5170835000</v>
      </c>
      <c r="C1308" s="88">
        <v>-8.9511623</v>
      </c>
      <c r="L1308" s="88">
        <v>5170835000</v>
      </c>
      <c r="M1308" s="88">
        <v>-10.039104999999999</v>
      </c>
    </row>
    <row r="1309" spans="2:13" x14ac:dyDescent="0.25">
      <c r="B1309" s="88">
        <v>5249880000</v>
      </c>
      <c r="C1309" s="88">
        <v>-8.9515676000000006</v>
      </c>
      <c r="L1309" s="88">
        <v>5249880000</v>
      </c>
      <c r="M1309" s="88">
        <v>-10.107932</v>
      </c>
    </row>
    <row r="1310" spans="2:13" x14ac:dyDescent="0.25">
      <c r="B1310" s="88">
        <v>5328925000</v>
      </c>
      <c r="C1310" s="88">
        <v>-9.0167006999999995</v>
      </c>
      <c r="L1310" s="88">
        <v>5328925000</v>
      </c>
      <c r="M1310" s="88">
        <v>-10.160793999999999</v>
      </c>
    </row>
    <row r="1311" spans="2:13" x14ac:dyDescent="0.25">
      <c r="B1311" s="88">
        <v>5407970000</v>
      </c>
      <c r="C1311" s="88">
        <v>-9.1202907999999994</v>
      </c>
      <c r="L1311" s="88">
        <v>5407970000</v>
      </c>
      <c r="M1311" s="88">
        <v>-10.191902000000001</v>
      </c>
    </row>
    <row r="1312" spans="2:13" x14ac:dyDescent="0.25">
      <c r="B1312" s="88">
        <v>5487015000</v>
      </c>
      <c r="C1312" s="88">
        <v>-9.2071904999999994</v>
      </c>
      <c r="L1312" s="88">
        <v>5487015000</v>
      </c>
      <c r="M1312" s="88">
        <v>-10.293858</v>
      </c>
    </row>
    <row r="1313" spans="2:13" x14ac:dyDescent="0.25">
      <c r="B1313" s="88">
        <v>5566060000</v>
      </c>
      <c r="C1313" s="88">
        <v>-9.2670449999999995</v>
      </c>
      <c r="L1313" s="88">
        <v>5566060000</v>
      </c>
      <c r="M1313" s="88">
        <v>-10.361053999999999</v>
      </c>
    </row>
    <row r="1314" spans="2:13" x14ac:dyDescent="0.25">
      <c r="B1314" s="88">
        <v>5645105000</v>
      </c>
      <c r="C1314" s="88">
        <v>-9.2929124999999999</v>
      </c>
      <c r="L1314" s="88">
        <v>5645105000</v>
      </c>
      <c r="M1314" s="88">
        <v>-10.442207</v>
      </c>
    </row>
    <row r="1315" spans="2:13" x14ac:dyDescent="0.25">
      <c r="B1315" s="88">
        <v>5724150000</v>
      </c>
      <c r="C1315" s="88">
        <v>-9.3094549000000004</v>
      </c>
      <c r="L1315" s="88">
        <v>5724150000</v>
      </c>
      <c r="M1315" s="88">
        <v>-10.530326000000001</v>
      </c>
    </row>
    <row r="1316" spans="2:13" x14ac:dyDescent="0.25">
      <c r="B1316" s="88">
        <v>5803195000</v>
      </c>
      <c r="C1316" s="88">
        <v>-9.3929252999999999</v>
      </c>
      <c r="L1316" s="88">
        <v>5803195000</v>
      </c>
      <c r="M1316" s="88">
        <v>-10.567888999999999</v>
      </c>
    </row>
    <row r="1317" spans="2:13" x14ac:dyDescent="0.25">
      <c r="B1317" s="88">
        <v>5882240000</v>
      </c>
      <c r="C1317" s="88">
        <v>-9.5462523000000008</v>
      </c>
      <c r="L1317" s="88">
        <v>5882240000</v>
      </c>
      <c r="M1317" s="88">
        <v>-10.678083000000001</v>
      </c>
    </row>
    <row r="1318" spans="2:13" x14ac:dyDescent="0.25">
      <c r="B1318" s="88">
        <v>5961285000</v>
      </c>
      <c r="C1318" s="88">
        <v>-9.4955826000000005</v>
      </c>
      <c r="L1318" s="88">
        <v>5961285000</v>
      </c>
      <c r="M1318" s="88">
        <v>-10.647821</v>
      </c>
    </row>
    <row r="1319" spans="2:13" x14ac:dyDescent="0.25">
      <c r="B1319" s="88">
        <v>6040330000</v>
      </c>
      <c r="C1319" s="88">
        <v>-9.4450645000000009</v>
      </c>
      <c r="L1319" s="88">
        <v>6040330000</v>
      </c>
      <c r="M1319" s="88">
        <v>-10.635028</v>
      </c>
    </row>
    <row r="1320" spans="2:13" x14ac:dyDescent="0.25">
      <c r="B1320" s="88">
        <v>6119375000</v>
      </c>
      <c r="C1320" s="88">
        <v>-9.4626408000000009</v>
      </c>
      <c r="L1320" s="88">
        <v>6119375000</v>
      </c>
      <c r="M1320" s="88">
        <v>-10.709193000000001</v>
      </c>
    </row>
    <row r="1321" spans="2:13" x14ac:dyDescent="0.25">
      <c r="B1321" s="88">
        <v>6198420000</v>
      </c>
      <c r="C1321" s="88">
        <v>-9.5632601000000008</v>
      </c>
      <c r="L1321" s="88">
        <v>6198420000</v>
      </c>
      <c r="M1321" s="88">
        <v>-10.85022</v>
      </c>
    </row>
    <row r="1322" spans="2:13" x14ac:dyDescent="0.25">
      <c r="B1322" s="88">
        <v>6277465000</v>
      </c>
      <c r="C1322" s="88">
        <v>-9.5997515</v>
      </c>
      <c r="L1322" s="88">
        <v>6277465000</v>
      </c>
      <c r="M1322" s="88">
        <v>-10.854836000000001</v>
      </c>
    </row>
    <row r="1323" spans="2:13" x14ac:dyDescent="0.25">
      <c r="B1323" s="88">
        <v>6356510000</v>
      </c>
      <c r="C1323" s="88">
        <v>-9.6242514000000003</v>
      </c>
      <c r="L1323" s="88">
        <v>6356510000</v>
      </c>
      <c r="M1323" s="88">
        <v>-10.865401</v>
      </c>
    </row>
    <row r="1324" spans="2:13" x14ac:dyDescent="0.25">
      <c r="B1324" s="88">
        <v>6435555000</v>
      </c>
      <c r="C1324" s="88">
        <v>-9.6534137999999992</v>
      </c>
      <c r="L1324" s="88">
        <v>6435555000</v>
      </c>
      <c r="M1324" s="88">
        <v>-10.849501999999999</v>
      </c>
    </row>
    <row r="1325" spans="2:13" x14ac:dyDescent="0.25">
      <c r="B1325" s="88">
        <v>6514600000</v>
      </c>
      <c r="C1325" s="88">
        <v>-9.5266447000000003</v>
      </c>
      <c r="L1325" s="88">
        <v>6514600000</v>
      </c>
      <c r="M1325" s="88">
        <v>-10.821477</v>
      </c>
    </row>
    <row r="1326" spans="2:13" x14ac:dyDescent="0.25">
      <c r="B1326" s="88">
        <v>6593645000</v>
      </c>
      <c r="C1326" s="88">
        <v>-9.4773292999999992</v>
      </c>
      <c r="L1326" s="88">
        <v>6593645000</v>
      </c>
      <c r="M1326" s="88">
        <v>-10.913404999999999</v>
      </c>
    </row>
    <row r="1327" spans="2:13" x14ac:dyDescent="0.25">
      <c r="B1327" s="88">
        <v>6672690000</v>
      </c>
      <c r="C1327" s="88">
        <v>-9.6713619000000008</v>
      </c>
      <c r="L1327" s="88">
        <v>6672690000</v>
      </c>
      <c r="M1327" s="88">
        <v>-11.094267</v>
      </c>
    </row>
    <row r="1328" spans="2:13" x14ac:dyDescent="0.25">
      <c r="B1328" s="88">
        <v>6751735000</v>
      </c>
      <c r="C1328" s="88">
        <v>-9.8040980999999991</v>
      </c>
      <c r="L1328" s="88">
        <v>6751735000</v>
      </c>
      <c r="M1328" s="88">
        <v>-11.052253</v>
      </c>
    </row>
    <row r="1329" spans="2:13" x14ac:dyDescent="0.25">
      <c r="B1329" s="88">
        <v>6830780000</v>
      </c>
      <c r="C1329" s="88">
        <v>-9.8388548</v>
      </c>
      <c r="L1329" s="88">
        <v>6830780000</v>
      </c>
      <c r="M1329" s="88">
        <v>-11.005481</v>
      </c>
    </row>
    <row r="1330" spans="2:13" x14ac:dyDescent="0.25">
      <c r="B1330" s="88">
        <v>6909825000</v>
      </c>
      <c r="C1330" s="88">
        <v>-9.7314004999999995</v>
      </c>
      <c r="L1330" s="88">
        <v>6909825000</v>
      </c>
      <c r="M1330" s="88">
        <v>-10.983510000000001</v>
      </c>
    </row>
    <row r="1331" spans="2:13" x14ac:dyDescent="0.25">
      <c r="B1331" s="88">
        <v>6988870000</v>
      </c>
      <c r="C1331" s="88">
        <v>-9.7111444000000002</v>
      </c>
      <c r="L1331" s="88">
        <v>6988870000</v>
      </c>
      <c r="M1331" s="88">
        <v>-11.153186</v>
      </c>
    </row>
    <row r="1332" spans="2:13" x14ac:dyDescent="0.25">
      <c r="B1332" s="88">
        <v>7067915000</v>
      </c>
      <c r="C1332" s="88">
        <v>-9.9058437000000001</v>
      </c>
      <c r="L1332" s="88">
        <v>7067915000</v>
      </c>
      <c r="M1332" s="88">
        <v>-11.243762</v>
      </c>
    </row>
    <row r="1333" spans="2:13" x14ac:dyDescent="0.25">
      <c r="B1333" s="88">
        <v>7146960000</v>
      </c>
      <c r="C1333" s="88">
        <v>-10.070271</v>
      </c>
      <c r="L1333" s="88">
        <v>7146960000</v>
      </c>
      <c r="M1333" s="88">
        <v>-11.269636</v>
      </c>
    </row>
    <row r="1334" spans="2:13" x14ac:dyDescent="0.25">
      <c r="B1334" s="88">
        <v>7226005000</v>
      </c>
      <c r="C1334" s="88">
        <v>-10.094814</v>
      </c>
      <c r="L1334" s="88">
        <v>7226005000</v>
      </c>
      <c r="M1334" s="88">
        <v>-11.251606000000001</v>
      </c>
    </row>
    <row r="1335" spans="2:13" x14ac:dyDescent="0.25">
      <c r="B1335" s="88">
        <v>7305050000</v>
      </c>
      <c r="C1335" s="88">
        <v>-10.128663</v>
      </c>
      <c r="L1335" s="88">
        <v>7305050000</v>
      </c>
      <c r="M1335" s="88">
        <v>-11.31237</v>
      </c>
    </row>
    <row r="1336" spans="2:13" x14ac:dyDescent="0.25">
      <c r="B1336" s="88">
        <v>7384095000</v>
      </c>
      <c r="C1336" s="88">
        <v>-10.012001</v>
      </c>
      <c r="L1336" s="88">
        <v>7384095000</v>
      </c>
      <c r="M1336" s="88">
        <v>-11.272122</v>
      </c>
    </row>
    <row r="1337" spans="2:13" x14ac:dyDescent="0.25">
      <c r="B1337" s="88">
        <v>7463140000</v>
      </c>
      <c r="C1337" s="88">
        <v>-10.096114</v>
      </c>
      <c r="L1337" s="88">
        <v>7463140000</v>
      </c>
      <c r="M1337" s="88">
        <v>-11.400843999999999</v>
      </c>
    </row>
    <row r="1338" spans="2:13" x14ac:dyDescent="0.25">
      <c r="B1338" s="88">
        <v>7542185000</v>
      </c>
      <c r="C1338" s="88">
        <v>-10.291762</v>
      </c>
      <c r="L1338" s="88">
        <v>7542185000</v>
      </c>
      <c r="M1338" s="88">
        <v>-11.480926999999999</v>
      </c>
    </row>
    <row r="1339" spans="2:13" x14ac:dyDescent="0.25">
      <c r="B1339" s="88">
        <v>7621230000</v>
      </c>
      <c r="C1339" s="88">
        <v>-10.229317999999999</v>
      </c>
      <c r="L1339" s="88">
        <v>7621230000</v>
      </c>
      <c r="M1339" s="88">
        <v>-11.366714</v>
      </c>
    </row>
    <row r="1340" spans="2:13" x14ac:dyDescent="0.25">
      <c r="B1340" s="88">
        <v>7700275000</v>
      </c>
      <c r="C1340" s="88">
        <v>-10.287003</v>
      </c>
      <c r="L1340" s="88">
        <v>7700275000</v>
      </c>
      <c r="M1340" s="88">
        <v>-11.484014999999999</v>
      </c>
    </row>
    <row r="1341" spans="2:13" x14ac:dyDescent="0.25">
      <c r="B1341" s="88">
        <v>7779320000</v>
      </c>
      <c r="C1341" s="88">
        <v>-10.393084999999999</v>
      </c>
      <c r="L1341" s="88">
        <v>7779320000</v>
      </c>
      <c r="M1341" s="88">
        <v>-11.525568</v>
      </c>
    </row>
    <row r="1342" spans="2:13" x14ac:dyDescent="0.25">
      <c r="B1342" s="88">
        <v>7858365000</v>
      </c>
      <c r="C1342" s="88">
        <v>-10.307513999999999</v>
      </c>
      <c r="L1342" s="88">
        <v>7858365000</v>
      </c>
      <c r="M1342" s="88">
        <v>-11.381993</v>
      </c>
    </row>
    <row r="1343" spans="2:13" x14ac:dyDescent="0.25">
      <c r="B1343" s="88">
        <v>7937410000</v>
      </c>
      <c r="C1343" s="88">
        <v>-10.222595999999999</v>
      </c>
      <c r="L1343" s="88">
        <v>7937410000</v>
      </c>
      <c r="M1343" s="88">
        <v>-11.435522000000001</v>
      </c>
    </row>
    <row r="1344" spans="2:13" x14ac:dyDescent="0.25">
      <c r="B1344" s="88">
        <v>8016455000</v>
      </c>
      <c r="C1344" s="88">
        <v>-10.311166</v>
      </c>
      <c r="L1344" s="88">
        <v>8016455000</v>
      </c>
      <c r="M1344" s="88">
        <v>-11.567803</v>
      </c>
    </row>
    <row r="1345" spans="2:13" x14ac:dyDescent="0.25">
      <c r="B1345" s="88">
        <v>8095500000</v>
      </c>
      <c r="C1345" s="88">
        <v>-10.631057</v>
      </c>
      <c r="L1345" s="88">
        <v>8095500000</v>
      </c>
      <c r="M1345" s="88">
        <v>-11.750921999999999</v>
      </c>
    </row>
    <row r="1346" spans="2:13" x14ac:dyDescent="0.25">
      <c r="B1346" s="88">
        <v>8174545000</v>
      </c>
      <c r="C1346" s="88">
        <v>-10.579793</v>
      </c>
      <c r="L1346" s="88">
        <v>8174545000</v>
      </c>
      <c r="M1346" s="88">
        <v>-11.659990000000001</v>
      </c>
    </row>
    <row r="1347" spans="2:13" x14ac:dyDescent="0.25">
      <c r="B1347" s="88">
        <v>8253590000</v>
      </c>
      <c r="C1347" s="88">
        <v>-10.655828</v>
      </c>
      <c r="L1347" s="88">
        <v>8253590000</v>
      </c>
      <c r="M1347" s="88">
        <v>-11.79663</v>
      </c>
    </row>
    <row r="1348" spans="2:13" x14ac:dyDescent="0.25">
      <c r="B1348" s="88">
        <v>8332635000</v>
      </c>
      <c r="C1348" s="88">
        <v>-10.643217999999999</v>
      </c>
      <c r="L1348" s="88">
        <v>8332635000</v>
      </c>
      <c r="M1348" s="88">
        <v>-11.803974999999999</v>
      </c>
    </row>
    <row r="1349" spans="2:13" x14ac:dyDescent="0.25">
      <c r="B1349" s="88">
        <v>8411680000</v>
      </c>
      <c r="C1349" s="88">
        <v>-10.692019999999999</v>
      </c>
      <c r="L1349" s="88">
        <v>8411680000</v>
      </c>
      <c r="M1349" s="88">
        <v>-11.916444</v>
      </c>
    </row>
    <row r="1350" spans="2:13" x14ac:dyDescent="0.25">
      <c r="B1350" s="88">
        <v>8490725000</v>
      </c>
      <c r="C1350" s="88">
        <v>-11.073464</v>
      </c>
      <c r="L1350" s="88">
        <v>8490725000</v>
      </c>
      <c r="M1350" s="88">
        <v>-12.339843</v>
      </c>
    </row>
    <row r="1351" spans="2:13" x14ac:dyDescent="0.25">
      <c r="B1351" s="88">
        <v>8569770000</v>
      </c>
      <c r="C1351" s="88">
        <v>-11.116289</v>
      </c>
      <c r="L1351" s="88">
        <v>8569770000</v>
      </c>
      <c r="M1351" s="88">
        <v>-12.157223</v>
      </c>
    </row>
    <row r="1352" spans="2:13" x14ac:dyDescent="0.25">
      <c r="B1352" s="88">
        <v>8648815000</v>
      </c>
      <c r="C1352" s="88">
        <v>-11.100842999999999</v>
      </c>
      <c r="L1352" s="88">
        <v>8648815000</v>
      </c>
      <c r="M1352" s="88">
        <v>-12.283168999999999</v>
      </c>
    </row>
    <row r="1353" spans="2:13" x14ac:dyDescent="0.25">
      <c r="B1353" s="88">
        <v>8727860000</v>
      </c>
      <c r="C1353" s="88">
        <v>-11.078371000000001</v>
      </c>
      <c r="L1353" s="88">
        <v>8727860000</v>
      </c>
      <c r="M1353" s="88">
        <v>-12.247463</v>
      </c>
    </row>
    <row r="1354" spans="2:13" x14ac:dyDescent="0.25">
      <c r="B1354" s="88">
        <v>8806905000</v>
      </c>
      <c r="C1354" s="88">
        <v>-10.923844000000001</v>
      </c>
      <c r="L1354" s="88">
        <v>8806905000</v>
      </c>
      <c r="M1354" s="88">
        <v>-12.159995</v>
      </c>
    </row>
    <row r="1355" spans="2:13" x14ac:dyDescent="0.25">
      <c r="B1355" s="88">
        <v>8885950000</v>
      </c>
      <c r="C1355" s="88">
        <v>-11.036044</v>
      </c>
      <c r="L1355" s="88">
        <v>8885950000</v>
      </c>
      <c r="M1355" s="88">
        <v>-12.18225</v>
      </c>
    </row>
    <row r="1356" spans="2:13" x14ac:dyDescent="0.25">
      <c r="B1356" s="88">
        <v>8964995000</v>
      </c>
      <c r="C1356" s="88">
        <v>-11.074388000000001</v>
      </c>
      <c r="L1356" s="88">
        <v>8964995000</v>
      </c>
      <c r="M1356" s="88">
        <v>-12.229583</v>
      </c>
    </row>
    <row r="1357" spans="2:13" x14ac:dyDescent="0.25">
      <c r="B1357" s="88">
        <v>9044040000</v>
      </c>
      <c r="C1357" s="88">
        <v>-11.108079</v>
      </c>
      <c r="L1357" s="88">
        <v>9044040000</v>
      </c>
      <c r="M1357" s="88">
        <v>-12.299405999999999</v>
      </c>
    </row>
    <row r="1358" spans="2:13" x14ac:dyDescent="0.25">
      <c r="B1358" s="88">
        <v>9123085000</v>
      </c>
      <c r="C1358" s="88">
        <v>-10.981418</v>
      </c>
      <c r="L1358" s="88">
        <v>9123085000</v>
      </c>
      <c r="M1358" s="88">
        <v>-12.087585000000001</v>
      </c>
    </row>
    <row r="1359" spans="2:13" x14ac:dyDescent="0.25">
      <c r="B1359" s="88">
        <v>9202130000</v>
      </c>
      <c r="C1359" s="88">
        <v>-10.81575</v>
      </c>
      <c r="L1359" s="88">
        <v>9202130000</v>
      </c>
      <c r="M1359" s="88">
        <v>-12.015188</v>
      </c>
    </row>
    <row r="1360" spans="2:13" x14ac:dyDescent="0.25">
      <c r="B1360" s="88">
        <v>9281175000</v>
      </c>
      <c r="C1360" s="88">
        <v>-10.967694</v>
      </c>
      <c r="L1360" s="88">
        <v>9281175000</v>
      </c>
      <c r="M1360" s="88">
        <v>-12.189591999999999</v>
      </c>
    </row>
    <row r="1361" spans="2:13" x14ac:dyDescent="0.25">
      <c r="B1361" s="88">
        <v>9360220000</v>
      </c>
      <c r="C1361" s="88">
        <v>-10.836971999999999</v>
      </c>
      <c r="L1361" s="88">
        <v>9360220000</v>
      </c>
      <c r="M1361" s="88">
        <v>-11.979464999999999</v>
      </c>
    </row>
    <row r="1362" spans="2:13" x14ac:dyDescent="0.25">
      <c r="B1362" s="88">
        <v>9439265000</v>
      </c>
      <c r="C1362" s="88">
        <v>-10.840325</v>
      </c>
      <c r="L1362" s="88">
        <v>9439265000</v>
      </c>
      <c r="M1362" s="88">
        <v>-12.014614999999999</v>
      </c>
    </row>
    <row r="1363" spans="2:13" x14ac:dyDescent="0.25">
      <c r="B1363" s="88">
        <v>9518310000</v>
      </c>
      <c r="C1363" s="88">
        <v>-10.818292</v>
      </c>
      <c r="L1363" s="88">
        <v>9518310000</v>
      </c>
      <c r="M1363" s="88">
        <v>-12.004451</v>
      </c>
    </row>
    <row r="1364" spans="2:13" x14ac:dyDescent="0.25">
      <c r="B1364" s="88">
        <v>9597355000</v>
      </c>
      <c r="C1364" s="88">
        <v>-10.731347</v>
      </c>
      <c r="L1364" s="88">
        <v>9597355000</v>
      </c>
      <c r="M1364" s="88">
        <v>-11.875156</v>
      </c>
    </row>
    <row r="1365" spans="2:13" x14ac:dyDescent="0.25">
      <c r="B1365" s="88">
        <v>9676400000</v>
      </c>
      <c r="C1365" s="88">
        <v>-10.624556999999999</v>
      </c>
      <c r="L1365" s="88">
        <v>9676400000</v>
      </c>
      <c r="M1365" s="88">
        <v>-11.835858999999999</v>
      </c>
    </row>
    <row r="1366" spans="2:13" x14ac:dyDescent="0.25">
      <c r="B1366" s="88">
        <v>9755445000</v>
      </c>
      <c r="C1366" s="88">
        <v>-10.640872</v>
      </c>
      <c r="L1366" s="88">
        <v>9755445000</v>
      </c>
      <c r="M1366" s="88">
        <v>-11.766226</v>
      </c>
    </row>
    <row r="1367" spans="2:13" x14ac:dyDescent="0.25">
      <c r="B1367" s="88">
        <v>9834490000</v>
      </c>
      <c r="C1367" s="88">
        <v>-10.812875</v>
      </c>
      <c r="L1367" s="88">
        <v>9834490000</v>
      </c>
      <c r="M1367" s="88">
        <v>-11.9407</v>
      </c>
    </row>
    <row r="1368" spans="2:13" x14ac:dyDescent="0.25">
      <c r="B1368" s="88">
        <v>9913535000</v>
      </c>
      <c r="C1368" s="88">
        <v>-10.666632999999999</v>
      </c>
      <c r="L1368" s="88">
        <v>9913535000</v>
      </c>
      <c r="M1368" s="88">
        <v>-11.768713999999999</v>
      </c>
    </row>
    <row r="1369" spans="2:13" x14ac:dyDescent="0.25">
      <c r="B1369" s="88">
        <v>9992580000</v>
      </c>
      <c r="C1369" s="88">
        <v>-10.615107999999999</v>
      </c>
      <c r="L1369" s="88">
        <v>9992580000</v>
      </c>
      <c r="M1369" s="88">
        <v>-11.760805</v>
      </c>
    </row>
    <row r="1370" spans="2:13" x14ac:dyDescent="0.25">
      <c r="B1370" s="88">
        <v>10071625000</v>
      </c>
      <c r="C1370" s="88">
        <v>-10.713592</v>
      </c>
      <c r="L1370" s="88">
        <v>10071625000</v>
      </c>
      <c r="M1370" s="88">
        <v>-11.806984</v>
      </c>
    </row>
    <row r="1371" spans="2:13" x14ac:dyDescent="0.25">
      <c r="B1371" s="88">
        <v>10150670000</v>
      </c>
      <c r="C1371" s="88">
        <v>-10.577009</v>
      </c>
      <c r="L1371" s="88">
        <v>10150670000</v>
      </c>
      <c r="M1371" s="88">
        <v>-11.626272999999999</v>
      </c>
    </row>
    <row r="1372" spans="2:13" x14ac:dyDescent="0.25">
      <c r="B1372" s="88">
        <v>10229715000</v>
      </c>
      <c r="C1372" s="88">
        <v>-10.642897</v>
      </c>
      <c r="L1372" s="88">
        <v>10229715000</v>
      </c>
      <c r="M1372" s="88">
        <v>-11.701447999999999</v>
      </c>
    </row>
    <row r="1373" spans="2:13" x14ac:dyDescent="0.25">
      <c r="B1373" s="88">
        <v>10308760000</v>
      </c>
      <c r="C1373" s="88">
        <v>-10.784981</v>
      </c>
      <c r="L1373" s="88">
        <v>10308760000</v>
      </c>
      <c r="M1373" s="88">
        <v>-11.733302</v>
      </c>
    </row>
    <row r="1374" spans="2:13" x14ac:dyDescent="0.25">
      <c r="B1374" s="88">
        <v>10387805000</v>
      </c>
      <c r="C1374" s="88">
        <v>-10.809476</v>
      </c>
      <c r="L1374" s="88">
        <v>10387805000</v>
      </c>
      <c r="M1374" s="88">
        <v>-11.738872000000001</v>
      </c>
    </row>
    <row r="1375" spans="2:13" x14ac:dyDescent="0.25">
      <c r="B1375" s="88">
        <v>10466850000</v>
      </c>
      <c r="C1375" s="88">
        <v>-10.665815</v>
      </c>
      <c r="L1375" s="88">
        <v>10466850000</v>
      </c>
      <c r="M1375" s="88">
        <v>-11.658643</v>
      </c>
    </row>
    <row r="1376" spans="2:13" x14ac:dyDescent="0.25">
      <c r="B1376" s="88">
        <v>10545895000</v>
      </c>
      <c r="C1376" s="88">
        <v>-10.806129</v>
      </c>
      <c r="L1376" s="88">
        <v>10545895000</v>
      </c>
      <c r="M1376" s="88">
        <v>-11.646913</v>
      </c>
    </row>
    <row r="1377" spans="2:13" x14ac:dyDescent="0.25">
      <c r="B1377" s="88">
        <v>10624940000</v>
      </c>
      <c r="C1377" s="88">
        <v>-10.864502999999999</v>
      </c>
      <c r="L1377" s="88">
        <v>10624940000</v>
      </c>
      <c r="M1377" s="88">
        <v>-11.683275999999999</v>
      </c>
    </row>
    <row r="1378" spans="2:13" x14ac:dyDescent="0.25">
      <c r="B1378" s="88">
        <v>10703985000</v>
      </c>
      <c r="C1378" s="88">
        <v>-10.962802</v>
      </c>
      <c r="L1378" s="88">
        <v>10703985000</v>
      </c>
      <c r="M1378" s="88">
        <v>-11.813541000000001</v>
      </c>
    </row>
    <row r="1379" spans="2:13" x14ac:dyDescent="0.25">
      <c r="B1379" s="88">
        <v>10783030000</v>
      </c>
      <c r="C1379" s="88">
        <v>-10.946026</v>
      </c>
      <c r="L1379" s="88">
        <v>10783030000</v>
      </c>
      <c r="M1379" s="88">
        <v>-11.748272999999999</v>
      </c>
    </row>
    <row r="1380" spans="2:13" x14ac:dyDescent="0.25">
      <c r="B1380" s="88">
        <v>10862075000</v>
      </c>
      <c r="C1380" s="88">
        <v>-11.055350000000001</v>
      </c>
      <c r="L1380" s="88">
        <v>10862075000</v>
      </c>
      <c r="M1380" s="88">
        <v>-11.860007</v>
      </c>
    </row>
    <row r="1381" spans="2:13" x14ac:dyDescent="0.25">
      <c r="B1381" s="88">
        <v>10941120000</v>
      </c>
      <c r="C1381" s="88">
        <v>-10.939170000000001</v>
      </c>
      <c r="L1381" s="88">
        <v>10941120000</v>
      </c>
      <c r="M1381" s="88">
        <v>-11.739579000000001</v>
      </c>
    </row>
    <row r="1382" spans="2:13" x14ac:dyDescent="0.25">
      <c r="B1382" s="88">
        <v>11020165000</v>
      </c>
      <c r="C1382" s="88">
        <v>-10.989126000000001</v>
      </c>
      <c r="L1382" s="88">
        <v>11020165000</v>
      </c>
      <c r="M1382" s="88">
        <v>-11.735891000000001</v>
      </c>
    </row>
    <row r="1383" spans="2:13" x14ac:dyDescent="0.25">
      <c r="B1383" s="88">
        <v>11099210000</v>
      </c>
      <c r="C1383" s="88">
        <v>-11.218037000000001</v>
      </c>
      <c r="L1383" s="88">
        <v>11099210000</v>
      </c>
      <c r="M1383" s="88">
        <v>-11.927177</v>
      </c>
    </row>
    <row r="1384" spans="2:13" x14ac:dyDescent="0.25">
      <c r="B1384" s="88">
        <v>11178255000</v>
      </c>
      <c r="C1384" s="88">
        <v>-10.982590999999999</v>
      </c>
      <c r="L1384" s="88">
        <v>11178255000</v>
      </c>
      <c r="M1384" s="88">
        <v>-11.666763</v>
      </c>
    </row>
    <row r="1385" spans="2:13" x14ac:dyDescent="0.25">
      <c r="B1385" s="88">
        <v>11257300000</v>
      </c>
      <c r="C1385" s="88">
        <v>-11.104677000000001</v>
      </c>
      <c r="L1385" s="88">
        <v>11257300000</v>
      </c>
      <c r="M1385" s="88">
        <v>-11.752625</v>
      </c>
    </row>
    <row r="1386" spans="2:13" x14ac:dyDescent="0.25">
      <c r="B1386" s="88">
        <v>11336345000</v>
      </c>
      <c r="C1386" s="88">
        <v>-11.174201</v>
      </c>
      <c r="L1386" s="88">
        <v>11336345000</v>
      </c>
      <c r="M1386" s="88">
        <v>-11.726335000000001</v>
      </c>
    </row>
    <row r="1387" spans="2:13" x14ac:dyDescent="0.25">
      <c r="B1387" s="88">
        <v>11415390000</v>
      </c>
      <c r="C1387" s="88">
        <v>-11.192542</v>
      </c>
      <c r="L1387" s="88">
        <v>11415390000</v>
      </c>
      <c r="M1387" s="88">
        <v>-11.694140000000001</v>
      </c>
    </row>
    <row r="1388" spans="2:13" x14ac:dyDescent="0.25">
      <c r="B1388" s="88">
        <v>11494435000</v>
      </c>
      <c r="C1388" s="88">
        <v>-11.286153000000001</v>
      </c>
      <c r="L1388" s="88">
        <v>11494435000</v>
      </c>
      <c r="M1388" s="88">
        <v>-11.724041</v>
      </c>
    </row>
    <row r="1389" spans="2:13" x14ac:dyDescent="0.25">
      <c r="B1389" s="88">
        <v>11573480000</v>
      </c>
      <c r="C1389" s="88">
        <v>-11.304452</v>
      </c>
      <c r="L1389" s="88">
        <v>11573480000</v>
      </c>
      <c r="M1389" s="88">
        <v>-11.565769</v>
      </c>
    </row>
    <row r="1390" spans="2:13" x14ac:dyDescent="0.25">
      <c r="B1390" s="88">
        <v>11652525000</v>
      </c>
      <c r="C1390" s="88">
        <v>-11.577365</v>
      </c>
      <c r="L1390" s="88">
        <v>11652525000</v>
      </c>
      <c r="M1390" s="88">
        <v>-11.758222999999999</v>
      </c>
    </row>
    <row r="1391" spans="2:13" x14ac:dyDescent="0.25">
      <c r="B1391" s="88">
        <v>11731570000</v>
      </c>
      <c r="C1391" s="88">
        <v>-11.524652</v>
      </c>
      <c r="L1391" s="88">
        <v>11731570000</v>
      </c>
      <c r="M1391" s="88">
        <v>-11.684022000000001</v>
      </c>
    </row>
    <row r="1392" spans="2:13" x14ac:dyDescent="0.25">
      <c r="B1392" s="88">
        <v>11810615000</v>
      </c>
      <c r="C1392" s="88">
        <v>-11.75281</v>
      </c>
      <c r="L1392" s="88">
        <v>11810615000</v>
      </c>
      <c r="M1392" s="88">
        <v>-11.703809</v>
      </c>
    </row>
    <row r="1393" spans="2:13" x14ac:dyDescent="0.25">
      <c r="B1393" s="88">
        <v>11889660000</v>
      </c>
      <c r="C1393" s="88">
        <v>-12.044409</v>
      </c>
      <c r="L1393" s="88">
        <v>11889660000</v>
      </c>
      <c r="M1393" s="88">
        <v>-11.794067</v>
      </c>
    </row>
    <row r="1394" spans="2:13" x14ac:dyDescent="0.25">
      <c r="B1394" s="88">
        <v>11968705000</v>
      </c>
      <c r="C1394" s="88">
        <v>-12.15757</v>
      </c>
      <c r="L1394" s="88">
        <v>11968705000</v>
      </c>
      <c r="M1394" s="88">
        <v>-11.809335000000001</v>
      </c>
    </row>
    <row r="1395" spans="2:13" x14ac:dyDescent="0.25">
      <c r="B1395" s="88">
        <v>12047750000</v>
      </c>
      <c r="C1395" s="88">
        <v>-12.417177000000001</v>
      </c>
      <c r="L1395" s="88">
        <v>12047750000</v>
      </c>
      <c r="M1395" s="88">
        <v>-11.931241999999999</v>
      </c>
    </row>
    <row r="1396" spans="2:13" x14ac:dyDescent="0.25">
      <c r="B1396" s="88">
        <v>12126795000</v>
      </c>
      <c r="C1396" s="88">
        <v>-12.750848</v>
      </c>
      <c r="L1396" s="88">
        <v>12126795000</v>
      </c>
      <c r="M1396" s="88">
        <v>-12.097787</v>
      </c>
    </row>
    <row r="1397" spans="2:13" x14ac:dyDescent="0.25">
      <c r="B1397" s="88">
        <v>12205840000</v>
      </c>
      <c r="C1397" s="88">
        <v>-13.076834</v>
      </c>
      <c r="L1397" s="88">
        <v>12205840000</v>
      </c>
      <c r="M1397" s="88">
        <v>-12.311553999999999</v>
      </c>
    </row>
    <row r="1398" spans="2:13" x14ac:dyDescent="0.25">
      <c r="B1398" s="88">
        <v>12284885000</v>
      </c>
      <c r="C1398" s="88">
        <v>-13.381102</v>
      </c>
      <c r="L1398" s="88">
        <v>12284885000</v>
      </c>
      <c r="M1398" s="88">
        <v>-12.425951</v>
      </c>
    </row>
    <row r="1399" spans="2:13" x14ac:dyDescent="0.25">
      <c r="B1399" s="88">
        <v>12363930000</v>
      </c>
      <c r="C1399" s="88">
        <v>-13.757559000000001</v>
      </c>
      <c r="L1399" s="88">
        <v>12363930000</v>
      </c>
      <c r="M1399" s="88">
        <v>-12.658735999999999</v>
      </c>
    </row>
    <row r="1400" spans="2:13" x14ac:dyDescent="0.25">
      <c r="B1400" s="88">
        <v>12442975000</v>
      </c>
      <c r="C1400" s="88">
        <v>-14.191938</v>
      </c>
      <c r="L1400" s="88">
        <v>12442975000</v>
      </c>
      <c r="M1400" s="88">
        <v>-13.073819</v>
      </c>
    </row>
    <row r="1401" spans="2:13" x14ac:dyDescent="0.25">
      <c r="B1401" s="88">
        <v>12522020000</v>
      </c>
      <c r="C1401" s="88">
        <v>-14.601352</v>
      </c>
      <c r="L1401" s="88">
        <v>12522020000</v>
      </c>
      <c r="M1401" s="88">
        <v>-13.566601</v>
      </c>
    </row>
    <row r="1402" spans="2:13" x14ac:dyDescent="0.25">
      <c r="B1402" s="88">
        <v>12601065000</v>
      </c>
      <c r="C1402" s="88">
        <v>-15.05888</v>
      </c>
      <c r="L1402" s="88">
        <v>12601065000</v>
      </c>
      <c r="M1402" s="88">
        <v>-14.003845</v>
      </c>
    </row>
    <row r="1403" spans="2:13" x14ac:dyDescent="0.25">
      <c r="B1403" s="88">
        <v>12680110000</v>
      </c>
      <c r="C1403" s="88">
        <v>-15.550563</v>
      </c>
      <c r="L1403" s="88">
        <v>12680110000</v>
      </c>
      <c r="M1403" s="88">
        <v>-14.627884</v>
      </c>
    </row>
    <row r="1404" spans="2:13" x14ac:dyDescent="0.25">
      <c r="B1404" s="88">
        <v>12759155000</v>
      </c>
      <c r="C1404" s="88">
        <v>-16.012180000000001</v>
      </c>
      <c r="L1404" s="88">
        <v>12759155000</v>
      </c>
      <c r="M1404" s="88">
        <v>-15.683236000000001</v>
      </c>
    </row>
    <row r="1405" spans="2:13" x14ac:dyDescent="0.25">
      <c r="B1405" s="88">
        <v>12838200000</v>
      </c>
      <c r="C1405" s="88">
        <v>-16.528559000000001</v>
      </c>
      <c r="L1405" s="88">
        <v>12838200000</v>
      </c>
      <c r="M1405" s="88">
        <v>-16.193660999999999</v>
      </c>
    </row>
    <row r="1406" spans="2:13" x14ac:dyDescent="0.25">
      <c r="B1406" s="88">
        <v>12917245000</v>
      </c>
      <c r="C1406" s="88">
        <v>-17.039899999999999</v>
      </c>
      <c r="L1406" s="88">
        <v>12917245000</v>
      </c>
      <c r="M1406" s="88">
        <v>-16.695028000000001</v>
      </c>
    </row>
    <row r="1407" spans="2:13" x14ac:dyDescent="0.25">
      <c r="B1407" s="88">
        <v>12996290000</v>
      </c>
      <c r="C1407" s="88">
        <v>-17.650722999999999</v>
      </c>
      <c r="L1407" s="88">
        <v>12996290000</v>
      </c>
      <c r="M1407" s="88">
        <v>-19.053657999999999</v>
      </c>
    </row>
    <row r="1408" spans="2:13" x14ac:dyDescent="0.25">
      <c r="B1408" s="88">
        <v>13075335000</v>
      </c>
      <c r="C1408" s="88">
        <v>-18.135551</v>
      </c>
      <c r="L1408" s="88">
        <v>13075335000</v>
      </c>
      <c r="M1408" s="88">
        <v>-20.097999999999999</v>
      </c>
    </row>
    <row r="1409" spans="2:13" x14ac:dyDescent="0.25">
      <c r="B1409" s="88">
        <v>13154380000</v>
      </c>
      <c r="C1409" s="88">
        <v>-18.689623000000001</v>
      </c>
      <c r="L1409" s="88">
        <v>13154380000</v>
      </c>
      <c r="M1409" s="88">
        <v>-20.032824000000002</v>
      </c>
    </row>
    <row r="1410" spans="2:13" x14ac:dyDescent="0.25">
      <c r="B1410" s="88">
        <v>13233425000</v>
      </c>
      <c r="C1410" s="88">
        <v>-19.331448000000002</v>
      </c>
      <c r="L1410" s="88">
        <v>13233425000</v>
      </c>
      <c r="M1410" s="88">
        <v>-21.809919000000001</v>
      </c>
    </row>
    <row r="1411" spans="2:13" x14ac:dyDescent="0.25">
      <c r="B1411" s="88">
        <v>13312470000</v>
      </c>
      <c r="C1411" s="88">
        <v>-19.873456999999998</v>
      </c>
      <c r="L1411" s="88">
        <v>13312470000</v>
      </c>
      <c r="M1411" s="88">
        <v>-23.454177999999999</v>
      </c>
    </row>
    <row r="1412" spans="2:13" x14ac:dyDescent="0.25">
      <c r="B1412" s="88">
        <v>13391515000</v>
      </c>
      <c r="C1412" s="88">
        <v>-20.502586000000001</v>
      </c>
      <c r="L1412" s="88">
        <v>13391515000</v>
      </c>
      <c r="M1412" s="88">
        <v>-24.361111000000001</v>
      </c>
    </row>
    <row r="1413" spans="2:13" x14ac:dyDescent="0.25">
      <c r="B1413" s="88">
        <v>13470560000</v>
      </c>
      <c r="C1413" s="88">
        <v>-21.154757</v>
      </c>
      <c r="L1413" s="88">
        <v>13470560000</v>
      </c>
      <c r="M1413" s="88">
        <v>-26.372993000000001</v>
      </c>
    </row>
    <row r="1414" spans="2:13" x14ac:dyDescent="0.25">
      <c r="B1414" s="88">
        <v>13549605000</v>
      </c>
      <c r="C1414" s="88">
        <v>-21.804123000000001</v>
      </c>
      <c r="L1414" s="88">
        <v>13549605000</v>
      </c>
      <c r="M1414" s="88">
        <v>-27.411408999999999</v>
      </c>
    </row>
    <row r="1415" spans="2:13" x14ac:dyDescent="0.25">
      <c r="B1415" s="88">
        <v>13628650000</v>
      </c>
      <c r="C1415" s="88">
        <v>-22.43956</v>
      </c>
      <c r="L1415" s="88">
        <v>13628650000</v>
      </c>
      <c r="M1415" s="88">
        <v>-27.922999999999998</v>
      </c>
    </row>
    <row r="1416" spans="2:13" x14ac:dyDescent="0.25">
      <c r="B1416" s="88">
        <v>13707695000</v>
      </c>
      <c r="C1416" s="88">
        <v>-23.195017</v>
      </c>
      <c r="L1416" s="88">
        <v>13707695000</v>
      </c>
      <c r="M1416" s="88">
        <v>-29.595231999999999</v>
      </c>
    </row>
    <row r="1417" spans="2:13" x14ac:dyDescent="0.25">
      <c r="B1417" s="88">
        <v>13786740000</v>
      </c>
      <c r="C1417" s="88">
        <v>-23.924467</v>
      </c>
      <c r="L1417" s="88">
        <v>13786740000</v>
      </c>
      <c r="M1417" s="88">
        <v>-31.046047000000002</v>
      </c>
    </row>
    <row r="1418" spans="2:13" x14ac:dyDescent="0.25">
      <c r="B1418" s="88">
        <v>13865785000</v>
      </c>
      <c r="C1418" s="88">
        <v>-24.625965000000001</v>
      </c>
      <c r="L1418" s="88">
        <v>13865785000</v>
      </c>
      <c r="M1418" s="88">
        <v>-32.205379000000001</v>
      </c>
    </row>
    <row r="1419" spans="2:13" x14ac:dyDescent="0.25">
      <c r="B1419" s="88">
        <v>13944830000</v>
      </c>
      <c r="C1419" s="88">
        <v>-25.321400000000001</v>
      </c>
      <c r="L1419" s="88">
        <v>13944830000</v>
      </c>
      <c r="M1419" s="88">
        <v>-33.271233000000002</v>
      </c>
    </row>
    <row r="1420" spans="2:13" x14ac:dyDescent="0.25">
      <c r="B1420" s="88">
        <v>14023875000</v>
      </c>
      <c r="C1420" s="88">
        <v>-25.920273000000002</v>
      </c>
      <c r="L1420" s="88">
        <v>14023875000</v>
      </c>
      <c r="M1420" s="88">
        <v>-34.646827999999999</v>
      </c>
    </row>
    <row r="1421" spans="2:13" x14ac:dyDescent="0.25">
      <c r="B1421" s="88">
        <v>14102920000</v>
      </c>
      <c r="C1421" s="88">
        <v>-26.495063999999999</v>
      </c>
      <c r="L1421" s="88">
        <v>14102920000</v>
      </c>
      <c r="M1421" s="88">
        <v>-35.567024000000004</v>
      </c>
    </row>
    <row r="1422" spans="2:13" x14ac:dyDescent="0.25">
      <c r="B1422" s="88">
        <v>14181965000</v>
      </c>
      <c r="C1422" s="88">
        <v>-26.799706</v>
      </c>
      <c r="L1422" s="88">
        <v>14181965000</v>
      </c>
      <c r="M1422" s="88">
        <v>-35.680892999999998</v>
      </c>
    </row>
    <row r="1423" spans="2:13" x14ac:dyDescent="0.25">
      <c r="B1423" s="88">
        <v>14261010000</v>
      </c>
      <c r="C1423" s="88">
        <v>-26.864889000000002</v>
      </c>
      <c r="L1423" s="88">
        <v>14261010000</v>
      </c>
      <c r="M1423" s="88">
        <v>-37.541786000000002</v>
      </c>
    </row>
    <row r="1424" spans="2:13" x14ac:dyDescent="0.25">
      <c r="B1424" s="88">
        <v>14340055000</v>
      </c>
      <c r="C1424" s="88">
        <v>-27.268484000000001</v>
      </c>
      <c r="L1424" s="88">
        <v>14340055000</v>
      </c>
      <c r="M1424" s="88">
        <v>-38.816898000000002</v>
      </c>
    </row>
    <row r="1425" spans="2:13" x14ac:dyDescent="0.25">
      <c r="B1425" s="88">
        <v>14419100000</v>
      </c>
      <c r="C1425" s="88">
        <v>-27.453870999999999</v>
      </c>
      <c r="L1425" s="88">
        <v>14419100000</v>
      </c>
      <c r="M1425" s="88">
        <v>-38.130721999999999</v>
      </c>
    </row>
    <row r="1426" spans="2:13" x14ac:dyDescent="0.25">
      <c r="B1426" s="88">
        <v>14498145000</v>
      </c>
      <c r="C1426" s="88">
        <v>-27.127369000000002</v>
      </c>
      <c r="L1426" s="88">
        <v>14498145000</v>
      </c>
      <c r="M1426" s="88">
        <v>-37.818634000000003</v>
      </c>
    </row>
    <row r="1427" spans="2:13" x14ac:dyDescent="0.25">
      <c r="B1427" s="88">
        <v>14577190000</v>
      </c>
      <c r="C1427" s="88">
        <v>-26.814682000000001</v>
      </c>
      <c r="L1427" s="88">
        <v>14577190000</v>
      </c>
      <c r="M1427" s="88">
        <v>-37.845688000000003</v>
      </c>
    </row>
    <row r="1428" spans="2:13" x14ac:dyDescent="0.25">
      <c r="B1428" s="88">
        <v>14656235000</v>
      </c>
      <c r="C1428" s="88">
        <v>-26.457449</v>
      </c>
      <c r="L1428" s="88">
        <v>14656235000</v>
      </c>
      <c r="M1428" s="88">
        <v>-36.803665000000002</v>
      </c>
    </row>
    <row r="1429" spans="2:13" x14ac:dyDescent="0.25">
      <c r="B1429" s="88">
        <v>14735280000</v>
      </c>
      <c r="C1429" s="88">
        <v>-25.974150000000002</v>
      </c>
      <c r="L1429" s="88">
        <v>14735280000</v>
      </c>
      <c r="M1429" s="88">
        <v>-36.152645</v>
      </c>
    </row>
    <row r="1430" spans="2:13" x14ac:dyDescent="0.25">
      <c r="B1430" s="88">
        <v>14814325000</v>
      </c>
      <c r="C1430" s="88">
        <v>-25.366278000000001</v>
      </c>
      <c r="L1430" s="88">
        <v>14814325000</v>
      </c>
      <c r="M1430" s="88">
        <v>-34.744804000000002</v>
      </c>
    </row>
    <row r="1431" spans="2:13" x14ac:dyDescent="0.25">
      <c r="B1431" s="88">
        <v>14893370000</v>
      </c>
      <c r="C1431" s="88">
        <v>-24.54232</v>
      </c>
      <c r="L1431" s="88">
        <v>14893370000</v>
      </c>
      <c r="M1431" s="88">
        <v>-33.033363000000001</v>
      </c>
    </row>
    <row r="1432" spans="2:13" x14ac:dyDescent="0.25">
      <c r="B1432" s="88">
        <v>14972415000</v>
      </c>
      <c r="C1432" s="88">
        <v>-23.819728999999999</v>
      </c>
      <c r="L1432" s="88">
        <v>14972415000</v>
      </c>
      <c r="M1432" s="88">
        <v>-32.121943999999999</v>
      </c>
    </row>
    <row r="1433" spans="2:13" x14ac:dyDescent="0.25">
      <c r="B1433" s="88">
        <v>15051460000</v>
      </c>
      <c r="C1433" s="88">
        <v>-23.192909</v>
      </c>
      <c r="L1433" s="88">
        <v>15051460000</v>
      </c>
      <c r="M1433" s="88">
        <v>-31.420033</v>
      </c>
    </row>
    <row r="1434" spans="2:13" x14ac:dyDescent="0.25">
      <c r="B1434" s="88">
        <v>15130505000</v>
      </c>
      <c r="C1434" s="88">
        <v>-23.0077</v>
      </c>
      <c r="L1434" s="88">
        <v>15130505000</v>
      </c>
      <c r="M1434" s="88">
        <v>-29.641403</v>
      </c>
    </row>
    <row r="1435" spans="2:13" x14ac:dyDescent="0.25">
      <c r="B1435" s="88">
        <v>15209550000</v>
      </c>
      <c r="C1435" s="88">
        <v>-22.810960999999999</v>
      </c>
      <c r="L1435" s="88">
        <v>15209550000</v>
      </c>
      <c r="M1435" s="88">
        <v>-27.969111999999999</v>
      </c>
    </row>
    <row r="1436" spans="2:13" x14ac:dyDescent="0.25">
      <c r="B1436" s="88">
        <v>15288595000</v>
      </c>
      <c r="C1436" s="88">
        <v>-22.470473999999999</v>
      </c>
      <c r="L1436" s="88">
        <v>15288595000</v>
      </c>
      <c r="M1436" s="88">
        <v>-27.747736</v>
      </c>
    </row>
    <row r="1437" spans="2:13" x14ac:dyDescent="0.25">
      <c r="B1437" s="88">
        <v>15367640000</v>
      </c>
      <c r="C1437" s="88">
        <v>-22.863745000000002</v>
      </c>
      <c r="L1437" s="88">
        <v>15367640000</v>
      </c>
      <c r="M1437" s="88">
        <v>-27.003167999999999</v>
      </c>
    </row>
    <row r="1438" spans="2:13" x14ac:dyDescent="0.25">
      <c r="B1438" s="88">
        <v>15446685000</v>
      </c>
      <c r="C1438" s="88">
        <v>-23.549817999999998</v>
      </c>
      <c r="L1438" s="88">
        <v>15446685000</v>
      </c>
      <c r="M1438" s="88">
        <v>-25.130369000000002</v>
      </c>
    </row>
    <row r="1439" spans="2:13" x14ac:dyDescent="0.25">
      <c r="B1439" s="88">
        <v>15525730000</v>
      </c>
      <c r="C1439" s="88">
        <v>-23.764665999999998</v>
      </c>
      <c r="L1439" s="88">
        <v>15525730000</v>
      </c>
      <c r="M1439" s="88">
        <v>-24.993030999999998</v>
      </c>
    </row>
    <row r="1440" spans="2:13" x14ac:dyDescent="0.25">
      <c r="B1440" s="88">
        <v>15604775000</v>
      </c>
      <c r="C1440" s="88">
        <v>-24.861823999999999</v>
      </c>
      <c r="L1440" s="88">
        <v>15604775000</v>
      </c>
      <c r="M1440" s="88">
        <v>-25.044405000000001</v>
      </c>
    </row>
    <row r="1441" spans="2:13" x14ac:dyDescent="0.25">
      <c r="B1441" s="88">
        <v>15683820000</v>
      </c>
      <c r="C1441" s="88">
        <v>-26.663596999999999</v>
      </c>
      <c r="L1441" s="88">
        <v>15683820000</v>
      </c>
      <c r="M1441" s="88">
        <v>-24.311277</v>
      </c>
    </row>
    <row r="1442" spans="2:13" x14ac:dyDescent="0.25">
      <c r="B1442" s="88">
        <v>15762865000</v>
      </c>
      <c r="C1442" s="88">
        <v>-27.525473000000002</v>
      </c>
      <c r="L1442" s="88">
        <v>15762865000</v>
      </c>
      <c r="M1442" s="88">
        <v>-24.650908000000001</v>
      </c>
    </row>
    <row r="1443" spans="2:13" x14ac:dyDescent="0.25">
      <c r="B1443" s="88">
        <v>15841910000</v>
      </c>
      <c r="C1443" s="88">
        <v>-29.312550000000002</v>
      </c>
      <c r="L1443" s="88">
        <v>15841910000</v>
      </c>
      <c r="M1443" s="88">
        <v>-25.448098999999999</v>
      </c>
    </row>
    <row r="1444" spans="2:13" x14ac:dyDescent="0.25">
      <c r="B1444" s="88">
        <v>15920955000</v>
      </c>
      <c r="C1444" s="88">
        <v>-31.331282000000002</v>
      </c>
      <c r="L1444" s="88">
        <v>15920955000</v>
      </c>
      <c r="M1444" s="88">
        <v>-25.898257999999998</v>
      </c>
    </row>
    <row r="1445" spans="2:13" x14ac:dyDescent="0.25">
      <c r="B1445" s="88">
        <v>16000000000</v>
      </c>
      <c r="C1445" s="88">
        <v>-32.763007999999999</v>
      </c>
      <c r="L1445" s="88">
        <v>16000000000</v>
      </c>
      <c r="M1445" s="88">
        <v>-26.799789000000001</v>
      </c>
    </row>
    <row r="1446" spans="2:13" x14ac:dyDescent="0.25">
      <c r="B1446" s="88" t="s">
        <v>21</v>
      </c>
      <c r="C1446" s="88"/>
      <c r="L1446" s="88" t="s">
        <v>21</v>
      </c>
      <c r="M1446" s="8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46"/>
  <sheetViews>
    <sheetView workbookViewId="0">
      <selection activeCell="H5" sqref="H5"/>
    </sheetView>
  </sheetViews>
  <sheetFormatPr defaultRowHeight="15" x14ac:dyDescent="0.25"/>
  <cols>
    <col min="1" max="1" width="13.7109375" style="40" customWidth="1"/>
    <col min="2" max="3" width="9.140625" style="88"/>
    <col min="4" max="4" width="3" style="19" customWidth="1"/>
    <col min="5" max="5" width="10.7109375" style="5" customWidth="1"/>
    <col min="6" max="7" width="10.7109375" style="89" customWidth="1"/>
    <col min="8" max="8" width="10.7109375" style="5" customWidth="1"/>
    <col min="9" max="9" width="10.7109375" style="89" customWidth="1"/>
    <col min="10" max="10" width="13.7109375" style="40" customWidth="1"/>
    <col min="11" max="12" width="9.140625" style="88"/>
    <col min="13" max="13" width="2" style="19" customWidth="1"/>
    <col min="14" max="14" width="10.7109375" style="5" customWidth="1"/>
    <col min="15" max="16" width="10.7109375" style="89" customWidth="1"/>
    <col min="17" max="17" width="10.7109375" style="5" customWidth="1"/>
    <col min="18" max="18" width="10.7109375" style="89" customWidth="1"/>
    <col min="19" max="19" width="2" style="19" customWidth="1"/>
    <col min="20" max="16384" width="9.140625" style="3"/>
  </cols>
  <sheetData>
    <row r="1" spans="1:19" x14ac:dyDescent="0.25">
      <c r="B1" s="88" t="s">
        <v>95</v>
      </c>
      <c r="E1" s="5" t="s">
        <v>1</v>
      </c>
      <c r="I1" s="31" t="s">
        <v>16</v>
      </c>
      <c r="K1" s="88" t="s">
        <v>95</v>
      </c>
      <c r="N1" s="5" t="s">
        <v>1</v>
      </c>
      <c r="R1" s="31" t="s">
        <v>17</v>
      </c>
    </row>
    <row r="2" spans="1:19" x14ac:dyDescent="0.25">
      <c r="A2" s="39" t="s">
        <v>103</v>
      </c>
      <c r="B2" s="88" t="s">
        <v>249</v>
      </c>
      <c r="C2" s="88" t="s">
        <v>260</v>
      </c>
      <c r="F2" s="70" t="s">
        <v>208</v>
      </c>
      <c r="G2" s="70" t="s">
        <v>285</v>
      </c>
      <c r="H2" s="70" t="s">
        <v>305</v>
      </c>
      <c r="I2" s="70" t="s">
        <v>306</v>
      </c>
      <c r="J2" s="39" t="s">
        <v>104</v>
      </c>
      <c r="K2" s="88" t="s">
        <v>249</v>
      </c>
      <c r="L2" s="88" t="s">
        <v>260</v>
      </c>
      <c r="O2" s="70" t="s">
        <v>208</v>
      </c>
      <c r="P2" s="70" t="s">
        <v>285</v>
      </c>
      <c r="Q2" s="70" t="s">
        <v>305</v>
      </c>
      <c r="R2" s="70" t="s">
        <v>306</v>
      </c>
      <c r="S2" s="70" t="s">
        <v>223</v>
      </c>
    </row>
    <row r="3" spans="1:19" x14ac:dyDescent="0.25">
      <c r="B3" s="88" t="s">
        <v>257</v>
      </c>
      <c r="C3" s="88" t="s">
        <v>269</v>
      </c>
      <c r="F3" s="44" t="str">
        <f>C8</f>
        <v>14 dBm LO Log Mag(dB)</v>
      </c>
      <c r="G3" s="44" t="str">
        <f>C214</f>
        <v>12 dBm LO Log Mag(dB)</v>
      </c>
      <c r="H3" s="44" t="str">
        <f>C420</f>
        <v>10 dBm LO Log Mag(dB)</v>
      </c>
      <c r="I3" s="44" t="str">
        <f>C626</f>
        <v>8 dBm LO Log Mag(dB)</v>
      </c>
      <c r="K3" s="88" t="s">
        <v>257</v>
      </c>
      <c r="L3" s="88" t="s">
        <v>269</v>
      </c>
      <c r="O3" s="44" t="str">
        <f>L8</f>
        <v>14 dBm LO Log Mag(dB)</v>
      </c>
      <c r="P3" s="44" t="str">
        <f>L214</f>
        <v>12 dBm LO Log Mag(dB)</v>
      </c>
      <c r="Q3" s="44" t="str">
        <f>L420</f>
        <v>10 dBm LO Log Mag(dB)</v>
      </c>
      <c r="R3" s="44" t="str">
        <f>L626</f>
        <v>8 dBm LO Log Mag(dB)</v>
      </c>
    </row>
    <row r="4" spans="1:19" x14ac:dyDescent="0.25">
      <c r="B4" s="88" t="s">
        <v>98</v>
      </c>
      <c r="H4" s="13">
        <f>AVERAGE(H28:H154)</f>
        <v>-8.9131861818897669</v>
      </c>
      <c r="K4" s="88" t="s">
        <v>98</v>
      </c>
      <c r="Q4" s="89"/>
    </row>
    <row r="5" spans="1:19" x14ac:dyDescent="0.25">
      <c r="D5" s="20"/>
      <c r="E5" s="89">
        <f t="shared" ref="E5:E68" si="0">B9/1000000000</f>
        <v>6</v>
      </c>
      <c r="F5" s="89">
        <f t="shared" ref="F5:F68" si="1">C9</f>
        <v>-67.119606000000005</v>
      </c>
      <c r="G5" s="44">
        <f t="shared" ref="G5:G68" si="2">C215</f>
        <v>-73.050453000000005</v>
      </c>
      <c r="H5" s="44">
        <f t="shared" ref="H5:H68" si="3">C421</f>
        <v>-74.114188999999996</v>
      </c>
      <c r="I5" s="44">
        <f t="shared" ref="I5:I68" si="4">C627</f>
        <v>-71.682732000000001</v>
      </c>
      <c r="M5" s="20"/>
      <c r="N5" s="89">
        <f>K9/1000000000</f>
        <v>6</v>
      </c>
      <c r="O5" s="89">
        <f>L9</f>
        <v>-69.022743000000006</v>
      </c>
      <c r="P5" s="44">
        <f>L215</f>
        <v>-67.771507</v>
      </c>
      <c r="Q5" s="44">
        <f>L421</f>
        <v>-71.651779000000005</v>
      </c>
      <c r="R5" s="44">
        <f>L627</f>
        <v>-71.338829000000004</v>
      </c>
      <c r="S5" s="20"/>
    </row>
    <row r="6" spans="1:19" x14ac:dyDescent="0.25">
      <c r="D6" s="20"/>
      <c r="E6" s="89">
        <f t="shared" si="0"/>
        <v>6.15</v>
      </c>
      <c r="F6" s="89">
        <f t="shared" si="1"/>
        <v>-62.943019999999997</v>
      </c>
      <c r="G6" s="44">
        <f t="shared" si="2"/>
        <v>-66.017844999999994</v>
      </c>
      <c r="H6" s="44">
        <f t="shared" si="3"/>
        <v>-67.380431999999999</v>
      </c>
      <c r="I6" s="44">
        <f t="shared" si="4"/>
        <v>-68.157211000000004</v>
      </c>
      <c r="M6" s="20"/>
      <c r="N6" s="89">
        <f t="shared" ref="N6:N69" si="5">K10/1000000000</f>
        <v>6.15</v>
      </c>
      <c r="O6" s="89">
        <f t="shared" ref="O6:O69" si="6">L10</f>
        <v>-62.261555000000001</v>
      </c>
      <c r="P6" s="44">
        <f t="shared" ref="P6:P69" si="7">L216</f>
        <v>-65.311829000000003</v>
      </c>
      <c r="Q6" s="44">
        <f t="shared" ref="Q6:Q69" si="8">L422</f>
        <v>-69.534385999999998</v>
      </c>
      <c r="R6" s="44">
        <f t="shared" ref="R6:R69" si="9">L628</f>
        <v>-70.576813000000001</v>
      </c>
      <c r="S6" s="20"/>
    </row>
    <row r="7" spans="1:19" x14ac:dyDescent="0.25">
      <c r="B7" s="88" t="s">
        <v>99</v>
      </c>
      <c r="D7" s="20"/>
      <c r="E7" s="89">
        <f t="shared" si="0"/>
        <v>6.3</v>
      </c>
      <c r="F7" s="89">
        <f t="shared" si="1"/>
        <v>-59.700611000000002</v>
      </c>
      <c r="G7" s="44">
        <f t="shared" si="2"/>
        <v>-62.070250999999999</v>
      </c>
      <c r="H7" s="44">
        <f t="shared" si="3"/>
        <v>-63.830779999999997</v>
      </c>
      <c r="I7" s="44">
        <f t="shared" si="4"/>
        <v>-66.213959000000003</v>
      </c>
      <c r="K7" s="88" t="s">
        <v>99</v>
      </c>
      <c r="M7" s="20"/>
      <c r="N7" s="89">
        <f t="shared" si="5"/>
        <v>6.3</v>
      </c>
      <c r="O7" s="89">
        <f t="shared" si="6"/>
        <v>-61.445683000000002</v>
      </c>
      <c r="P7" s="44">
        <f t="shared" si="7"/>
        <v>-63.505423999999998</v>
      </c>
      <c r="Q7" s="44">
        <f t="shared" si="8"/>
        <v>-65.874977000000001</v>
      </c>
      <c r="R7" s="44">
        <f t="shared" si="9"/>
        <v>-67.218558999999999</v>
      </c>
      <c r="S7" s="20"/>
    </row>
    <row r="8" spans="1:19" x14ac:dyDescent="0.25">
      <c r="B8" s="88" t="s">
        <v>19</v>
      </c>
      <c r="C8" s="88" t="s">
        <v>283</v>
      </c>
      <c r="D8" s="20"/>
      <c r="E8" s="89">
        <f t="shared" si="0"/>
        <v>6.45</v>
      </c>
      <c r="F8" s="89">
        <f t="shared" si="1"/>
        <v>-55.412201000000003</v>
      </c>
      <c r="G8" s="44">
        <f t="shared" si="2"/>
        <v>-58.100982999999999</v>
      </c>
      <c r="H8" s="44">
        <f t="shared" si="3"/>
        <v>-59.115597000000001</v>
      </c>
      <c r="I8" s="44">
        <f t="shared" si="4"/>
        <v>-61.689529</v>
      </c>
      <c r="K8" s="88" t="s">
        <v>19</v>
      </c>
      <c r="L8" s="88" t="s">
        <v>283</v>
      </c>
      <c r="M8" s="20"/>
      <c r="N8" s="89">
        <f t="shared" si="5"/>
        <v>6.45</v>
      </c>
      <c r="O8" s="89">
        <f t="shared" si="6"/>
        <v>-57.262824999999999</v>
      </c>
      <c r="P8" s="44">
        <f t="shared" si="7"/>
        <v>-59.120930000000001</v>
      </c>
      <c r="Q8" s="44">
        <f t="shared" si="8"/>
        <v>-61.032581</v>
      </c>
      <c r="R8" s="44">
        <f t="shared" si="9"/>
        <v>-64.000183000000007</v>
      </c>
      <c r="S8" s="20"/>
    </row>
    <row r="9" spans="1:19" x14ac:dyDescent="0.25">
      <c r="B9" s="88">
        <v>6000000000</v>
      </c>
      <c r="C9" s="88">
        <v>-67.119606000000005</v>
      </c>
      <c r="D9" s="20"/>
      <c r="E9" s="89">
        <f t="shared" si="0"/>
        <v>6.6</v>
      </c>
      <c r="F9" s="89">
        <f t="shared" si="1"/>
        <v>-52.263748</v>
      </c>
      <c r="G9" s="44">
        <f t="shared" si="2"/>
        <v>-54.440655</v>
      </c>
      <c r="H9" s="44">
        <f t="shared" si="3"/>
        <v>-56.401394000000003</v>
      </c>
      <c r="I9" s="44">
        <f t="shared" si="4"/>
        <v>-58.193665000000003</v>
      </c>
      <c r="K9" s="88">
        <v>6000000000</v>
      </c>
      <c r="L9" s="88">
        <v>-69.022743000000006</v>
      </c>
      <c r="M9" s="20"/>
      <c r="N9" s="89">
        <f t="shared" si="5"/>
        <v>6.6</v>
      </c>
      <c r="O9" s="89">
        <f t="shared" si="6"/>
        <v>-54.962429</v>
      </c>
      <c r="P9" s="44">
        <f t="shared" si="7"/>
        <v>-56.675288999999999</v>
      </c>
      <c r="Q9" s="44">
        <f t="shared" si="8"/>
        <v>-58.681255</v>
      </c>
      <c r="R9" s="44">
        <f t="shared" si="9"/>
        <v>-60.009295999999999</v>
      </c>
      <c r="S9" s="20"/>
    </row>
    <row r="10" spans="1:19" x14ac:dyDescent="0.25">
      <c r="B10" s="88">
        <v>6150000000</v>
      </c>
      <c r="C10" s="88">
        <v>-62.943019999999997</v>
      </c>
      <c r="D10" s="20"/>
      <c r="E10" s="89">
        <f t="shared" si="0"/>
        <v>6.75</v>
      </c>
      <c r="F10" s="89">
        <f t="shared" si="1"/>
        <v>-47.811832000000003</v>
      </c>
      <c r="G10" s="44">
        <f t="shared" si="2"/>
        <v>-49.889552999999999</v>
      </c>
      <c r="H10" s="44">
        <f t="shared" si="3"/>
        <v>-52.009048</v>
      </c>
      <c r="I10" s="44">
        <f t="shared" si="4"/>
        <v>-54.036583</v>
      </c>
      <c r="K10" s="88">
        <v>6150000000</v>
      </c>
      <c r="L10" s="88">
        <v>-62.261555000000001</v>
      </c>
      <c r="M10" s="20"/>
      <c r="N10" s="89">
        <f t="shared" si="5"/>
        <v>6.75</v>
      </c>
      <c r="O10" s="89">
        <f t="shared" si="6"/>
        <v>-51.028430999999998</v>
      </c>
      <c r="P10" s="44">
        <f t="shared" si="7"/>
        <v>-53.169460000000001</v>
      </c>
      <c r="Q10" s="44">
        <f t="shared" si="8"/>
        <v>-55.660350999999999</v>
      </c>
      <c r="R10" s="44">
        <f t="shared" si="9"/>
        <v>-57.781368000000001</v>
      </c>
      <c r="S10" s="20"/>
    </row>
    <row r="11" spans="1:19" x14ac:dyDescent="0.25">
      <c r="B11" s="88">
        <v>6300000000</v>
      </c>
      <c r="C11" s="88">
        <v>-59.700611000000002</v>
      </c>
      <c r="D11" s="20"/>
      <c r="E11" s="89">
        <f t="shared" si="0"/>
        <v>6.9</v>
      </c>
      <c r="F11" s="89">
        <f t="shared" si="1"/>
        <v>-45.639614000000002</v>
      </c>
      <c r="G11" s="44">
        <f t="shared" si="2"/>
        <v>-47.563332000000003</v>
      </c>
      <c r="H11" s="44">
        <f t="shared" si="3"/>
        <v>-49.606937000000002</v>
      </c>
      <c r="I11" s="44">
        <f t="shared" si="4"/>
        <v>-51.856140000000003</v>
      </c>
      <c r="K11" s="88">
        <v>6300000000</v>
      </c>
      <c r="L11" s="88">
        <v>-61.445683000000002</v>
      </c>
      <c r="M11" s="20"/>
      <c r="N11" s="89">
        <f t="shared" si="5"/>
        <v>6.9</v>
      </c>
      <c r="O11" s="89">
        <f t="shared" si="6"/>
        <v>-49.411785000000002</v>
      </c>
      <c r="P11" s="44">
        <f t="shared" si="7"/>
        <v>-51.291752000000002</v>
      </c>
      <c r="Q11" s="44">
        <f t="shared" si="8"/>
        <v>-53.665492999999998</v>
      </c>
      <c r="R11" s="44">
        <f t="shared" si="9"/>
        <v>-55.894917</v>
      </c>
      <c r="S11" s="20"/>
    </row>
    <row r="12" spans="1:19" x14ac:dyDescent="0.25">
      <c r="B12" s="88">
        <v>6450000000</v>
      </c>
      <c r="C12" s="88">
        <v>-55.412201000000003</v>
      </c>
      <c r="D12" s="20"/>
      <c r="E12" s="89">
        <f t="shared" si="0"/>
        <v>7.05</v>
      </c>
      <c r="F12" s="89">
        <f t="shared" si="1"/>
        <v>-43.141593999999998</v>
      </c>
      <c r="G12" s="44">
        <f t="shared" si="2"/>
        <v>-45.445213000000003</v>
      </c>
      <c r="H12" s="44">
        <f t="shared" si="3"/>
        <v>-47.351706999999998</v>
      </c>
      <c r="I12" s="44">
        <f t="shared" si="4"/>
        <v>-49.436283000000003</v>
      </c>
      <c r="K12" s="88">
        <v>6450000000</v>
      </c>
      <c r="L12" s="88">
        <v>-57.262824999999999</v>
      </c>
      <c r="M12" s="20"/>
      <c r="N12" s="89">
        <f t="shared" si="5"/>
        <v>7.05</v>
      </c>
      <c r="O12" s="89">
        <f t="shared" si="6"/>
        <v>-47.200271999999998</v>
      </c>
      <c r="P12" s="44">
        <f t="shared" si="7"/>
        <v>-49.535075999999997</v>
      </c>
      <c r="Q12" s="44">
        <f t="shared" si="8"/>
        <v>-51.752293000000002</v>
      </c>
      <c r="R12" s="44">
        <f t="shared" si="9"/>
        <v>-54.109417000000001</v>
      </c>
      <c r="S12" s="20"/>
    </row>
    <row r="13" spans="1:19" x14ac:dyDescent="0.25">
      <c r="B13" s="88">
        <v>6600000000</v>
      </c>
      <c r="C13" s="88">
        <v>-52.263748</v>
      </c>
      <c r="D13" s="20"/>
      <c r="E13" s="89">
        <f t="shared" si="0"/>
        <v>7.2</v>
      </c>
      <c r="F13" s="89">
        <f t="shared" si="1"/>
        <v>-37.209076000000003</v>
      </c>
      <c r="G13" s="44">
        <f t="shared" si="2"/>
        <v>-39.246566999999999</v>
      </c>
      <c r="H13" s="44">
        <f t="shared" si="3"/>
        <v>-41.457943</v>
      </c>
      <c r="I13" s="44">
        <f t="shared" si="4"/>
        <v>-43.415782999999998</v>
      </c>
      <c r="K13" s="88">
        <v>6600000000</v>
      </c>
      <c r="L13" s="88">
        <v>-54.962429</v>
      </c>
      <c r="M13" s="20"/>
      <c r="N13" s="89">
        <f t="shared" si="5"/>
        <v>7.2</v>
      </c>
      <c r="O13" s="89">
        <f t="shared" si="6"/>
        <v>-42.582607000000003</v>
      </c>
      <c r="P13" s="44">
        <f t="shared" si="7"/>
        <v>-45.245556000000001</v>
      </c>
      <c r="Q13" s="44">
        <f t="shared" si="8"/>
        <v>-47.472206</v>
      </c>
      <c r="R13" s="44">
        <f t="shared" si="9"/>
        <v>-49.880412999999997</v>
      </c>
      <c r="S13" s="20"/>
    </row>
    <row r="14" spans="1:19" x14ac:dyDescent="0.25">
      <c r="B14" s="88">
        <v>6750000000</v>
      </c>
      <c r="C14" s="88">
        <v>-47.811832000000003</v>
      </c>
      <c r="D14" s="20"/>
      <c r="E14" s="89">
        <f t="shared" si="0"/>
        <v>7.35</v>
      </c>
      <c r="F14" s="89">
        <f t="shared" si="1"/>
        <v>-34.399540000000002</v>
      </c>
      <c r="G14" s="44">
        <f t="shared" si="2"/>
        <v>-36.410857999999998</v>
      </c>
      <c r="H14" s="44">
        <f t="shared" si="3"/>
        <v>-38.490622999999999</v>
      </c>
      <c r="I14" s="44">
        <f t="shared" si="4"/>
        <v>-40.508011000000003</v>
      </c>
      <c r="K14" s="88">
        <v>6750000000</v>
      </c>
      <c r="L14" s="88">
        <v>-51.028430999999998</v>
      </c>
      <c r="M14" s="20"/>
      <c r="N14" s="89">
        <f t="shared" si="5"/>
        <v>7.35</v>
      </c>
      <c r="O14" s="89">
        <f t="shared" si="6"/>
        <v>-39.101241999999999</v>
      </c>
      <c r="P14" s="44">
        <f t="shared" si="7"/>
        <v>-42.123386000000004</v>
      </c>
      <c r="Q14" s="44">
        <f t="shared" si="8"/>
        <v>-44.685443999999997</v>
      </c>
      <c r="R14" s="44">
        <f t="shared" si="9"/>
        <v>-47.134602000000001</v>
      </c>
      <c r="S14" s="20"/>
    </row>
    <row r="15" spans="1:19" x14ac:dyDescent="0.25">
      <c r="B15" s="88">
        <v>6900000000</v>
      </c>
      <c r="C15" s="88">
        <v>-45.639614000000002</v>
      </c>
      <c r="D15" s="20"/>
      <c r="E15" s="89">
        <f t="shared" si="0"/>
        <v>7.5</v>
      </c>
      <c r="F15" s="89">
        <f t="shared" si="1"/>
        <v>-31.893250999999999</v>
      </c>
      <c r="G15" s="44">
        <f t="shared" si="2"/>
        <v>-33.895583999999999</v>
      </c>
      <c r="H15" s="44">
        <f t="shared" si="3"/>
        <v>-35.970787000000001</v>
      </c>
      <c r="I15" s="44">
        <f t="shared" si="4"/>
        <v>-38.023079000000003</v>
      </c>
      <c r="K15" s="88">
        <v>6900000000</v>
      </c>
      <c r="L15" s="88">
        <v>-49.411785000000002</v>
      </c>
      <c r="M15" s="20"/>
      <c r="N15" s="89">
        <f t="shared" si="5"/>
        <v>7.5</v>
      </c>
      <c r="O15" s="89">
        <f t="shared" si="6"/>
        <v>-35.264622000000003</v>
      </c>
      <c r="P15" s="44">
        <f t="shared" si="7"/>
        <v>-38.588566</v>
      </c>
      <c r="Q15" s="44">
        <f t="shared" si="8"/>
        <v>-41.461486999999998</v>
      </c>
      <c r="R15" s="44">
        <f t="shared" si="9"/>
        <v>-43.992027</v>
      </c>
      <c r="S15" s="20"/>
    </row>
    <row r="16" spans="1:19" x14ac:dyDescent="0.25">
      <c r="B16" s="88">
        <v>7050000000</v>
      </c>
      <c r="C16" s="88">
        <v>-43.141593999999998</v>
      </c>
      <c r="D16" s="20"/>
      <c r="E16" s="89">
        <f t="shared" si="0"/>
        <v>7.65</v>
      </c>
      <c r="F16" s="89">
        <f t="shared" si="1"/>
        <v>-29.452739999999999</v>
      </c>
      <c r="G16" s="44">
        <f t="shared" si="2"/>
        <v>-31.500782000000001</v>
      </c>
      <c r="H16" s="44">
        <f t="shared" si="3"/>
        <v>-33.510105000000003</v>
      </c>
      <c r="I16" s="44">
        <f t="shared" si="4"/>
        <v>-35.508597999999999</v>
      </c>
      <c r="K16" s="88">
        <v>7050000000</v>
      </c>
      <c r="L16" s="88">
        <v>-47.200271999999998</v>
      </c>
      <c r="M16" s="20"/>
      <c r="N16" s="89">
        <f t="shared" si="5"/>
        <v>7.65</v>
      </c>
      <c r="O16" s="89">
        <f t="shared" si="6"/>
        <v>-32.005417000000001</v>
      </c>
      <c r="P16" s="44">
        <f t="shared" si="7"/>
        <v>-35.549945999999998</v>
      </c>
      <c r="Q16" s="44">
        <f t="shared" si="8"/>
        <v>-38.601188999999998</v>
      </c>
      <c r="R16" s="44">
        <f t="shared" si="9"/>
        <v>-41.22871</v>
      </c>
      <c r="S16" s="20"/>
    </row>
    <row r="17" spans="2:19" x14ac:dyDescent="0.25">
      <c r="B17" s="88">
        <v>7200000000</v>
      </c>
      <c r="C17" s="88">
        <v>-37.209076000000003</v>
      </c>
      <c r="D17" s="20"/>
      <c r="E17" s="89">
        <f t="shared" si="0"/>
        <v>7.8</v>
      </c>
      <c r="F17" s="89">
        <f t="shared" si="1"/>
        <v>-27.288741999999999</v>
      </c>
      <c r="G17" s="44">
        <f t="shared" si="2"/>
        <v>-29.321145999999999</v>
      </c>
      <c r="H17" s="44">
        <f t="shared" si="3"/>
        <v>-31.328244999999999</v>
      </c>
      <c r="I17" s="44">
        <f t="shared" si="4"/>
        <v>-33.367618999999998</v>
      </c>
      <c r="K17" s="88">
        <v>7200000000</v>
      </c>
      <c r="L17" s="88">
        <v>-42.582607000000003</v>
      </c>
      <c r="M17" s="20"/>
      <c r="N17" s="89">
        <f t="shared" si="5"/>
        <v>7.8</v>
      </c>
      <c r="O17" s="89">
        <f t="shared" si="6"/>
        <v>-27.959084000000001</v>
      </c>
      <c r="P17" s="44">
        <f t="shared" si="7"/>
        <v>-31.558406999999999</v>
      </c>
      <c r="Q17" s="44">
        <f t="shared" si="8"/>
        <v>-34.741287</v>
      </c>
      <c r="R17" s="44">
        <f t="shared" si="9"/>
        <v>-37.602718000000003</v>
      </c>
      <c r="S17" s="20"/>
    </row>
    <row r="18" spans="2:19" x14ac:dyDescent="0.25">
      <c r="B18" s="88">
        <v>7350000000</v>
      </c>
      <c r="C18" s="88">
        <v>-34.399540000000002</v>
      </c>
      <c r="D18" s="20"/>
      <c r="E18" s="89">
        <f t="shared" si="0"/>
        <v>7.95</v>
      </c>
      <c r="F18" s="89">
        <f t="shared" si="1"/>
        <v>-25.166796000000001</v>
      </c>
      <c r="G18" s="44">
        <f t="shared" si="2"/>
        <v>-27.178165</v>
      </c>
      <c r="H18" s="44">
        <f t="shared" si="3"/>
        <v>-29.198198000000001</v>
      </c>
      <c r="I18" s="44">
        <f t="shared" si="4"/>
        <v>-31.188061000000001</v>
      </c>
      <c r="K18" s="88">
        <v>7350000000</v>
      </c>
      <c r="L18" s="88">
        <v>-39.101241999999999</v>
      </c>
      <c r="M18" s="20"/>
      <c r="N18" s="89">
        <f t="shared" si="5"/>
        <v>7.95</v>
      </c>
      <c r="O18" s="89">
        <f t="shared" si="6"/>
        <v>-24.212306999999999</v>
      </c>
      <c r="P18" s="44">
        <f t="shared" si="7"/>
        <v>-27.564373</v>
      </c>
      <c r="Q18" s="44">
        <f t="shared" si="8"/>
        <v>-30.71048</v>
      </c>
      <c r="R18" s="44">
        <f t="shared" si="9"/>
        <v>-33.535350999999999</v>
      </c>
      <c r="S18" s="20"/>
    </row>
    <row r="19" spans="2:19" x14ac:dyDescent="0.25">
      <c r="B19" s="88">
        <v>7500000000</v>
      </c>
      <c r="C19" s="88">
        <v>-31.893250999999999</v>
      </c>
      <c r="D19" s="20"/>
      <c r="E19" s="89">
        <f t="shared" si="0"/>
        <v>8.1</v>
      </c>
      <c r="F19" s="89">
        <f t="shared" si="1"/>
        <v>-24.061947</v>
      </c>
      <c r="G19" s="44">
        <f t="shared" si="2"/>
        <v>-26.065480999999998</v>
      </c>
      <c r="H19" s="44">
        <f t="shared" si="3"/>
        <v>-28.065083999999999</v>
      </c>
      <c r="I19" s="44">
        <f t="shared" si="4"/>
        <v>-30.082004999999999</v>
      </c>
      <c r="K19" s="88">
        <v>7500000000</v>
      </c>
      <c r="L19" s="88">
        <v>-35.264622000000003</v>
      </c>
      <c r="M19" s="20"/>
      <c r="N19" s="89">
        <f t="shared" si="5"/>
        <v>8.1</v>
      </c>
      <c r="O19" s="89">
        <f t="shared" si="6"/>
        <v>-21.258368999999998</v>
      </c>
      <c r="P19" s="44">
        <f t="shared" si="7"/>
        <v>-24.255209000000001</v>
      </c>
      <c r="Q19" s="44">
        <f t="shared" si="8"/>
        <v>-27.090384</v>
      </c>
      <c r="R19" s="44">
        <f t="shared" si="9"/>
        <v>-29.806118000000001</v>
      </c>
      <c r="S19" s="20"/>
    </row>
    <row r="20" spans="2:19" x14ac:dyDescent="0.25">
      <c r="B20" s="88">
        <v>7650000000</v>
      </c>
      <c r="C20" s="88">
        <v>-29.452739999999999</v>
      </c>
      <c r="D20" s="20"/>
      <c r="E20" s="89">
        <f t="shared" si="0"/>
        <v>8.25</v>
      </c>
      <c r="F20" s="89">
        <f t="shared" si="1"/>
        <v>-22.774146999999999</v>
      </c>
      <c r="G20" s="44">
        <f t="shared" si="2"/>
        <v>-24.779586999999999</v>
      </c>
      <c r="H20" s="44">
        <f t="shared" si="3"/>
        <v>-26.775065999999999</v>
      </c>
      <c r="I20" s="44">
        <f t="shared" si="4"/>
        <v>-28.793892</v>
      </c>
      <c r="K20" s="88">
        <v>7650000000</v>
      </c>
      <c r="L20" s="88">
        <v>-32.005417000000001</v>
      </c>
      <c r="M20" s="20"/>
      <c r="N20" s="89">
        <f t="shared" si="5"/>
        <v>8.25</v>
      </c>
      <c r="O20" s="89">
        <f t="shared" si="6"/>
        <v>-18.646422999999999</v>
      </c>
      <c r="P20" s="44">
        <f t="shared" si="7"/>
        <v>-21.352461000000002</v>
      </c>
      <c r="Q20" s="44">
        <f t="shared" si="8"/>
        <v>-23.963881000000001</v>
      </c>
      <c r="R20" s="44">
        <f t="shared" si="9"/>
        <v>-26.484901000000001</v>
      </c>
      <c r="S20" s="20"/>
    </row>
    <row r="21" spans="2:19" x14ac:dyDescent="0.25">
      <c r="B21" s="88">
        <v>7800000000</v>
      </c>
      <c r="C21" s="88">
        <v>-27.288741999999999</v>
      </c>
      <c r="D21" s="20"/>
      <c r="E21" s="89">
        <f t="shared" si="0"/>
        <v>8.4</v>
      </c>
      <c r="F21" s="89">
        <f t="shared" si="1"/>
        <v>-21.156012</v>
      </c>
      <c r="G21" s="44">
        <f t="shared" si="2"/>
        <v>-23.161712999999999</v>
      </c>
      <c r="H21" s="44">
        <f t="shared" si="3"/>
        <v>-25.163686999999999</v>
      </c>
      <c r="I21" s="44">
        <f t="shared" si="4"/>
        <v>-27.151031</v>
      </c>
      <c r="K21" s="88">
        <v>7800000000</v>
      </c>
      <c r="L21" s="88">
        <v>-27.959084000000001</v>
      </c>
      <c r="M21" s="20"/>
      <c r="N21" s="89">
        <f t="shared" si="5"/>
        <v>8.4</v>
      </c>
      <c r="O21" s="89">
        <f t="shared" si="6"/>
        <v>-16.213588999999999</v>
      </c>
      <c r="P21" s="44">
        <f t="shared" si="7"/>
        <v>-18.686312000000001</v>
      </c>
      <c r="Q21" s="44">
        <f t="shared" si="8"/>
        <v>-21.040157000000001</v>
      </c>
      <c r="R21" s="44">
        <f t="shared" si="9"/>
        <v>-23.320381000000001</v>
      </c>
      <c r="S21" s="20"/>
    </row>
    <row r="22" spans="2:19" x14ac:dyDescent="0.25">
      <c r="B22" s="88">
        <v>7950000000</v>
      </c>
      <c r="C22" s="88">
        <v>-25.166796000000001</v>
      </c>
      <c r="D22" s="20"/>
      <c r="E22" s="89">
        <f t="shared" si="0"/>
        <v>8.5500000000000007</v>
      </c>
      <c r="F22" s="89">
        <f t="shared" si="1"/>
        <v>-20.782751000000001</v>
      </c>
      <c r="G22" s="44">
        <f t="shared" si="2"/>
        <v>-22.790962</v>
      </c>
      <c r="H22" s="44">
        <f t="shared" si="3"/>
        <v>-24.802679000000001</v>
      </c>
      <c r="I22" s="44">
        <f t="shared" si="4"/>
        <v>-26.788125999999998</v>
      </c>
      <c r="K22" s="88">
        <v>7950000000</v>
      </c>
      <c r="L22" s="88">
        <v>-24.212306999999999</v>
      </c>
      <c r="M22" s="20"/>
      <c r="N22" s="89">
        <f t="shared" si="5"/>
        <v>8.5500000000000007</v>
      </c>
      <c r="O22" s="89">
        <f t="shared" si="6"/>
        <v>-14.784575</v>
      </c>
      <c r="P22" s="44">
        <f t="shared" si="7"/>
        <v>-17.064060000000001</v>
      </c>
      <c r="Q22" s="44">
        <f t="shared" si="8"/>
        <v>-19.207792000000001</v>
      </c>
      <c r="R22" s="44">
        <f t="shared" si="9"/>
        <v>-21.279029999999999</v>
      </c>
      <c r="S22" s="20"/>
    </row>
    <row r="23" spans="2:19" x14ac:dyDescent="0.25">
      <c r="B23" s="88">
        <v>8100000000</v>
      </c>
      <c r="C23" s="88">
        <v>-24.061947</v>
      </c>
      <c r="D23" s="20"/>
      <c r="E23" s="89">
        <f t="shared" si="0"/>
        <v>8.6999999999999993</v>
      </c>
      <c r="F23" s="89">
        <f t="shared" si="1"/>
        <v>-19.770264000000001</v>
      </c>
      <c r="G23" s="44">
        <f t="shared" si="2"/>
        <v>-21.783214999999998</v>
      </c>
      <c r="H23" s="44">
        <f t="shared" si="3"/>
        <v>-23.788250000000001</v>
      </c>
      <c r="I23" s="44">
        <f t="shared" si="4"/>
        <v>-25.814857</v>
      </c>
      <c r="K23" s="88">
        <v>8100000000</v>
      </c>
      <c r="L23" s="88">
        <v>-21.258368999999998</v>
      </c>
      <c r="M23" s="20"/>
      <c r="N23" s="89">
        <f t="shared" si="5"/>
        <v>8.6999999999999993</v>
      </c>
      <c r="O23" s="89">
        <f t="shared" si="6"/>
        <v>-12.975247</v>
      </c>
      <c r="P23" s="44">
        <f t="shared" si="7"/>
        <v>-15.275261</v>
      </c>
      <c r="Q23" s="44">
        <f t="shared" si="8"/>
        <v>-17.428346999999999</v>
      </c>
      <c r="R23" s="44">
        <f t="shared" si="9"/>
        <v>-19.452368</v>
      </c>
      <c r="S23" s="20"/>
    </row>
    <row r="24" spans="2:19" x14ac:dyDescent="0.25">
      <c r="B24" s="88">
        <v>8250000000</v>
      </c>
      <c r="C24" s="88">
        <v>-22.774146999999999</v>
      </c>
      <c r="D24" s="20"/>
      <c r="E24" s="89">
        <f t="shared" si="0"/>
        <v>8.85</v>
      </c>
      <c r="F24" s="89">
        <f t="shared" si="1"/>
        <v>-18.915396000000001</v>
      </c>
      <c r="G24" s="44">
        <f t="shared" si="2"/>
        <v>-20.967013999999999</v>
      </c>
      <c r="H24" s="44">
        <f t="shared" si="3"/>
        <v>-22.996414000000001</v>
      </c>
      <c r="I24" s="44">
        <f t="shared" si="4"/>
        <v>-25.015381000000001</v>
      </c>
      <c r="K24" s="88">
        <v>8250000000</v>
      </c>
      <c r="L24" s="88">
        <v>-18.646422999999999</v>
      </c>
      <c r="M24" s="20"/>
      <c r="N24" s="89">
        <f t="shared" si="5"/>
        <v>8.85</v>
      </c>
      <c r="O24" s="89">
        <f t="shared" si="6"/>
        <v>-11.53321</v>
      </c>
      <c r="P24" s="44">
        <f t="shared" si="7"/>
        <v>-13.777481999999999</v>
      </c>
      <c r="Q24" s="44">
        <f t="shared" si="8"/>
        <v>-16.058868</v>
      </c>
      <c r="R24" s="44">
        <f t="shared" si="9"/>
        <v>-18.159956000000001</v>
      </c>
      <c r="S24" s="20"/>
    </row>
    <row r="25" spans="2:19" x14ac:dyDescent="0.25">
      <c r="B25" s="88">
        <v>8400000000</v>
      </c>
      <c r="C25" s="88">
        <v>-21.156012</v>
      </c>
      <c r="D25" s="20"/>
      <c r="E25" s="89">
        <f t="shared" si="0"/>
        <v>9</v>
      </c>
      <c r="F25" s="89">
        <f t="shared" si="1"/>
        <v>-18.526201</v>
      </c>
      <c r="G25" s="44">
        <f t="shared" si="2"/>
        <v>-20.605803999999999</v>
      </c>
      <c r="H25" s="44">
        <f t="shared" si="3"/>
        <v>-22.661145999999999</v>
      </c>
      <c r="I25" s="44">
        <f t="shared" si="4"/>
        <v>-24.700158999999999</v>
      </c>
      <c r="K25" s="88">
        <v>8400000000</v>
      </c>
      <c r="L25" s="88">
        <v>-16.213588999999999</v>
      </c>
      <c r="M25" s="20"/>
      <c r="N25" s="89">
        <f t="shared" si="5"/>
        <v>9</v>
      </c>
      <c r="O25" s="89">
        <f t="shared" si="6"/>
        <v>-10.519997</v>
      </c>
      <c r="P25" s="44">
        <f t="shared" si="7"/>
        <v>-12.591659</v>
      </c>
      <c r="Q25" s="44">
        <f t="shared" si="8"/>
        <v>-14.933370999999999</v>
      </c>
      <c r="R25" s="44">
        <f t="shared" si="9"/>
        <v>-17.151043000000001</v>
      </c>
      <c r="S25" s="20"/>
    </row>
    <row r="26" spans="2:19" x14ac:dyDescent="0.25">
      <c r="B26" s="88">
        <v>8550000000</v>
      </c>
      <c r="C26" s="88">
        <v>-20.782751000000001</v>
      </c>
      <c r="D26" s="20"/>
      <c r="E26" s="89">
        <f t="shared" si="0"/>
        <v>9.15</v>
      </c>
      <c r="F26" s="89">
        <f t="shared" si="1"/>
        <v>-18.111675000000002</v>
      </c>
      <c r="G26" s="44">
        <f t="shared" si="2"/>
        <v>-20.335066000000001</v>
      </c>
      <c r="H26" s="44">
        <f t="shared" si="3"/>
        <v>-22.468788</v>
      </c>
      <c r="I26" s="44">
        <f t="shared" si="4"/>
        <v>-24.531293999999999</v>
      </c>
      <c r="K26" s="88">
        <v>8550000000</v>
      </c>
      <c r="L26" s="88">
        <v>-14.784575</v>
      </c>
      <c r="M26" s="20"/>
      <c r="N26" s="89">
        <f t="shared" si="5"/>
        <v>9.15</v>
      </c>
      <c r="O26" s="89">
        <f t="shared" si="6"/>
        <v>-9.3421821999999999</v>
      </c>
      <c r="P26" s="44">
        <f t="shared" si="7"/>
        <v>-11.124701</v>
      </c>
      <c r="Q26" s="44">
        <f t="shared" si="8"/>
        <v>-13.498293</v>
      </c>
      <c r="R26" s="44">
        <f t="shared" si="9"/>
        <v>-15.949703</v>
      </c>
      <c r="S26" s="20"/>
    </row>
    <row r="27" spans="2:19" x14ac:dyDescent="0.25">
      <c r="B27" s="88">
        <v>8700000000</v>
      </c>
      <c r="C27" s="88">
        <v>-19.770264000000001</v>
      </c>
      <c r="D27" s="20"/>
      <c r="E27" s="89">
        <f t="shared" si="0"/>
        <v>9.3000000000000007</v>
      </c>
      <c r="F27" s="89">
        <f t="shared" si="1"/>
        <v>-16.971720000000001</v>
      </c>
      <c r="G27" s="44">
        <f t="shared" si="2"/>
        <v>-19.301455000000001</v>
      </c>
      <c r="H27" s="44">
        <f t="shared" si="3"/>
        <v>-21.494323999999999</v>
      </c>
      <c r="I27" s="44">
        <f t="shared" si="4"/>
        <v>-23.619024</v>
      </c>
      <c r="K27" s="88">
        <v>8700000000</v>
      </c>
      <c r="L27" s="88">
        <v>-12.975247</v>
      </c>
      <c r="M27" s="20"/>
      <c r="N27" s="89">
        <f t="shared" si="5"/>
        <v>9.3000000000000007</v>
      </c>
      <c r="O27" s="89">
        <f t="shared" si="6"/>
        <v>-8.6383265999999992</v>
      </c>
      <c r="P27" s="44">
        <f t="shared" si="7"/>
        <v>-9.9097757000000009</v>
      </c>
      <c r="Q27" s="44">
        <f t="shared" si="8"/>
        <v>-12.045322000000001</v>
      </c>
      <c r="R27" s="44">
        <f t="shared" si="9"/>
        <v>-14.625871</v>
      </c>
      <c r="S27" s="20"/>
    </row>
    <row r="28" spans="2:19" x14ac:dyDescent="0.25">
      <c r="B28" s="88">
        <v>8850000000</v>
      </c>
      <c r="C28" s="88">
        <v>-18.915396000000001</v>
      </c>
      <c r="D28" s="20"/>
      <c r="E28" s="89">
        <f t="shared" si="0"/>
        <v>9.4499999999999993</v>
      </c>
      <c r="F28" s="89">
        <f t="shared" si="1"/>
        <v>-16.177579999999999</v>
      </c>
      <c r="G28" s="44">
        <f t="shared" si="2"/>
        <v>-18.516445000000001</v>
      </c>
      <c r="H28" s="44">
        <f t="shared" si="3"/>
        <v>-20.726049</v>
      </c>
      <c r="I28" s="44">
        <f t="shared" si="4"/>
        <v>-22.870933999999998</v>
      </c>
      <c r="K28" s="88">
        <v>8850000000</v>
      </c>
      <c r="L28" s="88">
        <v>-11.53321</v>
      </c>
      <c r="M28" s="20"/>
      <c r="N28" s="89">
        <f t="shared" si="5"/>
        <v>9.4499999999999993</v>
      </c>
      <c r="O28" s="89">
        <f t="shared" si="6"/>
        <v>-8.4018259000000004</v>
      </c>
      <c r="P28" s="44">
        <f t="shared" si="7"/>
        <v>-9.4932374999999993</v>
      </c>
      <c r="Q28" s="44">
        <f t="shared" si="8"/>
        <v>-11.437535</v>
      </c>
      <c r="R28" s="44">
        <f t="shared" si="9"/>
        <v>-13.947215</v>
      </c>
      <c r="S28" s="20"/>
    </row>
    <row r="29" spans="2:19" x14ac:dyDescent="0.25">
      <c r="B29" s="88">
        <v>9000000000</v>
      </c>
      <c r="C29" s="88">
        <v>-18.526201</v>
      </c>
      <c r="D29" s="20"/>
      <c r="E29" s="89">
        <f t="shared" si="0"/>
        <v>9.6</v>
      </c>
      <c r="F29" s="89">
        <f t="shared" si="1"/>
        <v>-15.261915</v>
      </c>
      <c r="G29" s="44">
        <f t="shared" si="2"/>
        <v>-17.694973000000001</v>
      </c>
      <c r="H29" s="44">
        <f t="shared" si="3"/>
        <v>-19.987884999999999</v>
      </c>
      <c r="I29" s="44">
        <f t="shared" si="4"/>
        <v>-22.171734000000001</v>
      </c>
      <c r="K29" s="88">
        <v>9000000000</v>
      </c>
      <c r="L29" s="88">
        <v>-10.519997</v>
      </c>
      <c r="M29" s="20"/>
      <c r="N29" s="89">
        <f t="shared" si="5"/>
        <v>9.6</v>
      </c>
      <c r="O29" s="89">
        <f t="shared" si="6"/>
        <v>-8.1460962000000006</v>
      </c>
      <c r="P29" s="44">
        <f t="shared" si="7"/>
        <v>-8.9970102000000001</v>
      </c>
      <c r="Q29" s="44">
        <f t="shared" si="8"/>
        <v>-10.636184</v>
      </c>
      <c r="R29" s="44">
        <f t="shared" si="9"/>
        <v>-12.959065000000001</v>
      </c>
      <c r="S29" s="20"/>
    </row>
    <row r="30" spans="2:19" x14ac:dyDescent="0.25">
      <c r="B30" s="88">
        <v>9150000000</v>
      </c>
      <c r="C30" s="88">
        <v>-18.111675000000002</v>
      </c>
      <c r="D30" s="20"/>
      <c r="E30" s="89">
        <f t="shared" si="0"/>
        <v>9.75</v>
      </c>
      <c r="F30" s="89">
        <f t="shared" si="1"/>
        <v>-13.528810999999999</v>
      </c>
      <c r="G30" s="44">
        <f t="shared" si="2"/>
        <v>-16.064211</v>
      </c>
      <c r="H30" s="44">
        <f t="shared" si="3"/>
        <v>-18.436356</v>
      </c>
      <c r="I30" s="44">
        <f t="shared" si="4"/>
        <v>-20.692457000000001</v>
      </c>
      <c r="K30" s="88">
        <v>9150000000</v>
      </c>
      <c r="L30" s="88">
        <v>-9.3421821999999999</v>
      </c>
      <c r="M30" s="20"/>
      <c r="N30" s="89">
        <f t="shared" si="5"/>
        <v>9.75</v>
      </c>
      <c r="O30" s="89">
        <f t="shared" si="6"/>
        <v>-7.8859367000000002</v>
      </c>
      <c r="P30" s="44">
        <f t="shared" si="7"/>
        <v>-8.4000319999999995</v>
      </c>
      <c r="Q30" s="44">
        <f t="shared" si="8"/>
        <v>-9.5217446999999993</v>
      </c>
      <c r="R30" s="44">
        <f t="shared" si="9"/>
        <v>-11.488422</v>
      </c>
      <c r="S30" s="20"/>
    </row>
    <row r="31" spans="2:19" x14ac:dyDescent="0.25">
      <c r="B31" s="88">
        <v>9300000000</v>
      </c>
      <c r="C31" s="88">
        <v>-16.971720000000001</v>
      </c>
      <c r="D31" s="20"/>
      <c r="E31" s="89">
        <f t="shared" si="0"/>
        <v>9.9</v>
      </c>
      <c r="F31" s="89">
        <f t="shared" si="1"/>
        <v>-13.406237000000001</v>
      </c>
      <c r="G31" s="44">
        <f t="shared" si="2"/>
        <v>-16.02356</v>
      </c>
      <c r="H31" s="44">
        <f t="shared" si="3"/>
        <v>-18.495616999999999</v>
      </c>
      <c r="I31" s="44">
        <f t="shared" si="4"/>
        <v>-20.823889000000001</v>
      </c>
      <c r="K31" s="88">
        <v>9300000000</v>
      </c>
      <c r="L31" s="88">
        <v>-8.6383265999999992</v>
      </c>
      <c r="M31" s="20"/>
      <c r="N31" s="89">
        <f t="shared" si="5"/>
        <v>9.9</v>
      </c>
      <c r="O31" s="89">
        <f t="shared" si="6"/>
        <v>-7.9523219999999997</v>
      </c>
      <c r="P31" s="44">
        <f t="shared" si="7"/>
        <v>-8.4405164999999993</v>
      </c>
      <c r="Q31" s="44">
        <f t="shared" si="8"/>
        <v>-9.5134334999999997</v>
      </c>
      <c r="R31" s="44">
        <f t="shared" si="9"/>
        <v>-11.489765</v>
      </c>
      <c r="S31" s="20"/>
    </row>
    <row r="32" spans="2:19" x14ac:dyDescent="0.25">
      <c r="B32" s="88">
        <v>9450000000</v>
      </c>
      <c r="C32" s="88">
        <v>-16.177579999999999</v>
      </c>
      <c r="D32" s="20"/>
      <c r="E32" s="89">
        <f t="shared" si="0"/>
        <v>10.050000000000001</v>
      </c>
      <c r="F32" s="89">
        <f t="shared" si="1"/>
        <v>-11.639378000000001</v>
      </c>
      <c r="G32" s="44">
        <f t="shared" si="2"/>
        <v>-14.239674000000001</v>
      </c>
      <c r="H32" s="44">
        <f t="shared" si="3"/>
        <v>-16.834624999999999</v>
      </c>
      <c r="I32" s="44">
        <f t="shared" si="4"/>
        <v>-19.295653999999999</v>
      </c>
      <c r="K32" s="88">
        <v>9450000000</v>
      </c>
      <c r="L32" s="88">
        <v>-8.4018259000000004</v>
      </c>
      <c r="M32" s="20"/>
      <c r="N32" s="89">
        <f t="shared" si="5"/>
        <v>10.050000000000001</v>
      </c>
      <c r="O32" s="89">
        <f t="shared" si="6"/>
        <v>-7.9682411999999996</v>
      </c>
      <c r="P32" s="44">
        <f t="shared" si="7"/>
        <v>-8.3224859000000002</v>
      </c>
      <c r="Q32" s="44">
        <f t="shared" si="8"/>
        <v>-9.0241641999999995</v>
      </c>
      <c r="R32" s="44">
        <f t="shared" si="9"/>
        <v>-10.362181</v>
      </c>
      <c r="S32" s="20"/>
    </row>
    <row r="33" spans="2:19" x14ac:dyDescent="0.25">
      <c r="B33" s="88">
        <v>9600000000</v>
      </c>
      <c r="C33" s="88">
        <v>-15.261915</v>
      </c>
      <c r="D33" s="20"/>
      <c r="E33" s="89">
        <f t="shared" si="0"/>
        <v>10.199999999999999</v>
      </c>
      <c r="F33" s="89">
        <f t="shared" si="1"/>
        <v>-10.802535000000001</v>
      </c>
      <c r="G33" s="44">
        <f t="shared" si="2"/>
        <v>-13.297874</v>
      </c>
      <c r="H33" s="44">
        <f t="shared" si="3"/>
        <v>-15.940204</v>
      </c>
      <c r="I33" s="44">
        <f t="shared" si="4"/>
        <v>-18.499946999999999</v>
      </c>
      <c r="K33" s="88">
        <v>9600000000</v>
      </c>
      <c r="L33" s="88">
        <v>-8.1460962000000006</v>
      </c>
      <c r="M33" s="20"/>
      <c r="N33" s="89">
        <f t="shared" si="5"/>
        <v>10.199999999999999</v>
      </c>
      <c r="O33" s="89">
        <f t="shared" si="6"/>
        <v>-8.0631904999999993</v>
      </c>
      <c r="P33" s="44">
        <f t="shared" si="7"/>
        <v>-8.4109087000000002</v>
      </c>
      <c r="Q33" s="44">
        <f t="shared" si="8"/>
        <v>-9.0134907000000002</v>
      </c>
      <c r="R33" s="44">
        <f t="shared" si="9"/>
        <v>-10.064484</v>
      </c>
      <c r="S33" s="20"/>
    </row>
    <row r="34" spans="2:19" x14ac:dyDescent="0.25">
      <c r="B34" s="88">
        <v>9750000000</v>
      </c>
      <c r="C34" s="88">
        <v>-13.528810999999999</v>
      </c>
      <c r="D34" s="20"/>
      <c r="E34" s="89">
        <f t="shared" si="0"/>
        <v>10.35</v>
      </c>
      <c r="F34" s="89">
        <f t="shared" si="1"/>
        <v>-10.200067000000001</v>
      </c>
      <c r="G34" s="44">
        <f t="shared" si="2"/>
        <v>-12.612625</v>
      </c>
      <c r="H34" s="44">
        <f t="shared" si="3"/>
        <v>-15.312447000000001</v>
      </c>
      <c r="I34" s="44">
        <f t="shared" si="4"/>
        <v>-17.963217</v>
      </c>
      <c r="K34" s="88">
        <v>9750000000</v>
      </c>
      <c r="L34" s="88">
        <v>-7.8859367000000002</v>
      </c>
      <c r="M34" s="20"/>
      <c r="N34" s="89">
        <f t="shared" si="5"/>
        <v>10.35</v>
      </c>
      <c r="O34" s="89">
        <f t="shared" si="6"/>
        <v>-8.2451028999999991</v>
      </c>
      <c r="P34" s="44">
        <f t="shared" si="7"/>
        <v>-8.6127871999999996</v>
      </c>
      <c r="Q34" s="44">
        <f t="shared" si="8"/>
        <v>-9.1568699000000002</v>
      </c>
      <c r="R34" s="44">
        <f t="shared" si="9"/>
        <v>-10.015385</v>
      </c>
      <c r="S34" s="20"/>
    </row>
    <row r="35" spans="2:19" x14ac:dyDescent="0.25">
      <c r="B35" s="88">
        <v>9900000000</v>
      </c>
      <c r="C35" s="88">
        <v>-13.406237000000001</v>
      </c>
      <c r="D35" s="20"/>
      <c r="E35" s="89">
        <f t="shared" si="0"/>
        <v>10.5</v>
      </c>
      <c r="F35" s="89">
        <f t="shared" si="1"/>
        <v>-9.2354793999999991</v>
      </c>
      <c r="G35" s="44">
        <f t="shared" si="2"/>
        <v>-11.290203999999999</v>
      </c>
      <c r="H35" s="44">
        <f t="shared" si="3"/>
        <v>-13.965992</v>
      </c>
      <c r="I35" s="44">
        <f t="shared" si="4"/>
        <v>-16.801804000000001</v>
      </c>
      <c r="K35" s="88">
        <v>9900000000</v>
      </c>
      <c r="L35" s="88">
        <v>-7.9523219999999997</v>
      </c>
      <c r="M35" s="20"/>
      <c r="N35" s="89">
        <f t="shared" si="5"/>
        <v>10.5</v>
      </c>
      <c r="O35" s="89">
        <f t="shared" si="6"/>
        <v>-8.3300485999999996</v>
      </c>
      <c r="P35" s="44">
        <f t="shared" si="7"/>
        <v>-8.6501368999999997</v>
      </c>
      <c r="Q35" s="44">
        <f t="shared" si="8"/>
        <v>-9.1169452999999994</v>
      </c>
      <c r="R35" s="44">
        <f t="shared" si="9"/>
        <v>-9.7829446999999998</v>
      </c>
      <c r="S35" s="20"/>
    </row>
    <row r="36" spans="2:19" x14ac:dyDescent="0.25">
      <c r="B36" s="88">
        <v>10050000000</v>
      </c>
      <c r="C36" s="88">
        <v>-11.639378000000001</v>
      </c>
      <c r="D36" s="20"/>
      <c r="E36" s="89">
        <f t="shared" si="0"/>
        <v>10.65</v>
      </c>
      <c r="F36" s="89">
        <f t="shared" si="1"/>
        <v>-8.9379138999999999</v>
      </c>
      <c r="G36" s="44">
        <f t="shared" si="2"/>
        <v>-10.707853</v>
      </c>
      <c r="H36" s="44">
        <f t="shared" si="3"/>
        <v>-13.304589</v>
      </c>
      <c r="I36" s="44">
        <f t="shared" si="4"/>
        <v>-16.252652999999999</v>
      </c>
      <c r="K36" s="88">
        <v>10050000000</v>
      </c>
      <c r="L36" s="88">
        <v>-7.9682411999999996</v>
      </c>
      <c r="M36" s="20"/>
      <c r="N36" s="89">
        <f t="shared" si="5"/>
        <v>10.65</v>
      </c>
      <c r="O36" s="89">
        <f t="shared" si="6"/>
        <v>-8.3800764000000001</v>
      </c>
      <c r="P36" s="44">
        <f t="shared" si="7"/>
        <v>-8.6592301999999997</v>
      </c>
      <c r="Q36" s="44">
        <f t="shared" si="8"/>
        <v>-9.0664139000000006</v>
      </c>
      <c r="R36" s="44">
        <f t="shared" si="9"/>
        <v>-9.6510534000000003</v>
      </c>
      <c r="S36" s="20"/>
    </row>
    <row r="37" spans="2:19" x14ac:dyDescent="0.25">
      <c r="B37" s="88">
        <v>10200000000</v>
      </c>
      <c r="C37" s="88">
        <v>-10.802535000000001</v>
      </c>
      <c r="D37" s="20"/>
      <c r="E37" s="89">
        <f t="shared" si="0"/>
        <v>10.8</v>
      </c>
      <c r="F37" s="89">
        <f t="shared" si="1"/>
        <v>-8.5158357999999996</v>
      </c>
      <c r="G37" s="44">
        <f t="shared" si="2"/>
        <v>-9.8840599000000005</v>
      </c>
      <c r="H37" s="44">
        <f t="shared" si="3"/>
        <v>-12.16145</v>
      </c>
      <c r="I37" s="44">
        <f t="shared" si="4"/>
        <v>-15.117201</v>
      </c>
      <c r="K37" s="88">
        <v>10200000000</v>
      </c>
      <c r="L37" s="88">
        <v>-8.0631904999999993</v>
      </c>
      <c r="M37" s="20"/>
      <c r="N37" s="89">
        <f t="shared" si="5"/>
        <v>10.8</v>
      </c>
      <c r="O37" s="89">
        <f t="shared" si="6"/>
        <v>-8.4947815000000002</v>
      </c>
      <c r="P37" s="44">
        <f t="shared" si="7"/>
        <v>-8.7798843000000009</v>
      </c>
      <c r="Q37" s="44">
        <f t="shared" si="8"/>
        <v>-9.1497010999999997</v>
      </c>
      <c r="R37" s="44">
        <f t="shared" si="9"/>
        <v>-9.6387177000000008</v>
      </c>
      <c r="S37" s="20"/>
    </row>
    <row r="38" spans="2:19" x14ac:dyDescent="0.25">
      <c r="B38" s="88">
        <v>10350000000</v>
      </c>
      <c r="C38" s="88">
        <v>-10.200067000000001</v>
      </c>
      <c r="D38" s="20"/>
      <c r="E38" s="89">
        <f t="shared" si="0"/>
        <v>10.95</v>
      </c>
      <c r="F38" s="89">
        <f t="shared" si="1"/>
        <v>-8.4159574999999993</v>
      </c>
      <c r="G38" s="44">
        <f t="shared" si="2"/>
        <v>-9.4573689000000005</v>
      </c>
      <c r="H38" s="44">
        <f t="shared" si="3"/>
        <v>-11.336729</v>
      </c>
      <c r="I38" s="44">
        <f t="shared" si="4"/>
        <v>-14.130722</v>
      </c>
      <c r="K38" s="88">
        <v>10350000000</v>
      </c>
      <c r="L38" s="88">
        <v>-8.2451028999999991</v>
      </c>
      <c r="M38" s="20"/>
      <c r="N38" s="89">
        <f t="shared" si="5"/>
        <v>10.95</v>
      </c>
      <c r="O38" s="89">
        <f t="shared" si="6"/>
        <v>-8.5365763000000001</v>
      </c>
      <c r="P38" s="44">
        <f t="shared" si="7"/>
        <v>-8.7662945000000008</v>
      </c>
      <c r="Q38" s="44">
        <f t="shared" si="8"/>
        <v>-9.0581254999999992</v>
      </c>
      <c r="R38" s="44">
        <f t="shared" si="9"/>
        <v>-9.4610949000000009</v>
      </c>
      <c r="S38" s="20"/>
    </row>
    <row r="39" spans="2:19" x14ac:dyDescent="0.25">
      <c r="B39" s="88">
        <v>10500000000</v>
      </c>
      <c r="C39" s="88">
        <v>-9.2354793999999991</v>
      </c>
      <c r="D39" s="20"/>
      <c r="E39" s="89">
        <f t="shared" si="0"/>
        <v>11.1</v>
      </c>
      <c r="F39" s="89">
        <f t="shared" si="1"/>
        <v>-8.0466947999999991</v>
      </c>
      <c r="G39" s="44">
        <f t="shared" si="2"/>
        <v>-8.7884072999999994</v>
      </c>
      <c r="H39" s="44">
        <f t="shared" si="3"/>
        <v>-10.074781</v>
      </c>
      <c r="I39" s="44">
        <f t="shared" si="4"/>
        <v>-12.32873</v>
      </c>
      <c r="K39" s="88">
        <v>10500000000</v>
      </c>
      <c r="L39" s="88">
        <v>-8.3300485999999996</v>
      </c>
      <c r="M39" s="20"/>
      <c r="N39" s="89">
        <f t="shared" si="5"/>
        <v>11.1</v>
      </c>
      <c r="O39" s="89">
        <f t="shared" si="6"/>
        <v>-8.4801006000000001</v>
      </c>
      <c r="P39" s="44">
        <f t="shared" si="7"/>
        <v>-8.6781120000000005</v>
      </c>
      <c r="Q39" s="44">
        <f t="shared" si="8"/>
        <v>-8.9241667000000007</v>
      </c>
      <c r="R39" s="44">
        <f t="shared" si="9"/>
        <v>-9.2456341000000002</v>
      </c>
      <c r="S39" s="20"/>
    </row>
    <row r="40" spans="2:19" x14ac:dyDescent="0.25">
      <c r="B40" s="88">
        <v>10650000000</v>
      </c>
      <c r="C40" s="88">
        <v>-8.9379138999999999</v>
      </c>
      <c r="D40" s="20"/>
      <c r="E40" s="89">
        <f t="shared" si="0"/>
        <v>11.25</v>
      </c>
      <c r="F40" s="89">
        <f t="shared" si="1"/>
        <v>-8.1447410999999992</v>
      </c>
      <c r="G40" s="44">
        <f t="shared" si="2"/>
        <v>-8.8520880000000002</v>
      </c>
      <c r="H40" s="44">
        <f t="shared" si="3"/>
        <v>-10.131076</v>
      </c>
      <c r="I40" s="44">
        <f t="shared" si="4"/>
        <v>-12.433484999999999</v>
      </c>
      <c r="K40" s="88">
        <v>10650000000</v>
      </c>
      <c r="L40" s="88">
        <v>-8.3800764000000001</v>
      </c>
      <c r="M40" s="20"/>
      <c r="N40" s="89">
        <f t="shared" si="5"/>
        <v>11.25</v>
      </c>
      <c r="O40" s="89">
        <f t="shared" si="6"/>
        <v>-8.5575303999999992</v>
      </c>
      <c r="P40" s="44">
        <f t="shared" si="7"/>
        <v>-8.7413988000000007</v>
      </c>
      <c r="Q40" s="44">
        <f t="shared" si="8"/>
        <v>-8.9622211000000007</v>
      </c>
      <c r="R40" s="44">
        <f t="shared" si="9"/>
        <v>-9.2607497999999993</v>
      </c>
      <c r="S40" s="20"/>
    </row>
    <row r="41" spans="2:19" x14ac:dyDescent="0.25">
      <c r="B41" s="88">
        <v>10800000000</v>
      </c>
      <c r="C41" s="88">
        <v>-8.5158357999999996</v>
      </c>
      <c r="D41" s="20"/>
      <c r="E41" s="89">
        <f t="shared" si="0"/>
        <v>11.4</v>
      </c>
      <c r="F41" s="89">
        <f t="shared" si="1"/>
        <v>-7.9114795000000004</v>
      </c>
      <c r="G41" s="44">
        <f t="shared" si="2"/>
        <v>-8.4702538999999994</v>
      </c>
      <c r="H41" s="44">
        <f t="shared" si="3"/>
        <v>-9.3956994999999992</v>
      </c>
      <c r="I41" s="44">
        <f t="shared" si="4"/>
        <v>-11.083940999999999</v>
      </c>
      <c r="K41" s="88">
        <v>10800000000</v>
      </c>
      <c r="L41" s="88">
        <v>-8.4947815000000002</v>
      </c>
      <c r="M41" s="20"/>
      <c r="N41" s="89">
        <f t="shared" si="5"/>
        <v>11.4</v>
      </c>
      <c r="O41" s="89">
        <f t="shared" si="6"/>
        <v>-8.5097474999999996</v>
      </c>
      <c r="P41" s="44">
        <f t="shared" si="7"/>
        <v>-8.6796532000000006</v>
      </c>
      <c r="Q41" s="44">
        <f t="shared" si="8"/>
        <v>-8.8835029999999993</v>
      </c>
      <c r="R41" s="44">
        <f t="shared" si="9"/>
        <v>-9.1476945999999995</v>
      </c>
      <c r="S41" s="20"/>
    </row>
    <row r="42" spans="2:19" x14ac:dyDescent="0.25">
      <c r="B42" s="88">
        <v>10950000000</v>
      </c>
      <c r="C42" s="88">
        <v>-8.4159574999999993</v>
      </c>
      <c r="D42" s="20"/>
      <c r="E42" s="89">
        <f t="shared" si="0"/>
        <v>11.55</v>
      </c>
      <c r="F42" s="89">
        <f t="shared" si="1"/>
        <v>-7.8301992</v>
      </c>
      <c r="G42" s="44">
        <f t="shared" si="2"/>
        <v>-8.3295946000000001</v>
      </c>
      <c r="H42" s="44">
        <f t="shared" si="3"/>
        <v>-9.1560488000000007</v>
      </c>
      <c r="I42" s="44">
        <f t="shared" si="4"/>
        <v>-10.654949</v>
      </c>
      <c r="K42" s="88">
        <v>10950000000</v>
      </c>
      <c r="L42" s="88">
        <v>-8.5365763000000001</v>
      </c>
      <c r="M42" s="20"/>
      <c r="N42" s="89">
        <f t="shared" si="5"/>
        <v>11.55</v>
      </c>
      <c r="O42" s="89">
        <f t="shared" si="6"/>
        <v>-8.5615100999999996</v>
      </c>
      <c r="P42" s="44">
        <f t="shared" si="7"/>
        <v>-8.7113198999999994</v>
      </c>
      <c r="Q42" s="44">
        <f t="shared" si="8"/>
        <v>-8.8985949000000009</v>
      </c>
      <c r="R42" s="44">
        <f t="shared" si="9"/>
        <v>-9.1370707000000007</v>
      </c>
      <c r="S42" s="20"/>
    </row>
    <row r="43" spans="2:19" x14ac:dyDescent="0.25">
      <c r="B43" s="88">
        <v>11100000000</v>
      </c>
      <c r="C43" s="88">
        <v>-8.0466947999999991</v>
      </c>
      <c r="D43" s="20"/>
      <c r="E43" s="89">
        <f t="shared" si="0"/>
        <v>11.7</v>
      </c>
      <c r="F43" s="89">
        <f t="shared" si="1"/>
        <v>-7.7393555999999997</v>
      </c>
      <c r="G43" s="44">
        <f t="shared" si="2"/>
        <v>-8.1855983999999999</v>
      </c>
      <c r="H43" s="44">
        <f t="shared" si="3"/>
        <v>-8.9285859999999992</v>
      </c>
      <c r="I43" s="44">
        <f t="shared" si="4"/>
        <v>-10.255647</v>
      </c>
      <c r="K43" s="88">
        <v>11100000000</v>
      </c>
      <c r="L43" s="88">
        <v>-8.4801006000000001</v>
      </c>
      <c r="M43" s="20"/>
      <c r="N43" s="89">
        <f t="shared" si="5"/>
        <v>11.7</v>
      </c>
      <c r="O43" s="89">
        <f t="shared" si="6"/>
        <v>-8.5963831000000006</v>
      </c>
      <c r="P43" s="44">
        <f t="shared" si="7"/>
        <v>-8.7438450000000003</v>
      </c>
      <c r="Q43" s="44">
        <f t="shared" si="8"/>
        <v>-8.9270887000000005</v>
      </c>
      <c r="R43" s="44">
        <f t="shared" si="9"/>
        <v>-9.1634922000000003</v>
      </c>
      <c r="S43" s="20"/>
    </row>
    <row r="44" spans="2:19" x14ac:dyDescent="0.25">
      <c r="B44" s="88">
        <v>11250000000</v>
      </c>
      <c r="C44" s="88">
        <v>-8.1447410999999992</v>
      </c>
      <c r="D44" s="20"/>
      <c r="E44" s="89">
        <f t="shared" si="0"/>
        <v>11.85</v>
      </c>
      <c r="F44" s="89">
        <f t="shared" si="1"/>
        <v>-7.4804601999999996</v>
      </c>
      <c r="G44" s="44">
        <f t="shared" si="2"/>
        <v>-7.8296666000000004</v>
      </c>
      <c r="H44" s="44">
        <f t="shared" si="3"/>
        <v>-8.3674125999999998</v>
      </c>
      <c r="I44" s="44">
        <f t="shared" si="4"/>
        <v>-9.2720280000000006</v>
      </c>
      <c r="K44" s="88">
        <v>11250000000</v>
      </c>
      <c r="L44" s="88">
        <v>-8.5575303999999992</v>
      </c>
      <c r="M44" s="20"/>
      <c r="N44" s="89">
        <f t="shared" si="5"/>
        <v>11.85</v>
      </c>
      <c r="O44" s="89">
        <f t="shared" si="6"/>
        <v>-8.5086679000000007</v>
      </c>
      <c r="P44" s="44">
        <f t="shared" si="7"/>
        <v>-8.6513653000000001</v>
      </c>
      <c r="Q44" s="44">
        <f t="shared" si="8"/>
        <v>-8.8480816000000004</v>
      </c>
      <c r="R44" s="44">
        <f t="shared" si="9"/>
        <v>-9.1014403999999995</v>
      </c>
      <c r="S44" s="20"/>
    </row>
    <row r="45" spans="2:19" x14ac:dyDescent="0.25">
      <c r="B45" s="88">
        <v>11400000000</v>
      </c>
      <c r="C45" s="88">
        <v>-7.9114795000000004</v>
      </c>
      <c r="D45" s="20"/>
      <c r="E45" s="89">
        <f t="shared" si="0"/>
        <v>12</v>
      </c>
      <c r="F45" s="89">
        <f t="shared" si="1"/>
        <v>-7.6591839999999998</v>
      </c>
      <c r="G45" s="44">
        <f t="shared" si="2"/>
        <v>-8.0513715999999995</v>
      </c>
      <c r="H45" s="44">
        <f t="shared" si="3"/>
        <v>-8.6377086999999992</v>
      </c>
      <c r="I45" s="44">
        <f t="shared" si="4"/>
        <v>-9.5817642000000003</v>
      </c>
      <c r="K45" s="88">
        <v>11400000000</v>
      </c>
      <c r="L45" s="88">
        <v>-8.5097474999999996</v>
      </c>
      <c r="M45" s="20"/>
      <c r="N45" s="89">
        <f t="shared" si="5"/>
        <v>12</v>
      </c>
      <c r="O45" s="89">
        <f t="shared" si="6"/>
        <v>-8.4668255000000006</v>
      </c>
      <c r="P45" s="44">
        <f t="shared" si="7"/>
        <v>-8.6092338999999996</v>
      </c>
      <c r="Q45" s="44">
        <f t="shared" si="8"/>
        <v>-8.7908430000000006</v>
      </c>
      <c r="R45" s="44">
        <f t="shared" si="9"/>
        <v>-9.0380897999999998</v>
      </c>
      <c r="S45" s="20"/>
    </row>
    <row r="46" spans="2:19" x14ac:dyDescent="0.25">
      <c r="B46" s="88">
        <v>11550000000</v>
      </c>
      <c r="C46" s="88">
        <v>-7.8301992</v>
      </c>
      <c r="D46" s="20"/>
      <c r="E46" s="89">
        <f t="shared" si="0"/>
        <v>12.15</v>
      </c>
      <c r="F46" s="89">
        <f t="shared" si="1"/>
        <v>-7.5124034999999996</v>
      </c>
      <c r="G46" s="44">
        <f t="shared" si="2"/>
        <v>-7.8091458999999999</v>
      </c>
      <c r="H46" s="44">
        <f t="shared" si="3"/>
        <v>-8.2183533000000004</v>
      </c>
      <c r="I46" s="44">
        <f t="shared" si="4"/>
        <v>-8.8332958000000001</v>
      </c>
      <c r="K46" s="88">
        <v>11550000000</v>
      </c>
      <c r="L46" s="88">
        <v>-8.5615100999999996</v>
      </c>
      <c r="M46" s="20"/>
      <c r="N46" s="89">
        <f t="shared" si="5"/>
        <v>12.15</v>
      </c>
      <c r="O46" s="89">
        <f t="shared" si="6"/>
        <v>-8.4546317999999996</v>
      </c>
      <c r="P46" s="44">
        <f t="shared" si="7"/>
        <v>-8.5733013000000007</v>
      </c>
      <c r="Q46" s="44">
        <f t="shared" si="8"/>
        <v>-8.7253703999999992</v>
      </c>
      <c r="R46" s="44">
        <f t="shared" si="9"/>
        <v>-8.9284525000000006</v>
      </c>
      <c r="S46" s="20"/>
    </row>
    <row r="47" spans="2:19" x14ac:dyDescent="0.25">
      <c r="B47" s="88">
        <v>11700000000</v>
      </c>
      <c r="C47" s="88">
        <v>-7.7393555999999997</v>
      </c>
      <c r="D47" s="20"/>
      <c r="E47" s="89">
        <f t="shared" si="0"/>
        <v>12.3</v>
      </c>
      <c r="F47" s="89">
        <f t="shared" si="1"/>
        <v>-7.4400085999999996</v>
      </c>
      <c r="G47" s="44">
        <f t="shared" si="2"/>
        <v>-7.7080712</v>
      </c>
      <c r="H47" s="44">
        <f t="shared" si="3"/>
        <v>-8.0718946000000003</v>
      </c>
      <c r="I47" s="44">
        <f t="shared" si="4"/>
        <v>-8.6219348999999994</v>
      </c>
      <c r="K47" s="88">
        <v>11700000000</v>
      </c>
      <c r="L47" s="88">
        <v>-8.5963831000000006</v>
      </c>
      <c r="M47" s="20"/>
      <c r="N47" s="89">
        <f t="shared" si="5"/>
        <v>12.3</v>
      </c>
      <c r="O47" s="89">
        <f t="shared" si="6"/>
        <v>-8.4570179000000003</v>
      </c>
      <c r="P47" s="44">
        <f t="shared" si="7"/>
        <v>-8.5847663999999995</v>
      </c>
      <c r="Q47" s="44">
        <f t="shared" si="8"/>
        <v>-8.7422646999999998</v>
      </c>
      <c r="R47" s="44">
        <f t="shared" si="9"/>
        <v>-8.9494944000000007</v>
      </c>
      <c r="S47" s="20"/>
    </row>
    <row r="48" spans="2:19" x14ac:dyDescent="0.25">
      <c r="B48" s="88">
        <v>11850000000</v>
      </c>
      <c r="C48" s="88">
        <v>-7.4804601999999996</v>
      </c>
      <c r="D48" s="20"/>
      <c r="E48" s="89">
        <f t="shared" si="0"/>
        <v>12.45</v>
      </c>
      <c r="F48" s="89">
        <f t="shared" si="1"/>
        <v>-7.4046649999999996</v>
      </c>
      <c r="G48" s="44">
        <f t="shared" si="2"/>
        <v>-7.6651464000000002</v>
      </c>
      <c r="H48" s="44">
        <f t="shared" si="3"/>
        <v>-8.0247706999999995</v>
      </c>
      <c r="I48" s="44">
        <f t="shared" si="4"/>
        <v>-8.5345572999999995</v>
      </c>
      <c r="K48" s="88">
        <v>11850000000</v>
      </c>
      <c r="L48" s="88">
        <v>-8.5086679000000007</v>
      </c>
      <c r="M48" s="20"/>
      <c r="N48" s="89">
        <f t="shared" si="5"/>
        <v>12.45</v>
      </c>
      <c r="O48" s="89">
        <f t="shared" si="6"/>
        <v>-8.4426173999999996</v>
      </c>
      <c r="P48" s="44">
        <f t="shared" si="7"/>
        <v>-8.5721291999999991</v>
      </c>
      <c r="Q48" s="44">
        <f t="shared" si="8"/>
        <v>-8.7294196999999993</v>
      </c>
      <c r="R48" s="44">
        <f t="shared" si="9"/>
        <v>-8.9338216999999993</v>
      </c>
      <c r="S48" s="20"/>
    </row>
    <row r="49" spans="2:19" x14ac:dyDescent="0.25">
      <c r="B49" s="88">
        <v>12000000000</v>
      </c>
      <c r="C49" s="88">
        <v>-7.6591839999999998</v>
      </c>
      <c r="D49" s="20"/>
      <c r="E49" s="89">
        <f t="shared" si="0"/>
        <v>12.6</v>
      </c>
      <c r="F49" s="89">
        <f t="shared" si="1"/>
        <v>-7.2375226000000001</v>
      </c>
      <c r="G49" s="44">
        <f t="shared" si="2"/>
        <v>-7.4280286000000002</v>
      </c>
      <c r="H49" s="44">
        <f t="shared" si="3"/>
        <v>-7.6996665000000002</v>
      </c>
      <c r="I49" s="44">
        <f t="shared" si="4"/>
        <v>-8.0929564999999997</v>
      </c>
      <c r="K49" s="88">
        <v>12000000000</v>
      </c>
      <c r="L49" s="88">
        <v>-8.4668255000000006</v>
      </c>
      <c r="M49" s="20"/>
      <c r="N49" s="89">
        <f t="shared" si="5"/>
        <v>12.6</v>
      </c>
      <c r="O49" s="89">
        <f t="shared" si="6"/>
        <v>-8.4747161999999996</v>
      </c>
      <c r="P49" s="44">
        <f t="shared" si="7"/>
        <v>-8.5845318000000006</v>
      </c>
      <c r="Q49" s="44">
        <f t="shared" si="8"/>
        <v>-8.7259063999999995</v>
      </c>
      <c r="R49" s="44">
        <f t="shared" si="9"/>
        <v>-8.9034405000000003</v>
      </c>
      <c r="S49" s="20"/>
    </row>
    <row r="50" spans="2:19" x14ac:dyDescent="0.25">
      <c r="B50" s="88">
        <v>12150000000</v>
      </c>
      <c r="C50" s="88">
        <v>-7.5124034999999996</v>
      </c>
      <c r="D50" s="20"/>
      <c r="E50" s="89">
        <f t="shared" si="0"/>
        <v>12.75</v>
      </c>
      <c r="F50" s="89">
        <f t="shared" si="1"/>
        <v>-7.2286396000000002</v>
      </c>
      <c r="G50" s="44">
        <f t="shared" si="2"/>
        <v>-7.4279074999999999</v>
      </c>
      <c r="H50" s="44">
        <f t="shared" si="3"/>
        <v>-7.7109942</v>
      </c>
      <c r="I50" s="44">
        <f t="shared" si="4"/>
        <v>-8.1102343000000001</v>
      </c>
      <c r="K50" s="88">
        <v>12150000000</v>
      </c>
      <c r="L50" s="88">
        <v>-8.4546317999999996</v>
      </c>
      <c r="M50" s="20"/>
      <c r="N50" s="89">
        <f t="shared" si="5"/>
        <v>12.75</v>
      </c>
      <c r="O50" s="89">
        <f t="shared" si="6"/>
        <v>-8.5341147999999993</v>
      </c>
      <c r="P50" s="44">
        <f t="shared" si="7"/>
        <v>-8.6099157000000002</v>
      </c>
      <c r="Q50" s="44">
        <f t="shared" si="8"/>
        <v>-8.7101497999999999</v>
      </c>
      <c r="R50" s="44">
        <f t="shared" si="9"/>
        <v>-8.8429517999999998</v>
      </c>
      <c r="S50" s="20"/>
    </row>
    <row r="51" spans="2:19" x14ac:dyDescent="0.25">
      <c r="B51" s="88">
        <v>12300000000</v>
      </c>
      <c r="C51" s="88">
        <v>-7.4400085999999996</v>
      </c>
      <c r="D51" s="20"/>
      <c r="E51" s="89">
        <f t="shared" si="0"/>
        <v>12.9</v>
      </c>
      <c r="F51" s="89">
        <f t="shared" si="1"/>
        <v>-7.0909389999999997</v>
      </c>
      <c r="G51" s="44">
        <f t="shared" si="2"/>
        <v>-7.2553558000000002</v>
      </c>
      <c r="H51" s="44">
        <f t="shared" si="3"/>
        <v>-7.5012922</v>
      </c>
      <c r="I51" s="44">
        <f t="shared" si="4"/>
        <v>-7.8485904</v>
      </c>
      <c r="K51" s="88">
        <v>12300000000</v>
      </c>
      <c r="L51" s="88">
        <v>-8.4570179000000003</v>
      </c>
      <c r="M51" s="20"/>
      <c r="N51" s="89">
        <f t="shared" si="5"/>
        <v>12.9</v>
      </c>
      <c r="O51" s="89">
        <f t="shared" si="6"/>
        <v>-8.5711583999999998</v>
      </c>
      <c r="P51" s="44">
        <f t="shared" si="7"/>
        <v>-8.6413955999999992</v>
      </c>
      <c r="Q51" s="44">
        <f t="shared" si="8"/>
        <v>-8.7423725000000001</v>
      </c>
      <c r="R51" s="44">
        <f t="shared" si="9"/>
        <v>-8.8768396000000003</v>
      </c>
      <c r="S51" s="20"/>
    </row>
    <row r="52" spans="2:19" x14ac:dyDescent="0.25">
      <c r="B52" s="88">
        <v>12450000000</v>
      </c>
      <c r="C52" s="88">
        <v>-7.4046649999999996</v>
      </c>
      <c r="D52" s="20"/>
      <c r="E52" s="89">
        <f t="shared" si="0"/>
        <v>13.05</v>
      </c>
      <c r="F52" s="89">
        <f t="shared" si="1"/>
        <v>-6.9868731000000004</v>
      </c>
      <c r="G52" s="44">
        <f t="shared" si="2"/>
        <v>-7.1201319999999999</v>
      </c>
      <c r="H52" s="44">
        <f t="shared" si="3"/>
        <v>-7.3244790999999996</v>
      </c>
      <c r="I52" s="44">
        <f t="shared" si="4"/>
        <v>-7.6295004000000004</v>
      </c>
      <c r="K52" s="88">
        <v>12450000000</v>
      </c>
      <c r="L52" s="88">
        <v>-8.4426173999999996</v>
      </c>
      <c r="M52" s="20"/>
      <c r="N52" s="89">
        <f t="shared" si="5"/>
        <v>13.05</v>
      </c>
      <c r="O52" s="89">
        <f t="shared" si="6"/>
        <v>-8.5019150000000003</v>
      </c>
      <c r="P52" s="44">
        <f t="shared" si="7"/>
        <v>-8.5563269000000002</v>
      </c>
      <c r="Q52" s="44">
        <f t="shared" si="8"/>
        <v>-8.6434460000000009</v>
      </c>
      <c r="R52" s="44">
        <f t="shared" si="9"/>
        <v>-8.7651328999999993</v>
      </c>
      <c r="S52" s="20"/>
    </row>
    <row r="53" spans="2:19" x14ac:dyDescent="0.25">
      <c r="B53" s="88">
        <v>12600000000</v>
      </c>
      <c r="C53" s="88">
        <v>-7.2375226000000001</v>
      </c>
      <c r="D53" s="20"/>
      <c r="E53" s="89">
        <f t="shared" si="0"/>
        <v>13.2</v>
      </c>
      <c r="F53" s="89">
        <f t="shared" si="1"/>
        <v>-6.9370646000000002</v>
      </c>
      <c r="G53" s="44">
        <f t="shared" si="2"/>
        <v>-7.0984325000000004</v>
      </c>
      <c r="H53" s="44">
        <f t="shared" si="3"/>
        <v>-7.3435978999999998</v>
      </c>
      <c r="I53" s="44">
        <f t="shared" si="4"/>
        <v>-7.6807609000000001</v>
      </c>
      <c r="K53" s="88">
        <v>12600000000</v>
      </c>
      <c r="L53" s="88">
        <v>-8.4747161999999996</v>
      </c>
      <c r="M53" s="20"/>
      <c r="N53" s="89">
        <f t="shared" si="5"/>
        <v>13.2</v>
      </c>
      <c r="O53" s="89">
        <f t="shared" si="6"/>
        <v>-8.4356699000000006</v>
      </c>
      <c r="P53" s="44">
        <f t="shared" si="7"/>
        <v>-8.4751282000000003</v>
      </c>
      <c r="Q53" s="44">
        <f t="shared" si="8"/>
        <v>-8.5447711999999996</v>
      </c>
      <c r="R53" s="44">
        <f t="shared" si="9"/>
        <v>-8.6561699000000001</v>
      </c>
      <c r="S53" s="20"/>
    </row>
    <row r="54" spans="2:19" x14ac:dyDescent="0.25">
      <c r="B54" s="88">
        <v>12750000000</v>
      </c>
      <c r="C54" s="88">
        <v>-7.2286396000000002</v>
      </c>
      <c r="D54" s="20"/>
      <c r="E54" s="89">
        <f t="shared" si="0"/>
        <v>13.35</v>
      </c>
      <c r="F54" s="89">
        <f t="shared" si="1"/>
        <v>-6.8046017000000001</v>
      </c>
      <c r="G54" s="44">
        <f t="shared" si="2"/>
        <v>-6.9833097000000004</v>
      </c>
      <c r="H54" s="44">
        <f t="shared" si="3"/>
        <v>-7.2442422000000004</v>
      </c>
      <c r="I54" s="44">
        <f t="shared" si="4"/>
        <v>-7.5860076000000003</v>
      </c>
      <c r="K54" s="88">
        <v>12750000000</v>
      </c>
      <c r="L54" s="88">
        <v>-8.5341147999999993</v>
      </c>
      <c r="M54" s="20"/>
      <c r="N54" s="89">
        <f t="shared" si="5"/>
        <v>13.35</v>
      </c>
      <c r="O54" s="89">
        <f t="shared" si="6"/>
        <v>-8.3094540000000006</v>
      </c>
      <c r="P54" s="44">
        <f t="shared" si="7"/>
        <v>-8.3634728999999997</v>
      </c>
      <c r="Q54" s="44">
        <f t="shared" si="8"/>
        <v>-8.4529200000000007</v>
      </c>
      <c r="R54" s="44">
        <f t="shared" si="9"/>
        <v>-8.6001749000000007</v>
      </c>
      <c r="S54" s="20"/>
    </row>
    <row r="55" spans="2:19" x14ac:dyDescent="0.25">
      <c r="B55" s="88">
        <v>12900000000</v>
      </c>
      <c r="C55" s="88">
        <v>-7.0909389999999997</v>
      </c>
      <c r="D55" s="20"/>
      <c r="E55" s="89">
        <f t="shared" si="0"/>
        <v>13.5</v>
      </c>
      <c r="F55" s="89">
        <f t="shared" si="1"/>
        <v>-6.6851834999999999</v>
      </c>
      <c r="G55" s="44">
        <f t="shared" si="2"/>
        <v>-6.8573069999999996</v>
      </c>
      <c r="H55" s="44">
        <f t="shared" si="3"/>
        <v>-7.1017437000000001</v>
      </c>
      <c r="I55" s="44">
        <f t="shared" si="4"/>
        <v>-7.4317178999999998</v>
      </c>
      <c r="K55" s="88">
        <v>12900000000</v>
      </c>
      <c r="L55" s="88">
        <v>-8.5711583999999998</v>
      </c>
      <c r="M55" s="20"/>
      <c r="N55" s="89">
        <f t="shared" si="5"/>
        <v>13.5</v>
      </c>
      <c r="O55" s="89">
        <f t="shared" si="6"/>
        <v>-8.2346486999999993</v>
      </c>
      <c r="P55" s="44">
        <f t="shared" si="7"/>
        <v>-8.2784394999999993</v>
      </c>
      <c r="Q55" s="44">
        <f t="shared" si="8"/>
        <v>-8.3579530999999996</v>
      </c>
      <c r="R55" s="44">
        <f t="shared" si="9"/>
        <v>-8.4960231999999998</v>
      </c>
      <c r="S55" s="20"/>
    </row>
    <row r="56" spans="2:19" x14ac:dyDescent="0.25">
      <c r="B56" s="88">
        <v>13050000000</v>
      </c>
      <c r="C56" s="88">
        <v>-6.9868731000000004</v>
      </c>
      <c r="E56" s="89">
        <f t="shared" si="0"/>
        <v>13.65</v>
      </c>
      <c r="F56" s="89">
        <f t="shared" si="1"/>
        <v>-6.6300492000000002</v>
      </c>
      <c r="G56" s="44">
        <f t="shared" si="2"/>
        <v>-6.8055633999999996</v>
      </c>
      <c r="H56" s="44">
        <f t="shared" si="3"/>
        <v>-7.0493546</v>
      </c>
      <c r="I56" s="44">
        <f t="shared" si="4"/>
        <v>-7.3698896999999999</v>
      </c>
      <c r="K56" s="88">
        <v>13050000000</v>
      </c>
      <c r="L56" s="88">
        <v>-8.5019150000000003</v>
      </c>
      <c r="N56" s="89">
        <f t="shared" si="5"/>
        <v>13.65</v>
      </c>
      <c r="O56" s="89">
        <f t="shared" si="6"/>
        <v>-8.2139033999999995</v>
      </c>
      <c r="P56" s="44">
        <f t="shared" si="7"/>
        <v>-8.2572384000000003</v>
      </c>
      <c r="Q56" s="44">
        <f t="shared" si="8"/>
        <v>-8.3531113000000001</v>
      </c>
      <c r="R56" s="44">
        <f t="shared" si="9"/>
        <v>-8.4932336999999993</v>
      </c>
    </row>
    <row r="57" spans="2:19" x14ac:dyDescent="0.25">
      <c r="B57" s="88">
        <v>13200000000</v>
      </c>
      <c r="C57" s="88">
        <v>-6.9370646000000002</v>
      </c>
      <c r="E57" s="89">
        <f t="shared" si="0"/>
        <v>13.8</v>
      </c>
      <c r="F57" s="89">
        <f t="shared" si="1"/>
        <v>-6.5613685000000004</v>
      </c>
      <c r="G57" s="44">
        <f t="shared" si="2"/>
        <v>-6.7105842000000004</v>
      </c>
      <c r="H57" s="44">
        <f t="shared" si="3"/>
        <v>-6.9299302000000003</v>
      </c>
      <c r="I57" s="44">
        <f t="shared" si="4"/>
        <v>-7.2316307999999996</v>
      </c>
      <c r="K57" s="88">
        <v>13200000000</v>
      </c>
      <c r="L57" s="88">
        <v>-8.4356699000000006</v>
      </c>
      <c r="N57" s="89">
        <f t="shared" si="5"/>
        <v>13.8</v>
      </c>
      <c r="O57" s="89">
        <f t="shared" si="6"/>
        <v>-8.1833705999999999</v>
      </c>
      <c r="P57" s="44">
        <f t="shared" si="7"/>
        <v>-8.2188482</v>
      </c>
      <c r="Q57" s="44">
        <f t="shared" si="8"/>
        <v>-8.2950572999999999</v>
      </c>
      <c r="R57" s="44">
        <f t="shared" si="9"/>
        <v>-8.4235162999999993</v>
      </c>
    </row>
    <row r="58" spans="2:19" x14ac:dyDescent="0.25">
      <c r="B58" s="88">
        <v>13350000000</v>
      </c>
      <c r="C58" s="88">
        <v>-6.8046017000000001</v>
      </c>
      <c r="E58" s="89">
        <f t="shared" si="0"/>
        <v>13.95</v>
      </c>
      <c r="F58" s="89">
        <f t="shared" si="1"/>
        <v>-6.4873862000000004</v>
      </c>
      <c r="G58" s="44">
        <f t="shared" si="2"/>
        <v>-6.6205205999999999</v>
      </c>
      <c r="H58" s="44">
        <f t="shared" si="3"/>
        <v>-6.8224482999999996</v>
      </c>
      <c r="I58" s="44">
        <f t="shared" si="4"/>
        <v>-7.1062669999999999</v>
      </c>
      <c r="K58" s="88">
        <v>13350000000</v>
      </c>
      <c r="L58" s="88">
        <v>-8.3094540000000006</v>
      </c>
      <c r="N58" s="89">
        <f t="shared" si="5"/>
        <v>13.95</v>
      </c>
      <c r="O58" s="89">
        <f t="shared" si="6"/>
        <v>-8.1842260000000007</v>
      </c>
      <c r="P58" s="44">
        <f t="shared" si="7"/>
        <v>-8.2186526999999998</v>
      </c>
      <c r="Q58" s="44">
        <f t="shared" si="8"/>
        <v>-8.2893553000000004</v>
      </c>
      <c r="R58" s="44">
        <f t="shared" si="9"/>
        <v>-8.4086722999999992</v>
      </c>
    </row>
    <row r="59" spans="2:19" x14ac:dyDescent="0.25">
      <c r="B59" s="88">
        <v>13500000000</v>
      </c>
      <c r="C59" s="88">
        <v>-6.6851834999999999</v>
      </c>
      <c r="E59" s="89">
        <f t="shared" si="0"/>
        <v>14.1</v>
      </c>
      <c r="F59" s="89">
        <f t="shared" si="1"/>
        <v>-6.4487246999999996</v>
      </c>
      <c r="G59" s="44">
        <f t="shared" si="2"/>
        <v>-6.5809335999999998</v>
      </c>
      <c r="H59" s="44">
        <f t="shared" si="3"/>
        <v>-6.7797188999999998</v>
      </c>
      <c r="I59" s="44">
        <f t="shared" si="4"/>
        <v>-7.0594735000000002</v>
      </c>
      <c r="K59" s="88">
        <v>13500000000</v>
      </c>
      <c r="L59" s="88">
        <v>-8.2346486999999993</v>
      </c>
      <c r="N59" s="89">
        <f t="shared" si="5"/>
        <v>14.1</v>
      </c>
      <c r="O59" s="89">
        <f t="shared" si="6"/>
        <v>-8.2085085000000007</v>
      </c>
      <c r="P59" s="44">
        <f t="shared" si="7"/>
        <v>-8.2500838999999999</v>
      </c>
      <c r="Q59" s="44">
        <f t="shared" si="8"/>
        <v>-8.3233394999999994</v>
      </c>
      <c r="R59" s="44">
        <f t="shared" si="9"/>
        <v>-8.4440966</v>
      </c>
    </row>
    <row r="60" spans="2:19" x14ac:dyDescent="0.25">
      <c r="B60" s="88">
        <v>13650000000</v>
      </c>
      <c r="C60" s="88">
        <v>-6.6300492000000002</v>
      </c>
      <c r="E60" s="89">
        <f t="shared" si="0"/>
        <v>14.25</v>
      </c>
      <c r="F60" s="89">
        <f t="shared" si="1"/>
        <v>-6.3891773000000001</v>
      </c>
      <c r="G60" s="44">
        <f t="shared" si="2"/>
        <v>-6.4811525000000003</v>
      </c>
      <c r="H60" s="44">
        <f t="shared" si="3"/>
        <v>-6.6326441999999997</v>
      </c>
      <c r="I60" s="44">
        <f t="shared" si="4"/>
        <v>-6.8674822000000004</v>
      </c>
      <c r="K60" s="88">
        <v>13650000000</v>
      </c>
      <c r="L60" s="88">
        <v>-8.2139033999999995</v>
      </c>
      <c r="N60" s="89">
        <f t="shared" si="5"/>
        <v>14.25</v>
      </c>
      <c r="O60" s="89">
        <f t="shared" si="6"/>
        <v>-8.2582787999999994</v>
      </c>
      <c r="P60" s="44">
        <f t="shared" si="7"/>
        <v>-8.2846583999999996</v>
      </c>
      <c r="Q60" s="44">
        <f t="shared" si="8"/>
        <v>-8.3346996000000004</v>
      </c>
      <c r="R60" s="44">
        <f t="shared" si="9"/>
        <v>-8.4351616000000007</v>
      </c>
    </row>
    <row r="61" spans="2:19" x14ac:dyDescent="0.25">
      <c r="B61" s="88">
        <v>13800000000</v>
      </c>
      <c r="C61" s="88">
        <v>-6.5613685000000004</v>
      </c>
      <c r="E61" s="89">
        <f t="shared" si="0"/>
        <v>14.4</v>
      </c>
      <c r="F61" s="89">
        <f t="shared" si="1"/>
        <v>-6.4223727999999998</v>
      </c>
      <c r="G61" s="44">
        <f t="shared" si="2"/>
        <v>-6.5136085000000001</v>
      </c>
      <c r="H61" s="44">
        <f t="shared" si="3"/>
        <v>-6.6671243000000002</v>
      </c>
      <c r="I61" s="44">
        <f t="shared" si="4"/>
        <v>-6.8962383000000003</v>
      </c>
      <c r="K61" s="88">
        <v>13800000000</v>
      </c>
      <c r="L61" s="88">
        <v>-8.1833705999999999</v>
      </c>
      <c r="N61" s="89">
        <f t="shared" si="5"/>
        <v>14.4</v>
      </c>
      <c r="O61" s="89">
        <f t="shared" si="6"/>
        <v>-8.3011627000000008</v>
      </c>
      <c r="P61" s="44">
        <f t="shared" si="7"/>
        <v>-8.3144826999999992</v>
      </c>
      <c r="Q61" s="44">
        <f t="shared" si="8"/>
        <v>-8.3563013000000002</v>
      </c>
      <c r="R61" s="44">
        <f t="shared" si="9"/>
        <v>-8.4426030999999995</v>
      </c>
    </row>
    <row r="62" spans="2:19" x14ac:dyDescent="0.25">
      <c r="B62" s="88">
        <v>13950000000</v>
      </c>
      <c r="C62" s="88">
        <v>-6.4873862000000004</v>
      </c>
      <c r="E62" s="89">
        <f t="shared" si="0"/>
        <v>14.55</v>
      </c>
      <c r="F62" s="89">
        <f t="shared" si="1"/>
        <v>-6.4239769000000004</v>
      </c>
      <c r="G62" s="44">
        <f t="shared" si="2"/>
        <v>-6.4940834000000001</v>
      </c>
      <c r="H62" s="44">
        <f t="shared" si="3"/>
        <v>-6.6188927</v>
      </c>
      <c r="I62" s="44">
        <f t="shared" si="4"/>
        <v>-6.8182273000000002</v>
      </c>
      <c r="K62" s="88">
        <v>13950000000</v>
      </c>
      <c r="L62" s="88">
        <v>-8.1842260000000007</v>
      </c>
      <c r="N62" s="89">
        <f t="shared" si="5"/>
        <v>14.55</v>
      </c>
      <c r="O62" s="89">
        <f t="shared" si="6"/>
        <v>-8.3327264999999997</v>
      </c>
      <c r="P62" s="44">
        <f t="shared" si="7"/>
        <v>-8.3332548000000006</v>
      </c>
      <c r="Q62" s="44">
        <f t="shared" si="8"/>
        <v>-8.3655375999999997</v>
      </c>
      <c r="R62" s="44">
        <f t="shared" si="9"/>
        <v>-8.4339352000000005</v>
      </c>
    </row>
    <row r="63" spans="2:19" x14ac:dyDescent="0.25">
      <c r="B63" s="88">
        <v>14100000000</v>
      </c>
      <c r="C63" s="88">
        <v>-6.4487246999999996</v>
      </c>
      <c r="E63" s="89">
        <f t="shared" si="0"/>
        <v>14.7</v>
      </c>
      <c r="F63" s="89">
        <f t="shared" si="1"/>
        <v>-6.4828118999999997</v>
      </c>
      <c r="G63" s="44">
        <f t="shared" si="2"/>
        <v>-6.5360436000000002</v>
      </c>
      <c r="H63" s="44">
        <f t="shared" si="3"/>
        <v>-6.6442695000000001</v>
      </c>
      <c r="I63" s="44">
        <f t="shared" si="4"/>
        <v>-6.8182305999999997</v>
      </c>
      <c r="K63" s="88">
        <v>14100000000</v>
      </c>
      <c r="L63" s="88">
        <v>-8.2085085000000007</v>
      </c>
      <c r="N63" s="89">
        <f t="shared" si="5"/>
        <v>14.7</v>
      </c>
      <c r="O63" s="89">
        <f t="shared" si="6"/>
        <v>-8.3885775000000002</v>
      </c>
      <c r="P63" s="44">
        <f t="shared" si="7"/>
        <v>-8.3734693999999994</v>
      </c>
      <c r="Q63" s="44">
        <f t="shared" si="8"/>
        <v>-8.3898896999999995</v>
      </c>
      <c r="R63" s="44">
        <f t="shared" si="9"/>
        <v>-8.4527129999999993</v>
      </c>
    </row>
    <row r="64" spans="2:19" x14ac:dyDescent="0.25">
      <c r="B64" s="88">
        <v>14250000000</v>
      </c>
      <c r="C64" s="88">
        <v>-6.3891773000000001</v>
      </c>
      <c r="E64" s="89">
        <f t="shared" si="0"/>
        <v>14.85</v>
      </c>
      <c r="F64" s="89">
        <f t="shared" si="1"/>
        <v>-6.5234231999999999</v>
      </c>
      <c r="G64" s="44">
        <f t="shared" si="2"/>
        <v>-6.5694704000000002</v>
      </c>
      <c r="H64" s="44">
        <f t="shared" si="3"/>
        <v>-6.6619830000000002</v>
      </c>
      <c r="I64" s="44">
        <f t="shared" si="4"/>
        <v>-6.8146591000000001</v>
      </c>
      <c r="K64" s="88">
        <v>14250000000</v>
      </c>
      <c r="L64" s="88">
        <v>-8.2582787999999994</v>
      </c>
      <c r="N64" s="89">
        <f t="shared" si="5"/>
        <v>14.85</v>
      </c>
      <c r="O64" s="89">
        <f t="shared" si="6"/>
        <v>-8.4317616999999991</v>
      </c>
      <c r="P64" s="44">
        <f t="shared" si="7"/>
        <v>-8.4253415999999994</v>
      </c>
      <c r="Q64" s="44">
        <f t="shared" si="8"/>
        <v>-8.4385613999999993</v>
      </c>
      <c r="R64" s="44">
        <f t="shared" si="9"/>
        <v>-8.4940070999999993</v>
      </c>
    </row>
    <row r="65" spans="2:18" x14ac:dyDescent="0.25">
      <c r="B65" s="88">
        <v>14400000000</v>
      </c>
      <c r="C65" s="88">
        <v>-6.4223727999999998</v>
      </c>
      <c r="E65" s="89">
        <f t="shared" si="0"/>
        <v>15</v>
      </c>
      <c r="F65" s="89">
        <f t="shared" si="1"/>
        <v>-6.5561872000000001</v>
      </c>
      <c r="G65" s="44">
        <f t="shared" si="2"/>
        <v>-6.590579</v>
      </c>
      <c r="H65" s="44">
        <f t="shared" si="3"/>
        <v>-6.6622076000000003</v>
      </c>
      <c r="I65" s="44">
        <f t="shared" si="4"/>
        <v>-6.7905315999999996</v>
      </c>
      <c r="K65" s="88">
        <v>14400000000</v>
      </c>
      <c r="L65" s="88">
        <v>-8.3011627000000008</v>
      </c>
      <c r="N65" s="89">
        <f t="shared" si="5"/>
        <v>15</v>
      </c>
      <c r="O65" s="89">
        <f t="shared" si="6"/>
        <v>-8.4776544999999999</v>
      </c>
      <c r="P65" s="44">
        <f t="shared" si="7"/>
        <v>-8.4596043000000005</v>
      </c>
      <c r="Q65" s="44">
        <f t="shared" si="8"/>
        <v>-8.4576606999999999</v>
      </c>
      <c r="R65" s="44">
        <f t="shared" si="9"/>
        <v>-8.5141039000000003</v>
      </c>
    </row>
    <row r="66" spans="2:18" x14ac:dyDescent="0.25">
      <c r="B66" s="88">
        <v>14550000000</v>
      </c>
      <c r="C66" s="88">
        <v>-6.4239769000000004</v>
      </c>
      <c r="E66" s="89">
        <f t="shared" si="0"/>
        <v>15.15</v>
      </c>
      <c r="F66" s="89">
        <f t="shared" si="1"/>
        <v>-6.6580148000000001</v>
      </c>
      <c r="G66" s="44">
        <f t="shared" si="2"/>
        <v>-6.6783948000000004</v>
      </c>
      <c r="H66" s="44">
        <f t="shared" si="3"/>
        <v>-6.7359847999999998</v>
      </c>
      <c r="I66" s="44">
        <f t="shared" si="4"/>
        <v>-6.8520126000000001</v>
      </c>
      <c r="K66" s="88">
        <v>14550000000</v>
      </c>
      <c r="L66" s="88">
        <v>-8.3327264999999997</v>
      </c>
      <c r="N66" s="89">
        <f t="shared" si="5"/>
        <v>15.15</v>
      </c>
      <c r="O66" s="89">
        <f t="shared" si="6"/>
        <v>-8.5238256000000003</v>
      </c>
      <c r="P66" s="44">
        <f t="shared" si="7"/>
        <v>-8.4952392999999997</v>
      </c>
      <c r="Q66" s="44">
        <f t="shared" si="8"/>
        <v>-8.4899626000000001</v>
      </c>
      <c r="R66" s="44">
        <f t="shared" si="9"/>
        <v>-8.5235003999999996</v>
      </c>
    </row>
    <row r="67" spans="2:18" x14ac:dyDescent="0.25">
      <c r="B67" s="88">
        <v>14700000000</v>
      </c>
      <c r="C67" s="88">
        <v>-6.4828118999999997</v>
      </c>
      <c r="E67" s="89">
        <f t="shared" si="0"/>
        <v>15.3</v>
      </c>
      <c r="F67" s="89">
        <f t="shared" si="1"/>
        <v>-6.6660994999999996</v>
      </c>
      <c r="G67" s="44">
        <f t="shared" si="2"/>
        <v>-6.6636819999999997</v>
      </c>
      <c r="H67" s="44">
        <f t="shared" si="3"/>
        <v>-6.7014627000000004</v>
      </c>
      <c r="I67" s="44">
        <f t="shared" si="4"/>
        <v>-6.7956428999999998</v>
      </c>
      <c r="K67" s="88">
        <v>14700000000</v>
      </c>
      <c r="L67" s="88">
        <v>-8.3885775000000002</v>
      </c>
      <c r="N67" s="89">
        <f t="shared" si="5"/>
        <v>15.3</v>
      </c>
      <c r="O67" s="89">
        <f t="shared" si="6"/>
        <v>-8.5455503000000004</v>
      </c>
      <c r="P67" s="44">
        <f t="shared" si="7"/>
        <v>-8.4912223999999998</v>
      </c>
      <c r="Q67" s="44">
        <f t="shared" si="8"/>
        <v>-8.4682645999999995</v>
      </c>
      <c r="R67" s="44">
        <f t="shared" si="9"/>
        <v>-8.4995270000000005</v>
      </c>
    </row>
    <row r="68" spans="2:18" x14ac:dyDescent="0.25">
      <c r="B68" s="88">
        <v>14850000000</v>
      </c>
      <c r="C68" s="88">
        <v>-6.5234231999999999</v>
      </c>
      <c r="E68" s="89">
        <f t="shared" si="0"/>
        <v>15.45</v>
      </c>
      <c r="F68" s="89">
        <f t="shared" si="1"/>
        <v>-6.7643722999999998</v>
      </c>
      <c r="G68" s="44">
        <f t="shared" si="2"/>
        <v>-6.7641115000000003</v>
      </c>
      <c r="H68" s="44">
        <f t="shared" si="3"/>
        <v>-6.8047222999999999</v>
      </c>
      <c r="I68" s="44">
        <f t="shared" si="4"/>
        <v>-6.9054507999999997</v>
      </c>
      <c r="K68" s="88">
        <v>14850000000</v>
      </c>
      <c r="L68" s="88">
        <v>-8.4317616999999991</v>
      </c>
      <c r="N68" s="89">
        <f t="shared" si="5"/>
        <v>15.45</v>
      </c>
      <c r="O68" s="89">
        <f t="shared" si="6"/>
        <v>-8.5766535000000008</v>
      </c>
      <c r="P68" s="44">
        <f t="shared" si="7"/>
        <v>-8.5275058999999995</v>
      </c>
      <c r="Q68" s="44">
        <f t="shared" si="8"/>
        <v>-8.5074205000000003</v>
      </c>
      <c r="R68" s="44">
        <f t="shared" si="9"/>
        <v>-8.5343713999999995</v>
      </c>
    </row>
    <row r="69" spans="2:18" x14ac:dyDescent="0.25">
      <c r="B69" s="88">
        <v>15000000000</v>
      </c>
      <c r="C69" s="88">
        <v>-6.5561872000000001</v>
      </c>
      <c r="E69" s="89">
        <f t="shared" ref="E69:E132" si="10">B73/1000000000</f>
        <v>15.6</v>
      </c>
      <c r="F69" s="89">
        <f t="shared" ref="F69:F132" si="11">C73</f>
        <v>-6.8446803000000003</v>
      </c>
      <c r="G69" s="44">
        <f t="shared" ref="G69:G132" si="12">C279</f>
        <v>-6.8299798999999997</v>
      </c>
      <c r="H69" s="44">
        <f t="shared" ref="H69:H132" si="13">C485</f>
        <v>-6.8547982999999997</v>
      </c>
      <c r="I69" s="44">
        <f t="shared" ref="I69:I132" si="14">C691</f>
        <v>-6.9452667000000003</v>
      </c>
      <c r="K69" s="88">
        <v>15000000000</v>
      </c>
      <c r="L69" s="88">
        <v>-8.4776544999999999</v>
      </c>
      <c r="N69" s="89">
        <f t="shared" si="5"/>
        <v>15.6</v>
      </c>
      <c r="O69" s="89">
        <f t="shared" si="6"/>
        <v>-8.6263494000000005</v>
      </c>
      <c r="P69" s="44">
        <f t="shared" si="7"/>
        <v>-8.5577220999999994</v>
      </c>
      <c r="Q69" s="44">
        <f t="shared" si="8"/>
        <v>-8.5203723999999994</v>
      </c>
      <c r="R69" s="44">
        <f t="shared" si="9"/>
        <v>-8.5502195000000007</v>
      </c>
    </row>
    <row r="70" spans="2:18" x14ac:dyDescent="0.25">
      <c r="B70" s="88">
        <v>15150000000</v>
      </c>
      <c r="C70" s="88">
        <v>-6.6580148000000001</v>
      </c>
      <c r="E70" s="89">
        <f t="shared" si="10"/>
        <v>15.75</v>
      </c>
      <c r="F70" s="89">
        <f t="shared" si="11"/>
        <v>-6.9051871</v>
      </c>
      <c r="G70" s="44">
        <f t="shared" si="12"/>
        <v>-6.8999825000000001</v>
      </c>
      <c r="H70" s="44">
        <f t="shared" si="13"/>
        <v>-6.9420238000000003</v>
      </c>
      <c r="I70" s="44">
        <f t="shared" si="14"/>
        <v>-7.0502194999999999</v>
      </c>
      <c r="K70" s="88">
        <v>15150000000</v>
      </c>
      <c r="L70" s="88">
        <v>-8.5238256000000003</v>
      </c>
      <c r="N70" s="89">
        <f t="shared" ref="N70:N133" si="15">K74/1000000000</f>
        <v>15.75</v>
      </c>
      <c r="O70" s="89">
        <f t="shared" ref="O70:O133" si="16">L74</f>
        <v>-8.6377077</v>
      </c>
      <c r="P70" s="44">
        <f t="shared" ref="P70:P133" si="17">L280</f>
        <v>-8.5774735999999994</v>
      </c>
      <c r="Q70" s="44">
        <f t="shared" ref="Q70:Q133" si="18">L486</f>
        <v>-8.5566663999999992</v>
      </c>
      <c r="R70" s="44">
        <f t="shared" ref="R70:R133" si="19">L692</f>
        <v>-8.5979033000000005</v>
      </c>
    </row>
    <row r="71" spans="2:18" x14ac:dyDescent="0.25">
      <c r="B71" s="88">
        <v>15300000000</v>
      </c>
      <c r="C71" s="88">
        <v>-6.6660994999999996</v>
      </c>
      <c r="E71" s="89">
        <f t="shared" si="10"/>
        <v>15.9</v>
      </c>
      <c r="F71" s="89">
        <f t="shared" si="11"/>
        <v>-7.0629086000000001</v>
      </c>
      <c r="G71" s="44">
        <f t="shared" si="12"/>
        <v>-7.0544909999999996</v>
      </c>
      <c r="H71" s="44">
        <f t="shared" si="13"/>
        <v>-7.0910783000000004</v>
      </c>
      <c r="I71" s="44">
        <f t="shared" si="14"/>
        <v>-7.1974134000000003</v>
      </c>
      <c r="K71" s="88">
        <v>15300000000</v>
      </c>
      <c r="L71" s="88">
        <v>-8.5455503000000004</v>
      </c>
      <c r="N71" s="89">
        <f t="shared" si="15"/>
        <v>15.9</v>
      </c>
      <c r="O71" s="89">
        <f t="shared" si="16"/>
        <v>-8.6938887000000005</v>
      </c>
      <c r="P71" s="44">
        <f t="shared" si="17"/>
        <v>-8.6422319000000005</v>
      </c>
      <c r="Q71" s="44">
        <f t="shared" si="18"/>
        <v>-8.6313943999999996</v>
      </c>
      <c r="R71" s="44">
        <f t="shared" si="19"/>
        <v>-8.6781769000000004</v>
      </c>
    </row>
    <row r="72" spans="2:18" x14ac:dyDescent="0.25">
      <c r="B72" s="88">
        <v>15450000000</v>
      </c>
      <c r="C72" s="88">
        <v>-6.7643722999999998</v>
      </c>
      <c r="E72" s="89">
        <f t="shared" si="10"/>
        <v>16.05</v>
      </c>
      <c r="F72" s="89">
        <f t="shared" si="11"/>
        <v>-7.1329187999999997</v>
      </c>
      <c r="G72" s="44">
        <f t="shared" si="12"/>
        <v>-7.1331787000000002</v>
      </c>
      <c r="H72" s="44">
        <f t="shared" si="13"/>
        <v>-7.1701617000000004</v>
      </c>
      <c r="I72" s="44">
        <f t="shared" si="14"/>
        <v>-7.2714528999999999</v>
      </c>
      <c r="K72" s="88">
        <v>15450000000</v>
      </c>
      <c r="L72" s="88">
        <v>-8.5766535000000008</v>
      </c>
      <c r="N72" s="89">
        <f t="shared" si="15"/>
        <v>16.05</v>
      </c>
      <c r="O72" s="89">
        <f t="shared" si="16"/>
        <v>-8.7684727000000002</v>
      </c>
      <c r="P72" s="44">
        <f t="shared" si="17"/>
        <v>-8.7302713000000001</v>
      </c>
      <c r="Q72" s="44">
        <f t="shared" si="18"/>
        <v>-8.7358273999999998</v>
      </c>
      <c r="R72" s="44">
        <f t="shared" si="19"/>
        <v>-8.7973890000000008</v>
      </c>
    </row>
    <row r="73" spans="2:18" x14ac:dyDescent="0.25">
      <c r="B73" s="88">
        <v>15600000000</v>
      </c>
      <c r="C73" s="88">
        <v>-6.8446803000000003</v>
      </c>
      <c r="E73" s="89">
        <f t="shared" si="10"/>
        <v>16.2</v>
      </c>
      <c r="F73" s="89">
        <f t="shared" si="11"/>
        <v>-7.4115672000000004</v>
      </c>
      <c r="G73" s="44">
        <f t="shared" si="12"/>
        <v>-7.4245124000000002</v>
      </c>
      <c r="H73" s="44">
        <f t="shared" si="13"/>
        <v>-7.4872708000000001</v>
      </c>
      <c r="I73" s="44">
        <f t="shared" si="14"/>
        <v>-7.6082263000000001</v>
      </c>
      <c r="K73" s="88">
        <v>15600000000</v>
      </c>
      <c r="L73" s="88">
        <v>-8.6263494000000005</v>
      </c>
      <c r="N73" s="89">
        <f t="shared" si="15"/>
        <v>16.2</v>
      </c>
      <c r="O73" s="89">
        <f t="shared" si="16"/>
        <v>-8.9036855999999993</v>
      </c>
      <c r="P73" s="44">
        <f t="shared" si="17"/>
        <v>-8.8966589000000003</v>
      </c>
      <c r="Q73" s="44">
        <f t="shared" si="18"/>
        <v>-8.9196080999999996</v>
      </c>
      <c r="R73" s="44">
        <f t="shared" si="19"/>
        <v>-9.0031175999999995</v>
      </c>
    </row>
    <row r="74" spans="2:18" x14ac:dyDescent="0.25">
      <c r="B74" s="88">
        <v>15750000000</v>
      </c>
      <c r="C74" s="88">
        <v>-6.9051871</v>
      </c>
      <c r="E74" s="89">
        <f t="shared" si="10"/>
        <v>16.350000000000001</v>
      </c>
      <c r="F74" s="89">
        <f t="shared" si="11"/>
        <v>-7.6992979000000004</v>
      </c>
      <c r="G74" s="44">
        <f t="shared" si="12"/>
        <v>-7.7236871999999996</v>
      </c>
      <c r="H74" s="44">
        <f t="shared" si="13"/>
        <v>-7.7716389000000001</v>
      </c>
      <c r="I74" s="44">
        <f t="shared" si="14"/>
        <v>-7.8766674999999999</v>
      </c>
      <c r="K74" s="88">
        <v>15750000000</v>
      </c>
      <c r="L74" s="88">
        <v>-8.6377077</v>
      </c>
      <c r="N74" s="89">
        <f t="shared" si="15"/>
        <v>16.350000000000001</v>
      </c>
      <c r="O74" s="89">
        <f t="shared" si="16"/>
        <v>-9.0878773000000006</v>
      </c>
      <c r="P74" s="44">
        <f t="shared" si="17"/>
        <v>-9.0938063000000007</v>
      </c>
      <c r="Q74" s="44">
        <f t="shared" si="18"/>
        <v>-9.1283379</v>
      </c>
      <c r="R74" s="44">
        <f t="shared" si="19"/>
        <v>-9.2273779000000005</v>
      </c>
    </row>
    <row r="75" spans="2:18" x14ac:dyDescent="0.25">
      <c r="B75" s="88">
        <v>15900000000</v>
      </c>
      <c r="C75" s="88">
        <v>-7.0629086000000001</v>
      </c>
      <c r="E75" s="89">
        <f t="shared" si="10"/>
        <v>16.5</v>
      </c>
      <c r="F75" s="89">
        <f t="shared" si="11"/>
        <v>-7.8941359999999996</v>
      </c>
      <c r="G75" s="44">
        <f t="shared" si="12"/>
        <v>-7.9457459000000004</v>
      </c>
      <c r="H75" s="44">
        <f t="shared" si="13"/>
        <v>-8.0202913000000002</v>
      </c>
      <c r="I75" s="44">
        <f t="shared" si="14"/>
        <v>-8.1583500000000004</v>
      </c>
      <c r="K75" s="88">
        <v>15900000000</v>
      </c>
      <c r="L75" s="88">
        <v>-8.6938887000000005</v>
      </c>
      <c r="N75" s="89">
        <f t="shared" si="15"/>
        <v>16.5</v>
      </c>
      <c r="O75" s="89">
        <f t="shared" si="16"/>
        <v>-9.2879772000000003</v>
      </c>
      <c r="P75" s="44">
        <f t="shared" si="17"/>
        <v>-9.3150166999999993</v>
      </c>
      <c r="Q75" s="44">
        <f t="shared" si="18"/>
        <v>-9.3770503999999999</v>
      </c>
      <c r="R75" s="44">
        <f t="shared" si="19"/>
        <v>-9.4881773000000003</v>
      </c>
    </row>
    <row r="76" spans="2:18" x14ac:dyDescent="0.25">
      <c r="B76" s="88">
        <v>16050000000</v>
      </c>
      <c r="C76" s="88">
        <v>-7.1329187999999997</v>
      </c>
      <c r="E76" s="89">
        <f t="shared" si="10"/>
        <v>16.649999999999999</v>
      </c>
      <c r="F76" s="89">
        <f t="shared" si="11"/>
        <v>-8.0670480999999992</v>
      </c>
      <c r="G76" s="44">
        <f t="shared" si="12"/>
        <v>-8.1260834000000006</v>
      </c>
      <c r="H76" s="44">
        <f t="shared" si="13"/>
        <v>-8.2225742000000004</v>
      </c>
      <c r="I76" s="44">
        <f t="shared" si="14"/>
        <v>-8.3559017000000004</v>
      </c>
      <c r="K76" s="88">
        <v>16050000000</v>
      </c>
      <c r="L76" s="88">
        <v>-8.7684727000000002</v>
      </c>
      <c r="N76" s="89">
        <f t="shared" si="15"/>
        <v>16.649999999999999</v>
      </c>
      <c r="O76" s="89">
        <f t="shared" si="16"/>
        <v>-9.5098982000000003</v>
      </c>
      <c r="P76" s="44">
        <f t="shared" si="17"/>
        <v>-9.5452937999999996</v>
      </c>
      <c r="Q76" s="44">
        <f t="shared" si="18"/>
        <v>-9.6188011000000007</v>
      </c>
      <c r="R76" s="44">
        <f t="shared" si="19"/>
        <v>-9.7209082000000002</v>
      </c>
    </row>
    <row r="77" spans="2:18" x14ac:dyDescent="0.25">
      <c r="B77" s="88">
        <v>16200000000</v>
      </c>
      <c r="C77" s="88">
        <v>-7.4115672000000004</v>
      </c>
      <c r="E77" s="89">
        <f t="shared" si="10"/>
        <v>16.8</v>
      </c>
      <c r="F77" s="89">
        <f t="shared" si="11"/>
        <v>-8.1264181000000004</v>
      </c>
      <c r="G77" s="44">
        <f t="shared" si="12"/>
        <v>-8.2248219999999996</v>
      </c>
      <c r="H77" s="44">
        <f t="shared" si="13"/>
        <v>-8.3445511000000003</v>
      </c>
      <c r="I77" s="44">
        <f t="shared" si="14"/>
        <v>-8.5184183000000004</v>
      </c>
      <c r="K77" s="88">
        <v>16200000000</v>
      </c>
      <c r="L77" s="88">
        <v>-8.9036855999999993</v>
      </c>
      <c r="N77" s="89">
        <f t="shared" si="15"/>
        <v>16.8</v>
      </c>
      <c r="O77" s="89">
        <f t="shared" si="16"/>
        <v>-9.6751146000000006</v>
      </c>
      <c r="P77" s="44">
        <f t="shared" si="17"/>
        <v>-9.7336720999999997</v>
      </c>
      <c r="Q77" s="44">
        <f t="shared" si="18"/>
        <v>-9.8250256</v>
      </c>
      <c r="R77" s="44">
        <f t="shared" si="19"/>
        <v>-9.9689188000000009</v>
      </c>
    </row>
    <row r="78" spans="2:18" x14ac:dyDescent="0.25">
      <c r="B78" s="88">
        <v>16350000000</v>
      </c>
      <c r="C78" s="88">
        <v>-7.6992979000000004</v>
      </c>
      <c r="E78" s="89">
        <f t="shared" si="10"/>
        <v>16.95</v>
      </c>
      <c r="F78" s="89">
        <f t="shared" si="11"/>
        <v>-8.1964474000000003</v>
      </c>
      <c r="G78" s="44">
        <f t="shared" si="12"/>
        <v>-8.3205174999999993</v>
      </c>
      <c r="H78" s="44">
        <f t="shared" si="13"/>
        <v>-8.4759139999999995</v>
      </c>
      <c r="I78" s="44">
        <f t="shared" si="14"/>
        <v>-8.6646050999999993</v>
      </c>
      <c r="K78" s="88">
        <v>16350000000</v>
      </c>
      <c r="L78" s="88">
        <v>-9.0878773000000006</v>
      </c>
      <c r="N78" s="89">
        <f t="shared" si="15"/>
        <v>16.95</v>
      </c>
      <c r="O78" s="89">
        <f t="shared" si="16"/>
        <v>-9.7831869000000005</v>
      </c>
      <c r="P78" s="44">
        <f t="shared" si="17"/>
        <v>-9.8536605999999995</v>
      </c>
      <c r="Q78" s="44">
        <f t="shared" si="18"/>
        <v>-9.9516381999999997</v>
      </c>
      <c r="R78" s="44">
        <f t="shared" si="19"/>
        <v>-10.099951000000001</v>
      </c>
    </row>
    <row r="79" spans="2:18" x14ac:dyDescent="0.25">
      <c r="B79" s="88">
        <v>16500000000</v>
      </c>
      <c r="C79" s="88">
        <v>-7.8941359999999996</v>
      </c>
      <c r="E79" s="89">
        <f t="shared" si="10"/>
        <v>17.100000000000001</v>
      </c>
      <c r="F79" s="89">
        <f t="shared" si="11"/>
        <v>-8.2130842000000008</v>
      </c>
      <c r="G79" s="44">
        <f t="shared" si="12"/>
        <v>-8.3513631999999998</v>
      </c>
      <c r="H79" s="44">
        <f t="shared" si="13"/>
        <v>-8.5230102999999993</v>
      </c>
      <c r="I79" s="44">
        <f t="shared" si="14"/>
        <v>-8.7415856999999999</v>
      </c>
      <c r="K79" s="88">
        <v>16500000000</v>
      </c>
      <c r="L79" s="88">
        <v>-9.2879772000000003</v>
      </c>
      <c r="N79" s="89">
        <f t="shared" si="15"/>
        <v>17.100000000000001</v>
      </c>
      <c r="O79" s="89">
        <f t="shared" si="16"/>
        <v>-9.8325806</v>
      </c>
      <c r="P79" s="44">
        <f t="shared" si="17"/>
        <v>-9.9280796000000002</v>
      </c>
      <c r="Q79" s="44">
        <f t="shared" si="18"/>
        <v>-10.056011</v>
      </c>
      <c r="R79" s="44">
        <f t="shared" si="19"/>
        <v>-10.231705</v>
      </c>
    </row>
    <row r="80" spans="2:18" x14ac:dyDescent="0.25">
      <c r="B80" s="88">
        <v>16650000000</v>
      </c>
      <c r="C80" s="88">
        <v>-8.0670480999999992</v>
      </c>
      <c r="E80" s="89">
        <f t="shared" si="10"/>
        <v>17.25</v>
      </c>
      <c r="F80" s="89">
        <f t="shared" si="11"/>
        <v>-8.3878287999999994</v>
      </c>
      <c r="G80" s="44">
        <f t="shared" si="12"/>
        <v>-8.5675354000000006</v>
      </c>
      <c r="H80" s="44">
        <f t="shared" si="13"/>
        <v>-8.7946529000000009</v>
      </c>
      <c r="I80" s="44">
        <f t="shared" si="14"/>
        <v>-9.0755929999999996</v>
      </c>
      <c r="K80" s="88">
        <v>16650000000</v>
      </c>
      <c r="L80" s="88">
        <v>-9.5098982000000003</v>
      </c>
      <c r="N80" s="89">
        <f t="shared" si="15"/>
        <v>17.25</v>
      </c>
      <c r="O80" s="89">
        <f t="shared" si="16"/>
        <v>-9.9245338000000007</v>
      </c>
      <c r="P80" s="44">
        <f t="shared" si="17"/>
        <v>-10.042393000000001</v>
      </c>
      <c r="Q80" s="44">
        <f t="shared" si="18"/>
        <v>-10.188169</v>
      </c>
      <c r="R80" s="44">
        <f t="shared" si="19"/>
        <v>-10.37504</v>
      </c>
    </row>
    <row r="81" spans="2:18" x14ac:dyDescent="0.25">
      <c r="B81" s="88">
        <v>16800000000</v>
      </c>
      <c r="C81" s="88">
        <v>-8.1264181000000004</v>
      </c>
      <c r="E81" s="89">
        <f t="shared" si="10"/>
        <v>17.399999999999999</v>
      </c>
      <c r="F81" s="89">
        <f t="shared" si="11"/>
        <v>-8.3918637999999994</v>
      </c>
      <c r="G81" s="44">
        <f t="shared" si="12"/>
        <v>-8.5628738000000002</v>
      </c>
      <c r="H81" s="44">
        <f t="shared" si="13"/>
        <v>-8.7689886000000001</v>
      </c>
      <c r="I81" s="44">
        <f t="shared" si="14"/>
        <v>-9.0457563000000007</v>
      </c>
      <c r="K81" s="88">
        <v>16800000000</v>
      </c>
      <c r="L81" s="88">
        <v>-9.6751146000000006</v>
      </c>
      <c r="N81" s="89">
        <f t="shared" si="15"/>
        <v>17.399999999999999</v>
      </c>
      <c r="O81" s="89">
        <f t="shared" si="16"/>
        <v>-9.9289894000000007</v>
      </c>
      <c r="P81" s="44">
        <f t="shared" si="17"/>
        <v>-10.061590000000001</v>
      </c>
      <c r="Q81" s="44">
        <f t="shared" si="18"/>
        <v>-10.216170999999999</v>
      </c>
      <c r="R81" s="44">
        <f t="shared" si="19"/>
        <v>-10.41011</v>
      </c>
    </row>
    <row r="82" spans="2:18" x14ac:dyDescent="0.25">
      <c r="B82" s="88">
        <v>16950000000</v>
      </c>
      <c r="C82" s="88">
        <v>-8.1964474000000003</v>
      </c>
      <c r="E82" s="89">
        <f t="shared" si="10"/>
        <v>17.55</v>
      </c>
      <c r="F82" s="89">
        <f t="shared" si="11"/>
        <v>-8.3367958000000009</v>
      </c>
      <c r="G82" s="44">
        <f t="shared" si="12"/>
        <v>-8.4929418999999999</v>
      </c>
      <c r="H82" s="44">
        <f t="shared" si="13"/>
        <v>-8.6959219000000001</v>
      </c>
      <c r="I82" s="44">
        <f t="shared" si="14"/>
        <v>-8.9543295000000001</v>
      </c>
      <c r="K82" s="88">
        <v>16950000000</v>
      </c>
      <c r="L82" s="88">
        <v>-9.7831869000000005</v>
      </c>
      <c r="N82" s="89">
        <f t="shared" si="15"/>
        <v>17.55</v>
      </c>
      <c r="O82" s="89">
        <f t="shared" si="16"/>
        <v>-9.9335717999999993</v>
      </c>
      <c r="P82" s="44">
        <f t="shared" si="17"/>
        <v>-10.061871</v>
      </c>
      <c r="Q82" s="44">
        <f t="shared" si="18"/>
        <v>-10.223265</v>
      </c>
      <c r="R82" s="44">
        <f t="shared" si="19"/>
        <v>-10.417373</v>
      </c>
    </row>
    <row r="83" spans="2:18" x14ac:dyDescent="0.25">
      <c r="B83" s="88">
        <v>17100000000</v>
      </c>
      <c r="C83" s="88">
        <v>-8.2130842000000008</v>
      </c>
      <c r="E83" s="89">
        <f t="shared" si="10"/>
        <v>17.7</v>
      </c>
      <c r="F83" s="89">
        <f t="shared" si="11"/>
        <v>-8.3738841999999991</v>
      </c>
      <c r="G83" s="44">
        <f t="shared" si="12"/>
        <v>-8.5247364000000001</v>
      </c>
      <c r="H83" s="44">
        <f t="shared" si="13"/>
        <v>-8.7336787999999999</v>
      </c>
      <c r="I83" s="44">
        <f t="shared" si="14"/>
        <v>-9.0024300000000004</v>
      </c>
      <c r="K83" s="88">
        <v>17100000000</v>
      </c>
      <c r="L83" s="88">
        <v>-9.8325806</v>
      </c>
      <c r="N83" s="89">
        <f t="shared" si="15"/>
        <v>17.7</v>
      </c>
      <c r="O83" s="89">
        <f t="shared" si="16"/>
        <v>-9.9228535000000004</v>
      </c>
      <c r="P83" s="44">
        <f t="shared" si="17"/>
        <v>-10.071472999999999</v>
      </c>
      <c r="Q83" s="44">
        <f t="shared" si="18"/>
        <v>-10.255091</v>
      </c>
      <c r="R83" s="44">
        <f t="shared" si="19"/>
        <v>-10.482855000000001</v>
      </c>
    </row>
    <row r="84" spans="2:18" x14ac:dyDescent="0.25">
      <c r="B84" s="88">
        <v>17250000000</v>
      </c>
      <c r="C84" s="88">
        <v>-8.3878287999999994</v>
      </c>
      <c r="E84" s="89">
        <f t="shared" si="10"/>
        <v>17.850000000000001</v>
      </c>
      <c r="F84" s="89">
        <f t="shared" si="11"/>
        <v>-8.2822265999999996</v>
      </c>
      <c r="G84" s="44">
        <f t="shared" si="12"/>
        <v>-8.4543514000000002</v>
      </c>
      <c r="H84" s="44">
        <f t="shared" si="13"/>
        <v>-8.6577491999999996</v>
      </c>
      <c r="I84" s="44">
        <f t="shared" si="14"/>
        <v>-8.9356145999999992</v>
      </c>
      <c r="K84" s="88">
        <v>17250000000</v>
      </c>
      <c r="L84" s="88">
        <v>-9.9245338000000007</v>
      </c>
      <c r="N84" s="89">
        <f t="shared" si="15"/>
        <v>17.850000000000001</v>
      </c>
      <c r="O84" s="89">
        <f t="shared" si="16"/>
        <v>-9.8122606000000001</v>
      </c>
      <c r="P84" s="44">
        <f t="shared" si="17"/>
        <v>-9.9821024000000005</v>
      </c>
      <c r="Q84" s="44">
        <f t="shared" si="18"/>
        <v>-10.187329</v>
      </c>
      <c r="R84" s="44">
        <f t="shared" si="19"/>
        <v>-10.446607999999999</v>
      </c>
    </row>
    <row r="85" spans="2:18" x14ac:dyDescent="0.25">
      <c r="B85" s="88">
        <v>17400000000</v>
      </c>
      <c r="C85" s="88">
        <v>-8.3918637999999994</v>
      </c>
      <c r="E85" s="89">
        <f t="shared" si="10"/>
        <v>18</v>
      </c>
      <c r="F85" s="89">
        <f t="shared" si="11"/>
        <v>-8.2951640999999992</v>
      </c>
      <c r="G85" s="44">
        <f t="shared" si="12"/>
        <v>-8.4546270000000003</v>
      </c>
      <c r="H85" s="44">
        <f t="shared" si="13"/>
        <v>-8.6788091999999999</v>
      </c>
      <c r="I85" s="44">
        <f t="shared" si="14"/>
        <v>-8.9653033999999998</v>
      </c>
      <c r="K85" s="88">
        <v>17400000000</v>
      </c>
      <c r="L85" s="88">
        <v>-9.9289894000000007</v>
      </c>
      <c r="N85" s="89">
        <f t="shared" si="15"/>
        <v>18</v>
      </c>
      <c r="O85" s="89">
        <f t="shared" si="16"/>
        <v>-9.6457481000000005</v>
      </c>
      <c r="P85" s="44">
        <f t="shared" si="17"/>
        <v>-9.8308658999999992</v>
      </c>
      <c r="Q85" s="44">
        <f t="shared" si="18"/>
        <v>-10.063720999999999</v>
      </c>
      <c r="R85" s="44">
        <f t="shared" si="19"/>
        <v>-10.353908000000001</v>
      </c>
    </row>
    <row r="86" spans="2:18" x14ac:dyDescent="0.25">
      <c r="B86" s="88">
        <v>17550000000</v>
      </c>
      <c r="C86" s="88">
        <v>-8.3367958000000009</v>
      </c>
      <c r="E86" s="89">
        <f t="shared" si="10"/>
        <v>18.149999999999999</v>
      </c>
      <c r="F86" s="89">
        <f t="shared" si="11"/>
        <v>-8.2006721000000002</v>
      </c>
      <c r="G86" s="44">
        <f t="shared" si="12"/>
        <v>-8.3810929999999999</v>
      </c>
      <c r="H86" s="44">
        <f t="shared" si="13"/>
        <v>-8.6081284999999994</v>
      </c>
      <c r="I86" s="44">
        <f t="shared" si="14"/>
        <v>-8.9084071999999992</v>
      </c>
      <c r="K86" s="88">
        <v>17550000000</v>
      </c>
      <c r="L86" s="88">
        <v>-9.9335717999999993</v>
      </c>
      <c r="N86" s="89">
        <f t="shared" si="15"/>
        <v>18.149999999999999</v>
      </c>
      <c r="O86" s="89">
        <f t="shared" si="16"/>
        <v>-9.4951401000000004</v>
      </c>
      <c r="P86" s="44">
        <f t="shared" si="17"/>
        <v>-9.7036028000000005</v>
      </c>
      <c r="Q86" s="44">
        <f t="shared" si="18"/>
        <v>-9.9757117999999991</v>
      </c>
      <c r="R86" s="44">
        <f t="shared" si="19"/>
        <v>-10.308512</v>
      </c>
    </row>
    <row r="87" spans="2:18" x14ac:dyDescent="0.25">
      <c r="B87" s="88">
        <v>17700000000</v>
      </c>
      <c r="C87" s="88">
        <v>-8.3738841999999991</v>
      </c>
      <c r="E87" s="89">
        <f t="shared" si="10"/>
        <v>18.3</v>
      </c>
      <c r="F87" s="89">
        <f t="shared" si="11"/>
        <v>-8.2028836999999992</v>
      </c>
      <c r="G87" s="44">
        <f t="shared" si="12"/>
        <v>-8.3948029999999996</v>
      </c>
      <c r="H87" s="44">
        <f t="shared" si="13"/>
        <v>-8.6462765000000008</v>
      </c>
      <c r="I87" s="44">
        <f t="shared" si="14"/>
        <v>-8.9635086000000008</v>
      </c>
      <c r="K87" s="88">
        <v>17700000000</v>
      </c>
      <c r="L87" s="88">
        <v>-9.9228535000000004</v>
      </c>
      <c r="N87" s="89">
        <f t="shared" si="15"/>
        <v>18.3</v>
      </c>
      <c r="O87" s="89">
        <f t="shared" si="16"/>
        <v>-9.3222675000000006</v>
      </c>
      <c r="P87" s="44">
        <f t="shared" si="17"/>
        <v>-9.5575600000000005</v>
      </c>
      <c r="Q87" s="44">
        <f t="shared" si="18"/>
        <v>-9.8519048999999992</v>
      </c>
      <c r="R87" s="44">
        <f t="shared" si="19"/>
        <v>-10.235664</v>
      </c>
    </row>
    <row r="88" spans="2:18" x14ac:dyDescent="0.25">
      <c r="B88" s="88">
        <v>17850000000</v>
      </c>
      <c r="C88" s="88">
        <v>-8.2822265999999996</v>
      </c>
      <c r="E88" s="89">
        <f t="shared" si="10"/>
        <v>18.45</v>
      </c>
      <c r="F88" s="89">
        <f t="shared" si="11"/>
        <v>-8.2130547000000007</v>
      </c>
      <c r="G88" s="44">
        <f t="shared" si="12"/>
        <v>-8.4119452999999993</v>
      </c>
      <c r="H88" s="44">
        <f t="shared" si="13"/>
        <v>-8.6642218</v>
      </c>
      <c r="I88" s="44">
        <f t="shared" si="14"/>
        <v>-8.9915161000000001</v>
      </c>
      <c r="K88" s="88">
        <v>17850000000</v>
      </c>
      <c r="L88" s="88">
        <v>-9.8122606000000001</v>
      </c>
      <c r="N88" s="89">
        <f t="shared" si="15"/>
        <v>18.45</v>
      </c>
      <c r="O88" s="89">
        <f t="shared" si="16"/>
        <v>-9.2230644000000002</v>
      </c>
      <c r="P88" s="44">
        <f t="shared" si="17"/>
        <v>-9.4639539999999993</v>
      </c>
      <c r="Q88" s="44">
        <f t="shared" si="18"/>
        <v>-9.7685232000000006</v>
      </c>
      <c r="R88" s="44">
        <f t="shared" si="19"/>
        <v>-10.173088999999999</v>
      </c>
    </row>
    <row r="89" spans="2:18" x14ac:dyDescent="0.25">
      <c r="B89" s="88">
        <v>18000000000</v>
      </c>
      <c r="C89" s="88">
        <v>-8.2951640999999992</v>
      </c>
      <c r="E89" s="89">
        <f t="shared" si="10"/>
        <v>18.600000000000001</v>
      </c>
      <c r="F89" s="89">
        <f t="shared" si="11"/>
        <v>-8.1735249000000003</v>
      </c>
      <c r="G89" s="44">
        <f t="shared" si="12"/>
        <v>-8.3820247999999999</v>
      </c>
      <c r="H89" s="44">
        <f t="shared" si="13"/>
        <v>-8.6375656000000003</v>
      </c>
      <c r="I89" s="44">
        <f t="shared" si="14"/>
        <v>-8.9704323000000006</v>
      </c>
      <c r="K89" s="88">
        <v>18000000000</v>
      </c>
      <c r="L89" s="88">
        <v>-9.6457481000000005</v>
      </c>
      <c r="N89" s="89">
        <f t="shared" si="15"/>
        <v>18.600000000000001</v>
      </c>
      <c r="O89" s="89">
        <f t="shared" si="16"/>
        <v>-9.1052979999999994</v>
      </c>
      <c r="P89" s="44">
        <f t="shared" si="17"/>
        <v>-9.3542384999999992</v>
      </c>
      <c r="Q89" s="44">
        <f t="shared" si="18"/>
        <v>-9.6718358999999996</v>
      </c>
      <c r="R89" s="44">
        <f t="shared" si="19"/>
        <v>-10.080432999999999</v>
      </c>
    </row>
    <row r="90" spans="2:18" x14ac:dyDescent="0.25">
      <c r="B90" s="88">
        <v>18150000000</v>
      </c>
      <c r="C90" s="88">
        <v>-8.2006721000000002</v>
      </c>
      <c r="E90" s="89">
        <f t="shared" si="10"/>
        <v>18.75</v>
      </c>
      <c r="F90" s="89">
        <f t="shared" si="11"/>
        <v>-8.2288008000000001</v>
      </c>
      <c r="G90" s="44">
        <f t="shared" si="12"/>
        <v>-8.4506893000000005</v>
      </c>
      <c r="H90" s="44">
        <f t="shared" si="13"/>
        <v>-8.7218827999999995</v>
      </c>
      <c r="I90" s="44">
        <f t="shared" si="14"/>
        <v>-9.0699444000000007</v>
      </c>
      <c r="K90" s="88">
        <v>18150000000</v>
      </c>
      <c r="L90" s="88">
        <v>-9.4951401000000004</v>
      </c>
      <c r="N90" s="89">
        <f t="shared" si="15"/>
        <v>18.75</v>
      </c>
      <c r="O90" s="89">
        <f t="shared" si="16"/>
        <v>-9.0284785999999997</v>
      </c>
      <c r="P90" s="44">
        <f t="shared" si="17"/>
        <v>-9.2958783999999994</v>
      </c>
      <c r="Q90" s="44">
        <f t="shared" si="18"/>
        <v>-9.6298121999999999</v>
      </c>
      <c r="R90" s="44">
        <f t="shared" si="19"/>
        <v>-10.065918999999999</v>
      </c>
    </row>
    <row r="91" spans="2:18" x14ac:dyDescent="0.25">
      <c r="B91" s="88">
        <v>18300000000</v>
      </c>
      <c r="C91" s="88">
        <v>-8.2028836999999992</v>
      </c>
      <c r="E91" s="89">
        <f t="shared" si="10"/>
        <v>18.899999999999999</v>
      </c>
      <c r="F91" s="89">
        <f t="shared" si="11"/>
        <v>-8.2221993999999992</v>
      </c>
      <c r="G91" s="44">
        <f t="shared" si="12"/>
        <v>-8.4441833000000006</v>
      </c>
      <c r="H91" s="44">
        <f t="shared" si="13"/>
        <v>-8.7215729</v>
      </c>
      <c r="I91" s="44">
        <f t="shared" si="14"/>
        <v>-9.0891646999999995</v>
      </c>
      <c r="K91" s="88">
        <v>18300000000</v>
      </c>
      <c r="L91" s="88">
        <v>-9.3222675000000006</v>
      </c>
      <c r="N91" s="89">
        <f t="shared" si="15"/>
        <v>18.899999999999999</v>
      </c>
      <c r="O91" s="89">
        <f t="shared" si="16"/>
        <v>-8.9573803000000005</v>
      </c>
      <c r="P91" s="44">
        <f t="shared" si="17"/>
        <v>-9.2260723000000002</v>
      </c>
      <c r="Q91" s="44">
        <f t="shared" si="18"/>
        <v>-9.5636329999999994</v>
      </c>
      <c r="R91" s="44">
        <f t="shared" si="19"/>
        <v>-10.002424</v>
      </c>
    </row>
    <row r="92" spans="2:18" x14ac:dyDescent="0.25">
      <c r="B92" s="88">
        <v>18450000000</v>
      </c>
      <c r="C92" s="88">
        <v>-8.2130547000000007</v>
      </c>
      <c r="E92" s="89">
        <f t="shared" si="10"/>
        <v>19.05</v>
      </c>
      <c r="F92" s="89">
        <f t="shared" si="11"/>
        <v>-8.1696959000000007</v>
      </c>
      <c r="G92" s="44">
        <f t="shared" si="12"/>
        <v>-8.4023465999999996</v>
      </c>
      <c r="H92" s="44">
        <f t="shared" si="13"/>
        <v>-8.6996182999999991</v>
      </c>
      <c r="I92" s="44">
        <f t="shared" si="14"/>
        <v>-9.0824260999999993</v>
      </c>
      <c r="K92" s="88">
        <v>18450000000</v>
      </c>
      <c r="L92" s="88">
        <v>-9.2230644000000002</v>
      </c>
      <c r="N92" s="89">
        <f t="shared" si="15"/>
        <v>19.05</v>
      </c>
      <c r="O92" s="89">
        <f t="shared" si="16"/>
        <v>-8.8653134999999992</v>
      </c>
      <c r="P92" s="44">
        <f t="shared" si="17"/>
        <v>-9.1463938000000002</v>
      </c>
      <c r="Q92" s="44">
        <f t="shared" si="18"/>
        <v>-9.4927005999999992</v>
      </c>
      <c r="R92" s="44">
        <f t="shared" si="19"/>
        <v>-9.9176225999999996</v>
      </c>
    </row>
    <row r="93" spans="2:18" x14ac:dyDescent="0.25">
      <c r="B93" s="88">
        <v>18600000000</v>
      </c>
      <c r="C93" s="88">
        <v>-8.1735249000000003</v>
      </c>
      <c r="E93" s="89">
        <f t="shared" si="10"/>
        <v>19.2</v>
      </c>
      <c r="F93" s="89">
        <f t="shared" si="11"/>
        <v>-8.1674813999999998</v>
      </c>
      <c r="G93" s="44">
        <f t="shared" si="12"/>
        <v>-8.4178008999999996</v>
      </c>
      <c r="H93" s="44">
        <f t="shared" si="13"/>
        <v>-8.7399863999999994</v>
      </c>
      <c r="I93" s="44">
        <f t="shared" si="14"/>
        <v>-9.1462412000000004</v>
      </c>
      <c r="K93" s="88">
        <v>18600000000</v>
      </c>
      <c r="L93" s="88">
        <v>-9.1052979999999994</v>
      </c>
      <c r="N93" s="89">
        <f t="shared" si="15"/>
        <v>19.2</v>
      </c>
      <c r="O93" s="89">
        <f t="shared" si="16"/>
        <v>-8.8435068000000001</v>
      </c>
      <c r="P93" s="44">
        <f t="shared" si="17"/>
        <v>-9.1364201999999999</v>
      </c>
      <c r="Q93" s="44">
        <f t="shared" si="18"/>
        <v>-9.4968596000000005</v>
      </c>
      <c r="R93" s="44">
        <f t="shared" si="19"/>
        <v>-9.9361943999999998</v>
      </c>
    </row>
    <row r="94" spans="2:18" x14ac:dyDescent="0.25">
      <c r="B94" s="88">
        <v>18750000000</v>
      </c>
      <c r="C94" s="88">
        <v>-8.2288008000000001</v>
      </c>
      <c r="E94" s="89">
        <f t="shared" si="10"/>
        <v>19.350000000000001</v>
      </c>
      <c r="F94" s="89">
        <f t="shared" si="11"/>
        <v>-8.2753362999999993</v>
      </c>
      <c r="G94" s="44">
        <f t="shared" si="12"/>
        <v>-8.5409278999999998</v>
      </c>
      <c r="H94" s="44">
        <f t="shared" si="13"/>
        <v>-8.8753948000000005</v>
      </c>
      <c r="I94" s="44">
        <f t="shared" si="14"/>
        <v>-9.2979526999999997</v>
      </c>
      <c r="K94" s="88">
        <v>18750000000</v>
      </c>
      <c r="L94" s="88">
        <v>-9.0284785999999997</v>
      </c>
      <c r="N94" s="89">
        <f t="shared" si="15"/>
        <v>19.350000000000001</v>
      </c>
      <c r="O94" s="89">
        <f t="shared" si="16"/>
        <v>-8.8245830999999999</v>
      </c>
      <c r="P94" s="44">
        <f t="shared" si="17"/>
        <v>-9.1210623000000002</v>
      </c>
      <c r="Q94" s="44">
        <f t="shared" si="18"/>
        <v>-9.4679251000000004</v>
      </c>
      <c r="R94" s="44">
        <f t="shared" si="19"/>
        <v>-9.9003657999999994</v>
      </c>
    </row>
    <row r="95" spans="2:18" x14ac:dyDescent="0.25">
      <c r="B95" s="88">
        <v>18900000000</v>
      </c>
      <c r="C95" s="88">
        <v>-8.2221993999999992</v>
      </c>
      <c r="E95" s="89">
        <f t="shared" si="10"/>
        <v>19.5</v>
      </c>
      <c r="F95" s="89">
        <f t="shared" si="11"/>
        <v>-8.2392453999999997</v>
      </c>
      <c r="G95" s="44">
        <f t="shared" si="12"/>
        <v>-8.4888840000000005</v>
      </c>
      <c r="H95" s="44">
        <f t="shared" si="13"/>
        <v>-8.7828616999999998</v>
      </c>
      <c r="I95" s="44">
        <f t="shared" si="14"/>
        <v>-9.1914654000000002</v>
      </c>
      <c r="K95" s="88">
        <v>18900000000</v>
      </c>
      <c r="L95" s="88">
        <v>-8.9573803000000005</v>
      </c>
      <c r="N95" s="89">
        <f t="shared" si="15"/>
        <v>19.5</v>
      </c>
      <c r="O95" s="89">
        <f t="shared" si="16"/>
        <v>-8.8209543000000004</v>
      </c>
      <c r="P95" s="44">
        <f t="shared" si="17"/>
        <v>-9.1164340999999993</v>
      </c>
      <c r="Q95" s="44">
        <f t="shared" si="18"/>
        <v>-9.4578246999999998</v>
      </c>
      <c r="R95" s="44">
        <f t="shared" si="19"/>
        <v>-9.8849134000000003</v>
      </c>
    </row>
    <row r="96" spans="2:18" x14ac:dyDescent="0.25">
      <c r="B96" s="88">
        <v>19050000000</v>
      </c>
      <c r="C96" s="88">
        <v>-8.1696959000000007</v>
      </c>
      <c r="E96" s="89">
        <f t="shared" si="10"/>
        <v>19.649999999999999</v>
      </c>
      <c r="F96" s="89">
        <f t="shared" si="11"/>
        <v>-8.2766208999999993</v>
      </c>
      <c r="G96" s="44">
        <f t="shared" si="12"/>
        <v>-8.5144587000000005</v>
      </c>
      <c r="H96" s="44">
        <f t="shared" si="13"/>
        <v>-8.8021688000000005</v>
      </c>
      <c r="I96" s="44">
        <f t="shared" si="14"/>
        <v>-9.2211131999999996</v>
      </c>
      <c r="K96" s="88">
        <v>19050000000</v>
      </c>
      <c r="L96" s="88">
        <v>-8.8653134999999992</v>
      </c>
      <c r="N96" s="89">
        <f t="shared" si="15"/>
        <v>19.649999999999999</v>
      </c>
      <c r="O96" s="89">
        <f t="shared" si="16"/>
        <v>-8.8130932000000008</v>
      </c>
      <c r="P96" s="44">
        <f t="shared" si="17"/>
        <v>-9.1090049999999998</v>
      </c>
      <c r="Q96" s="44">
        <f t="shared" si="18"/>
        <v>-9.4421043000000004</v>
      </c>
      <c r="R96" s="44">
        <f t="shared" si="19"/>
        <v>-9.8662405</v>
      </c>
    </row>
    <row r="97" spans="2:18" x14ac:dyDescent="0.25">
      <c r="B97" s="88">
        <v>19200000000</v>
      </c>
      <c r="C97" s="88">
        <v>-8.1674813999999998</v>
      </c>
      <c r="E97" s="89">
        <f t="shared" si="10"/>
        <v>19.8</v>
      </c>
      <c r="F97" s="89">
        <f t="shared" si="11"/>
        <v>-8.2867803999999996</v>
      </c>
      <c r="G97" s="44">
        <f t="shared" si="12"/>
        <v>-8.5185651999999994</v>
      </c>
      <c r="H97" s="44">
        <f t="shared" si="13"/>
        <v>-8.8064164999999992</v>
      </c>
      <c r="I97" s="44">
        <f t="shared" si="14"/>
        <v>-9.2344761000000002</v>
      </c>
      <c r="K97" s="88">
        <v>19200000000</v>
      </c>
      <c r="L97" s="88">
        <v>-8.8435068000000001</v>
      </c>
      <c r="N97" s="89">
        <f t="shared" si="15"/>
        <v>19.8</v>
      </c>
      <c r="O97" s="89">
        <f t="shared" si="16"/>
        <v>-8.8757715000000008</v>
      </c>
      <c r="P97" s="44">
        <f t="shared" si="17"/>
        <v>-9.1551446999999992</v>
      </c>
      <c r="Q97" s="44">
        <f t="shared" si="18"/>
        <v>-9.4850235000000005</v>
      </c>
      <c r="R97" s="44">
        <f t="shared" si="19"/>
        <v>-9.8887748999999996</v>
      </c>
    </row>
    <row r="98" spans="2:18" x14ac:dyDescent="0.25">
      <c r="B98" s="88">
        <v>19350000000</v>
      </c>
      <c r="C98" s="88">
        <v>-8.2753362999999993</v>
      </c>
      <c r="E98" s="89">
        <f t="shared" si="10"/>
        <v>19.95</v>
      </c>
      <c r="F98" s="89">
        <f t="shared" si="11"/>
        <v>-8.2375603000000002</v>
      </c>
      <c r="G98" s="44">
        <f t="shared" si="12"/>
        <v>-8.4491081000000001</v>
      </c>
      <c r="H98" s="44">
        <f t="shared" si="13"/>
        <v>-8.7196549999999995</v>
      </c>
      <c r="I98" s="44">
        <f t="shared" si="14"/>
        <v>-9.1091069999999998</v>
      </c>
      <c r="K98" s="88">
        <v>19350000000</v>
      </c>
      <c r="L98" s="88">
        <v>-8.8245830999999999</v>
      </c>
      <c r="N98" s="89">
        <f t="shared" si="15"/>
        <v>19.95</v>
      </c>
      <c r="O98" s="89">
        <f t="shared" si="16"/>
        <v>-8.8499488999999993</v>
      </c>
      <c r="P98" s="44">
        <f t="shared" si="17"/>
        <v>-9.1138706000000003</v>
      </c>
      <c r="Q98" s="44">
        <f t="shared" si="18"/>
        <v>-9.4262314000000007</v>
      </c>
      <c r="R98" s="44">
        <f t="shared" si="19"/>
        <v>-9.8298807000000004</v>
      </c>
    </row>
    <row r="99" spans="2:18" x14ac:dyDescent="0.25">
      <c r="B99" s="88">
        <v>19500000000</v>
      </c>
      <c r="C99" s="88">
        <v>-8.2392453999999997</v>
      </c>
      <c r="E99" s="89">
        <f t="shared" si="10"/>
        <v>20.100000000000001</v>
      </c>
      <c r="F99" s="89">
        <f t="shared" si="11"/>
        <v>-8.2535781999999998</v>
      </c>
      <c r="G99" s="44">
        <f t="shared" si="12"/>
        <v>-8.4617023000000007</v>
      </c>
      <c r="H99" s="44">
        <f t="shared" si="13"/>
        <v>-8.7287444999999995</v>
      </c>
      <c r="I99" s="44">
        <f t="shared" si="14"/>
        <v>-9.1247872999999995</v>
      </c>
      <c r="K99" s="88">
        <v>19500000000</v>
      </c>
      <c r="L99" s="88">
        <v>-8.8209543000000004</v>
      </c>
      <c r="N99" s="89">
        <f t="shared" si="15"/>
        <v>20.100000000000001</v>
      </c>
      <c r="O99" s="89">
        <f t="shared" si="16"/>
        <v>-8.8160629000000004</v>
      </c>
      <c r="P99" s="44">
        <f t="shared" si="17"/>
        <v>-9.0609856000000004</v>
      </c>
      <c r="Q99" s="44">
        <f t="shared" si="18"/>
        <v>-9.3679380000000005</v>
      </c>
      <c r="R99" s="44">
        <f t="shared" si="19"/>
        <v>-9.7661543000000002</v>
      </c>
    </row>
    <row r="100" spans="2:18" x14ac:dyDescent="0.25">
      <c r="B100" s="88">
        <v>19650000000</v>
      </c>
      <c r="C100" s="88">
        <v>-8.2766208999999993</v>
      </c>
      <c r="E100" s="89">
        <f t="shared" si="10"/>
        <v>20.25</v>
      </c>
      <c r="F100" s="89">
        <f t="shared" si="11"/>
        <v>-8.2201766999999997</v>
      </c>
      <c r="G100" s="44">
        <f t="shared" si="12"/>
        <v>-8.4135446999999992</v>
      </c>
      <c r="H100" s="44">
        <f t="shared" si="13"/>
        <v>-8.6781758999999994</v>
      </c>
      <c r="I100" s="44">
        <f t="shared" si="14"/>
        <v>-9.0636930000000007</v>
      </c>
      <c r="K100" s="88">
        <v>19650000000</v>
      </c>
      <c r="L100" s="88">
        <v>-8.8130932000000008</v>
      </c>
      <c r="N100" s="89">
        <f t="shared" si="15"/>
        <v>20.25</v>
      </c>
      <c r="O100" s="89">
        <f t="shared" si="16"/>
        <v>-8.7654314000000007</v>
      </c>
      <c r="P100" s="44">
        <f t="shared" si="17"/>
        <v>-9.0128880000000002</v>
      </c>
      <c r="Q100" s="44">
        <f t="shared" si="18"/>
        <v>-9.3241835000000002</v>
      </c>
      <c r="R100" s="44">
        <f t="shared" si="19"/>
        <v>-9.7116860999999997</v>
      </c>
    </row>
    <row r="101" spans="2:18" x14ac:dyDescent="0.25">
      <c r="B101" s="88">
        <v>19800000000</v>
      </c>
      <c r="C101" s="88">
        <v>-8.2867803999999996</v>
      </c>
      <c r="E101" s="89">
        <f t="shared" si="10"/>
        <v>20.399999999999999</v>
      </c>
      <c r="F101" s="89">
        <f t="shared" si="11"/>
        <v>-8.2474393999999993</v>
      </c>
      <c r="G101" s="44">
        <f t="shared" si="12"/>
        <v>-8.4254198000000002</v>
      </c>
      <c r="H101" s="44">
        <f t="shared" si="13"/>
        <v>-8.6781787999999995</v>
      </c>
      <c r="I101" s="44">
        <f t="shared" si="14"/>
        <v>-9.0397376999999999</v>
      </c>
      <c r="K101" s="88">
        <v>19800000000</v>
      </c>
      <c r="L101" s="88">
        <v>-8.8757715000000008</v>
      </c>
      <c r="N101" s="89">
        <f t="shared" si="15"/>
        <v>20.399999999999999</v>
      </c>
      <c r="O101" s="89">
        <f t="shared" si="16"/>
        <v>-8.7058344000000005</v>
      </c>
      <c r="P101" s="44">
        <f t="shared" si="17"/>
        <v>-8.9428567999999995</v>
      </c>
      <c r="Q101" s="44">
        <f t="shared" si="18"/>
        <v>-9.2309446000000008</v>
      </c>
      <c r="R101" s="44">
        <f t="shared" si="19"/>
        <v>-9.6200352000000002</v>
      </c>
    </row>
    <row r="102" spans="2:18" x14ac:dyDescent="0.25">
      <c r="B102" s="88">
        <v>19950000000</v>
      </c>
      <c r="C102" s="88">
        <v>-8.2375603000000002</v>
      </c>
      <c r="E102" s="89">
        <f t="shared" si="10"/>
        <v>20.55</v>
      </c>
      <c r="F102" s="89">
        <f t="shared" si="11"/>
        <v>-8.2383784999999996</v>
      </c>
      <c r="G102" s="44">
        <f t="shared" si="12"/>
        <v>-8.4234924000000007</v>
      </c>
      <c r="H102" s="44">
        <f t="shared" si="13"/>
        <v>-8.6895418000000006</v>
      </c>
      <c r="I102" s="44">
        <f t="shared" si="14"/>
        <v>-9.0552959000000008</v>
      </c>
      <c r="K102" s="88">
        <v>19950000000</v>
      </c>
      <c r="L102" s="88">
        <v>-8.8499488999999993</v>
      </c>
      <c r="N102" s="89">
        <f t="shared" si="15"/>
        <v>20.55</v>
      </c>
      <c r="O102" s="89">
        <f t="shared" si="16"/>
        <v>-8.6569833999999997</v>
      </c>
      <c r="P102" s="44">
        <f t="shared" si="17"/>
        <v>-8.8955526000000003</v>
      </c>
      <c r="Q102" s="44">
        <f t="shared" si="18"/>
        <v>-9.2068452999999995</v>
      </c>
      <c r="R102" s="44">
        <f t="shared" si="19"/>
        <v>-9.5886145000000003</v>
      </c>
    </row>
    <row r="103" spans="2:18" x14ac:dyDescent="0.25">
      <c r="B103" s="88">
        <v>20100000000</v>
      </c>
      <c r="C103" s="88">
        <v>-8.2535781999999998</v>
      </c>
      <c r="E103" s="89">
        <f t="shared" si="10"/>
        <v>20.7</v>
      </c>
      <c r="F103" s="89">
        <f t="shared" si="11"/>
        <v>-8.2920008000000003</v>
      </c>
      <c r="G103" s="44">
        <f t="shared" si="12"/>
        <v>-8.4801921999999994</v>
      </c>
      <c r="H103" s="44">
        <f t="shared" si="13"/>
        <v>-8.7423391000000006</v>
      </c>
      <c r="I103" s="44">
        <f t="shared" si="14"/>
        <v>-9.1079024999999998</v>
      </c>
      <c r="K103" s="88">
        <v>20100000000</v>
      </c>
      <c r="L103" s="88">
        <v>-8.8160629000000004</v>
      </c>
      <c r="N103" s="89">
        <f t="shared" si="15"/>
        <v>20.7</v>
      </c>
      <c r="O103" s="89">
        <f t="shared" si="16"/>
        <v>-8.6448497999999994</v>
      </c>
      <c r="P103" s="44">
        <f t="shared" si="17"/>
        <v>-8.8933114999999994</v>
      </c>
      <c r="Q103" s="44">
        <f t="shared" si="18"/>
        <v>-9.1850433000000002</v>
      </c>
      <c r="R103" s="44">
        <f t="shared" si="19"/>
        <v>-9.5552606999999998</v>
      </c>
    </row>
    <row r="104" spans="2:18" x14ac:dyDescent="0.25">
      <c r="B104" s="88">
        <v>20250000000</v>
      </c>
      <c r="C104" s="88">
        <v>-8.2201766999999997</v>
      </c>
      <c r="E104" s="89">
        <f t="shared" si="10"/>
        <v>20.85</v>
      </c>
      <c r="F104" s="89">
        <f t="shared" si="11"/>
        <v>-8.3300972000000009</v>
      </c>
      <c r="G104" s="44">
        <f t="shared" si="12"/>
        <v>-8.5041246000000008</v>
      </c>
      <c r="H104" s="44">
        <f t="shared" si="13"/>
        <v>-8.7382822000000004</v>
      </c>
      <c r="I104" s="44">
        <f t="shared" si="14"/>
        <v>-9.0560521999999999</v>
      </c>
      <c r="K104" s="88">
        <v>20250000000</v>
      </c>
      <c r="L104" s="88">
        <v>-8.7654314000000007</v>
      </c>
      <c r="N104" s="89">
        <f t="shared" si="15"/>
        <v>20.85</v>
      </c>
      <c r="O104" s="89">
        <f t="shared" si="16"/>
        <v>-8.6616973999999995</v>
      </c>
      <c r="P104" s="44">
        <f t="shared" si="17"/>
        <v>-8.8712281999999991</v>
      </c>
      <c r="Q104" s="44">
        <f t="shared" si="18"/>
        <v>-9.1423368000000007</v>
      </c>
      <c r="R104" s="44">
        <f t="shared" si="19"/>
        <v>-9.4807939999999995</v>
      </c>
    </row>
    <row r="105" spans="2:18" x14ac:dyDescent="0.25">
      <c r="B105" s="88">
        <v>20400000000</v>
      </c>
      <c r="C105" s="88">
        <v>-8.2474393999999993</v>
      </c>
      <c r="E105" s="89">
        <f t="shared" si="10"/>
        <v>21</v>
      </c>
      <c r="F105" s="89">
        <f t="shared" si="11"/>
        <v>-8.3893308999999991</v>
      </c>
      <c r="G105" s="44">
        <f t="shared" si="12"/>
        <v>-8.5638761999999993</v>
      </c>
      <c r="H105" s="44">
        <f t="shared" si="13"/>
        <v>-8.8008327000000008</v>
      </c>
      <c r="I105" s="44">
        <f t="shared" si="14"/>
        <v>-9.1181678999999995</v>
      </c>
      <c r="K105" s="88">
        <v>20400000000</v>
      </c>
      <c r="L105" s="88">
        <v>-8.7058344000000005</v>
      </c>
      <c r="N105" s="89">
        <f t="shared" si="15"/>
        <v>21</v>
      </c>
      <c r="O105" s="89">
        <f t="shared" si="16"/>
        <v>-8.7405671999999992</v>
      </c>
      <c r="P105" s="44">
        <f t="shared" si="17"/>
        <v>-8.9506235000000007</v>
      </c>
      <c r="Q105" s="44">
        <f t="shared" si="18"/>
        <v>-9.2039518000000005</v>
      </c>
      <c r="R105" s="44">
        <f t="shared" si="19"/>
        <v>-9.5053052999999998</v>
      </c>
    </row>
    <row r="106" spans="2:18" x14ac:dyDescent="0.25">
      <c r="B106" s="88">
        <v>20550000000</v>
      </c>
      <c r="C106" s="88">
        <v>-8.2383784999999996</v>
      </c>
      <c r="E106" s="89">
        <f t="shared" si="10"/>
        <v>21.15</v>
      </c>
      <c r="F106" s="89">
        <f t="shared" si="11"/>
        <v>-8.4541368000000006</v>
      </c>
      <c r="G106" s="44">
        <f t="shared" si="12"/>
        <v>-8.6141453000000006</v>
      </c>
      <c r="H106" s="44">
        <f t="shared" si="13"/>
        <v>-8.8261204000000006</v>
      </c>
      <c r="I106" s="44">
        <f t="shared" si="14"/>
        <v>-9.1040173000000006</v>
      </c>
      <c r="K106" s="88">
        <v>20550000000</v>
      </c>
      <c r="L106" s="88">
        <v>-8.6569833999999997</v>
      </c>
      <c r="N106" s="89">
        <f t="shared" si="15"/>
        <v>21.15</v>
      </c>
      <c r="O106" s="89">
        <f t="shared" si="16"/>
        <v>-8.7799806999999994</v>
      </c>
      <c r="P106" s="44">
        <f t="shared" si="17"/>
        <v>-8.9549532000000003</v>
      </c>
      <c r="Q106" s="44">
        <f t="shared" si="18"/>
        <v>-9.1686878000000007</v>
      </c>
      <c r="R106" s="44">
        <f t="shared" si="19"/>
        <v>-9.4248857000000008</v>
      </c>
    </row>
    <row r="107" spans="2:18" x14ac:dyDescent="0.25">
      <c r="B107" s="88">
        <v>20700000000</v>
      </c>
      <c r="C107" s="88">
        <v>-8.2920008000000003</v>
      </c>
      <c r="E107" s="89">
        <f t="shared" si="10"/>
        <v>21.3</v>
      </c>
      <c r="F107" s="89">
        <f t="shared" si="11"/>
        <v>-8.4992809000000005</v>
      </c>
      <c r="G107" s="44">
        <f t="shared" si="12"/>
        <v>-8.6670504000000008</v>
      </c>
      <c r="H107" s="44">
        <f t="shared" si="13"/>
        <v>-8.8833207999999999</v>
      </c>
      <c r="I107" s="44">
        <f t="shared" si="14"/>
        <v>-9.1727942999999996</v>
      </c>
      <c r="K107" s="88">
        <v>20700000000</v>
      </c>
      <c r="L107" s="88">
        <v>-8.6448497999999994</v>
      </c>
      <c r="N107" s="89">
        <f t="shared" si="15"/>
        <v>21.3</v>
      </c>
      <c r="O107" s="89">
        <f t="shared" si="16"/>
        <v>-8.8466473000000008</v>
      </c>
      <c r="P107" s="44">
        <f t="shared" si="17"/>
        <v>-8.9880238000000006</v>
      </c>
      <c r="Q107" s="44">
        <f t="shared" si="18"/>
        <v>-9.1615658</v>
      </c>
      <c r="R107" s="44">
        <f t="shared" si="19"/>
        <v>-9.3973540999999994</v>
      </c>
    </row>
    <row r="108" spans="2:18" x14ac:dyDescent="0.25">
      <c r="B108" s="88">
        <v>20850000000</v>
      </c>
      <c r="C108" s="88">
        <v>-8.3300972000000009</v>
      </c>
      <c r="E108" s="89">
        <f t="shared" si="10"/>
        <v>21.45</v>
      </c>
      <c r="F108" s="89">
        <f t="shared" si="11"/>
        <v>-8.4983473000000007</v>
      </c>
      <c r="G108" s="44">
        <f t="shared" si="12"/>
        <v>-8.6371678999999997</v>
      </c>
      <c r="H108" s="44">
        <f t="shared" si="13"/>
        <v>-8.8247566000000006</v>
      </c>
      <c r="I108" s="44">
        <f t="shared" si="14"/>
        <v>-9.0984277999999996</v>
      </c>
      <c r="K108" s="88">
        <v>20850000000</v>
      </c>
      <c r="L108" s="88">
        <v>-8.6616973999999995</v>
      </c>
      <c r="N108" s="89">
        <f t="shared" si="15"/>
        <v>21.45</v>
      </c>
      <c r="O108" s="89">
        <f t="shared" si="16"/>
        <v>-8.8518361999999993</v>
      </c>
      <c r="P108" s="44">
        <f t="shared" si="17"/>
        <v>-8.9690808999999998</v>
      </c>
      <c r="Q108" s="44">
        <f t="shared" si="18"/>
        <v>-9.1341543000000005</v>
      </c>
      <c r="R108" s="44">
        <f t="shared" si="19"/>
        <v>-9.3484583000000008</v>
      </c>
    </row>
    <row r="109" spans="2:18" x14ac:dyDescent="0.25">
      <c r="B109" s="88">
        <v>21000000000</v>
      </c>
      <c r="C109" s="88">
        <v>-8.3893308999999991</v>
      </c>
      <c r="E109" s="89">
        <f t="shared" si="10"/>
        <v>21.6</v>
      </c>
      <c r="F109" s="89">
        <f t="shared" si="11"/>
        <v>-8.5042725000000008</v>
      </c>
      <c r="G109" s="44">
        <f t="shared" si="12"/>
        <v>-8.6294164999999996</v>
      </c>
      <c r="H109" s="44">
        <f t="shared" si="13"/>
        <v>-8.7901897000000009</v>
      </c>
      <c r="I109" s="44">
        <f t="shared" si="14"/>
        <v>-9.0400638999999998</v>
      </c>
      <c r="K109" s="88">
        <v>21000000000</v>
      </c>
      <c r="L109" s="88">
        <v>-8.7405671999999992</v>
      </c>
      <c r="N109" s="89">
        <f t="shared" si="15"/>
        <v>21.6</v>
      </c>
      <c r="O109" s="89">
        <f t="shared" si="16"/>
        <v>-8.8312024999999998</v>
      </c>
      <c r="P109" s="44">
        <f t="shared" si="17"/>
        <v>-8.9212246000000004</v>
      </c>
      <c r="Q109" s="44">
        <f t="shared" si="18"/>
        <v>-9.0388956</v>
      </c>
      <c r="R109" s="44">
        <f t="shared" si="19"/>
        <v>-9.2274761000000005</v>
      </c>
    </row>
    <row r="110" spans="2:18" x14ac:dyDescent="0.25">
      <c r="B110" s="88">
        <v>21150000000</v>
      </c>
      <c r="C110" s="88">
        <v>-8.4541368000000006</v>
      </c>
      <c r="E110" s="89">
        <f t="shared" si="10"/>
        <v>21.75</v>
      </c>
      <c r="F110" s="89">
        <f t="shared" si="11"/>
        <v>-8.4990950000000005</v>
      </c>
      <c r="G110" s="44">
        <f t="shared" si="12"/>
        <v>-8.6249179999999992</v>
      </c>
      <c r="H110" s="44">
        <f t="shared" si="13"/>
        <v>-8.7967709999999997</v>
      </c>
      <c r="I110" s="44">
        <f t="shared" si="14"/>
        <v>-9.0740107999999999</v>
      </c>
      <c r="K110" s="88">
        <v>21150000000</v>
      </c>
      <c r="L110" s="88">
        <v>-8.7799806999999994</v>
      </c>
      <c r="N110" s="89">
        <f t="shared" si="15"/>
        <v>21.75</v>
      </c>
      <c r="O110" s="89">
        <f t="shared" si="16"/>
        <v>-8.8185511000000005</v>
      </c>
      <c r="P110" s="44">
        <f t="shared" si="17"/>
        <v>-8.8972101000000006</v>
      </c>
      <c r="Q110" s="44">
        <f t="shared" si="18"/>
        <v>-9.0194434999999995</v>
      </c>
      <c r="R110" s="44">
        <f t="shared" si="19"/>
        <v>-9.2008075999999992</v>
      </c>
    </row>
    <row r="111" spans="2:18" x14ac:dyDescent="0.25">
      <c r="B111" s="88">
        <v>21300000000</v>
      </c>
      <c r="C111" s="88">
        <v>-8.4992809000000005</v>
      </c>
      <c r="E111" s="89">
        <f t="shared" si="10"/>
        <v>21.9</v>
      </c>
      <c r="F111" s="89">
        <f t="shared" si="11"/>
        <v>-8.4180670000000006</v>
      </c>
      <c r="G111" s="44">
        <f t="shared" si="12"/>
        <v>-8.4968319000000001</v>
      </c>
      <c r="H111" s="44">
        <f t="shared" si="13"/>
        <v>-8.6345624999999995</v>
      </c>
      <c r="I111" s="44">
        <f t="shared" si="14"/>
        <v>-8.8671159999999993</v>
      </c>
      <c r="K111" s="88">
        <v>21300000000</v>
      </c>
      <c r="L111" s="88">
        <v>-8.8466473000000008</v>
      </c>
      <c r="N111" s="89">
        <f t="shared" si="15"/>
        <v>21.9</v>
      </c>
      <c r="O111" s="89">
        <f t="shared" si="16"/>
        <v>-8.7825441000000009</v>
      </c>
      <c r="P111" s="44">
        <f t="shared" si="17"/>
        <v>-8.8470019999999998</v>
      </c>
      <c r="Q111" s="44">
        <f t="shared" si="18"/>
        <v>-8.9481859000000004</v>
      </c>
      <c r="R111" s="44">
        <f t="shared" si="19"/>
        <v>-9.1364640999999995</v>
      </c>
    </row>
    <row r="112" spans="2:18" x14ac:dyDescent="0.25">
      <c r="B112" s="88">
        <v>21450000000</v>
      </c>
      <c r="C112" s="88">
        <v>-8.4983473000000007</v>
      </c>
      <c r="E112" s="89">
        <f t="shared" si="10"/>
        <v>22.05</v>
      </c>
      <c r="F112" s="89">
        <f t="shared" si="11"/>
        <v>-8.3602694999999994</v>
      </c>
      <c r="G112" s="44">
        <f t="shared" si="12"/>
        <v>-8.4334115999999995</v>
      </c>
      <c r="H112" s="44">
        <f t="shared" si="13"/>
        <v>-8.5734825000000008</v>
      </c>
      <c r="I112" s="44">
        <f t="shared" si="14"/>
        <v>-8.8229188999999995</v>
      </c>
      <c r="K112" s="88">
        <v>21450000000</v>
      </c>
      <c r="L112" s="88">
        <v>-8.8518361999999993</v>
      </c>
      <c r="N112" s="89">
        <f t="shared" si="15"/>
        <v>22.05</v>
      </c>
      <c r="O112" s="89">
        <f t="shared" si="16"/>
        <v>-8.7880011000000007</v>
      </c>
      <c r="P112" s="44">
        <f t="shared" si="17"/>
        <v>-8.8434963</v>
      </c>
      <c r="Q112" s="44">
        <f t="shared" si="18"/>
        <v>-8.9432925999999995</v>
      </c>
      <c r="R112" s="44">
        <f t="shared" si="19"/>
        <v>-9.1160897999999992</v>
      </c>
    </row>
    <row r="113" spans="2:18" x14ac:dyDescent="0.25">
      <c r="B113" s="88">
        <v>21600000000</v>
      </c>
      <c r="C113" s="88">
        <v>-8.5042725000000008</v>
      </c>
      <c r="E113" s="89">
        <f t="shared" si="10"/>
        <v>22.2</v>
      </c>
      <c r="F113" s="89">
        <f t="shared" si="11"/>
        <v>-8.2690172000000004</v>
      </c>
      <c r="G113" s="44">
        <f t="shared" si="12"/>
        <v>-8.3342466000000002</v>
      </c>
      <c r="H113" s="44">
        <f t="shared" si="13"/>
        <v>-8.4637241000000003</v>
      </c>
      <c r="I113" s="44">
        <f t="shared" si="14"/>
        <v>-8.7081918999999992</v>
      </c>
      <c r="K113" s="88">
        <v>21600000000</v>
      </c>
      <c r="L113" s="88">
        <v>-8.8312024999999998</v>
      </c>
      <c r="N113" s="89">
        <f t="shared" si="15"/>
        <v>22.2</v>
      </c>
      <c r="O113" s="89">
        <f t="shared" si="16"/>
        <v>-8.7641124999999995</v>
      </c>
      <c r="P113" s="44">
        <f t="shared" si="17"/>
        <v>-8.8078947000000003</v>
      </c>
      <c r="Q113" s="44">
        <f t="shared" si="18"/>
        <v>-8.9104966999999995</v>
      </c>
      <c r="R113" s="44">
        <f t="shared" si="19"/>
        <v>-9.0984792999999993</v>
      </c>
    </row>
    <row r="114" spans="2:18" x14ac:dyDescent="0.25">
      <c r="B114" s="88">
        <v>21750000000</v>
      </c>
      <c r="C114" s="88">
        <v>-8.4990950000000005</v>
      </c>
      <c r="E114" s="89">
        <f t="shared" si="10"/>
        <v>22.35</v>
      </c>
      <c r="F114" s="89">
        <f t="shared" si="11"/>
        <v>-8.2177372000000002</v>
      </c>
      <c r="G114" s="44">
        <f t="shared" si="12"/>
        <v>-8.2824449999999992</v>
      </c>
      <c r="H114" s="44">
        <f t="shared" si="13"/>
        <v>-8.4083681000000006</v>
      </c>
      <c r="I114" s="44">
        <f t="shared" si="14"/>
        <v>-8.6746397000000002</v>
      </c>
      <c r="K114" s="88">
        <v>21750000000</v>
      </c>
      <c r="L114" s="88">
        <v>-8.8185511000000005</v>
      </c>
      <c r="N114" s="89">
        <f t="shared" si="15"/>
        <v>22.35</v>
      </c>
      <c r="O114" s="89">
        <f t="shared" si="16"/>
        <v>-8.7582664000000001</v>
      </c>
      <c r="P114" s="44">
        <f t="shared" si="17"/>
        <v>-8.8021230999999993</v>
      </c>
      <c r="Q114" s="44">
        <f t="shared" si="18"/>
        <v>-8.8975887</v>
      </c>
      <c r="R114" s="44">
        <f t="shared" si="19"/>
        <v>-9.0975780000000004</v>
      </c>
    </row>
    <row r="115" spans="2:18" x14ac:dyDescent="0.25">
      <c r="B115" s="88">
        <v>21900000000</v>
      </c>
      <c r="C115" s="88">
        <v>-8.4180670000000006</v>
      </c>
      <c r="E115" s="89">
        <f t="shared" si="10"/>
        <v>22.5</v>
      </c>
      <c r="F115" s="89">
        <f t="shared" si="11"/>
        <v>-8.1299782</v>
      </c>
      <c r="G115" s="44">
        <f t="shared" si="12"/>
        <v>-8.1877422000000006</v>
      </c>
      <c r="H115" s="44">
        <f t="shared" si="13"/>
        <v>-8.3257799000000006</v>
      </c>
      <c r="I115" s="44">
        <f t="shared" si="14"/>
        <v>-8.6189394000000004</v>
      </c>
      <c r="K115" s="88">
        <v>21900000000</v>
      </c>
      <c r="L115" s="88">
        <v>-8.7825441000000009</v>
      </c>
      <c r="N115" s="89">
        <f t="shared" si="15"/>
        <v>22.5</v>
      </c>
      <c r="O115" s="89">
        <f t="shared" si="16"/>
        <v>-8.7577534000000004</v>
      </c>
      <c r="P115" s="44">
        <f t="shared" si="17"/>
        <v>-8.7974539000000007</v>
      </c>
      <c r="Q115" s="44">
        <f t="shared" si="18"/>
        <v>-8.9049606000000008</v>
      </c>
      <c r="R115" s="44">
        <f t="shared" si="19"/>
        <v>-9.0809698000000001</v>
      </c>
    </row>
    <row r="116" spans="2:18" x14ac:dyDescent="0.25">
      <c r="B116" s="88">
        <v>22050000000</v>
      </c>
      <c r="C116" s="88">
        <v>-8.3602694999999994</v>
      </c>
      <c r="E116" s="89">
        <f t="shared" si="10"/>
        <v>22.65</v>
      </c>
      <c r="F116" s="89">
        <f t="shared" si="11"/>
        <v>-8.0605173000000008</v>
      </c>
      <c r="G116" s="44">
        <f t="shared" si="12"/>
        <v>-8.1165304000000003</v>
      </c>
      <c r="H116" s="44">
        <f t="shared" si="13"/>
        <v>-8.2728643000000002</v>
      </c>
      <c r="I116" s="44">
        <f t="shared" si="14"/>
        <v>-8.5793362000000002</v>
      </c>
      <c r="K116" s="88">
        <v>22050000000</v>
      </c>
      <c r="L116" s="88">
        <v>-8.7880011000000007</v>
      </c>
      <c r="N116" s="89">
        <f t="shared" si="15"/>
        <v>22.65</v>
      </c>
      <c r="O116" s="89">
        <f t="shared" si="16"/>
        <v>-8.7506713999999999</v>
      </c>
      <c r="P116" s="44">
        <f t="shared" si="17"/>
        <v>-8.8038874000000007</v>
      </c>
      <c r="Q116" s="44">
        <f t="shared" si="18"/>
        <v>-8.9074650000000002</v>
      </c>
      <c r="R116" s="44">
        <f t="shared" si="19"/>
        <v>-9.0986194999999999</v>
      </c>
    </row>
    <row r="117" spans="2:18" x14ac:dyDescent="0.25">
      <c r="B117" s="88">
        <v>22200000000</v>
      </c>
      <c r="C117" s="88">
        <v>-8.2690172000000004</v>
      </c>
      <c r="E117" s="89">
        <f t="shared" si="10"/>
        <v>22.8</v>
      </c>
      <c r="F117" s="89">
        <f t="shared" si="11"/>
        <v>-8.0064057999999996</v>
      </c>
      <c r="G117" s="44">
        <f t="shared" si="12"/>
        <v>-8.0560788999999993</v>
      </c>
      <c r="H117" s="44">
        <f t="shared" si="13"/>
        <v>-8.2087029999999999</v>
      </c>
      <c r="I117" s="44">
        <f t="shared" si="14"/>
        <v>-8.5178747000000001</v>
      </c>
      <c r="K117" s="88">
        <v>22200000000</v>
      </c>
      <c r="L117" s="88">
        <v>-8.7641124999999995</v>
      </c>
      <c r="N117" s="89">
        <f t="shared" si="15"/>
        <v>22.8</v>
      </c>
      <c r="O117" s="89">
        <f t="shared" si="16"/>
        <v>-8.7528237999999998</v>
      </c>
      <c r="P117" s="44">
        <f t="shared" si="17"/>
        <v>-8.8101511000000006</v>
      </c>
      <c r="Q117" s="44">
        <f t="shared" si="18"/>
        <v>-8.9332981</v>
      </c>
      <c r="R117" s="44">
        <f t="shared" si="19"/>
        <v>-9.1373338999999998</v>
      </c>
    </row>
    <row r="118" spans="2:18" x14ac:dyDescent="0.25">
      <c r="B118" s="88">
        <v>22350000000</v>
      </c>
      <c r="C118" s="88">
        <v>-8.2177372000000002</v>
      </c>
      <c r="E118" s="89">
        <f t="shared" si="10"/>
        <v>22.95</v>
      </c>
      <c r="F118" s="89">
        <f t="shared" si="11"/>
        <v>-7.9317770000000003</v>
      </c>
      <c r="G118" s="44">
        <f t="shared" si="12"/>
        <v>-8.0177669999999992</v>
      </c>
      <c r="H118" s="44">
        <f t="shared" si="13"/>
        <v>-8.1850929000000008</v>
      </c>
      <c r="I118" s="44">
        <f t="shared" si="14"/>
        <v>-8.5207815</v>
      </c>
      <c r="K118" s="88">
        <v>22350000000</v>
      </c>
      <c r="L118" s="88">
        <v>-8.7582664000000001</v>
      </c>
      <c r="N118" s="89">
        <f t="shared" si="15"/>
        <v>22.95</v>
      </c>
      <c r="O118" s="89">
        <f t="shared" si="16"/>
        <v>-8.7456694000000006</v>
      </c>
      <c r="P118" s="44">
        <f t="shared" si="17"/>
        <v>-8.7893104999999991</v>
      </c>
      <c r="Q118" s="44">
        <f t="shared" si="18"/>
        <v>-8.8923158999999998</v>
      </c>
      <c r="R118" s="44">
        <f t="shared" si="19"/>
        <v>-9.0886668999999998</v>
      </c>
    </row>
    <row r="119" spans="2:18" x14ac:dyDescent="0.25">
      <c r="B119" s="88">
        <v>22500000000</v>
      </c>
      <c r="C119" s="88">
        <v>-8.1299782</v>
      </c>
      <c r="E119" s="89">
        <f t="shared" si="10"/>
        <v>23.1</v>
      </c>
      <c r="F119" s="89">
        <f t="shared" si="11"/>
        <v>-7.9176202</v>
      </c>
      <c r="G119" s="44">
        <f t="shared" si="12"/>
        <v>-8.0034980999999998</v>
      </c>
      <c r="H119" s="44">
        <f t="shared" si="13"/>
        <v>-8.2108211999999998</v>
      </c>
      <c r="I119" s="44">
        <f t="shared" si="14"/>
        <v>-8.5827837000000002</v>
      </c>
      <c r="K119" s="88">
        <v>22500000000</v>
      </c>
      <c r="L119" s="88">
        <v>-8.7577534000000004</v>
      </c>
      <c r="N119" s="89">
        <f t="shared" si="15"/>
        <v>23.1</v>
      </c>
      <c r="O119" s="89">
        <f t="shared" si="16"/>
        <v>-8.7553902000000008</v>
      </c>
      <c r="P119" s="44">
        <f t="shared" si="17"/>
        <v>-8.8306532000000004</v>
      </c>
      <c r="Q119" s="44">
        <f t="shared" si="18"/>
        <v>-8.9608115999999995</v>
      </c>
      <c r="R119" s="44">
        <f t="shared" si="19"/>
        <v>-9.1718253999999995</v>
      </c>
    </row>
    <row r="120" spans="2:18" x14ac:dyDescent="0.25">
      <c r="B120" s="88">
        <v>22650000000</v>
      </c>
      <c r="C120" s="88">
        <v>-8.0605173000000008</v>
      </c>
      <c r="E120" s="89">
        <f t="shared" si="10"/>
        <v>23.25</v>
      </c>
      <c r="F120" s="89">
        <f t="shared" si="11"/>
        <v>-7.8570479999999998</v>
      </c>
      <c r="G120" s="44">
        <f t="shared" si="12"/>
        <v>-7.9382881999999997</v>
      </c>
      <c r="H120" s="44">
        <f t="shared" si="13"/>
        <v>-8.1289338999999998</v>
      </c>
      <c r="I120" s="44">
        <f t="shared" si="14"/>
        <v>-8.4537610999999995</v>
      </c>
      <c r="K120" s="88">
        <v>22650000000</v>
      </c>
      <c r="L120" s="88">
        <v>-8.7506713999999999</v>
      </c>
      <c r="N120" s="89">
        <f t="shared" si="15"/>
        <v>23.25</v>
      </c>
      <c r="O120" s="89">
        <f t="shared" si="16"/>
        <v>-8.6921291000000007</v>
      </c>
      <c r="P120" s="44">
        <f t="shared" si="17"/>
        <v>-8.7631464000000001</v>
      </c>
      <c r="Q120" s="44">
        <f t="shared" si="18"/>
        <v>-8.8826332000000008</v>
      </c>
      <c r="R120" s="44">
        <f t="shared" si="19"/>
        <v>-9.0958079999999999</v>
      </c>
    </row>
    <row r="121" spans="2:18" x14ac:dyDescent="0.25">
      <c r="B121" s="88">
        <v>22800000000</v>
      </c>
      <c r="C121" s="88">
        <v>-8.0064057999999996</v>
      </c>
      <c r="E121" s="89">
        <f t="shared" si="10"/>
        <v>23.4</v>
      </c>
      <c r="F121" s="89">
        <f t="shared" si="11"/>
        <v>-7.8356732999999998</v>
      </c>
      <c r="G121" s="44">
        <f t="shared" si="12"/>
        <v>-7.9460629999999997</v>
      </c>
      <c r="H121" s="44">
        <f t="shared" si="13"/>
        <v>-8.1582965999999999</v>
      </c>
      <c r="I121" s="44">
        <f t="shared" si="14"/>
        <v>-8.5043115999999994</v>
      </c>
      <c r="K121" s="88">
        <v>22800000000</v>
      </c>
      <c r="L121" s="88">
        <v>-8.7528237999999998</v>
      </c>
      <c r="N121" s="89">
        <f t="shared" si="15"/>
        <v>23.4</v>
      </c>
      <c r="O121" s="89">
        <f t="shared" si="16"/>
        <v>-8.5913962999999995</v>
      </c>
      <c r="P121" s="44">
        <f t="shared" si="17"/>
        <v>-8.6604852999999995</v>
      </c>
      <c r="Q121" s="44">
        <f t="shared" si="18"/>
        <v>-8.8049040000000005</v>
      </c>
      <c r="R121" s="44">
        <f t="shared" si="19"/>
        <v>-9.0341272000000004</v>
      </c>
    </row>
    <row r="122" spans="2:18" x14ac:dyDescent="0.25">
      <c r="B122" s="88">
        <v>22950000000</v>
      </c>
      <c r="C122" s="88">
        <v>-7.9317770000000003</v>
      </c>
      <c r="E122" s="89">
        <f t="shared" si="10"/>
        <v>23.55</v>
      </c>
      <c r="F122" s="89">
        <f t="shared" si="11"/>
        <v>-7.7905325999999997</v>
      </c>
      <c r="G122" s="44">
        <f t="shared" si="12"/>
        <v>-7.8852834999999999</v>
      </c>
      <c r="H122" s="44">
        <f t="shared" si="13"/>
        <v>-8.0910548999999996</v>
      </c>
      <c r="I122" s="44">
        <f t="shared" si="14"/>
        <v>-8.4287414999999992</v>
      </c>
      <c r="K122" s="88">
        <v>22950000000</v>
      </c>
      <c r="L122" s="88">
        <v>-8.7456694000000006</v>
      </c>
      <c r="N122" s="89">
        <f t="shared" si="15"/>
        <v>23.55</v>
      </c>
      <c r="O122" s="89">
        <f t="shared" si="16"/>
        <v>-8.5770025000000008</v>
      </c>
      <c r="P122" s="44">
        <f t="shared" si="17"/>
        <v>-8.6569614000000001</v>
      </c>
      <c r="Q122" s="44">
        <f t="shared" si="18"/>
        <v>-8.7980528000000007</v>
      </c>
      <c r="R122" s="44">
        <f t="shared" si="19"/>
        <v>-9.0520572999999995</v>
      </c>
    </row>
    <row r="123" spans="2:18" x14ac:dyDescent="0.25">
      <c r="B123" s="88">
        <v>23100000000</v>
      </c>
      <c r="C123" s="88">
        <v>-7.9176202</v>
      </c>
      <c r="E123" s="89">
        <f t="shared" si="10"/>
        <v>23.7</v>
      </c>
      <c r="F123" s="89">
        <f t="shared" si="11"/>
        <v>-7.7382974999999998</v>
      </c>
      <c r="G123" s="44">
        <f t="shared" si="12"/>
        <v>-7.8422923000000004</v>
      </c>
      <c r="H123" s="44">
        <f t="shared" si="13"/>
        <v>-8.0338802000000005</v>
      </c>
      <c r="I123" s="44">
        <f t="shared" si="14"/>
        <v>-8.3458290000000002</v>
      </c>
      <c r="K123" s="88">
        <v>23100000000</v>
      </c>
      <c r="L123" s="88">
        <v>-8.7553902000000008</v>
      </c>
      <c r="N123" s="89">
        <f t="shared" si="15"/>
        <v>23.7</v>
      </c>
      <c r="O123" s="89">
        <f t="shared" si="16"/>
        <v>-8.5209837000000004</v>
      </c>
      <c r="P123" s="44">
        <f t="shared" si="17"/>
        <v>-8.5963659000000003</v>
      </c>
      <c r="Q123" s="44">
        <f t="shared" si="18"/>
        <v>-8.7600183000000005</v>
      </c>
      <c r="R123" s="44">
        <f t="shared" si="19"/>
        <v>-9.0244874999999993</v>
      </c>
    </row>
    <row r="124" spans="2:18" x14ac:dyDescent="0.25">
      <c r="B124" s="88">
        <v>23250000000</v>
      </c>
      <c r="C124" s="88">
        <v>-7.8570479999999998</v>
      </c>
      <c r="E124" s="89">
        <f t="shared" si="10"/>
        <v>23.85</v>
      </c>
      <c r="F124" s="89">
        <f t="shared" si="11"/>
        <v>-7.7836781000000004</v>
      </c>
      <c r="G124" s="44">
        <f t="shared" si="12"/>
        <v>-7.8730969000000002</v>
      </c>
      <c r="H124" s="44">
        <f t="shared" si="13"/>
        <v>-8.0623751000000006</v>
      </c>
      <c r="I124" s="44">
        <f t="shared" si="14"/>
        <v>-8.3672837999999992</v>
      </c>
      <c r="K124" s="88">
        <v>23250000000</v>
      </c>
      <c r="L124" s="88">
        <v>-8.6921291000000007</v>
      </c>
      <c r="N124" s="89">
        <f t="shared" si="15"/>
        <v>23.85</v>
      </c>
      <c r="O124" s="89">
        <f t="shared" si="16"/>
        <v>-8.5367899000000005</v>
      </c>
      <c r="P124" s="44">
        <f t="shared" si="17"/>
        <v>-8.6364783999999997</v>
      </c>
      <c r="Q124" s="44">
        <f t="shared" si="18"/>
        <v>-8.8221215999999991</v>
      </c>
      <c r="R124" s="44">
        <f t="shared" si="19"/>
        <v>-9.1119137000000006</v>
      </c>
    </row>
    <row r="125" spans="2:18" x14ac:dyDescent="0.25">
      <c r="B125" s="88">
        <v>23400000000</v>
      </c>
      <c r="C125" s="88">
        <v>-7.8356732999999998</v>
      </c>
      <c r="E125" s="89">
        <f t="shared" si="10"/>
        <v>24</v>
      </c>
      <c r="F125" s="89">
        <f t="shared" si="11"/>
        <v>-7.7878122000000003</v>
      </c>
      <c r="G125" s="44">
        <f t="shared" si="12"/>
        <v>-7.8675208000000003</v>
      </c>
      <c r="H125" s="44">
        <f t="shared" si="13"/>
        <v>-8.0445069999999994</v>
      </c>
      <c r="I125" s="44">
        <f t="shared" si="14"/>
        <v>-8.3355732000000007</v>
      </c>
      <c r="K125" s="88">
        <v>23400000000</v>
      </c>
      <c r="L125" s="88">
        <v>-8.5913962999999995</v>
      </c>
      <c r="N125" s="89">
        <f t="shared" si="15"/>
        <v>24</v>
      </c>
      <c r="O125" s="89">
        <f t="shared" si="16"/>
        <v>-8.6153908000000001</v>
      </c>
      <c r="P125" s="44">
        <f t="shared" si="17"/>
        <v>-8.7156114999999996</v>
      </c>
      <c r="Q125" s="44">
        <f t="shared" si="18"/>
        <v>-8.9040213000000001</v>
      </c>
      <c r="R125" s="44">
        <f t="shared" si="19"/>
        <v>-9.2082949000000003</v>
      </c>
    </row>
    <row r="126" spans="2:18" x14ac:dyDescent="0.25">
      <c r="B126" s="88">
        <v>23550000000</v>
      </c>
      <c r="C126" s="88">
        <v>-7.7905325999999997</v>
      </c>
      <c r="E126" s="89">
        <f t="shared" si="10"/>
        <v>24.15</v>
      </c>
      <c r="F126" s="89">
        <f t="shared" si="11"/>
        <v>-7.8297410000000003</v>
      </c>
      <c r="G126" s="44">
        <f t="shared" si="12"/>
        <v>-7.9263830000000004</v>
      </c>
      <c r="H126" s="44">
        <f t="shared" si="13"/>
        <v>-8.1071348000000008</v>
      </c>
      <c r="I126" s="44">
        <f t="shared" si="14"/>
        <v>-8.3985281000000001</v>
      </c>
      <c r="K126" s="88">
        <v>23550000000</v>
      </c>
      <c r="L126" s="88">
        <v>-8.5770025000000008</v>
      </c>
      <c r="N126" s="89">
        <f t="shared" si="15"/>
        <v>24.15</v>
      </c>
      <c r="O126" s="89">
        <f t="shared" si="16"/>
        <v>-8.6731318999999996</v>
      </c>
      <c r="P126" s="44">
        <f t="shared" si="17"/>
        <v>-8.7886790999999995</v>
      </c>
      <c r="Q126" s="44">
        <f t="shared" si="18"/>
        <v>-8.9987001000000006</v>
      </c>
      <c r="R126" s="44">
        <f t="shared" si="19"/>
        <v>-9.3189153999999998</v>
      </c>
    </row>
    <row r="127" spans="2:18" x14ac:dyDescent="0.25">
      <c r="B127" s="88">
        <v>23700000000</v>
      </c>
      <c r="C127" s="88">
        <v>-7.7382974999999998</v>
      </c>
      <c r="E127" s="89">
        <f t="shared" si="10"/>
        <v>24.3</v>
      </c>
      <c r="F127" s="89">
        <f t="shared" si="11"/>
        <v>-7.8766093000000001</v>
      </c>
      <c r="G127" s="44">
        <f t="shared" si="12"/>
        <v>-7.9905514999999996</v>
      </c>
      <c r="H127" s="44">
        <f t="shared" si="13"/>
        <v>-8.1813497999999996</v>
      </c>
      <c r="I127" s="44">
        <f t="shared" si="14"/>
        <v>-8.4642400999999996</v>
      </c>
      <c r="K127" s="88">
        <v>23700000000</v>
      </c>
      <c r="L127" s="88">
        <v>-8.5209837000000004</v>
      </c>
      <c r="N127" s="89">
        <f t="shared" si="15"/>
        <v>24.3</v>
      </c>
      <c r="O127" s="89">
        <f t="shared" si="16"/>
        <v>-8.7907075999999993</v>
      </c>
      <c r="P127" s="44">
        <f t="shared" si="17"/>
        <v>-8.9023398999999994</v>
      </c>
      <c r="Q127" s="44">
        <f t="shared" si="18"/>
        <v>-9.1166496000000006</v>
      </c>
      <c r="R127" s="44">
        <f t="shared" si="19"/>
        <v>-9.4397192000000008</v>
      </c>
    </row>
    <row r="128" spans="2:18" x14ac:dyDescent="0.25">
      <c r="B128" s="88">
        <v>23850000000</v>
      </c>
      <c r="C128" s="88">
        <v>-7.7836781000000004</v>
      </c>
      <c r="E128" s="89">
        <f t="shared" si="10"/>
        <v>24.45</v>
      </c>
      <c r="F128" s="89">
        <f t="shared" si="11"/>
        <v>-8.0061359000000003</v>
      </c>
      <c r="G128" s="44">
        <f t="shared" si="12"/>
        <v>-8.1353826999999992</v>
      </c>
      <c r="H128" s="44">
        <f t="shared" si="13"/>
        <v>-8.3365421000000008</v>
      </c>
      <c r="I128" s="44">
        <f t="shared" si="14"/>
        <v>-8.6376056999999999</v>
      </c>
      <c r="K128" s="88">
        <v>23850000000</v>
      </c>
      <c r="L128" s="88">
        <v>-8.5367899000000005</v>
      </c>
      <c r="N128" s="89">
        <f t="shared" si="15"/>
        <v>24.45</v>
      </c>
      <c r="O128" s="89">
        <f t="shared" si="16"/>
        <v>-8.9567145999999997</v>
      </c>
      <c r="P128" s="44">
        <f t="shared" si="17"/>
        <v>-9.1225451999999994</v>
      </c>
      <c r="Q128" s="44">
        <f t="shared" si="18"/>
        <v>-9.3758344999999998</v>
      </c>
      <c r="R128" s="44">
        <f t="shared" si="19"/>
        <v>-9.7365913000000006</v>
      </c>
    </row>
    <row r="129" spans="2:18" x14ac:dyDescent="0.25">
      <c r="B129" s="88">
        <v>24000000000</v>
      </c>
      <c r="C129" s="88">
        <v>-7.7878122000000003</v>
      </c>
      <c r="E129" s="89">
        <f t="shared" si="10"/>
        <v>24.6</v>
      </c>
      <c r="F129" s="89">
        <f t="shared" si="11"/>
        <v>-8.0940533000000006</v>
      </c>
      <c r="G129" s="44">
        <f t="shared" si="12"/>
        <v>-8.2511854000000007</v>
      </c>
      <c r="H129" s="44">
        <f t="shared" si="13"/>
        <v>-8.4661760000000008</v>
      </c>
      <c r="I129" s="44">
        <f t="shared" si="14"/>
        <v>-8.7847643000000009</v>
      </c>
      <c r="K129" s="88">
        <v>24000000000</v>
      </c>
      <c r="L129" s="88">
        <v>-8.6153908000000001</v>
      </c>
      <c r="N129" s="89">
        <f t="shared" si="15"/>
        <v>24.6</v>
      </c>
      <c r="O129" s="89">
        <f t="shared" si="16"/>
        <v>-9.1453284999999997</v>
      </c>
      <c r="P129" s="44">
        <f t="shared" si="17"/>
        <v>-9.3167019</v>
      </c>
      <c r="Q129" s="44">
        <f t="shared" si="18"/>
        <v>-9.5736618</v>
      </c>
      <c r="R129" s="44">
        <f t="shared" si="19"/>
        <v>-9.9301700999999998</v>
      </c>
    </row>
    <row r="130" spans="2:18" x14ac:dyDescent="0.25">
      <c r="B130" s="88">
        <v>24150000000</v>
      </c>
      <c r="C130" s="88">
        <v>-7.8297410000000003</v>
      </c>
      <c r="E130" s="89">
        <f t="shared" si="10"/>
        <v>24.75</v>
      </c>
      <c r="F130" s="89">
        <f t="shared" si="11"/>
        <v>-8.1772270000000002</v>
      </c>
      <c r="G130" s="44">
        <f t="shared" si="12"/>
        <v>-8.3435307000000005</v>
      </c>
      <c r="H130" s="44">
        <f t="shared" si="13"/>
        <v>-8.5898065999999993</v>
      </c>
      <c r="I130" s="44">
        <f t="shared" si="14"/>
        <v>-8.9164580999999998</v>
      </c>
      <c r="K130" s="88">
        <v>24150000000</v>
      </c>
      <c r="L130" s="88">
        <v>-8.6731318999999996</v>
      </c>
      <c r="N130" s="89">
        <f t="shared" si="15"/>
        <v>24.75</v>
      </c>
      <c r="O130" s="89">
        <f t="shared" si="16"/>
        <v>-9.3107042</v>
      </c>
      <c r="P130" s="44">
        <f t="shared" si="17"/>
        <v>-9.5076360999999991</v>
      </c>
      <c r="Q130" s="44">
        <f t="shared" si="18"/>
        <v>-9.7876759</v>
      </c>
      <c r="R130" s="44">
        <f t="shared" si="19"/>
        <v>-10.156688000000001</v>
      </c>
    </row>
    <row r="131" spans="2:18" x14ac:dyDescent="0.25">
      <c r="B131" s="88">
        <v>24300000000</v>
      </c>
      <c r="C131" s="88">
        <v>-7.8766093000000001</v>
      </c>
      <c r="E131" s="89">
        <f t="shared" si="10"/>
        <v>24.9</v>
      </c>
      <c r="F131" s="89">
        <f t="shared" si="11"/>
        <v>-8.2123469999999994</v>
      </c>
      <c r="G131" s="44">
        <f t="shared" si="12"/>
        <v>-8.3829078999999993</v>
      </c>
      <c r="H131" s="44">
        <f t="shared" si="13"/>
        <v>-8.6093597000000006</v>
      </c>
      <c r="I131" s="44">
        <f t="shared" si="14"/>
        <v>-8.9373550000000002</v>
      </c>
      <c r="K131" s="88">
        <v>24300000000</v>
      </c>
      <c r="L131" s="88">
        <v>-8.7907075999999993</v>
      </c>
      <c r="N131" s="89">
        <f t="shared" si="15"/>
        <v>24.9</v>
      </c>
      <c r="O131" s="89">
        <f t="shared" si="16"/>
        <v>-9.5353270000000006</v>
      </c>
      <c r="P131" s="44">
        <f t="shared" si="17"/>
        <v>-9.7525978000000002</v>
      </c>
      <c r="Q131" s="44">
        <f t="shared" si="18"/>
        <v>-10.037694</v>
      </c>
      <c r="R131" s="44">
        <f t="shared" si="19"/>
        <v>-10.398218999999999</v>
      </c>
    </row>
    <row r="132" spans="2:18" x14ac:dyDescent="0.25">
      <c r="B132" s="88">
        <v>24450000000</v>
      </c>
      <c r="C132" s="88">
        <v>-8.0061359000000003</v>
      </c>
      <c r="E132" s="89">
        <f t="shared" si="10"/>
        <v>25.05</v>
      </c>
      <c r="F132" s="89">
        <f t="shared" si="11"/>
        <v>-8.2712220999999992</v>
      </c>
      <c r="G132" s="44">
        <f t="shared" si="12"/>
        <v>-8.4449729999999992</v>
      </c>
      <c r="H132" s="44">
        <f t="shared" si="13"/>
        <v>-8.6899004000000009</v>
      </c>
      <c r="I132" s="44">
        <f t="shared" si="14"/>
        <v>-9.0067424999999997</v>
      </c>
      <c r="K132" s="88">
        <v>24450000000</v>
      </c>
      <c r="L132" s="88">
        <v>-8.9567145999999997</v>
      </c>
      <c r="N132" s="89">
        <f t="shared" si="15"/>
        <v>25.05</v>
      </c>
      <c r="O132" s="89">
        <f t="shared" si="16"/>
        <v>-9.5590686999999992</v>
      </c>
      <c r="P132" s="44">
        <f t="shared" si="17"/>
        <v>-9.7664536999999996</v>
      </c>
      <c r="Q132" s="44">
        <f t="shared" si="18"/>
        <v>-10.032651</v>
      </c>
      <c r="R132" s="44">
        <f t="shared" si="19"/>
        <v>-10.378902999999999</v>
      </c>
    </row>
    <row r="133" spans="2:18" x14ac:dyDescent="0.25">
      <c r="B133" s="88">
        <v>24600000000</v>
      </c>
      <c r="C133" s="88">
        <v>-8.0940533000000006</v>
      </c>
      <c r="E133" s="89">
        <f t="shared" ref="E133:E196" si="20">B137/1000000000</f>
        <v>25.2</v>
      </c>
      <c r="F133" s="89">
        <f t="shared" ref="F133:F196" si="21">C137</f>
        <v>-8.2669764000000008</v>
      </c>
      <c r="G133" s="44">
        <f t="shared" ref="G133:G196" si="22">C343</f>
        <v>-8.4232472999999999</v>
      </c>
      <c r="H133" s="44">
        <f t="shared" ref="H133:H196" si="23">C549</f>
        <v>-8.6358671000000005</v>
      </c>
      <c r="I133" s="44">
        <f t="shared" ref="I133:I196" si="24">C755</f>
        <v>-8.9258947000000006</v>
      </c>
      <c r="K133" s="88">
        <v>24600000000</v>
      </c>
      <c r="L133" s="88">
        <v>-9.1453284999999997</v>
      </c>
      <c r="N133" s="89">
        <f t="shared" si="15"/>
        <v>25.2</v>
      </c>
      <c r="O133" s="89">
        <f t="shared" si="16"/>
        <v>-9.6356163000000006</v>
      </c>
      <c r="P133" s="44">
        <f t="shared" si="17"/>
        <v>-9.8287802000000006</v>
      </c>
      <c r="Q133" s="44">
        <f t="shared" si="18"/>
        <v>-10.081885</v>
      </c>
      <c r="R133" s="44">
        <f t="shared" si="19"/>
        <v>-10.419722999999999</v>
      </c>
    </row>
    <row r="134" spans="2:18" x14ac:dyDescent="0.25">
      <c r="B134" s="88">
        <v>24750000000</v>
      </c>
      <c r="C134" s="88">
        <v>-8.1772270000000002</v>
      </c>
      <c r="E134" s="89">
        <f t="shared" si="20"/>
        <v>25.35</v>
      </c>
      <c r="F134" s="89">
        <f t="shared" si="21"/>
        <v>-8.2505731999999998</v>
      </c>
      <c r="G134" s="44">
        <f t="shared" si="22"/>
        <v>-8.3886489999999991</v>
      </c>
      <c r="H134" s="44">
        <f t="shared" si="23"/>
        <v>-8.5754374999999996</v>
      </c>
      <c r="I134" s="44">
        <f t="shared" si="24"/>
        <v>-8.8399830000000001</v>
      </c>
      <c r="K134" s="88">
        <v>24750000000</v>
      </c>
      <c r="L134" s="88">
        <v>-9.3107042</v>
      </c>
      <c r="N134" s="89">
        <f t="shared" ref="N134:N197" si="25">K138/1000000000</f>
        <v>25.35</v>
      </c>
      <c r="O134" s="89">
        <f t="shared" ref="O134:O197" si="26">L138</f>
        <v>-9.6781548999999991</v>
      </c>
      <c r="P134" s="44">
        <f t="shared" ref="P134:P197" si="27">L344</f>
        <v>-9.8480492000000002</v>
      </c>
      <c r="Q134" s="44">
        <f t="shared" ref="Q134:Q197" si="28">L550</f>
        <v>-10.085290000000001</v>
      </c>
      <c r="R134" s="44">
        <f t="shared" ref="R134:R197" si="29">L756</f>
        <v>-10.405474999999999</v>
      </c>
    </row>
    <row r="135" spans="2:18" x14ac:dyDescent="0.25">
      <c r="B135" s="88">
        <v>24900000000</v>
      </c>
      <c r="C135" s="88">
        <v>-8.2123469999999994</v>
      </c>
      <c r="E135" s="89">
        <f t="shared" si="20"/>
        <v>25.5</v>
      </c>
      <c r="F135" s="89">
        <f t="shared" si="21"/>
        <v>-8.2253199000000006</v>
      </c>
      <c r="G135" s="44">
        <f t="shared" si="22"/>
        <v>-8.3535061000000006</v>
      </c>
      <c r="H135" s="44">
        <f t="shared" si="23"/>
        <v>-8.5219830999999999</v>
      </c>
      <c r="I135" s="44">
        <f t="shared" si="24"/>
        <v>-8.7754926999999991</v>
      </c>
      <c r="K135" s="88">
        <v>24900000000</v>
      </c>
      <c r="L135" s="88">
        <v>-9.5353270000000006</v>
      </c>
      <c r="N135" s="89">
        <f t="shared" si="25"/>
        <v>25.5</v>
      </c>
      <c r="O135" s="89">
        <f t="shared" si="26"/>
        <v>-9.7075758000000008</v>
      </c>
      <c r="P135" s="44">
        <f t="shared" si="27"/>
        <v>-9.8796186000000006</v>
      </c>
      <c r="Q135" s="44">
        <f t="shared" si="28"/>
        <v>-10.09868</v>
      </c>
      <c r="R135" s="44">
        <f t="shared" si="29"/>
        <v>-10.418659</v>
      </c>
    </row>
    <row r="136" spans="2:18" x14ac:dyDescent="0.25">
      <c r="B136" s="88">
        <v>25050000000</v>
      </c>
      <c r="C136" s="88">
        <v>-8.2712220999999992</v>
      </c>
      <c r="E136" s="89">
        <f t="shared" si="20"/>
        <v>25.65</v>
      </c>
      <c r="F136" s="89">
        <f t="shared" si="21"/>
        <v>-8.2515544999999992</v>
      </c>
      <c r="G136" s="44">
        <f t="shared" si="22"/>
        <v>-8.3722142999999996</v>
      </c>
      <c r="H136" s="44">
        <f t="shared" si="23"/>
        <v>-8.5430384000000004</v>
      </c>
      <c r="I136" s="44">
        <f t="shared" si="24"/>
        <v>-8.7892913999999998</v>
      </c>
      <c r="K136" s="88">
        <v>25050000000</v>
      </c>
      <c r="L136" s="88">
        <v>-9.5590686999999992</v>
      </c>
      <c r="N136" s="89">
        <f t="shared" si="25"/>
        <v>25.65</v>
      </c>
      <c r="O136" s="89">
        <f t="shared" si="26"/>
        <v>-9.7378254000000002</v>
      </c>
      <c r="P136" s="44">
        <f t="shared" si="27"/>
        <v>-9.8904104000000004</v>
      </c>
      <c r="Q136" s="44">
        <f t="shared" si="28"/>
        <v>-10.096107</v>
      </c>
      <c r="R136" s="44">
        <f t="shared" si="29"/>
        <v>-10.391672</v>
      </c>
    </row>
    <row r="137" spans="2:18" x14ac:dyDescent="0.25">
      <c r="B137" s="88">
        <v>25200000000</v>
      </c>
      <c r="C137" s="88">
        <v>-8.2669764000000008</v>
      </c>
      <c r="E137" s="89">
        <f t="shared" si="20"/>
        <v>25.8</v>
      </c>
      <c r="F137" s="89">
        <f t="shared" si="21"/>
        <v>-8.2743835000000008</v>
      </c>
      <c r="G137" s="44">
        <f t="shared" si="22"/>
        <v>-8.3890876999999993</v>
      </c>
      <c r="H137" s="44">
        <f t="shared" si="23"/>
        <v>-8.5415563999999993</v>
      </c>
      <c r="I137" s="44">
        <f t="shared" si="24"/>
        <v>-8.7838019999999997</v>
      </c>
      <c r="K137" s="88">
        <v>25200000000</v>
      </c>
      <c r="L137" s="88">
        <v>-9.6356163000000006</v>
      </c>
      <c r="N137" s="89">
        <f t="shared" si="25"/>
        <v>25.8</v>
      </c>
      <c r="O137" s="89">
        <f t="shared" si="26"/>
        <v>-9.7501792999999992</v>
      </c>
      <c r="P137" s="44">
        <f t="shared" si="27"/>
        <v>-9.9057654999999993</v>
      </c>
      <c r="Q137" s="44">
        <f t="shared" si="28"/>
        <v>-10.12532</v>
      </c>
      <c r="R137" s="44">
        <f t="shared" si="29"/>
        <v>-10.439356999999999</v>
      </c>
    </row>
    <row r="138" spans="2:18" x14ac:dyDescent="0.25">
      <c r="B138" s="88">
        <v>25350000000</v>
      </c>
      <c r="C138" s="88">
        <v>-8.2505731999999998</v>
      </c>
      <c r="E138" s="89">
        <f t="shared" si="20"/>
        <v>25.95</v>
      </c>
      <c r="F138" s="89">
        <f t="shared" si="21"/>
        <v>-8.2699499000000003</v>
      </c>
      <c r="G138" s="44">
        <f t="shared" si="22"/>
        <v>-8.3549547000000004</v>
      </c>
      <c r="H138" s="44">
        <f t="shared" si="23"/>
        <v>-8.5005369000000002</v>
      </c>
      <c r="I138" s="44">
        <f t="shared" si="24"/>
        <v>-8.7236366000000007</v>
      </c>
      <c r="K138" s="88">
        <v>25350000000</v>
      </c>
      <c r="L138" s="88">
        <v>-9.6781548999999991</v>
      </c>
      <c r="N138" s="89">
        <f t="shared" si="25"/>
        <v>25.95</v>
      </c>
      <c r="O138" s="89">
        <f t="shared" si="26"/>
        <v>-9.7567529999999998</v>
      </c>
      <c r="P138" s="44">
        <f t="shared" si="27"/>
        <v>-9.8956461000000004</v>
      </c>
      <c r="Q138" s="44">
        <f t="shared" si="28"/>
        <v>-10.089268000000001</v>
      </c>
      <c r="R138" s="44">
        <f t="shared" si="29"/>
        <v>-10.376898000000001</v>
      </c>
    </row>
    <row r="139" spans="2:18" x14ac:dyDescent="0.25">
      <c r="B139" s="88">
        <v>25500000000</v>
      </c>
      <c r="C139" s="88">
        <v>-8.2253199000000006</v>
      </c>
      <c r="E139" s="89">
        <f t="shared" si="20"/>
        <v>26.1</v>
      </c>
      <c r="F139" s="89">
        <f t="shared" si="21"/>
        <v>-8.2831030000000005</v>
      </c>
      <c r="G139" s="44">
        <f t="shared" si="22"/>
        <v>-8.3688087000000007</v>
      </c>
      <c r="H139" s="44">
        <f t="shared" si="23"/>
        <v>-8.5052204000000007</v>
      </c>
      <c r="I139" s="44">
        <f t="shared" si="24"/>
        <v>-8.7247132999999994</v>
      </c>
      <c r="K139" s="88">
        <v>25500000000</v>
      </c>
      <c r="L139" s="88">
        <v>-9.7075758000000008</v>
      </c>
      <c r="N139" s="89">
        <f t="shared" si="25"/>
        <v>26.1</v>
      </c>
      <c r="O139" s="89">
        <f t="shared" si="26"/>
        <v>-9.7263860999999991</v>
      </c>
      <c r="P139" s="44">
        <f t="shared" si="27"/>
        <v>-9.8337754999999998</v>
      </c>
      <c r="Q139" s="44">
        <f t="shared" si="28"/>
        <v>-10.016994</v>
      </c>
      <c r="R139" s="44">
        <f t="shared" si="29"/>
        <v>-10.312137999999999</v>
      </c>
    </row>
    <row r="140" spans="2:18" x14ac:dyDescent="0.25">
      <c r="B140" s="88">
        <v>25650000000</v>
      </c>
      <c r="C140" s="88">
        <v>-8.2515544999999992</v>
      </c>
      <c r="E140" s="89">
        <f t="shared" si="20"/>
        <v>26.25</v>
      </c>
      <c r="F140" s="89">
        <f t="shared" si="21"/>
        <v>-8.2678127000000003</v>
      </c>
      <c r="G140" s="44">
        <f t="shared" si="22"/>
        <v>-8.3381720000000001</v>
      </c>
      <c r="H140" s="44">
        <f t="shared" si="23"/>
        <v>-8.4665803999999998</v>
      </c>
      <c r="I140" s="44">
        <f t="shared" si="24"/>
        <v>-8.6701975000000004</v>
      </c>
      <c r="K140" s="88">
        <v>25650000000</v>
      </c>
      <c r="L140" s="88">
        <v>-9.7378254000000002</v>
      </c>
      <c r="N140" s="89">
        <f t="shared" si="25"/>
        <v>26.25</v>
      </c>
      <c r="O140" s="89">
        <f t="shared" si="26"/>
        <v>-9.6996564999999997</v>
      </c>
      <c r="P140" s="44">
        <f t="shared" si="27"/>
        <v>-9.8212861999999994</v>
      </c>
      <c r="Q140" s="44">
        <f t="shared" si="28"/>
        <v>-10.004417</v>
      </c>
      <c r="R140" s="44">
        <f t="shared" si="29"/>
        <v>-10.299137</v>
      </c>
    </row>
    <row r="141" spans="2:18" x14ac:dyDescent="0.25">
      <c r="B141" s="88">
        <v>25800000000</v>
      </c>
      <c r="C141" s="88">
        <v>-8.2743835000000008</v>
      </c>
      <c r="E141" s="89">
        <f t="shared" si="20"/>
        <v>26.4</v>
      </c>
      <c r="F141" s="89">
        <f t="shared" si="21"/>
        <v>-8.2918824999999998</v>
      </c>
      <c r="G141" s="44">
        <f t="shared" si="22"/>
        <v>-8.3589705999999993</v>
      </c>
      <c r="H141" s="44">
        <f t="shared" si="23"/>
        <v>-8.4787683000000005</v>
      </c>
      <c r="I141" s="44">
        <f t="shared" si="24"/>
        <v>-8.6927775999999994</v>
      </c>
      <c r="K141" s="88">
        <v>25800000000</v>
      </c>
      <c r="L141" s="88">
        <v>-9.7501792999999992</v>
      </c>
      <c r="N141" s="89">
        <f t="shared" si="25"/>
        <v>26.4</v>
      </c>
      <c r="O141" s="89">
        <f t="shared" si="26"/>
        <v>-9.7272034000000005</v>
      </c>
      <c r="P141" s="44">
        <f t="shared" si="27"/>
        <v>-9.8153676999999995</v>
      </c>
      <c r="Q141" s="44">
        <f t="shared" si="28"/>
        <v>-9.9785404</v>
      </c>
      <c r="R141" s="44">
        <f t="shared" si="29"/>
        <v>-10.257720000000001</v>
      </c>
    </row>
    <row r="142" spans="2:18" x14ac:dyDescent="0.25">
      <c r="B142" s="88">
        <v>25950000000</v>
      </c>
      <c r="C142" s="88">
        <v>-8.2699499000000003</v>
      </c>
      <c r="E142" s="89">
        <f t="shared" si="20"/>
        <v>26.55</v>
      </c>
      <c r="F142" s="89">
        <f t="shared" si="21"/>
        <v>-8.3902941000000002</v>
      </c>
      <c r="G142" s="44">
        <f t="shared" si="22"/>
        <v>-8.4395494000000006</v>
      </c>
      <c r="H142" s="44">
        <f t="shared" si="23"/>
        <v>-8.5527066999999999</v>
      </c>
      <c r="I142" s="44">
        <f t="shared" si="24"/>
        <v>-8.7486019000000006</v>
      </c>
      <c r="K142" s="88">
        <v>25950000000</v>
      </c>
      <c r="L142" s="88">
        <v>-9.7567529999999998</v>
      </c>
      <c r="N142" s="89">
        <f t="shared" si="25"/>
        <v>26.55</v>
      </c>
      <c r="O142" s="89">
        <f t="shared" si="26"/>
        <v>-9.7809714999999997</v>
      </c>
      <c r="P142" s="44">
        <f t="shared" si="27"/>
        <v>-9.8871660000000006</v>
      </c>
      <c r="Q142" s="44">
        <f t="shared" si="28"/>
        <v>-10.057665999999999</v>
      </c>
      <c r="R142" s="44">
        <f t="shared" si="29"/>
        <v>-10.357799999999999</v>
      </c>
    </row>
    <row r="143" spans="2:18" x14ac:dyDescent="0.25">
      <c r="B143" s="88">
        <v>26100000000</v>
      </c>
      <c r="C143" s="88">
        <v>-8.2831030000000005</v>
      </c>
      <c r="E143" s="89">
        <f t="shared" si="20"/>
        <v>26.7</v>
      </c>
      <c r="F143" s="89">
        <f t="shared" si="21"/>
        <v>-8.3053722000000008</v>
      </c>
      <c r="G143" s="44">
        <f t="shared" si="22"/>
        <v>-8.3594893999999993</v>
      </c>
      <c r="H143" s="44">
        <f t="shared" si="23"/>
        <v>-8.4548807000000004</v>
      </c>
      <c r="I143" s="44">
        <f t="shared" si="24"/>
        <v>-8.6537951999999994</v>
      </c>
      <c r="K143" s="88">
        <v>26100000000</v>
      </c>
      <c r="L143" s="88">
        <v>-9.7263860999999991</v>
      </c>
      <c r="N143" s="89">
        <f t="shared" si="25"/>
        <v>26.7</v>
      </c>
      <c r="O143" s="89">
        <f t="shared" si="26"/>
        <v>-9.6258745000000001</v>
      </c>
      <c r="P143" s="44">
        <f t="shared" si="27"/>
        <v>-9.7213726000000005</v>
      </c>
      <c r="Q143" s="44">
        <f t="shared" si="28"/>
        <v>-9.8781280999999996</v>
      </c>
      <c r="R143" s="44">
        <f t="shared" si="29"/>
        <v>-10.174994</v>
      </c>
    </row>
    <row r="144" spans="2:18" x14ac:dyDescent="0.25">
      <c r="B144" s="88">
        <v>26250000000</v>
      </c>
      <c r="C144" s="88">
        <v>-8.2678127000000003</v>
      </c>
      <c r="E144" s="89">
        <f t="shared" si="20"/>
        <v>26.85</v>
      </c>
      <c r="F144" s="89">
        <f t="shared" si="21"/>
        <v>-8.2280045000000008</v>
      </c>
      <c r="G144" s="44">
        <f t="shared" si="22"/>
        <v>-8.2798146999999993</v>
      </c>
      <c r="H144" s="44">
        <f t="shared" si="23"/>
        <v>-8.3904829000000003</v>
      </c>
      <c r="I144" s="44">
        <f t="shared" si="24"/>
        <v>-8.6140059999999998</v>
      </c>
      <c r="K144" s="88">
        <v>26250000000</v>
      </c>
      <c r="L144" s="88">
        <v>-9.6996564999999997</v>
      </c>
      <c r="N144" s="89">
        <f t="shared" si="25"/>
        <v>26.85</v>
      </c>
      <c r="O144" s="89">
        <f t="shared" si="26"/>
        <v>-9.5143708999999994</v>
      </c>
      <c r="P144" s="44">
        <f t="shared" si="27"/>
        <v>-9.5965900000000008</v>
      </c>
      <c r="Q144" s="44">
        <f t="shared" si="28"/>
        <v>-9.7612866999999994</v>
      </c>
      <c r="R144" s="44">
        <f t="shared" si="29"/>
        <v>-10.032700999999999</v>
      </c>
    </row>
    <row r="145" spans="2:18" x14ac:dyDescent="0.25">
      <c r="B145" s="88">
        <v>26400000000</v>
      </c>
      <c r="C145" s="88">
        <v>-8.2918824999999998</v>
      </c>
      <c r="E145" s="89">
        <f t="shared" si="20"/>
        <v>27</v>
      </c>
      <c r="F145" s="89">
        <f t="shared" si="21"/>
        <v>-8.1451844999999992</v>
      </c>
      <c r="G145" s="44">
        <f t="shared" si="22"/>
        <v>-8.2212572000000002</v>
      </c>
      <c r="H145" s="44">
        <f t="shared" si="23"/>
        <v>-8.3573407999999993</v>
      </c>
      <c r="I145" s="44">
        <f t="shared" si="24"/>
        <v>-8.5982380000000003</v>
      </c>
      <c r="K145" s="88">
        <v>26400000000</v>
      </c>
      <c r="L145" s="88">
        <v>-9.7272034000000005</v>
      </c>
      <c r="N145" s="89">
        <f t="shared" si="25"/>
        <v>27</v>
      </c>
      <c r="O145" s="89">
        <f t="shared" si="26"/>
        <v>-9.4468984999999996</v>
      </c>
      <c r="P145" s="44">
        <f t="shared" si="27"/>
        <v>-9.5271807000000006</v>
      </c>
      <c r="Q145" s="44">
        <f t="shared" si="28"/>
        <v>-9.6707429999999999</v>
      </c>
      <c r="R145" s="44">
        <f t="shared" si="29"/>
        <v>-9.9286288999999996</v>
      </c>
    </row>
    <row r="146" spans="2:18" x14ac:dyDescent="0.25">
      <c r="B146" s="88">
        <v>26550000000</v>
      </c>
      <c r="C146" s="88">
        <v>-8.3902941000000002</v>
      </c>
      <c r="E146" s="89">
        <f t="shared" si="20"/>
        <v>27.15</v>
      </c>
      <c r="F146" s="89">
        <f t="shared" si="21"/>
        <v>-8.2148036999999992</v>
      </c>
      <c r="G146" s="44">
        <f t="shared" si="22"/>
        <v>-8.3015337000000002</v>
      </c>
      <c r="H146" s="44">
        <f t="shared" si="23"/>
        <v>-8.4512300000000007</v>
      </c>
      <c r="I146" s="44">
        <f t="shared" si="24"/>
        <v>-8.7108383000000007</v>
      </c>
      <c r="K146" s="88">
        <v>26550000000</v>
      </c>
      <c r="L146" s="88">
        <v>-9.7809714999999997</v>
      </c>
      <c r="N146" s="89">
        <f t="shared" si="25"/>
        <v>27.15</v>
      </c>
      <c r="O146" s="89">
        <f t="shared" si="26"/>
        <v>-9.5107222</v>
      </c>
      <c r="P146" s="44">
        <f t="shared" si="27"/>
        <v>-9.5870695000000001</v>
      </c>
      <c r="Q146" s="44">
        <f t="shared" si="28"/>
        <v>-9.7301979000000003</v>
      </c>
      <c r="R146" s="44">
        <f t="shared" si="29"/>
        <v>-9.9827518000000008</v>
      </c>
    </row>
    <row r="147" spans="2:18" x14ac:dyDescent="0.25">
      <c r="B147" s="88">
        <v>26700000000</v>
      </c>
      <c r="C147" s="88">
        <v>-8.3053722000000008</v>
      </c>
      <c r="E147" s="89">
        <f t="shared" si="20"/>
        <v>27.3</v>
      </c>
      <c r="F147" s="89">
        <f t="shared" si="21"/>
        <v>-8.2117652999999997</v>
      </c>
      <c r="G147" s="44">
        <f t="shared" si="22"/>
        <v>-8.2834015000000001</v>
      </c>
      <c r="H147" s="44">
        <f t="shared" si="23"/>
        <v>-8.4219188999999997</v>
      </c>
      <c r="I147" s="44">
        <f t="shared" si="24"/>
        <v>-8.6598834999999994</v>
      </c>
      <c r="K147" s="88">
        <v>26700000000</v>
      </c>
      <c r="L147" s="88">
        <v>-9.6258745000000001</v>
      </c>
      <c r="N147" s="89">
        <f t="shared" si="25"/>
        <v>27.3</v>
      </c>
      <c r="O147" s="89">
        <f t="shared" si="26"/>
        <v>-9.5238780999999992</v>
      </c>
      <c r="P147" s="44">
        <f t="shared" si="27"/>
        <v>-9.6004533999999992</v>
      </c>
      <c r="Q147" s="44">
        <f t="shared" si="28"/>
        <v>-9.7362918999999994</v>
      </c>
      <c r="R147" s="44">
        <f t="shared" si="29"/>
        <v>-9.9624109000000001</v>
      </c>
    </row>
    <row r="148" spans="2:18" x14ac:dyDescent="0.25">
      <c r="B148" s="88">
        <v>26850000000</v>
      </c>
      <c r="C148" s="88">
        <v>-8.2280045000000008</v>
      </c>
      <c r="E148" s="89">
        <f t="shared" si="20"/>
        <v>27.45</v>
      </c>
      <c r="F148" s="89">
        <f t="shared" si="21"/>
        <v>-8.2579861000000001</v>
      </c>
      <c r="G148" s="44">
        <f t="shared" si="22"/>
        <v>-8.3479404000000006</v>
      </c>
      <c r="H148" s="44">
        <f t="shared" si="23"/>
        <v>-8.5000228999999994</v>
      </c>
      <c r="I148" s="44">
        <f t="shared" si="24"/>
        <v>-8.7582082999999997</v>
      </c>
      <c r="K148" s="88">
        <v>26850000000</v>
      </c>
      <c r="L148" s="88">
        <v>-9.5143708999999994</v>
      </c>
      <c r="N148" s="89">
        <f t="shared" si="25"/>
        <v>27.45</v>
      </c>
      <c r="O148" s="89">
        <f t="shared" si="26"/>
        <v>-9.6080646999999999</v>
      </c>
      <c r="P148" s="44">
        <f t="shared" si="27"/>
        <v>-9.6592093000000006</v>
      </c>
      <c r="Q148" s="44">
        <f t="shared" si="28"/>
        <v>-9.7812605000000001</v>
      </c>
      <c r="R148" s="44">
        <f t="shared" si="29"/>
        <v>-10.025845</v>
      </c>
    </row>
    <row r="149" spans="2:18" x14ac:dyDescent="0.25">
      <c r="B149" s="88">
        <v>27000000000</v>
      </c>
      <c r="C149" s="88">
        <v>-8.1451844999999992</v>
      </c>
      <c r="E149" s="89">
        <f t="shared" si="20"/>
        <v>27.6</v>
      </c>
      <c r="F149" s="89">
        <f t="shared" si="21"/>
        <v>-8.2874412999999993</v>
      </c>
      <c r="G149" s="44">
        <f t="shared" si="22"/>
        <v>-8.3735169999999997</v>
      </c>
      <c r="H149" s="44">
        <f t="shared" si="23"/>
        <v>-8.5257577999999992</v>
      </c>
      <c r="I149" s="44">
        <f t="shared" si="24"/>
        <v>-8.7765255</v>
      </c>
      <c r="K149" s="88">
        <v>27000000000</v>
      </c>
      <c r="L149" s="88">
        <v>-9.4468984999999996</v>
      </c>
      <c r="N149" s="89">
        <f t="shared" si="25"/>
        <v>27.6</v>
      </c>
      <c r="O149" s="89">
        <f t="shared" si="26"/>
        <v>-9.6456880999999992</v>
      </c>
      <c r="P149" s="44">
        <f t="shared" si="27"/>
        <v>-9.6879454000000003</v>
      </c>
      <c r="Q149" s="44">
        <f t="shared" si="28"/>
        <v>-9.8032865999999999</v>
      </c>
      <c r="R149" s="44">
        <f t="shared" si="29"/>
        <v>-10.030938000000001</v>
      </c>
    </row>
    <row r="150" spans="2:18" x14ac:dyDescent="0.25">
      <c r="B150" s="88">
        <v>27150000000</v>
      </c>
      <c r="C150" s="88">
        <v>-8.2148036999999992</v>
      </c>
      <c r="E150" s="89">
        <f t="shared" si="20"/>
        <v>27.75</v>
      </c>
      <c r="F150" s="89">
        <f t="shared" si="21"/>
        <v>-8.3640889999999999</v>
      </c>
      <c r="G150" s="44">
        <f t="shared" si="22"/>
        <v>-8.4424571999999998</v>
      </c>
      <c r="H150" s="44">
        <f t="shared" si="23"/>
        <v>-8.5938500999999992</v>
      </c>
      <c r="I150" s="44">
        <f t="shared" si="24"/>
        <v>-8.8374261999999995</v>
      </c>
      <c r="K150" s="88">
        <v>27150000000</v>
      </c>
      <c r="L150" s="88">
        <v>-9.5107222</v>
      </c>
      <c r="N150" s="89">
        <f t="shared" si="25"/>
        <v>27.75</v>
      </c>
      <c r="O150" s="89">
        <f t="shared" si="26"/>
        <v>-9.6743231000000005</v>
      </c>
      <c r="P150" s="44">
        <f t="shared" si="27"/>
        <v>-9.7180309000000005</v>
      </c>
      <c r="Q150" s="44">
        <f t="shared" si="28"/>
        <v>-9.8309288000000006</v>
      </c>
      <c r="R150" s="44">
        <f t="shared" si="29"/>
        <v>-10.046809</v>
      </c>
    </row>
    <row r="151" spans="2:18" x14ac:dyDescent="0.25">
      <c r="B151" s="88">
        <v>27300000000</v>
      </c>
      <c r="C151" s="88">
        <v>-8.2117652999999997</v>
      </c>
      <c r="E151" s="89">
        <f t="shared" si="20"/>
        <v>27.9</v>
      </c>
      <c r="F151" s="89">
        <f t="shared" si="21"/>
        <v>-8.4579772999999996</v>
      </c>
      <c r="G151" s="44">
        <f t="shared" si="22"/>
        <v>-8.5530396</v>
      </c>
      <c r="H151" s="44">
        <f t="shared" si="23"/>
        <v>-8.7001696000000006</v>
      </c>
      <c r="I151" s="44">
        <f t="shared" si="24"/>
        <v>-8.9508141999999999</v>
      </c>
      <c r="K151" s="88">
        <v>27300000000</v>
      </c>
      <c r="L151" s="88">
        <v>-9.5238780999999992</v>
      </c>
      <c r="N151" s="89">
        <f t="shared" si="25"/>
        <v>27.9</v>
      </c>
      <c r="O151" s="89">
        <f t="shared" si="26"/>
        <v>-9.7503528999999993</v>
      </c>
      <c r="P151" s="44">
        <f t="shared" si="27"/>
        <v>-9.7834435000000006</v>
      </c>
      <c r="Q151" s="44">
        <f t="shared" si="28"/>
        <v>-9.8797339999999991</v>
      </c>
      <c r="R151" s="44">
        <f t="shared" si="29"/>
        <v>-10.114208</v>
      </c>
    </row>
    <row r="152" spans="2:18" x14ac:dyDescent="0.25">
      <c r="B152" s="88">
        <v>27450000000</v>
      </c>
      <c r="C152" s="88">
        <v>-8.2579861000000001</v>
      </c>
      <c r="E152" s="89">
        <f t="shared" si="20"/>
        <v>28.05</v>
      </c>
      <c r="F152" s="89">
        <f t="shared" si="21"/>
        <v>-8.4783095999999993</v>
      </c>
      <c r="G152" s="44">
        <f t="shared" si="22"/>
        <v>-8.5710973999999993</v>
      </c>
      <c r="H152" s="44">
        <f t="shared" si="23"/>
        <v>-8.7175665000000002</v>
      </c>
      <c r="I152" s="44">
        <f t="shared" si="24"/>
        <v>-8.9562883000000006</v>
      </c>
      <c r="K152" s="88">
        <v>27450000000</v>
      </c>
      <c r="L152" s="88">
        <v>-9.6080646999999999</v>
      </c>
      <c r="N152" s="89">
        <f t="shared" si="25"/>
        <v>28.05</v>
      </c>
      <c r="O152" s="89">
        <f t="shared" si="26"/>
        <v>-9.8052291999999994</v>
      </c>
      <c r="P152" s="44">
        <f t="shared" si="27"/>
        <v>-9.8110695000000003</v>
      </c>
      <c r="Q152" s="44">
        <f t="shared" si="28"/>
        <v>-9.8932648000000007</v>
      </c>
      <c r="R152" s="44">
        <f t="shared" si="29"/>
        <v>-10.087253</v>
      </c>
    </row>
    <row r="153" spans="2:18" x14ac:dyDescent="0.25">
      <c r="B153" s="88">
        <v>27600000000</v>
      </c>
      <c r="C153" s="88">
        <v>-8.2874412999999993</v>
      </c>
      <c r="E153" s="89">
        <f t="shared" si="20"/>
        <v>28.2</v>
      </c>
      <c r="F153" s="89">
        <f t="shared" si="21"/>
        <v>-8.6003770999999993</v>
      </c>
      <c r="G153" s="44">
        <f t="shared" si="22"/>
        <v>-8.6969709000000002</v>
      </c>
      <c r="H153" s="44">
        <f t="shared" si="23"/>
        <v>-8.8421202000000001</v>
      </c>
      <c r="I153" s="44">
        <f t="shared" si="24"/>
        <v>-9.0784807000000001</v>
      </c>
      <c r="K153" s="88">
        <v>27600000000</v>
      </c>
      <c r="L153" s="88">
        <v>-9.6456880999999992</v>
      </c>
      <c r="N153" s="89">
        <f t="shared" si="25"/>
        <v>28.2</v>
      </c>
      <c r="O153" s="89">
        <f t="shared" si="26"/>
        <v>-9.8826388999999999</v>
      </c>
      <c r="P153" s="44">
        <f t="shared" si="27"/>
        <v>-9.8667888999999995</v>
      </c>
      <c r="Q153" s="44">
        <f t="shared" si="28"/>
        <v>-9.9504137000000004</v>
      </c>
      <c r="R153" s="44">
        <f t="shared" si="29"/>
        <v>-10.142261</v>
      </c>
    </row>
    <row r="154" spans="2:18" x14ac:dyDescent="0.25">
      <c r="B154" s="88">
        <v>27750000000</v>
      </c>
      <c r="C154" s="88">
        <v>-8.3640889999999999</v>
      </c>
      <c r="E154" s="89">
        <f t="shared" si="20"/>
        <v>28.35</v>
      </c>
      <c r="F154" s="89">
        <f t="shared" si="21"/>
        <v>-8.7360238999999993</v>
      </c>
      <c r="G154" s="44">
        <f t="shared" si="22"/>
        <v>-8.8022384999999996</v>
      </c>
      <c r="H154" s="44">
        <f t="shared" si="23"/>
        <v>-8.9337444000000001</v>
      </c>
      <c r="I154" s="44">
        <f t="shared" si="24"/>
        <v>-9.1278362000000008</v>
      </c>
      <c r="K154" s="88">
        <v>27750000000</v>
      </c>
      <c r="L154" s="88">
        <v>-9.6743231000000005</v>
      </c>
      <c r="N154" s="89">
        <f t="shared" si="25"/>
        <v>28.35</v>
      </c>
      <c r="O154" s="89">
        <f t="shared" si="26"/>
        <v>-9.9250746000000003</v>
      </c>
      <c r="P154" s="44">
        <f t="shared" si="27"/>
        <v>-9.9147482</v>
      </c>
      <c r="Q154" s="44">
        <f t="shared" si="28"/>
        <v>-10.004061999999999</v>
      </c>
      <c r="R154" s="44">
        <f t="shared" si="29"/>
        <v>-10.189564000000001</v>
      </c>
    </row>
    <row r="155" spans="2:18" x14ac:dyDescent="0.25">
      <c r="B155" s="88">
        <v>27900000000</v>
      </c>
      <c r="C155" s="88">
        <v>-8.4579772999999996</v>
      </c>
      <c r="E155" s="89">
        <f t="shared" si="20"/>
        <v>28.5</v>
      </c>
      <c r="F155" s="89">
        <f t="shared" si="21"/>
        <v>-8.8680696000000001</v>
      </c>
      <c r="G155" s="44">
        <f t="shared" si="22"/>
        <v>-8.9464644999999994</v>
      </c>
      <c r="H155" s="44">
        <f t="shared" si="23"/>
        <v>-9.0793780999999996</v>
      </c>
      <c r="I155" s="44">
        <f t="shared" si="24"/>
        <v>-9.2769566000000001</v>
      </c>
      <c r="K155" s="88">
        <v>27900000000</v>
      </c>
      <c r="L155" s="88">
        <v>-9.7503528999999993</v>
      </c>
      <c r="N155" s="89">
        <f t="shared" si="25"/>
        <v>28.5</v>
      </c>
      <c r="O155" s="89">
        <f t="shared" si="26"/>
        <v>-10.098341</v>
      </c>
      <c r="P155" s="44">
        <f t="shared" si="27"/>
        <v>-10.065927</v>
      </c>
      <c r="Q155" s="44">
        <f t="shared" si="28"/>
        <v>-10.133172999999999</v>
      </c>
      <c r="R155" s="44">
        <f t="shared" si="29"/>
        <v>-10.326729</v>
      </c>
    </row>
    <row r="156" spans="2:18" x14ac:dyDescent="0.25">
      <c r="B156" s="88">
        <v>28050000000</v>
      </c>
      <c r="C156" s="88">
        <v>-8.4783095999999993</v>
      </c>
      <c r="E156" s="89">
        <f t="shared" si="20"/>
        <v>28.65</v>
      </c>
      <c r="F156" s="89">
        <f t="shared" si="21"/>
        <v>-8.9627771000000003</v>
      </c>
      <c r="G156" s="44">
        <f t="shared" si="22"/>
        <v>-9.0316782</v>
      </c>
      <c r="H156" s="44">
        <f t="shared" si="23"/>
        <v>-9.1609440000000006</v>
      </c>
      <c r="I156" s="44">
        <f t="shared" si="24"/>
        <v>-9.3439931999999999</v>
      </c>
      <c r="K156" s="88">
        <v>28050000000</v>
      </c>
      <c r="L156" s="88">
        <v>-9.8052291999999994</v>
      </c>
      <c r="N156" s="89">
        <f t="shared" si="25"/>
        <v>28.65</v>
      </c>
      <c r="O156" s="89">
        <f t="shared" si="26"/>
        <v>-10.185085000000001</v>
      </c>
      <c r="P156" s="44">
        <f t="shared" si="27"/>
        <v>-10.140739999999999</v>
      </c>
      <c r="Q156" s="44">
        <f t="shared" si="28"/>
        <v>-10.196265</v>
      </c>
      <c r="R156" s="44">
        <f t="shared" si="29"/>
        <v>-10.361037</v>
      </c>
    </row>
    <row r="157" spans="2:18" x14ac:dyDescent="0.25">
      <c r="B157" s="88">
        <v>28200000000</v>
      </c>
      <c r="C157" s="88">
        <v>-8.6003770999999993</v>
      </c>
      <c r="E157" s="89">
        <f t="shared" si="20"/>
        <v>28.8</v>
      </c>
      <c r="F157" s="89">
        <f t="shared" si="21"/>
        <v>-9.0992660999999995</v>
      </c>
      <c r="G157" s="44">
        <f t="shared" si="22"/>
        <v>-9.1714591999999993</v>
      </c>
      <c r="H157" s="44">
        <f t="shared" si="23"/>
        <v>-9.2810296999999995</v>
      </c>
      <c r="I157" s="44">
        <f t="shared" si="24"/>
        <v>-9.4823122000000009</v>
      </c>
      <c r="K157" s="88">
        <v>28200000000</v>
      </c>
      <c r="L157" s="88">
        <v>-9.8826388999999999</v>
      </c>
      <c r="N157" s="89">
        <f t="shared" si="25"/>
        <v>28.8</v>
      </c>
      <c r="O157" s="89">
        <f t="shared" si="26"/>
        <v>-10.293837</v>
      </c>
      <c r="P157" s="44">
        <f t="shared" si="27"/>
        <v>-10.252245</v>
      </c>
      <c r="Q157" s="44">
        <f t="shared" si="28"/>
        <v>-10.308177000000001</v>
      </c>
      <c r="R157" s="44">
        <f t="shared" si="29"/>
        <v>-10.496797000000001</v>
      </c>
    </row>
    <row r="158" spans="2:18" x14ac:dyDescent="0.25">
      <c r="B158" s="88">
        <v>28350000000</v>
      </c>
      <c r="C158" s="88">
        <v>-8.7360238999999993</v>
      </c>
      <c r="E158" s="89">
        <f t="shared" si="20"/>
        <v>28.95</v>
      </c>
      <c r="F158" s="89">
        <f t="shared" si="21"/>
        <v>-9.1669636000000008</v>
      </c>
      <c r="G158" s="44">
        <f t="shared" si="22"/>
        <v>-9.2414246000000002</v>
      </c>
      <c r="H158" s="44">
        <f t="shared" si="23"/>
        <v>-9.3594427000000007</v>
      </c>
      <c r="I158" s="44">
        <f t="shared" si="24"/>
        <v>-9.5564117</v>
      </c>
      <c r="K158" s="88">
        <v>28350000000</v>
      </c>
      <c r="L158" s="88">
        <v>-9.9250746000000003</v>
      </c>
      <c r="N158" s="89">
        <f t="shared" si="25"/>
        <v>28.95</v>
      </c>
      <c r="O158" s="89">
        <f t="shared" si="26"/>
        <v>-10.330292</v>
      </c>
      <c r="P158" s="44">
        <f t="shared" si="27"/>
        <v>-10.310466999999999</v>
      </c>
      <c r="Q158" s="44">
        <f t="shared" si="28"/>
        <v>-10.363443</v>
      </c>
      <c r="R158" s="44">
        <f t="shared" si="29"/>
        <v>-10.546457</v>
      </c>
    </row>
    <row r="159" spans="2:18" x14ac:dyDescent="0.25">
      <c r="B159" s="88">
        <v>28500000000</v>
      </c>
      <c r="C159" s="88">
        <v>-8.8680696000000001</v>
      </c>
      <c r="E159" s="89">
        <f t="shared" si="20"/>
        <v>29.1</v>
      </c>
      <c r="F159" s="89">
        <f t="shared" si="21"/>
        <v>-9.2676697000000008</v>
      </c>
      <c r="G159" s="44">
        <f t="shared" si="22"/>
        <v>-9.3343191000000001</v>
      </c>
      <c r="H159" s="44">
        <f t="shared" si="23"/>
        <v>-9.4416943</v>
      </c>
      <c r="I159" s="44">
        <f t="shared" si="24"/>
        <v>-9.6238918000000009</v>
      </c>
      <c r="K159" s="88">
        <v>28500000000</v>
      </c>
      <c r="L159" s="88">
        <v>-10.098341</v>
      </c>
      <c r="N159" s="89">
        <f t="shared" si="25"/>
        <v>29.1</v>
      </c>
      <c r="O159" s="89">
        <f t="shared" si="26"/>
        <v>-10.420662999999999</v>
      </c>
      <c r="P159" s="44">
        <f t="shared" si="27"/>
        <v>-10.392196999999999</v>
      </c>
      <c r="Q159" s="44">
        <f t="shared" si="28"/>
        <v>-10.456061</v>
      </c>
      <c r="R159" s="44">
        <f t="shared" si="29"/>
        <v>-10.631413</v>
      </c>
    </row>
    <row r="160" spans="2:18" x14ac:dyDescent="0.25">
      <c r="B160" s="88">
        <v>28650000000</v>
      </c>
      <c r="C160" s="88">
        <v>-8.9627771000000003</v>
      </c>
      <c r="E160" s="89">
        <f t="shared" si="20"/>
        <v>29.25</v>
      </c>
      <c r="F160" s="89">
        <f t="shared" si="21"/>
        <v>-9.3746843000000002</v>
      </c>
      <c r="G160" s="44">
        <f t="shared" si="22"/>
        <v>-9.4341077999999996</v>
      </c>
      <c r="H160" s="44">
        <f t="shared" si="23"/>
        <v>-9.5437545999999998</v>
      </c>
      <c r="I160" s="44">
        <f t="shared" si="24"/>
        <v>-9.7302446000000007</v>
      </c>
      <c r="K160" s="88">
        <v>28650000000</v>
      </c>
      <c r="L160" s="88">
        <v>-10.185085000000001</v>
      </c>
      <c r="N160" s="89">
        <f t="shared" si="25"/>
        <v>29.25</v>
      </c>
      <c r="O160" s="89">
        <f t="shared" si="26"/>
        <v>-10.509207999999999</v>
      </c>
      <c r="P160" s="44">
        <f t="shared" si="27"/>
        <v>-10.48574</v>
      </c>
      <c r="Q160" s="44">
        <f t="shared" si="28"/>
        <v>-10.570705</v>
      </c>
      <c r="R160" s="44">
        <f t="shared" si="29"/>
        <v>-10.762482</v>
      </c>
    </row>
    <row r="161" spans="2:18" x14ac:dyDescent="0.25">
      <c r="B161" s="88">
        <v>28800000000</v>
      </c>
      <c r="C161" s="88">
        <v>-9.0992660999999995</v>
      </c>
      <c r="E161" s="89">
        <f t="shared" si="20"/>
        <v>29.4</v>
      </c>
      <c r="F161" s="89">
        <f t="shared" si="21"/>
        <v>-9.4705124000000005</v>
      </c>
      <c r="G161" s="44">
        <f t="shared" si="22"/>
        <v>-9.5237627000000007</v>
      </c>
      <c r="H161" s="44">
        <f t="shared" si="23"/>
        <v>-9.6292104999999992</v>
      </c>
      <c r="I161" s="44">
        <f t="shared" si="24"/>
        <v>-9.8368607000000008</v>
      </c>
      <c r="K161" s="88">
        <v>28800000000</v>
      </c>
      <c r="L161" s="88">
        <v>-10.293837</v>
      </c>
      <c r="N161" s="89">
        <f t="shared" si="25"/>
        <v>29.4</v>
      </c>
      <c r="O161" s="89">
        <f t="shared" si="26"/>
        <v>-10.563784</v>
      </c>
      <c r="P161" s="44">
        <f t="shared" si="27"/>
        <v>-10.552835</v>
      </c>
      <c r="Q161" s="44">
        <f t="shared" si="28"/>
        <v>-10.637527</v>
      </c>
      <c r="R161" s="44">
        <f t="shared" si="29"/>
        <v>-10.834771</v>
      </c>
    </row>
    <row r="162" spans="2:18" x14ac:dyDescent="0.25">
      <c r="B162" s="88">
        <v>28950000000</v>
      </c>
      <c r="C162" s="88">
        <v>-9.1669636000000008</v>
      </c>
      <c r="E162" s="89">
        <f t="shared" si="20"/>
        <v>29.55</v>
      </c>
      <c r="F162" s="89">
        <f t="shared" si="21"/>
        <v>-9.6097392999999993</v>
      </c>
      <c r="G162" s="44">
        <f t="shared" si="22"/>
        <v>-9.6677493999999999</v>
      </c>
      <c r="H162" s="44">
        <f t="shared" si="23"/>
        <v>-9.7741585000000004</v>
      </c>
      <c r="I162" s="44">
        <f t="shared" si="24"/>
        <v>-9.9949464999999993</v>
      </c>
      <c r="K162" s="88">
        <v>28950000000</v>
      </c>
      <c r="L162" s="88">
        <v>-10.330292</v>
      </c>
      <c r="N162" s="89">
        <f t="shared" si="25"/>
        <v>29.55</v>
      </c>
      <c r="O162" s="89">
        <f t="shared" si="26"/>
        <v>-10.715595</v>
      </c>
      <c r="P162" s="44">
        <f t="shared" si="27"/>
        <v>-10.672991</v>
      </c>
      <c r="Q162" s="44">
        <f t="shared" si="28"/>
        <v>-10.750491999999999</v>
      </c>
      <c r="R162" s="44">
        <f t="shared" si="29"/>
        <v>-10.951206000000001</v>
      </c>
    </row>
    <row r="163" spans="2:18" x14ac:dyDescent="0.25">
      <c r="B163" s="88">
        <v>29100000000</v>
      </c>
      <c r="C163" s="88">
        <v>-9.2676697000000008</v>
      </c>
      <c r="E163" s="89">
        <f t="shared" si="20"/>
        <v>29.7</v>
      </c>
      <c r="F163" s="89">
        <f t="shared" si="21"/>
        <v>-9.7535933999999997</v>
      </c>
      <c r="G163" s="44">
        <f t="shared" si="22"/>
        <v>-9.8122330000000009</v>
      </c>
      <c r="H163" s="44">
        <f t="shared" si="23"/>
        <v>-9.9196272000000008</v>
      </c>
      <c r="I163" s="44">
        <f t="shared" si="24"/>
        <v>-10.155194</v>
      </c>
      <c r="K163" s="88">
        <v>29100000000</v>
      </c>
      <c r="L163" s="88">
        <v>-10.420662999999999</v>
      </c>
      <c r="N163" s="89">
        <f t="shared" si="25"/>
        <v>29.7</v>
      </c>
      <c r="O163" s="89">
        <f t="shared" si="26"/>
        <v>-10.885166999999999</v>
      </c>
      <c r="P163" s="44">
        <f t="shared" si="27"/>
        <v>-10.840045</v>
      </c>
      <c r="Q163" s="44">
        <f t="shared" si="28"/>
        <v>-10.897071</v>
      </c>
      <c r="R163" s="44">
        <f t="shared" si="29"/>
        <v>-11.069649999999999</v>
      </c>
    </row>
    <row r="164" spans="2:18" x14ac:dyDescent="0.25">
      <c r="B164" s="88">
        <v>29250000000</v>
      </c>
      <c r="C164" s="88">
        <v>-9.3746843000000002</v>
      </c>
      <c r="E164" s="89">
        <f t="shared" si="20"/>
        <v>29.85</v>
      </c>
      <c r="F164" s="89">
        <f t="shared" si="21"/>
        <v>-9.8422278999999993</v>
      </c>
      <c r="G164" s="44">
        <f t="shared" si="22"/>
        <v>-9.9038582000000002</v>
      </c>
      <c r="H164" s="44">
        <f t="shared" si="23"/>
        <v>-10.031003</v>
      </c>
      <c r="I164" s="44">
        <f t="shared" si="24"/>
        <v>-10.311114999999999</v>
      </c>
      <c r="K164" s="88">
        <v>29250000000</v>
      </c>
      <c r="L164" s="88">
        <v>-10.509207999999999</v>
      </c>
      <c r="N164" s="89">
        <f t="shared" si="25"/>
        <v>29.85</v>
      </c>
      <c r="O164" s="89">
        <f t="shared" si="26"/>
        <v>-11.079565000000001</v>
      </c>
      <c r="P164" s="44">
        <f t="shared" si="27"/>
        <v>-11.034501000000001</v>
      </c>
      <c r="Q164" s="44">
        <f t="shared" si="28"/>
        <v>-11.107277</v>
      </c>
      <c r="R164" s="44">
        <f t="shared" si="29"/>
        <v>-11.288449999999999</v>
      </c>
    </row>
    <row r="165" spans="2:18" x14ac:dyDescent="0.25">
      <c r="B165" s="88">
        <v>29400000000</v>
      </c>
      <c r="C165" s="88">
        <v>-9.4705124000000005</v>
      </c>
      <c r="E165" s="89">
        <f t="shared" si="20"/>
        <v>30</v>
      </c>
      <c r="F165" s="89">
        <f t="shared" si="21"/>
        <v>-9.9718847000000004</v>
      </c>
      <c r="G165" s="44">
        <f t="shared" si="22"/>
        <v>-9.9871453999999993</v>
      </c>
      <c r="H165" s="44">
        <f t="shared" si="23"/>
        <v>-10.096413999999999</v>
      </c>
      <c r="I165" s="44">
        <f t="shared" si="24"/>
        <v>-10.316421999999999</v>
      </c>
      <c r="K165" s="88">
        <v>29400000000</v>
      </c>
      <c r="L165" s="88">
        <v>-10.563784</v>
      </c>
      <c r="N165" s="89">
        <f t="shared" si="25"/>
        <v>30</v>
      </c>
      <c r="O165" s="89">
        <f t="shared" si="26"/>
        <v>-11.349387</v>
      </c>
      <c r="P165" s="44">
        <f t="shared" si="27"/>
        <v>-11.312163999999999</v>
      </c>
      <c r="Q165" s="44">
        <f t="shared" si="28"/>
        <v>-11.403938999999999</v>
      </c>
      <c r="R165" s="44">
        <f t="shared" si="29"/>
        <v>-11.616906999999999</v>
      </c>
    </row>
    <row r="166" spans="2:18" x14ac:dyDescent="0.25">
      <c r="B166" s="88">
        <v>29550000000</v>
      </c>
      <c r="C166" s="88">
        <v>-9.6097392999999993</v>
      </c>
      <c r="E166" s="89">
        <f t="shared" si="20"/>
        <v>30.15</v>
      </c>
      <c r="F166" s="89">
        <f t="shared" si="21"/>
        <v>-10.086045</v>
      </c>
      <c r="G166" s="44">
        <f t="shared" si="22"/>
        <v>-10.14462</v>
      </c>
      <c r="H166" s="44">
        <f t="shared" si="23"/>
        <v>-10.288050999999999</v>
      </c>
      <c r="I166" s="44">
        <f t="shared" si="24"/>
        <v>-10.592959</v>
      </c>
      <c r="K166" s="88">
        <v>29550000000</v>
      </c>
      <c r="L166" s="88">
        <v>-10.715595</v>
      </c>
      <c r="N166" s="89">
        <f t="shared" si="25"/>
        <v>30.15</v>
      </c>
      <c r="O166" s="89">
        <f t="shared" si="26"/>
        <v>-11.586613</v>
      </c>
      <c r="P166" s="44">
        <f t="shared" si="27"/>
        <v>-11.562141</v>
      </c>
      <c r="Q166" s="44">
        <f t="shared" si="28"/>
        <v>-11.673831</v>
      </c>
      <c r="R166" s="44">
        <f t="shared" si="29"/>
        <v>-11.875821999999999</v>
      </c>
    </row>
    <row r="167" spans="2:18" x14ac:dyDescent="0.25">
      <c r="B167" s="88">
        <v>29700000000</v>
      </c>
      <c r="C167" s="88">
        <v>-9.7535933999999997</v>
      </c>
      <c r="E167" s="89">
        <f t="shared" si="20"/>
        <v>30.3</v>
      </c>
      <c r="F167" s="89">
        <f t="shared" si="21"/>
        <v>-10.308028</v>
      </c>
      <c r="G167" s="44">
        <f t="shared" si="22"/>
        <v>-10.370623999999999</v>
      </c>
      <c r="H167" s="44">
        <f t="shared" si="23"/>
        <v>-10.531677</v>
      </c>
      <c r="I167" s="44">
        <f t="shared" si="24"/>
        <v>-10.828568000000001</v>
      </c>
      <c r="K167" s="88">
        <v>29700000000</v>
      </c>
      <c r="L167" s="88">
        <v>-10.885166999999999</v>
      </c>
      <c r="N167" s="89">
        <f t="shared" si="25"/>
        <v>30.3</v>
      </c>
      <c r="O167" s="89">
        <f t="shared" si="26"/>
        <v>-11.984434</v>
      </c>
      <c r="P167" s="44">
        <f t="shared" si="27"/>
        <v>-11.928944</v>
      </c>
      <c r="Q167" s="44">
        <f t="shared" si="28"/>
        <v>-12.044865</v>
      </c>
      <c r="R167" s="44">
        <f t="shared" si="29"/>
        <v>-12.2453</v>
      </c>
    </row>
    <row r="168" spans="2:18" x14ac:dyDescent="0.25">
      <c r="B168" s="88">
        <v>29850000000</v>
      </c>
      <c r="C168" s="88">
        <v>-9.8422278999999993</v>
      </c>
      <c r="E168" s="89">
        <f t="shared" si="20"/>
        <v>30.45</v>
      </c>
      <c r="F168" s="89">
        <f t="shared" si="21"/>
        <v>-10.501185</v>
      </c>
      <c r="G168" s="44">
        <f t="shared" si="22"/>
        <v>-10.55753</v>
      </c>
      <c r="H168" s="44">
        <f t="shared" si="23"/>
        <v>-10.709509000000001</v>
      </c>
      <c r="I168" s="44">
        <f t="shared" si="24"/>
        <v>-10.990377000000001</v>
      </c>
      <c r="K168" s="88">
        <v>29850000000</v>
      </c>
      <c r="L168" s="88">
        <v>-11.079565000000001</v>
      </c>
      <c r="N168" s="89">
        <f t="shared" si="25"/>
        <v>30.45</v>
      </c>
      <c r="O168" s="89">
        <f t="shared" si="26"/>
        <v>-12.406375000000001</v>
      </c>
      <c r="P168" s="44">
        <f t="shared" si="27"/>
        <v>-12.363206999999999</v>
      </c>
      <c r="Q168" s="44">
        <f t="shared" si="28"/>
        <v>-12.47541</v>
      </c>
      <c r="R168" s="44">
        <f t="shared" si="29"/>
        <v>-12.661427</v>
      </c>
    </row>
    <row r="169" spans="2:18" x14ac:dyDescent="0.25">
      <c r="B169" s="88">
        <v>30000000000</v>
      </c>
      <c r="C169" s="88">
        <v>-9.9718847000000004</v>
      </c>
      <c r="E169" s="89">
        <f t="shared" si="20"/>
        <v>30.6</v>
      </c>
      <c r="F169" s="89">
        <f t="shared" si="21"/>
        <v>-10.730153</v>
      </c>
      <c r="G169" s="44">
        <f t="shared" si="22"/>
        <v>-10.811662999999999</v>
      </c>
      <c r="H169" s="44">
        <f t="shared" si="23"/>
        <v>-10.997066</v>
      </c>
      <c r="I169" s="44">
        <f t="shared" si="24"/>
        <v>-11.289265</v>
      </c>
      <c r="K169" s="88">
        <v>30000000000</v>
      </c>
      <c r="L169" s="88">
        <v>-11.349387</v>
      </c>
      <c r="N169" s="89">
        <f t="shared" si="25"/>
        <v>30.6</v>
      </c>
      <c r="O169" s="89">
        <f t="shared" si="26"/>
        <v>-12.929531000000001</v>
      </c>
      <c r="P169" s="44">
        <f t="shared" si="27"/>
        <v>-12.882879000000001</v>
      </c>
      <c r="Q169" s="44">
        <f t="shared" si="28"/>
        <v>-12.965263</v>
      </c>
      <c r="R169" s="44">
        <f t="shared" si="29"/>
        <v>-13.170280999999999</v>
      </c>
    </row>
    <row r="170" spans="2:18" x14ac:dyDescent="0.25">
      <c r="B170" s="88">
        <v>30150000000</v>
      </c>
      <c r="C170" s="88">
        <v>-10.086045</v>
      </c>
      <c r="E170" s="89">
        <f t="shared" si="20"/>
        <v>30.75</v>
      </c>
      <c r="F170" s="89">
        <f t="shared" si="21"/>
        <v>-10.967065</v>
      </c>
      <c r="G170" s="44">
        <f t="shared" si="22"/>
        <v>-11.053355</v>
      </c>
      <c r="H170" s="44">
        <f t="shared" si="23"/>
        <v>-11.244343000000001</v>
      </c>
      <c r="I170" s="44">
        <f t="shared" si="24"/>
        <v>-11.548686</v>
      </c>
      <c r="K170" s="88">
        <v>30150000000</v>
      </c>
      <c r="L170" s="88">
        <v>-11.586613</v>
      </c>
      <c r="N170" s="89">
        <f t="shared" si="25"/>
        <v>30.75</v>
      </c>
      <c r="O170" s="89">
        <f t="shared" si="26"/>
        <v>-13.548259</v>
      </c>
      <c r="P170" s="44">
        <f t="shared" si="27"/>
        <v>-13.511574</v>
      </c>
      <c r="Q170" s="44">
        <f t="shared" si="28"/>
        <v>-13.581375</v>
      </c>
      <c r="R170" s="44">
        <f t="shared" si="29"/>
        <v>-13.768905</v>
      </c>
    </row>
    <row r="171" spans="2:18" x14ac:dyDescent="0.25">
      <c r="B171" s="88">
        <v>30300000000</v>
      </c>
      <c r="C171" s="88">
        <v>-10.308028</v>
      </c>
      <c r="E171" s="89">
        <f t="shared" si="20"/>
        <v>30.9</v>
      </c>
      <c r="F171" s="89">
        <f t="shared" si="21"/>
        <v>-11.178163</v>
      </c>
      <c r="G171" s="44">
        <f t="shared" si="22"/>
        <v>-11.246313000000001</v>
      </c>
      <c r="H171" s="44">
        <f t="shared" si="23"/>
        <v>-11.411028</v>
      </c>
      <c r="I171" s="44">
        <f t="shared" si="24"/>
        <v>-11.677166</v>
      </c>
      <c r="K171" s="88">
        <v>30300000000</v>
      </c>
      <c r="L171" s="88">
        <v>-11.984434</v>
      </c>
      <c r="N171" s="89">
        <f t="shared" si="25"/>
        <v>30.9</v>
      </c>
      <c r="O171" s="89">
        <f t="shared" si="26"/>
        <v>-14.193528000000001</v>
      </c>
      <c r="P171" s="44">
        <f t="shared" si="27"/>
        <v>-14.170736</v>
      </c>
      <c r="Q171" s="44">
        <f t="shared" si="28"/>
        <v>-14.239407999999999</v>
      </c>
      <c r="R171" s="44">
        <f t="shared" si="29"/>
        <v>-14.42258</v>
      </c>
    </row>
    <row r="172" spans="2:18" x14ac:dyDescent="0.25">
      <c r="B172" s="88">
        <v>30450000000</v>
      </c>
      <c r="C172" s="88">
        <v>-10.501185</v>
      </c>
      <c r="E172" s="89">
        <f t="shared" si="20"/>
        <v>31.05</v>
      </c>
      <c r="F172" s="89">
        <f t="shared" si="21"/>
        <v>-11.455121999999999</v>
      </c>
      <c r="G172" s="44">
        <f t="shared" si="22"/>
        <v>-11.535218</v>
      </c>
      <c r="H172" s="44">
        <f t="shared" si="23"/>
        <v>-11.702204</v>
      </c>
      <c r="I172" s="44">
        <f t="shared" si="24"/>
        <v>-11.961079</v>
      </c>
      <c r="K172" s="88">
        <v>30450000000</v>
      </c>
      <c r="L172" s="88">
        <v>-12.406375000000001</v>
      </c>
      <c r="N172" s="89">
        <f t="shared" si="25"/>
        <v>31.05</v>
      </c>
      <c r="O172" s="89">
        <f t="shared" si="26"/>
        <v>-14.907792000000001</v>
      </c>
      <c r="P172" s="44">
        <f t="shared" si="27"/>
        <v>-14.890841</v>
      </c>
      <c r="Q172" s="44">
        <f t="shared" si="28"/>
        <v>-14.921063</v>
      </c>
      <c r="R172" s="44">
        <f t="shared" si="29"/>
        <v>-15.094457999999999</v>
      </c>
    </row>
    <row r="173" spans="2:18" x14ac:dyDescent="0.25">
      <c r="B173" s="88">
        <v>30600000000</v>
      </c>
      <c r="C173" s="88">
        <v>-10.730153</v>
      </c>
      <c r="E173" s="89">
        <f t="shared" si="20"/>
        <v>31.2</v>
      </c>
      <c r="F173" s="89">
        <f t="shared" si="21"/>
        <v>-11.686873</v>
      </c>
      <c r="G173" s="44">
        <f t="shared" si="22"/>
        <v>-11.773936000000001</v>
      </c>
      <c r="H173" s="44">
        <f t="shared" si="23"/>
        <v>-11.97099</v>
      </c>
      <c r="I173" s="44">
        <f t="shared" si="24"/>
        <v>-12.263577</v>
      </c>
      <c r="K173" s="88">
        <v>30600000000</v>
      </c>
      <c r="L173" s="88">
        <v>-12.929531000000001</v>
      </c>
      <c r="N173" s="89">
        <f t="shared" si="25"/>
        <v>31.2</v>
      </c>
      <c r="O173" s="89">
        <f t="shared" si="26"/>
        <v>-15.526382999999999</v>
      </c>
      <c r="P173" s="44">
        <f t="shared" si="27"/>
        <v>-15.551076999999999</v>
      </c>
      <c r="Q173" s="44">
        <f t="shared" si="28"/>
        <v>-15.579287000000001</v>
      </c>
      <c r="R173" s="44">
        <f t="shared" si="29"/>
        <v>-15.734791</v>
      </c>
    </row>
    <row r="174" spans="2:18" x14ac:dyDescent="0.25">
      <c r="B174" s="88">
        <v>30750000000</v>
      </c>
      <c r="C174" s="88">
        <v>-10.967065</v>
      </c>
      <c r="E174" s="89">
        <f t="shared" si="20"/>
        <v>31.35</v>
      </c>
      <c r="F174" s="89">
        <f t="shared" si="21"/>
        <v>-11.886106</v>
      </c>
      <c r="G174" s="44">
        <f t="shared" si="22"/>
        <v>-11.955348000000001</v>
      </c>
      <c r="H174" s="44">
        <f t="shared" si="23"/>
        <v>-12.106153000000001</v>
      </c>
      <c r="I174" s="44">
        <f t="shared" si="24"/>
        <v>-12.331837</v>
      </c>
      <c r="K174" s="88">
        <v>30750000000</v>
      </c>
      <c r="L174" s="88">
        <v>-13.548259</v>
      </c>
      <c r="N174" s="89">
        <f t="shared" si="25"/>
        <v>31.35</v>
      </c>
      <c r="O174" s="89">
        <f t="shared" si="26"/>
        <v>-16.160353000000001</v>
      </c>
      <c r="P174" s="44">
        <f t="shared" si="27"/>
        <v>-16.199045000000002</v>
      </c>
      <c r="Q174" s="44">
        <f t="shared" si="28"/>
        <v>-16.226524000000001</v>
      </c>
      <c r="R174" s="44">
        <f t="shared" si="29"/>
        <v>-16.355830999999998</v>
      </c>
    </row>
    <row r="175" spans="2:18" x14ac:dyDescent="0.25">
      <c r="B175" s="88">
        <v>30900000000</v>
      </c>
      <c r="C175" s="88">
        <v>-11.178163</v>
      </c>
      <c r="E175" s="89">
        <f t="shared" si="20"/>
        <v>31.5</v>
      </c>
      <c r="F175" s="89">
        <f t="shared" si="21"/>
        <v>-12.095991</v>
      </c>
      <c r="G175" s="44">
        <f t="shared" si="22"/>
        <v>-12.174652</v>
      </c>
      <c r="H175" s="44">
        <f t="shared" si="23"/>
        <v>-12.320615</v>
      </c>
      <c r="I175" s="44">
        <f t="shared" si="24"/>
        <v>-12.580508</v>
      </c>
      <c r="K175" s="88">
        <v>30900000000</v>
      </c>
      <c r="L175" s="88">
        <v>-14.193528000000001</v>
      </c>
      <c r="N175" s="89">
        <f t="shared" si="25"/>
        <v>31.5</v>
      </c>
      <c r="O175" s="89">
        <f t="shared" si="26"/>
        <v>-16.99436</v>
      </c>
      <c r="P175" s="44">
        <f t="shared" si="27"/>
        <v>-17.052992</v>
      </c>
      <c r="Q175" s="44">
        <f t="shared" si="28"/>
        <v>-17.079113</v>
      </c>
      <c r="R175" s="44">
        <f t="shared" si="29"/>
        <v>-17.212520999999999</v>
      </c>
    </row>
    <row r="176" spans="2:18" x14ac:dyDescent="0.25">
      <c r="B176" s="88">
        <v>31050000000</v>
      </c>
      <c r="C176" s="88">
        <v>-11.455121999999999</v>
      </c>
      <c r="E176" s="89">
        <f t="shared" si="20"/>
        <v>31.65</v>
      </c>
      <c r="F176" s="89">
        <f t="shared" si="21"/>
        <v>-12.331709</v>
      </c>
      <c r="G176" s="44">
        <f t="shared" si="22"/>
        <v>-12.407689</v>
      </c>
      <c r="H176" s="44">
        <f t="shared" si="23"/>
        <v>-12.567999</v>
      </c>
      <c r="I176" s="44">
        <f t="shared" si="24"/>
        <v>-12.789151</v>
      </c>
      <c r="K176" s="88">
        <v>31050000000</v>
      </c>
      <c r="L176" s="88">
        <v>-14.907792000000001</v>
      </c>
      <c r="N176" s="89">
        <f t="shared" si="25"/>
        <v>31.65</v>
      </c>
      <c r="O176" s="89">
        <f t="shared" si="26"/>
        <v>-17.797032999999999</v>
      </c>
      <c r="P176" s="44">
        <f t="shared" si="27"/>
        <v>-17.872599000000001</v>
      </c>
      <c r="Q176" s="44">
        <f t="shared" si="28"/>
        <v>-17.934021000000001</v>
      </c>
      <c r="R176" s="44">
        <f t="shared" si="29"/>
        <v>-18.053411000000001</v>
      </c>
    </row>
    <row r="177" spans="2:18" x14ac:dyDescent="0.25">
      <c r="B177" s="88">
        <v>31200000000</v>
      </c>
      <c r="C177" s="88">
        <v>-11.686873</v>
      </c>
      <c r="E177" s="89">
        <f t="shared" si="20"/>
        <v>31.8</v>
      </c>
      <c r="F177" s="89">
        <f t="shared" si="21"/>
        <v>-12.562037999999999</v>
      </c>
      <c r="G177" s="44">
        <f t="shared" si="22"/>
        <v>-12.640622</v>
      </c>
      <c r="H177" s="44">
        <f t="shared" si="23"/>
        <v>-12.777729000000001</v>
      </c>
      <c r="I177" s="44">
        <f t="shared" si="24"/>
        <v>-12.999504999999999</v>
      </c>
      <c r="K177" s="88">
        <v>31200000000</v>
      </c>
      <c r="L177" s="88">
        <v>-15.526382999999999</v>
      </c>
      <c r="N177" s="89">
        <f t="shared" si="25"/>
        <v>31.8</v>
      </c>
      <c r="O177" s="89">
        <f t="shared" si="26"/>
        <v>-18.431158</v>
      </c>
      <c r="P177" s="44">
        <f t="shared" si="27"/>
        <v>-18.492868000000001</v>
      </c>
      <c r="Q177" s="44">
        <f t="shared" si="28"/>
        <v>-18.577985999999999</v>
      </c>
      <c r="R177" s="44">
        <f t="shared" si="29"/>
        <v>-18.671299000000001</v>
      </c>
    </row>
    <row r="178" spans="2:18" x14ac:dyDescent="0.25">
      <c r="B178" s="88">
        <v>31350000000</v>
      </c>
      <c r="C178" s="88">
        <v>-11.886106</v>
      </c>
      <c r="E178" s="89">
        <f t="shared" si="20"/>
        <v>31.95</v>
      </c>
      <c r="F178" s="89">
        <f t="shared" si="21"/>
        <v>-12.764276000000001</v>
      </c>
      <c r="G178" s="44">
        <f t="shared" si="22"/>
        <v>-12.831579</v>
      </c>
      <c r="H178" s="44">
        <f t="shared" si="23"/>
        <v>-12.947838000000001</v>
      </c>
      <c r="I178" s="44">
        <f t="shared" si="24"/>
        <v>-13.143217</v>
      </c>
      <c r="K178" s="88">
        <v>31350000000</v>
      </c>
      <c r="L178" s="88">
        <v>-16.160353000000001</v>
      </c>
      <c r="N178" s="89">
        <f t="shared" si="25"/>
        <v>31.95</v>
      </c>
      <c r="O178" s="89">
        <f t="shared" si="26"/>
        <v>-18.596350000000001</v>
      </c>
      <c r="P178" s="44">
        <f t="shared" si="27"/>
        <v>-18.669090000000001</v>
      </c>
      <c r="Q178" s="44">
        <f t="shared" si="28"/>
        <v>-18.736906000000001</v>
      </c>
      <c r="R178" s="44">
        <f t="shared" si="29"/>
        <v>-18.837021</v>
      </c>
    </row>
    <row r="179" spans="2:18" x14ac:dyDescent="0.25">
      <c r="B179" s="88">
        <v>31500000000</v>
      </c>
      <c r="C179" s="88">
        <v>-12.095991</v>
      </c>
      <c r="E179" s="89">
        <f t="shared" si="20"/>
        <v>32.1</v>
      </c>
      <c r="F179" s="89">
        <f t="shared" si="21"/>
        <v>-13.046277999999999</v>
      </c>
      <c r="G179" s="44">
        <f t="shared" si="22"/>
        <v>-13.116099999999999</v>
      </c>
      <c r="H179" s="44">
        <f t="shared" si="23"/>
        <v>-13.226302</v>
      </c>
      <c r="I179" s="44">
        <f t="shared" si="24"/>
        <v>-13.422587</v>
      </c>
      <c r="K179" s="88">
        <v>31500000000</v>
      </c>
      <c r="L179" s="88">
        <v>-16.99436</v>
      </c>
      <c r="N179" s="89">
        <f t="shared" si="25"/>
        <v>32.1</v>
      </c>
      <c r="O179" s="89">
        <f t="shared" si="26"/>
        <v>-18.092154000000001</v>
      </c>
      <c r="P179" s="44">
        <f t="shared" si="27"/>
        <v>-18.154838999999999</v>
      </c>
      <c r="Q179" s="44">
        <f t="shared" si="28"/>
        <v>-18.275421000000001</v>
      </c>
      <c r="R179" s="44">
        <f t="shared" si="29"/>
        <v>-18.377476000000001</v>
      </c>
    </row>
    <row r="180" spans="2:18" x14ac:dyDescent="0.25">
      <c r="B180" s="88">
        <v>31650000000</v>
      </c>
      <c r="C180" s="88">
        <v>-12.331709</v>
      </c>
      <c r="E180" s="89">
        <f t="shared" si="20"/>
        <v>32.25</v>
      </c>
      <c r="F180" s="89">
        <f t="shared" si="21"/>
        <v>-13.153123000000001</v>
      </c>
      <c r="G180" s="44">
        <f t="shared" si="22"/>
        <v>-13.225147</v>
      </c>
      <c r="H180" s="44">
        <f t="shared" si="23"/>
        <v>-13.342479000000001</v>
      </c>
      <c r="I180" s="44">
        <f t="shared" si="24"/>
        <v>-13.498442000000001</v>
      </c>
      <c r="K180" s="88">
        <v>31650000000</v>
      </c>
      <c r="L180" s="88">
        <v>-17.797032999999999</v>
      </c>
      <c r="N180" s="89">
        <f t="shared" si="25"/>
        <v>32.25</v>
      </c>
      <c r="O180" s="89">
        <f t="shared" si="26"/>
        <v>-17.044270999999998</v>
      </c>
      <c r="P180" s="44">
        <f t="shared" si="27"/>
        <v>-17.077577999999999</v>
      </c>
      <c r="Q180" s="44">
        <f t="shared" si="28"/>
        <v>-17.203071999999999</v>
      </c>
      <c r="R180" s="44">
        <f t="shared" si="29"/>
        <v>-17.325754</v>
      </c>
    </row>
    <row r="181" spans="2:18" x14ac:dyDescent="0.25">
      <c r="B181" s="88">
        <v>31800000000</v>
      </c>
      <c r="C181" s="88">
        <v>-12.562037999999999</v>
      </c>
      <c r="E181" s="89">
        <f t="shared" si="20"/>
        <v>32.4</v>
      </c>
      <c r="F181" s="89">
        <f t="shared" si="21"/>
        <v>-13.358517000000001</v>
      </c>
      <c r="G181" s="44">
        <f t="shared" si="22"/>
        <v>-13.420788999999999</v>
      </c>
      <c r="H181" s="44">
        <f t="shared" si="23"/>
        <v>-13.503251000000001</v>
      </c>
      <c r="I181" s="44">
        <f t="shared" si="24"/>
        <v>-13.679252999999999</v>
      </c>
      <c r="K181" s="88">
        <v>31800000000</v>
      </c>
      <c r="L181" s="88">
        <v>-18.431158</v>
      </c>
      <c r="N181" s="89">
        <f t="shared" si="25"/>
        <v>32.4</v>
      </c>
      <c r="O181" s="89">
        <f t="shared" si="26"/>
        <v>-15.959809</v>
      </c>
      <c r="P181" s="44">
        <f t="shared" si="27"/>
        <v>-15.962339</v>
      </c>
      <c r="Q181" s="44">
        <f t="shared" si="28"/>
        <v>-16.049191</v>
      </c>
      <c r="R181" s="44">
        <f t="shared" si="29"/>
        <v>-16.190743999999999</v>
      </c>
    </row>
    <row r="182" spans="2:18" x14ac:dyDescent="0.25">
      <c r="B182" s="88">
        <v>31950000000</v>
      </c>
      <c r="C182" s="88">
        <v>-12.764276000000001</v>
      </c>
      <c r="E182" s="89">
        <f t="shared" si="20"/>
        <v>32.549999999999997</v>
      </c>
      <c r="F182" s="89">
        <f t="shared" si="21"/>
        <v>-13.457610000000001</v>
      </c>
      <c r="G182" s="44">
        <f t="shared" si="22"/>
        <v>-13.503754000000001</v>
      </c>
      <c r="H182" s="44">
        <f t="shared" si="23"/>
        <v>-13.605248</v>
      </c>
      <c r="I182" s="44">
        <f t="shared" si="24"/>
        <v>-13.809507</v>
      </c>
      <c r="K182" s="88">
        <v>31950000000</v>
      </c>
      <c r="L182" s="88">
        <v>-18.596350000000001</v>
      </c>
      <c r="N182" s="89">
        <f t="shared" si="25"/>
        <v>32.549999999999997</v>
      </c>
      <c r="O182" s="89">
        <f t="shared" si="26"/>
        <v>-14.876499000000001</v>
      </c>
      <c r="P182" s="44">
        <f t="shared" si="27"/>
        <v>-14.886915999999999</v>
      </c>
      <c r="Q182" s="44">
        <f t="shared" si="28"/>
        <v>-15.025715999999999</v>
      </c>
      <c r="R182" s="44">
        <f t="shared" si="29"/>
        <v>-15.184236</v>
      </c>
    </row>
    <row r="183" spans="2:18" x14ac:dyDescent="0.25">
      <c r="B183" s="88">
        <v>32100000000</v>
      </c>
      <c r="C183" s="88">
        <v>-13.046277999999999</v>
      </c>
      <c r="E183" s="89">
        <f t="shared" si="20"/>
        <v>32.700000000000003</v>
      </c>
      <c r="F183" s="89">
        <f t="shared" si="21"/>
        <v>-13.493059000000001</v>
      </c>
      <c r="G183" s="44">
        <f t="shared" si="22"/>
        <v>-13.534077999999999</v>
      </c>
      <c r="H183" s="44">
        <f t="shared" si="23"/>
        <v>-13.606783999999999</v>
      </c>
      <c r="I183" s="44">
        <f t="shared" si="24"/>
        <v>-13.770975999999999</v>
      </c>
      <c r="K183" s="88">
        <v>32100000000</v>
      </c>
      <c r="L183" s="88">
        <v>-18.092154000000001</v>
      </c>
      <c r="N183" s="89">
        <f t="shared" si="25"/>
        <v>32.700000000000003</v>
      </c>
      <c r="O183" s="89">
        <f t="shared" si="26"/>
        <v>-14.021257</v>
      </c>
      <c r="P183" s="44">
        <f t="shared" si="27"/>
        <v>-13.983233</v>
      </c>
      <c r="Q183" s="44">
        <f t="shared" si="28"/>
        <v>-14.112449</v>
      </c>
      <c r="R183" s="44">
        <f t="shared" si="29"/>
        <v>-14.257154999999999</v>
      </c>
    </row>
    <row r="184" spans="2:18" x14ac:dyDescent="0.25">
      <c r="B184" s="88">
        <v>32250000000</v>
      </c>
      <c r="C184" s="88">
        <v>-13.153123000000001</v>
      </c>
      <c r="E184" s="89">
        <f t="shared" si="20"/>
        <v>32.85</v>
      </c>
      <c r="F184" s="89">
        <f t="shared" si="21"/>
        <v>-13.668926000000001</v>
      </c>
      <c r="G184" s="44">
        <f t="shared" si="22"/>
        <v>-13.702168</v>
      </c>
      <c r="H184" s="44">
        <f t="shared" si="23"/>
        <v>-13.806746</v>
      </c>
      <c r="I184" s="44">
        <f t="shared" si="24"/>
        <v>-13.977532999999999</v>
      </c>
      <c r="K184" s="88">
        <v>32250000000</v>
      </c>
      <c r="L184" s="88">
        <v>-17.044270999999998</v>
      </c>
      <c r="N184" s="89">
        <f t="shared" si="25"/>
        <v>32.85</v>
      </c>
      <c r="O184" s="89">
        <f t="shared" si="26"/>
        <v>-13.360441</v>
      </c>
      <c r="P184" s="44">
        <f t="shared" si="27"/>
        <v>-13.312092</v>
      </c>
      <c r="Q184" s="44">
        <f t="shared" si="28"/>
        <v>-13.417789000000001</v>
      </c>
      <c r="R184" s="44">
        <f t="shared" si="29"/>
        <v>-13.595673</v>
      </c>
    </row>
    <row r="185" spans="2:18" x14ac:dyDescent="0.25">
      <c r="B185" s="88">
        <v>32400000000</v>
      </c>
      <c r="C185" s="88">
        <v>-13.358517000000001</v>
      </c>
      <c r="E185" s="89">
        <f t="shared" si="20"/>
        <v>33</v>
      </c>
      <c r="F185" s="89">
        <f t="shared" si="21"/>
        <v>-13.719238000000001</v>
      </c>
      <c r="G185" s="44">
        <f t="shared" si="22"/>
        <v>-13.761977999999999</v>
      </c>
      <c r="H185" s="44">
        <f t="shared" si="23"/>
        <v>-13.871294000000001</v>
      </c>
      <c r="I185" s="44">
        <f t="shared" si="24"/>
        <v>-14.068692</v>
      </c>
      <c r="K185" s="88">
        <v>32400000000</v>
      </c>
      <c r="L185" s="88">
        <v>-15.959809</v>
      </c>
      <c r="N185" s="89">
        <f t="shared" si="25"/>
        <v>33</v>
      </c>
      <c r="O185" s="89">
        <f t="shared" si="26"/>
        <v>-12.845694</v>
      </c>
      <c r="P185" s="44">
        <f t="shared" si="27"/>
        <v>-12.781442</v>
      </c>
      <c r="Q185" s="44">
        <f t="shared" si="28"/>
        <v>-12.873414</v>
      </c>
      <c r="R185" s="44">
        <f t="shared" si="29"/>
        <v>-13.046177999999999</v>
      </c>
    </row>
    <row r="186" spans="2:18" x14ac:dyDescent="0.25">
      <c r="B186" s="88">
        <v>32550000000</v>
      </c>
      <c r="C186" s="88">
        <v>-13.457610000000001</v>
      </c>
      <c r="E186" s="89">
        <f t="shared" si="20"/>
        <v>33.15</v>
      </c>
      <c r="F186" s="89">
        <f t="shared" si="21"/>
        <v>-13.838844999999999</v>
      </c>
      <c r="G186" s="44">
        <f t="shared" si="22"/>
        <v>-13.896250999999999</v>
      </c>
      <c r="H186" s="44">
        <f t="shared" si="23"/>
        <v>-14.004462</v>
      </c>
      <c r="I186" s="44">
        <f t="shared" si="24"/>
        <v>-14.191670999999999</v>
      </c>
      <c r="K186" s="88">
        <v>32550000000</v>
      </c>
      <c r="L186" s="88">
        <v>-14.876499000000001</v>
      </c>
      <c r="N186" s="89">
        <f t="shared" si="25"/>
        <v>33.15</v>
      </c>
      <c r="O186" s="89">
        <f t="shared" si="26"/>
        <v>-12.522968000000001</v>
      </c>
      <c r="P186" s="44">
        <f t="shared" si="27"/>
        <v>-12.450597</v>
      </c>
      <c r="Q186" s="44">
        <f t="shared" si="28"/>
        <v>-12.565277</v>
      </c>
      <c r="R186" s="44">
        <f t="shared" si="29"/>
        <v>-12.736395</v>
      </c>
    </row>
    <row r="187" spans="2:18" x14ac:dyDescent="0.25">
      <c r="B187" s="88">
        <v>32700000000</v>
      </c>
      <c r="C187" s="88">
        <v>-13.493059000000001</v>
      </c>
      <c r="E187" s="89">
        <f t="shared" si="20"/>
        <v>33.299999999999997</v>
      </c>
      <c r="F187" s="89">
        <f t="shared" si="21"/>
        <v>-13.948938</v>
      </c>
      <c r="G187" s="44">
        <f t="shared" si="22"/>
        <v>-13.988034000000001</v>
      </c>
      <c r="H187" s="44">
        <f t="shared" si="23"/>
        <v>-14.060696999999999</v>
      </c>
      <c r="I187" s="44">
        <f t="shared" si="24"/>
        <v>-14.254835999999999</v>
      </c>
      <c r="K187" s="88">
        <v>32700000000</v>
      </c>
      <c r="L187" s="88">
        <v>-14.021257</v>
      </c>
      <c r="N187" s="89">
        <f t="shared" si="25"/>
        <v>33.299999999999997</v>
      </c>
      <c r="O187" s="89">
        <f t="shared" si="26"/>
        <v>-12.299656000000001</v>
      </c>
      <c r="P187" s="44">
        <f t="shared" si="27"/>
        <v>-12.252136999999999</v>
      </c>
      <c r="Q187" s="44">
        <f t="shared" si="28"/>
        <v>-12.305723</v>
      </c>
      <c r="R187" s="44">
        <f t="shared" si="29"/>
        <v>-12.479006</v>
      </c>
    </row>
    <row r="188" spans="2:18" x14ac:dyDescent="0.25">
      <c r="B188" s="88">
        <v>32850000000</v>
      </c>
      <c r="C188" s="88">
        <v>-13.668926000000001</v>
      </c>
      <c r="E188" s="89">
        <f t="shared" si="20"/>
        <v>33.450000000000003</v>
      </c>
      <c r="F188" s="89">
        <f t="shared" si="21"/>
        <v>-14.001351</v>
      </c>
      <c r="G188" s="44">
        <f t="shared" si="22"/>
        <v>-14.045413</v>
      </c>
      <c r="H188" s="44">
        <f t="shared" si="23"/>
        <v>-14.141496</v>
      </c>
      <c r="I188" s="44">
        <f t="shared" si="24"/>
        <v>-14.320206000000001</v>
      </c>
      <c r="K188" s="88">
        <v>32850000000</v>
      </c>
      <c r="L188" s="88">
        <v>-13.360441</v>
      </c>
      <c r="N188" s="89">
        <f t="shared" si="25"/>
        <v>33.450000000000003</v>
      </c>
      <c r="O188" s="89">
        <f t="shared" si="26"/>
        <v>-12.110366000000001</v>
      </c>
      <c r="P188" s="44">
        <f t="shared" si="27"/>
        <v>-12.078657</v>
      </c>
      <c r="Q188" s="44">
        <f t="shared" si="28"/>
        <v>-12.146876000000001</v>
      </c>
      <c r="R188" s="44">
        <f t="shared" si="29"/>
        <v>-12.338955</v>
      </c>
    </row>
    <row r="189" spans="2:18" x14ac:dyDescent="0.25">
      <c r="B189" s="88">
        <v>33000000000</v>
      </c>
      <c r="C189" s="88">
        <v>-13.719238000000001</v>
      </c>
      <c r="E189" s="89">
        <f t="shared" si="20"/>
        <v>33.6</v>
      </c>
      <c r="F189" s="89">
        <f t="shared" si="21"/>
        <v>-14.072241999999999</v>
      </c>
      <c r="G189" s="44">
        <f t="shared" si="22"/>
        <v>-14.1144</v>
      </c>
      <c r="H189" s="44">
        <f t="shared" si="23"/>
        <v>-14.210395</v>
      </c>
      <c r="I189" s="44">
        <f t="shared" si="24"/>
        <v>-14.398870000000001</v>
      </c>
      <c r="K189" s="88">
        <v>33000000000</v>
      </c>
      <c r="L189" s="88">
        <v>-12.845694</v>
      </c>
      <c r="N189" s="89">
        <f t="shared" si="25"/>
        <v>33.6</v>
      </c>
      <c r="O189" s="89">
        <f t="shared" si="26"/>
        <v>-11.963944</v>
      </c>
      <c r="P189" s="44">
        <f t="shared" si="27"/>
        <v>-11.957621</v>
      </c>
      <c r="Q189" s="44">
        <f t="shared" si="28"/>
        <v>-12.022339000000001</v>
      </c>
      <c r="R189" s="44">
        <f t="shared" si="29"/>
        <v>-12.215889000000001</v>
      </c>
    </row>
    <row r="190" spans="2:18" x14ac:dyDescent="0.25">
      <c r="B190" s="88">
        <v>33150000000</v>
      </c>
      <c r="C190" s="88">
        <v>-13.838844999999999</v>
      </c>
      <c r="E190" s="89">
        <f t="shared" si="20"/>
        <v>33.75</v>
      </c>
      <c r="F190" s="89">
        <f t="shared" si="21"/>
        <v>-14.072162000000001</v>
      </c>
      <c r="G190" s="44">
        <f t="shared" si="22"/>
        <v>-14.117893</v>
      </c>
      <c r="H190" s="44">
        <f t="shared" si="23"/>
        <v>-14.201484000000001</v>
      </c>
      <c r="I190" s="44">
        <f t="shared" si="24"/>
        <v>-14.375253000000001</v>
      </c>
      <c r="K190" s="88">
        <v>33150000000</v>
      </c>
      <c r="L190" s="88">
        <v>-12.522968000000001</v>
      </c>
      <c r="N190" s="89">
        <f t="shared" si="25"/>
        <v>33.75</v>
      </c>
      <c r="O190" s="89">
        <f t="shared" si="26"/>
        <v>-11.816186999999999</v>
      </c>
      <c r="P190" s="44">
        <f t="shared" si="27"/>
        <v>-11.80256</v>
      </c>
      <c r="Q190" s="44">
        <f t="shared" si="28"/>
        <v>-11.812602</v>
      </c>
      <c r="R190" s="44">
        <f t="shared" si="29"/>
        <v>-11.945036999999999</v>
      </c>
    </row>
    <row r="191" spans="2:18" x14ac:dyDescent="0.25">
      <c r="B191" s="88">
        <v>33300000000</v>
      </c>
      <c r="C191" s="88">
        <v>-13.948938</v>
      </c>
      <c r="E191" s="89">
        <f t="shared" si="20"/>
        <v>33.9</v>
      </c>
      <c r="F191" s="89">
        <f t="shared" si="21"/>
        <v>-14.101191999999999</v>
      </c>
      <c r="G191" s="44">
        <f t="shared" si="22"/>
        <v>-14.136908999999999</v>
      </c>
      <c r="H191" s="44">
        <f t="shared" si="23"/>
        <v>-14.252257999999999</v>
      </c>
      <c r="I191" s="44">
        <f t="shared" si="24"/>
        <v>-14.430731</v>
      </c>
      <c r="K191" s="88">
        <v>33300000000</v>
      </c>
      <c r="L191" s="88">
        <v>-12.299656000000001</v>
      </c>
      <c r="N191" s="89">
        <f t="shared" si="25"/>
        <v>33.9</v>
      </c>
      <c r="O191" s="89">
        <f t="shared" si="26"/>
        <v>-11.641415</v>
      </c>
      <c r="P191" s="44">
        <f t="shared" si="27"/>
        <v>-11.666543000000001</v>
      </c>
      <c r="Q191" s="44">
        <f t="shared" si="28"/>
        <v>-11.707224999999999</v>
      </c>
      <c r="R191" s="44">
        <f t="shared" si="29"/>
        <v>-11.896342000000001</v>
      </c>
    </row>
    <row r="192" spans="2:18" x14ac:dyDescent="0.25">
      <c r="B192" s="88">
        <v>33450000000</v>
      </c>
      <c r="C192" s="88">
        <v>-14.001351</v>
      </c>
      <c r="E192" s="89">
        <f t="shared" si="20"/>
        <v>34.049999999999997</v>
      </c>
      <c r="F192" s="89">
        <f t="shared" si="21"/>
        <v>-14.219979</v>
      </c>
      <c r="G192" s="44">
        <f t="shared" si="22"/>
        <v>-14.230835000000001</v>
      </c>
      <c r="H192" s="44">
        <f t="shared" si="23"/>
        <v>-14.321263999999999</v>
      </c>
      <c r="I192" s="44">
        <f t="shared" si="24"/>
        <v>-14.505354000000001</v>
      </c>
      <c r="K192" s="88">
        <v>33450000000</v>
      </c>
      <c r="L192" s="88">
        <v>-12.110366000000001</v>
      </c>
      <c r="N192" s="89">
        <f t="shared" si="25"/>
        <v>34.049999999999997</v>
      </c>
      <c r="O192" s="89">
        <f t="shared" si="26"/>
        <v>-11.605899000000001</v>
      </c>
      <c r="P192" s="44">
        <f t="shared" si="27"/>
        <v>-11.604753000000001</v>
      </c>
      <c r="Q192" s="44">
        <f t="shared" si="28"/>
        <v>-11.613443</v>
      </c>
      <c r="R192" s="44">
        <f t="shared" si="29"/>
        <v>-11.76492</v>
      </c>
    </row>
    <row r="193" spans="2:18" x14ac:dyDescent="0.25">
      <c r="B193" s="88">
        <v>33600000000</v>
      </c>
      <c r="C193" s="88">
        <v>-14.072241999999999</v>
      </c>
      <c r="E193" s="89">
        <f t="shared" si="20"/>
        <v>34.200000000000003</v>
      </c>
      <c r="F193" s="89">
        <f t="shared" si="21"/>
        <v>-14.301855</v>
      </c>
      <c r="G193" s="44">
        <f t="shared" si="22"/>
        <v>-14.327577</v>
      </c>
      <c r="H193" s="44">
        <f t="shared" si="23"/>
        <v>-14.422736</v>
      </c>
      <c r="I193" s="44">
        <f t="shared" si="24"/>
        <v>-14.620644</v>
      </c>
      <c r="K193" s="88">
        <v>33600000000</v>
      </c>
      <c r="L193" s="88">
        <v>-11.963944</v>
      </c>
      <c r="N193" s="89">
        <f t="shared" si="25"/>
        <v>34.200000000000003</v>
      </c>
      <c r="O193" s="89">
        <f t="shared" si="26"/>
        <v>-11.571588999999999</v>
      </c>
      <c r="P193" s="44">
        <f t="shared" si="27"/>
        <v>-11.568567</v>
      </c>
      <c r="Q193" s="44">
        <f t="shared" si="28"/>
        <v>-11.610253</v>
      </c>
      <c r="R193" s="44">
        <f t="shared" si="29"/>
        <v>-11.779859999999999</v>
      </c>
    </row>
    <row r="194" spans="2:18" x14ac:dyDescent="0.25">
      <c r="B194" s="88">
        <v>33750000000</v>
      </c>
      <c r="C194" s="88">
        <v>-14.072162000000001</v>
      </c>
      <c r="E194" s="89">
        <f t="shared" si="20"/>
        <v>34.35</v>
      </c>
      <c r="F194" s="89">
        <f t="shared" si="21"/>
        <v>-14.4481</v>
      </c>
      <c r="G194" s="44">
        <f t="shared" si="22"/>
        <v>-14.484223</v>
      </c>
      <c r="H194" s="44">
        <f t="shared" si="23"/>
        <v>-14.568770000000001</v>
      </c>
      <c r="I194" s="44">
        <f t="shared" si="24"/>
        <v>-14.775373</v>
      </c>
      <c r="K194" s="88">
        <v>33750000000</v>
      </c>
      <c r="L194" s="88">
        <v>-11.816186999999999</v>
      </c>
      <c r="N194" s="89">
        <f t="shared" si="25"/>
        <v>34.35</v>
      </c>
      <c r="O194" s="89">
        <f t="shared" si="26"/>
        <v>-11.649571</v>
      </c>
      <c r="P194" s="44">
        <f t="shared" si="27"/>
        <v>-11.644615</v>
      </c>
      <c r="Q194" s="44">
        <f t="shared" si="28"/>
        <v>-11.693192</v>
      </c>
      <c r="R194" s="44">
        <f t="shared" si="29"/>
        <v>-11.857948</v>
      </c>
    </row>
    <row r="195" spans="2:18" x14ac:dyDescent="0.25">
      <c r="B195" s="88">
        <v>33900000000</v>
      </c>
      <c r="C195" s="88">
        <v>-14.101191999999999</v>
      </c>
      <c r="E195" s="89">
        <f t="shared" si="20"/>
        <v>34.5</v>
      </c>
      <c r="F195" s="89">
        <f t="shared" si="21"/>
        <v>-14.612075000000001</v>
      </c>
      <c r="G195" s="44">
        <f t="shared" si="22"/>
        <v>-14.647088999999999</v>
      </c>
      <c r="H195" s="44">
        <f t="shared" si="23"/>
        <v>-14.753774</v>
      </c>
      <c r="I195" s="44">
        <f t="shared" si="24"/>
        <v>-14.974170000000001</v>
      </c>
      <c r="K195" s="88">
        <v>33900000000</v>
      </c>
      <c r="L195" s="88">
        <v>-11.641415</v>
      </c>
      <c r="N195" s="89">
        <f t="shared" si="25"/>
        <v>34.5</v>
      </c>
      <c r="O195" s="89">
        <f t="shared" si="26"/>
        <v>-11.664135999999999</v>
      </c>
      <c r="P195" s="44">
        <f t="shared" si="27"/>
        <v>-11.657804</v>
      </c>
      <c r="Q195" s="44">
        <f t="shared" si="28"/>
        <v>-11.725324000000001</v>
      </c>
      <c r="R195" s="44">
        <f t="shared" si="29"/>
        <v>-11.90269</v>
      </c>
    </row>
    <row r="196" spans="2:18" x14ac:dyDescent="0.25">
      <c r="B196" s="88">
        <v>34050000000</v>
      </c>
      <c r="C196" s="88">
        <v>-14.219979</v>
      </c>
      <c r="E196" s="89">
        <f t="shared" si="20"/>
        <v>34.65</v>
      </c>
      <c r="F196" s="89">
        <f t="shared" si="21"/>
        <v>-14.775228</v>
      </c>
      <c r="G196" s="44">
        <f t="shared" si="22"/>
        <v>-14.783424</v>
      </c>
      <c r="H196" s="44">
        <f t="shared" si="23"/>
        <v>-14.876929000000001</v>
      </c>
      <c r="I196" s="44">
        <f t="shared" si="24"/>
        <v>-15.058589</v>
      </c>
      <c r="K196" s="88">
        <v>34050000000</v>
      </c>
      <c r="L196" s="88">
        <v>-11.605899000000001</v>
      </c>
      <c r="N196" s="89">
        <f t="shared" si="25"/>
        <v>34.65</v>
      </c>
      <c r="O196" s="89">
        <f t="shared" si="26"/>
        <v>-11.788327000000001</v>
      </c>
      <c r="P196" s="44">
        <f t="shared" si="27"/>
        <v>-11.76014</v>
      </c>
      <c r="Q196" s="44">
        <f t="shared" si="28"/>
        <v>-11.799678</v>
      </c>
      <c r="R196" s="44">
        <f t="shared" si="29"/>
        <v>-11.989549999999999</v>
      </c>
    </row>
    <row r="197" spans="2:18" x14ac:dyDescent="0.25">
      <c r="B197" s="88">
        <v>34200000000</v>
      </c>
      <c r="C197" s="88">
        <v>-14.301855</v>
      </c>
      <c r="E197" s="89">
        <f t="shared" ref="E197:E205" si="30">B201/1000000000</f>
        <v>34.799999999999997</v>
      </c>
      <c r="F197" s="89">
        <f t="shared" ref="F197:F205" si="31">C201</f>
        <v>-14.824859999999999</v>
      </c>
      <c r="G197" s="44">
        <f t="shared" ref="G197:G205" si="32">C407</f>
        <v>-14.863911</v>
      </c>
      <c r="H197" s="44">
        <f t="shared" ref="H197:H205" si="33">C613</f>
        <v>-14.981655999999999</v>
      </c>
      <c r="I197" s="44">
        <f t="shared" ref="I197:I205" si="34">C819</f>
        <v>-15.214836999999999</v>
      </c>
      <c r="K197" s="88">
        <v>34200000000</v>
      </c>
      <c r="L197" s="88">
        <v>-11.571588999999999</v>
      </c>
      <c r="N197" s="89">
        <f t="shared" si="25"/>
        <v>34.799999999999997</v>
      </c>
      <c r="O197" s="89">
        <f t="shared" si="26"/>
        <v>-11.89992</v>
      </c>
      <c r="P197" s="44">
        <f t="shared" si="27"/>
        <v>-11.91569</v>
      </c>
      <c r="Q197" s="44">
        <f t="shared" si="28"/>
        <v>-11.967859000000001</v>
      </c>
      <c r="R197" s="44">
        <f t="shared" si="29"/>
        <v>-12.141505</v>
      </c>
    </row>
    <row r="198" spans="2:18" x14ac:dyDescent="0.25">
      <c r="B198" s="88">
        <v>34350000000</v>
      </c>
      <c r="C198" s="88">
        <v>-14.4481</v>
      </c>
      <c r="E198" s="89">
        <f t="shared" si="30"/>
        <v>34.950000000000003</v>
      </c>
      <c r="F198" s="89">
        <f t="shared" si="31"/>
        <v>-14.946775000000001</v>
      </c>
      <c r="G198" s="44">
        <f t="shared" si="32"/>
        <v>-14.98827</v>
      </c>
      <c r="H198" s="44">
        <f t="shared" si="33"/>
        <v>-15.137473999999999</v>
      </c>
      <c r="I198" s="44">
        <f t="shared" si="34"/>
        <v>-15.411827000000001</v>
      </c>
      <c r="K198" s="88">
        <v>34350000000</v>
      </c>
      <c r="L198" s="88">
        <v>-11.649571</v>
      </c>
      <c r="N198" s="89">
        <f t="shared" ref="N198:N205" si="35">K202/1000000000</f>
        <v>34.950000000000003</v>
      </c>
      <c r="O198" s="89">
        <f t="shared" ref="O198:O205" si="36">L202</f>
        <v>-12.097401</v>
      </c>
      <c r="P198" s="44">
        <f t="shared" ref="P198:P205" si="37">L408</f>
        <v>-12.113514</v>
      </c>
      <c r="Q198" s="44">
        <f t="shared" ref="Q198:Q205" si="38">L614</f>
        <v>-12.180965</v>
      </c>
      <c r="R198" s="44">
        <f t="shared" ref="R198:R205" si="39">L820</f>
        <v>-12.386922</v>
      </c>
    </row>
    <row r="199" spans="2:18" x14ac:dyDescent="0.25">
      <c r="B199" s="88">
        <v>34500000000</v>
      </c>
      <c r="C199" s="88">
        <v>-14.612075000000001</v>
      </c>
      <c r="E199" s="89">
        <f t="shared" si="30"/>
        <v>35.1</v>
      </c>
      <c r="F199" s="89">
        <f t="shared" si="31"/>
        <v>-15.042837</v>
      </c>
      <c r="G199" s="44">
        <f t="shared" si="32"/>
        <v>-15.062677000000001</v>
      </c>
      <c r="H199" s="44">
        <f t="shared" si="33"/>
        <v>-15.206325</v>
      </c>
      <c r="I199" s="44">
        <f t="shared" si="34"/>
        <v>-15.414536999999999</v>
      </c>
      <c r="K199" s="88">
        <v>34500000000</v>
      </c>
      <c r="L199" s="88">
        <v>-11.664135999999999</v>
      </c>
      <c r="N199" s="89">
        <f t="shared" si="35"/>
        <v>35.1</v>
      </c>
      <c r="O199" s="89">
        <f t="shared" si="36"/>
        <v>-12.298488000000001</v>
      </c>
      <c r="P199" s="44">
        <f t="shared" si="37"/>
        <v>-12.241485000000001</v>
      </c>
      <c r="Q199" s="44">
        <f t="shared" si="38"/>
        <v>-12.259537</v>
      </c>
      <c r="R199" s="44">
        <f t="shared" si="39"/>
        <v>-12.407496</v>
      </c>
    </row>
    <row r="200" spans="2:18" x14ac:dyDescent="0.25">
      <c r="B200" s="88">
        <v>34650000000</v>
      </c>
      <c r="C200" s="88">
        <v>-14.775228</v>
      </c>
      <c r="E200" s="89">
        <f t="shared" si="30"/>
        <v>35.25</v>
      </c>
      <c r="F200" s="89">
        <f t="shared" si="31"/>
        <v>-15.163449999999999</v>
      </c>
      <c r="G200" s="44">
        <f t="shared" si="32"/>
        <v>-15.247465</v>
      </c>
      <c r="H200" s="44">
        <f t="shared" si="33"/>
        <v>-15.450843000000001</v>
      </c>
      <c r="I200" s="44">
        <f t="shared" si="34"/>
        <v>-15.794102000000001</v>
      </c>
      <c r="K200" s="88">
        <v>34650000000</v>
      </c>
      <c r="L200" s="88">
        <v>-11.788327000000001</v>
      </c>
      <c r="N200" s="89">
        <f t="shared" si="35"/>
        <v>35.25</v>
      </c>
      <c r="O200" s="89">
        <f t="shared" si="36"/>
        <v>-12.327349999999999</v>
      </c>
      <c r="P200" s="44">
        <f t="shared" si="37"/>
        <v>-12.362192</v>
      </c>
      <c r="Q200" s="44">
        <f t="shared" si="38"/>
        <v>-12.475706000000001</v>
      </c>
      <c r="R200" s="44">
        <f t="shared" si="39"/>
        <v>-12.6905</v>
      </c>
    </row>
    <row r="201" spans="2:18" x14ac:dyDescent="0.25">
      <c r="B201" s="88">
        <v>34800000000</v>
      </c>
      <c r="C201" s="88">
        <v>-14.824859999999999</v>
      </c>
      <c r="E201" s="89">
        <f t="shared" si="30"/>
        <v>35.4</v>
      </c>
      <c r="F201" s="89">
        <f t="shared" si="31"/>
        <v>-15.271545</v>
      </c>
      <c r="G201" s="44">
        <f t="shared" si="32"/>
        <v>-15.363108</v>
      </c>
      <c r="H201" s="44">
        <f t="shared" si="33"/>
        <v>-15.548423</v>
      </c>
      <c r="I201" s="44">
        <f t="shared" si="34"/>
        <v>-15.896993999999999</v>
      </c>
      <c r="K201" s="88">
        <v>34800000000</v>
      </c>
      <c r="L201" s="88">
        <v>-11.89992</v>
      </c>
      <c r="N201" s="89">
        <f t="shared" si="35"/>
        <v>35.4</v>
      </c>
      <c r="O201" s="89">
        <f t="shared" si="36"/>
        <v>-12.371661</v>
      </c>
      <c r="P201" s="44">
        <f t="shared" si="37"/>
        <v>-12.328074000000001</v>
      </c>
      <c r="Q201" s="44">
        <f t="shared" si="38"/>
        <v>-12.445069</v>
      </c>
      <c r="R201" s="44">
        <f t="shared" si="39"/>
        <v>-12.649855000000001</v>
      </c>
    </row>
    <row r="202" spans="2:18" x14ac:dyDescent="0.25">
      <c r="B202" s="88">
        <v>34950000000</v>
      </c>
      <c r="C202" s="88">
        <v>-14.946775000000001</v>
      </c>
      <c r="E202" s="89">
        <f t="shared" si="30"/>
        <v>35.549999999999997</v>
      </c>
      <c r="F202" s="89">
        <f t="shared" si="31"/>
        <v>-15.412836</v>
      </c>
      <c r="G202" s="44">
        <f t="shared" si="32"/>
        <v>-15.512433</v>
      </c>
      <c r="H202" s="44">
        <f t="shared" si="33"/>
        <v>-15.738155000000001</v>
      </c>
      <c r="I202" s="44">
        <f t="shared" si="34"/>
        <v>-16.102530999999999</v>
      </c>
      <c r="K202" s="88">
        <v>34950000000</v>
      </c>
      <c r="L202" s="88">
        <v>-12.097401</v>
      </c>
      <c r="N202" s="89">
        <f t="shared" si="35"/>
        <v>35.549999999999997</v>
      </c>
      <c r="O202" s="89">
        <f t="shared" si="36"/>
        <v>-12.298605999999999</v>
      </c>
      <c r="P202" s="44">
        <f t="shared" si="37"/>
        <v>-12.256594</v>
      </c>
      <c r="Q202" s="44">
        <f t="shared" si="38"/>
        <v>-12.363766999999999</v>
      </c>
      <c r="R202" s="44">
        <f t="shared" si="39"/>
        <v>-12.591507</v>
      </c>
    </row>
    <row r="203" spans="2:18" x14ac:dyDescent="0.25">
      <c r="B203" s="88">
        <v>35100000000</v>
      </c>
      <c r="C203" s="88">
        <v>-15.042837</v>
      </c>
      <c r="E203" s="89">
        <f t="shared" si="30"/>
        <v>35.700000000000003</v>
      </c>
      <c r="F203" s="89">
        <f t="shared" si="31"/>
        <v>-15.734249</v>
      </c>
      <c r="G203" s="44">
        <f t="shared" si="32"/>
        <v>-15.892965</v>
      </c>
      <c r="H203" s="44">
        <f t="shared" si="33"/>
        <v>-16.175587</v>
      </c>
      <c r="I203" s="44">
        <f t="shared" si="34"/>
        <v>-16.665617000000001</v>
      </c>
      <c r="K203" s="88">
        <v>35100000000</v>
      </c>
      <c r="L203" s="88">
        <v>-12.298488000000001</v>
      </c>
      <c r="N203" s="89">
        <f t="shared" si="35"/>
        <v>35.700000000000003</v>
      </c>
      <c r="O203" s="89">
        <f t="shared" si="36"/>
        <v>-12.214980000000001</v>
      </c>
      <c r="P203" s="44">
        <f t="shared" si="37"/>
        <v>-12.155462</v>
      </c>
      <c r="Q203" s="44">
        <f t="shared" si="38"/>
        <v>-12.328936000000001</v>
      </c>
      <c r="R203" s="44">
        <f t="shared" si="39"/>
        <v>-12.583591</v>
      </c>
    </row>
    <row r="204" spans="2:18" x14ac:dyDescent="0.25">
      <c r="B204" s="88">
        <v>35250000000</v>
      </c>
      <c r="C204" s="88">
        <v>-15.163449999999999</v>
      </c>
      <c r="E204" s="89">
        <f t="shared" si="30"/>
        <v>35.85</v>
      </c>
      <c r="F204" s="89">
        <f t="shared" si="31"/>
        <v>-16.03274</v>
      </c>
      <c r="G204" s="44">
        <f t="shared" si="32"/>
        <v>-16.229403999999999</v>
      </c>
      <c r="H204" s="44">
        <f t="shared" si="33"/>
        <v>-16.574375</v>
      </c>
      <c r="I204" s="44">
        <f t="shared" si="34"/>
        <v>-17.120365</v>
      </c>
      <c r="K204" s="88">
        <v>35250000000</v>
      </c>
      <c r="L204" s="88">
        <v>-12.327349999999999</v>
      </c>
      <c r="N204" s="89">
        <f t="shared" si="35"/>
        <v>35.85</v>
      </c>
      <c r="O204" s="89">
        <f t="shared" si="36"/>
        <v>-12.183004</v>
      </c>
      <c r="P204" s="44">
        <f t="shared" si="37"/>
        <v>-12.120008</v>
      </c>
      <c r="Q204" s="44">
        <f t="shared" si="38"/>
        <v>-12.254827000000001</v>
      </c>
      <c r="R204" s="44">
        <f t="shared" si="39"/>
        <v>-12.53599</v>
      </c>
    </row>
    <row r="205" spans="2:18" x14ac:dyDescent="0.25">
      <c r="B205" s="88">
        <v>35400000000</v>
      </c>
      <c r="C205" s="88">
        <v>-15.271545</v>
      </c>
      <c r="E205" s="89">
        <f t="shared" si="30"/>
        <v>36</v>
      </c>
      <c r="F205" s="89">
        <f t="shared" si="31"/>
        <v>-16.36721</v>
      </c>
      <c r="G205" s="44">
        <f t="shared" si="32"/>
        <v>-16.522181</v>
      </c>
      <c r="H205" s="44">
        <f t="shared" si="33"/>
        <v>-16.902094000000002</v>
      </c>
      <c r="I205" s="44">
        <f t="shared" si="34"/>
        <v>-17.536922000000001</v>
      </c>
      <c r="K205" s="88">
        <v>35400000000</v>
      </c>
      <c r="L205" s="88">
        <v>-12.371661</v>
      </c>
      <c r="N205" s="89">
        <f t="shared" si="35"/>
        <v>36</v>
      </c>
      <c r="O205" s="89">
        <f t="shared" si="36"/>
        <v>-12.235927</v>
      </c>
      <c r="P205" s="44">
        <f t="shared" si="37"/>
        <v>-12.144939000000001</v>
      </c>
      <c r="Q205" s="44">
        <f t="shared" si="38"/>
        <v>-12.297155999999999</v>
      </c>
      <c r="R205" s="44">
        <f t="shared" si="39"/>
        <v>-12.604111</v>
      </c>
    </row>
    <row r="206" spans="2:18" x14ac:dyDescent="0.25">
      <c r="B206" s="88">
        <v>35550000000</v>
      </c>
      <c r="C206" s="88">
        <v>-15.412836</v>
      </c>
      <c r="K206" s="88">
        <v>35550000000</v>
      </c>
      <c r="L206" s="88">
        <v>-12.298605999999999</v>
      </c>
    </row>
    <row r="207" spans="2:18" x14ac:dyDescent="0.25">
      <c r="B207" s="88">
        <v>35700000000</v>
      </c>
      <c r="C207" s="88">
        <v>-15.734249</v>
      </c>
      <c r="K207" s="88">
        <v>35700000000</v>
      </c>
      <c r="L207" s="88">
        <v>-12.214980000000001</v>
      </c>
    </row>
    <row r="208" spans="2:18" x14ac:dyDescent="0.25">
      <c r="B208" s="88">
        <v>35850000000</v>
      </c>
      <c r="C208" s="88">
        <v>-16.03274</v>
      </c>
      <c r="K208" s="88">
        <v>35850000000</v>
      </c>
      <c r="L208" s="88">
        <v>-12.183004</v>
      </c>
    </row>
    <row r="209" spans="2:12" x14ac:dyDescent="0.25">
      <c r="B209" s="88">
        <v>36000000000</v>
      </c>
      <c r="C209" s="88">
        <v>-16.36721</v>
      </c>
      <c r="K209" s="88">
        <v>36000000000</v>
      </c>
      <c r="L209" s="88">
        <v>-12.235927</v>
      </c>
    </row>
    <row r="210" spans="2:12" x14ac:dyDescent="0.25">
      <c r="B210" s="88" t="s">
        <v>21</v>
      </c>
      <c r="K210" s="88" t="s">
        <v>21</v>
      </c>
    </row>
    <row r="213" spans="2:12" x14ac:dyDescent="0.25">
      <c r="B213" s="88" t="s">
        <v>18</v>
      </c>
      <c r="K213" s="88" t="s">
        <v>18</v>
      </c>
    </row>
    <row r="214" spans="2:12" x14ac:dyDescent="0.25">
      <c r="B214" s="88" t="s">
        <v>19</v>
      </c>
      <c r="C214" s="88" t="s">
        <v>284</v>
      </c>
      <c r="K214" s="88" t="s">
        <v>19</v>
      </c>
      <c r="L214" s="88" t="s">
        <v>284</v>
      </c>
    </row>
    <row r="215" spans="2:12" x14ac:dyDescent="0.25">
      <c r="B215" s="88">
        <v>6000000000</v>
      </c>
      <c r="C215" s="88">
        <v>-73.050453000000005</v>
      </c>
      <c r="K215" s="88">
        <v>6000000000</v>
      </c>
      <c r="L215" s="88">
        <v>-67.771507</v>
      </c>
    </row>
    <row r="216" spans="2:12" x14ac:dyDescent="0.25">
      <c r="B216" s="88">
        <v>6150000000</v>
      </c>
      <c r="C216" s="88">
        <v>-66.017844999999994</v>
      </c>
      <c r="K216" s="88">
        <v>6150000000</v>
      </c>
      <c r="L216" s="88">
        <v>-65.311829000000003</v>
      </c>
    </row>
    <row r="217" spans="2:12" x14ac:dyDescent="0.25">
      <c r="B217" s="88">
        <v>6300000000</v>
      </c>
      <c r="C217" s="88">
        <v>-62.070250999999999</v>
      </c>
      <c r="K217" s="88">
        <v>6300000000</v>
      </c>
      <c r="L217" s="88">
        <v>-63.505423999999998</v>
      </c>
    </row>
    <row r="218" spans="2:12" x14ac:dyDescent="0.25">
      <c r="B218" s="88">
        <v>6450000000</v>
      </c>
      <c r="C218" s="88">
        <v>-58.100982999999999</v>
      </c>
      <c r="K218" s="88">
        <v>6450000000</v>
      </c>
      <c r="L218" s="88">
        <v>-59.120930000000001</v>
      </c>
    </row>
    <row r="219" spans="2:12" x14ac:dyDescent="0.25">
      <c r="B219" s="88">
        <v>6600000000</v>
      </c>
      <c r="C219" s="88">
        <v>-54.440655</v>
      </c>
      <c r="K219" s="88">
        <v>6600000000</v>
      </c>
      <c r="L219" s="88">
        <v>-56.675288999999999</v>
      </c>
    </row>
    <row r="220" spans="2:12" x14ac:dyDescent="0.25">
      <c r="B220" s="88">
        <v>6750000000</v>
      </c>
      <c r="C220" s="88">
        <v>-49.889552999999999</v>
      </c>
      <c r="K220" s="88">
        <v>6750000000</v>
      </c>
      <c r="L220" s="88">
        <v>-53.169460000000001</v>
      </c>
    </row>
    <row r="221" spans="2:12" x14ac:dyDescent="0.25">
      <c r="B221" s="88">
        <v>6900000000</v>
      </c>
      <c r="C221" s="88">
        <v>-47.563332000000003</v>
      </c>
      <c r="K221" s="88">
        <v>6900000000</v>
      </c>
      <c r="L221" s="88">
        <v>-51.291752000000002</v>
      </c>
    </row>
    <row r="222" spans="2:12" x14ac:dyDescent="0.25">
      <c r="B222" s="88">
        <v>7050000000</v>
      </c>
      <c r="C222" s="88">
        <v>-45.445213000000003</v>
      </c>
      <c r="K222" s="88">
        <v>7050000000</v>
      </c>
      <c r="L222" s="88">
        <v>-49.535075999999997</v>
      </c>
    </row>
    <row r="223" spans="2:12" x14ac:dyDescent="0.25">
      <c r="B223" s="88">
        <v>7200000000</v>
      </c>
      <c r="C223" s="88">
        <v>-39.246566999999999</v>
      </c>
      <c r="K223" s="88">
        <v>7200000000</v>
      </c>
      <c r="L223" s="88">
        <v>-45.245556000000001</v>
      </c>
    </row>
    <row r="224" spans="2:12" x14ac:dyDescent="0.25">
      <c r="B224" s="88">
        <v>7350000000</v>
      </c>
      <c r="C224" s="88">
        <v>-36.410857999999998</v>
      </c>
      <c r="K224" s="88">
        <v>7350000000</v>
      </c>
      <c r="L224" s="88">
        <v>-42.123386000000004</v>
      </c>
    </row>
    <row r="225" spans="2:12" x14ac:dyDescent="0.25">
      <c r="B225" s="88">
        <v>7500000000</v>
      </c>
      <c r="C225" s="88">
        <v>-33.895583999999999</v>
      </c>
      <c r="K225" s="88">
        <v>7500000000</v>
      </c>
      <c r="L225" s="88">
        <v>-38.588566</v>
      </c>
    </row>
    <row r="226" spans="2:12" x14ac:dyDescent="0.25">
      <c r="B226" s="88">
        <v>7650000000</v>
      </c>
      <c r="C226" s="88">
        <v>-31.500782000000001</v>
      </c>
      <c r="K226" s="88">
        <v>7650000000</v>
      </c>
      <c r="L226" s="88">
        <v>-35.549945999999998</v>
      </c>
    </row>
    <row r="227" spans="2:12" x14ac:dyDescent="0.25">
      <c r="B227" s="88">
        <v>7800000000</v>
      </c>
      <c r="C227" s="88">
        <v>-29.321145999999999</v>
      </c>
      <c r="K227" s="88">
        <v>7800000000</v>
      </c>
      <c r="L227" s="88">
        <v>-31.558406999999999</v>
      </c>
    </row>
    <row r="228" spans="2:12" x14ac:dyDescent="0.25">
      <c r="B228" s="88">
        <v>7950000000</v>
      </c>
      <c r="C228" s="88">
        <v>-27.178165</v>
      </c>
      <c r="K228" s="88">
        <v>7950000000</v>
      </c>
      <c r="L228" s="88">
        <v>-27.564373</v>
      </c>
    </row>
    <row r="229" spans="2:12" x14ac:dyDescent="0.25">
      <c r="B229" s="88">
        <v>8100000000</v>
      </c>
      <c r="C229" s="88">
        <v>-26.065480999999998</v>
      </c>
      <c r="K229" s="88">
        <v>8100000000</v>
      </c>
      <c r="L229" s="88">
        <v>-24.255209000000001</v>
      </c>
    </row>
    <row r="230" spans="2:12" x14ac:dyDescent="0.25">
      <c r="B230" s="88">
        <v>8250000000</v>
      </c>
      <c r="C230" s="88">
        <v>-24.779586999999999</v>
      </c>
      <c r="K230" s="88">
        <v>8250000000</v>
      </c>
      <c r="L230" s="88">
        <v>-21.352461000000002</v>
      </c>
    </row>
    <row r="231" spans="2:12" x14ac:dyDescent="0.25">
      <c r="B231" s="88">
        <v>8400000000</v>
      </c>
      <c r="C231" s="88">
        <v>-23.161712999999999</v>
      </c>
      <c r="K231" s="88">
        <v>8400000000</v>
      </c>
      <c r="L231" s="88">
        <v>-18.686312000000001</v>
      </c>
    </row>
    <row r="232" spans="2:12" x14ac:dyDescent="0.25">
      <c r="B232" s="88">
        <v>8550000000</v>
      </c>
      <c r="C232" s="88">
        <v>-22.790962</v>
      </c>
      <c r="K232" s="88">
        <v>8550000000</v>
      </c>
      <c r="L232" s="88">
        <v>-17.064060000000001</v>
      </c>
    </row>
    <row r="233" spans="2:12" x14ac:dyDescent="0.25">
      <c r="B233" s="88">
        <v>8700000000</v>
      </c>
      <c r="C233" s="88">
        <v>-21.783214999999998</v>
      </c>
      <c r="K233" s="88">
        <v>8700000000</v>
      </c>
      <c r="L233" s="88">
        <v>-15.275261</v>
      </c>
    </row>
    <row r="234" spans="2:12" x14ac:dyDescent="0.25">
      <c r="B234" s="88">
        <v>8850000000</v>
      </c>
      <c r="C234" s="88">
        <v>-20.967013999999999</v>
      </c>
      <c r="K234" s="88">
        <v>8850000000</v>
      </c>
      <c r="L234" s="88">
        <v>-13.777481999999999</v>
      </c>
    </row>
    <row r="235" spans="2:12" x14ac:dyDescent="0.25">
      <c r="B235" s="88">
        <v>9000000000</v>
      </c>
      <c r="C235" s="88">
        <v>-20.605803999999999</v>
      </c>
      <c r="K235" s="88">
        <v>9000000000</v>
      </c>
      <c r="L235" s="88">
        <v>-12.591659</v>
      </c>
    </row>
    <row r="236" spans="2:12" x14ac:dyDescent="0.25">
      <c r="B236" s="88">
        <v>9150000000</v>
      </c>
      <c r="C236" s="88">
        <v>-20.335066000000001</v>
      </c>
      <c r="K236" s="88">
        <v>9150000000</v>
      </c>
      <c r="L236" s="88">
        <v>-11.124701</v>
      </c>
    </row>
    <row r="237" spans="2:12" x14ac:dyDescent="0.25">
      <c r="B237" s="88">
        <v>9300000000</v>
      </c>
      <c r="C237" s="88">
        <v>-19.301455000000001</v>
      </c>
      <c r="K237" s="88">
        <v>9300000000</v>
      </c>
      <c r="L237" s="88">
        <v>-9.9097757000000009</v>
      </c>
    </row>
    <row r="238" spans="2:12" x14ac:dyDescent="0.25">
      <c r="B238" s="88">
        <v>9450000000</v>
      </c>
      <c r="C238" s="88">
        <v>-18.516445000000001</v>
      </c>
      <c r="K238" s="88">
        <v>9450000000</v>
      </c>
      <c r="L238" s="88">
        <v>-9.4932374999999993</v>
      </c>
    </row>
    <row r="239" spans="2:12" x14ac:dyDescent="0.25">
      <c r="B239" s="88">
        <v>9600000000</v>
      </c>
      <c r="C239" s="88">
        <v>-17.694973000000001</v>
      </c>
      <c r="K239" s="88">
        <v>9600000000</v>
      </c>
      <c r="L239" s="88">
        <v>-8.9970102000000001</v>
      </c>
    </row>
    <row r="240" spans="2:12" x14ac:dyDescent="0.25">
      <c r="B240" s="88">
        <v>9750000000</v>
      </c>
      <c r="C240" s="88">
        <v>-16.064211</v>
      </c>
      <c r="K240" s="88">
        <v>9750000000</v>
      </c>
      <c r="L240" s="88">
        <v>-8.4000319999999995</v>
      </c>
    </row>
    <row r="241" spans="2:12" x14ac:dyDescent="0.25">
      <c r="B241" s="88">
        <v>9900000000</v>
      </c>
      <c r="C241" s="88">
        <v>-16.02356</v>
      </c>
      <c r="K241" s="88">
        <v>9900000000</v>
      </c>
      <c r="L241" s="88">
        <v>-8.4405164999999993</v>
      </c>
    </row>
    <row r="242" spans="2:12" x14ac:dyDescent="0.25">
      <c r="B242" s="88">
        <v>10050000000</v>
      </c>
      <c r="C242" s="88">
        <v>-14.239674000000001</v>
      </c>
      <c r="K242" s="88">
        <v>10050000000</v>
      </c>
      <c r="L242" s="88">
        <v>-8.3224859000000002</v>
      </c>
    </row>
    <row r="243" spans="2:12" x14ac:dyDescent="0.25">
      <c r="B243" s="88">
        <v>10200000000</v>
      </c>
      <c r="C243" s="88">
        <v>-13.297874</v>
      </c>
      <c r="K243" s="88">
        <v>10200000000</v>
      </c>
      <c r="L243" s="88">
        <v>-8.4109087000000002</v>
      </c>
    </row>
    <row r="244" spans="2:12" x14ac:dyDescent="0.25">
      <c r="B244" s="88">
        <v>10350000000</v>
      </c>
      <c r="C244" s="88">
        <v>-12.612625</v>
      </c>
      <c r="K244" s="88">
        <v>10350000000</v>
      </c>
      <c r="L244" s="88">
        <v>-8.6127871999999996</v>
      </c>
    </row>
    <row r="245" spans="2:12" x14ac:dyDescent="0.25">
      <c r="B245" s="88">
        <v>10500000000</v>
      </c>
      <c r="C245" s="88">
        <v>-11.290203999999999</v>
      </c>
      <c r="K245" s="88">
        <v>10500000000</v>
      </c>
      <c r="L245" s="88">
        <v>-8.6501368999999997</v>
      </c>
    </row>
    <row r="246" spans="2:12" x14ac:dyDescent="0.25">
      <c r="B246" s="88">
        <v>10650000000</v>
      </c>
      <c r="C246" s="88">
        <v>-10.707853</v>
      </c>
      <c r="K246" s="88">
        <v>10650000000</v>
      </c>
      <c r="L246" s="88">
        <v>-8.6592301999999997</v>
      </c>
    </row>
    <row r="247" spans="2:12" x14ac:dyDescent="0.25">
      <c r="B247" s="88">
        <v>10800000000</v>
      </c>
      <c r="C247" s="88">
        <v>-9.8840599000000005</v>
      </c>
      <c r="K247" s="88">
        <v>10800000000</v>
      </c>
      <c r="L247" s="88">
        <v>-8.7798843000000009</v>
      </c>
    </row>
    <row r="248" spans="2:12" x14ac:dyDescent="0.25">
      <c r="B248" s="88">
        <v>10950000000</v>
      </c>
      <c r="C248" s="88">
        <v>-9.4573689000000005</v>
      </c>
      <c r="K248" s="88">
        <v>10950000000</v>
      </c>
      <c r="L248" s="88">
        <v>-8.7662945000000008</v>
      </c>
    </row>
    <row r="249" spans="2:12" x14ac:dyDescent="0.25">
      <c r="B249" s="88">
        <v>11100000000</v>
      </c>
      <c r="C249" s="88">
        <v>-8.7884072999999994</v>
      </c>
      <c r="K249" s="88">
        <v>11100000000</v>
      </c>
      <c r="L249" s="88">
        <v>-8.6781120000000005</v>
      </c>
    </row>
    <row r="250" spans="2:12" x14ac:dyDescent="0.25">
      <c r="B250" s="88">
        <v>11250000000</v>
      </c>
      <c r="C250" s="88">
        <v>-8.8520880000000002</v>
      </c>
      <c r="K250" s="88">
        <v>11250000000</v>
      </c>
      <c r="L250" s="88">
        <v>-8.7413988000000007</v>
      </c>
    </row>
    <row r="251" spans="2:12" x14ac:dyDescent="0.25">
      <c r="B251" s="88">
        <v>11400000000</v>
      </c>
      <c r="C251" s="88">
        <v>-8.4702538999999994</v>
      </c>
      <c r="K251" s="88">
        <v>11400000000</v>
      </c>
      <c r="L251" s="88">
        <v>-8.6796532000000006</v>
      </c>
    </row>
    <row r="252" spans="2:12" x14ac:dyDescent="0.25">
      <c r="B252" s="88">
        <v>11550000000</v>
      </c>
      <c r="C252" s="88">
        <v>-8.3295946000000001</v>
      </c>
      <c r="K252" s="88">
        <v>11550000000</v>
      </c>
      <c r="L252" s="88">
        <v>-8.7113198999999994</v>
      </c>
    </row>
    <row r="253" spans="2:12" x14ac:dyDescent="0.25">
      <c r="B253" s="88">
        <v>11700000000</v>
      </c>
      <c r="C253" s="88">
        <v>-8.1855983999999999</v>
      </c>
      <c r="K253" s="88">
        <v>11700000000</v>
      </c>
      <c r="L253" s="88">
        <v>-8.7438450000000003</v>
      </c>
    </row>
    <row r="254" spans="2:12" x14ac:dyDescent="0.25">
      <c r="B254" s="88">
        <v>11850000000</v>
      </c>
      <c r="C254" s="88">
        <v>-7.8296666000000004</v>
      </c>
      <c r="K254" s="88">
        <v>11850000000</v>
      </c>
      <c r="L254" s="88">
        <v>-8.6513653000000001</v>
      </c>
    </row>
    <row r="255" spans="2:12" x14ac:dyDescent="0.25">
      <c r="B255" s="88">
        <v>12000000000</v>
      </c>
      <c r="C255" s="88">
        <v>-8.0513715999999995</v>
      </c>
      <c r="K255" s="88">
        <v>12000000000</v>
      </c>
      <c r="L255" s="88">
        <v>-8.6092338999999996</v>
      </c>
    </row>
    <row r="256" spans="2:12" x14ac:dyDescent="0.25">
      <c r="B256" s="88">
        <v>12150000000</v>
      </c>
      <c r="C256" s="88">
        <v>-7.8091458999999999</v>
      </c>
      <c r="K256" s="88">
        <v>12150000000</v>
      </c>
      <c r="L256" s="88">
        <v>-8.5733013000000007</v>
      </c>
    </row>
    <row r="257" spans="2:12" x14ac:dyDescent="0.25">
      <c r="B257" s="88">
        <v>12300000000</v>
      </c>
      <c r="C257" s="88">
        <v>-7.7080712</v>
      </c>
      <c r="K257" s="88">
        <v>12300000000</v>
      </c>
      <c r="L257" s="88">
        <v>-8.5847663999999995</v>
      </c>
    </row>
    <row r="258" spans="2:12" x14ac:dyDescent="0.25">
      <c r="B258" s="88">
        <v>12450000000</v>
      </c>
      <c r="C258" s="88">
        <v>-7.6651464000000002</v>
      </c>
      <c r="K258" s="88">
        <v>12450000000</v>
      </c>
      <c r="L258" s="88">
        <v>-8.5721291999999991</v>
      </c>
    </row>
    <row r="259" spans="2:12" x14ac:dyDescent="0.25">
      <c r="B259" s="88">
        <v>12600000000</v>
      </c>
      <c r="C259" s="88">
        <v>-7.4280286000000002</v>
      </c>
      <c r="K259" s="88">
        <v>12600000000</v>
      </c>
      <c r="L259" s="88">
        <v>-8.5845318000000006</v>
      </c>
    </row>
    <row r="260" spans="2:12" x14ac:dyDescent="0.25">
      <c r="B260" s="88">
        <v>12750000000</v>
      </c>
      <c r="C260" s="88">
        <v>-7.4279074999999999</v>
      </c>
      <c r="K260" s="88">
        <v>12750000000</v>
      </c>
      <c r="L260" s="88">
        <v>-8.6099157000000002</v>
      </c>
    </row>
    <row r="261" spans="2:12" x14ac:dyDescent="0.25">
      <c r="B261" s="88">
        <v>12900000000</v>
      </c>
      <c r="C261" s="88">
        <v>-7.2553558000000002</v>
      </c>
      <c r="K261" s="88">
        <v>12900000000</v>
      </c>
      <c r="L261" s="88">
        <v>-8.6413955999999992</v>
      </c>
    </row>
    <row r="262" spans="2:12" x14ac:dyDescent="0.25">
      <c r="B262" s="88">
        <v>13050000000</v>
      </c>
      <c r="C262" s="88">
        <v>-7.1201319999999999</v>
      </c>
      <c r="K262" s="88">
        <v>13050000000</v>
      </c>
      <c r="L262" s="88">
        <v>-8.5563269000000002</v>
      </c>
    </row>
    <row r="263" spans="2:12" x14ac:dyDescent="0.25">
      <c r="B263" s="88">
        <v>13200000000</v>
      </c>
      <c r="C263" s="88">
        <v>-7.0984325000000004</v>
      </c>
      <c r="K263" s="88">
        <v>13200000000</v>
      </c>
      <c r="L263" s="88">
        <v>-8.4751282000000003</v>
      </c>
    </row>
    <row r="264" spans="2:12" x14ac:dyDescent="0.25">
      <c r="B264" s="88">
        <v>13350000000</v>
      </c>
      <c r="C264" s="88">
        <v>-6.9833097000000004</v>
      </c>
      <c r="K264" s="88">
        <v>13350000000</v>
      </c>
      <c r="L264" s="88">
        <v>-8.3634728999999997</v>
      </c>
    </row>
    <row r="265" spans="2:12" x14ac:dyDescent="0.25">
      <c r="B265" s="88">
        <v>13500000000</v>
      </c>
      <c r="C265" s="88">
        <v>-6.8573069999999996</v>
      </c>
      <c r="K265" s="88">
        <v>13500000000</v>
      </c>
      <c r="L265" s="88">
        <v>-8.2784394999999993</v>
      </c>
    </row>
    <row r="266" spans="2:12" x14ac:dyDescent="0.25">
      <c r="B266" s="88">
        <v>13650000000</v>
      </c>
      <c r="C266" s="88">
        <v>-6.8055633999999996</v>
      </c>
      <c r="K266" s="88">
        <v>13650000000</v>
      </c>
      <c r="L266" s="88">
        <v>-8.2572384000000003</v>
      </c>
    </row>
    <row r="267" spans="2:12" x14ac:dyDescent="0.25">
      <c r="B267" s="88">
        <v>13800000000</v>
      </c>
      <c r="C267" s="88">
        <v>-6.7105842000000004</v>
      </c>
      <c r="K267" s="88">
        <v>13800000000</v>
      </c>
      <c r="L267" s="88">
        <v>-8.2188482</v>
      </c>
    </row>
    <row r="268" spans="2:12" x14ac:dyDescent="0.25">
      <c r="B268" s="88">
        <v>13950000000</v>
      </c>
      <c r="C268" s="88">
        <v>-6.6205205999999999</v>
      </c>
      <c r="K268" s="88">
        <v>13950000000</v>
      </c>
      <c r="L268" s="88">
        <v>-8.2186526999999998</v>
      </c>
    </row>
    <row r="269" spans="2:12" x14ac:dyDescent="0.25">
      <c r="B269" s="88">
        <v>14100000000</v>
      </c>
      <c r="C269" s="88">
        <v>-6.5809335999999998</v>
      </c>
      <c r="K269" s="88">
        <v>14100000000</v>
      </c>
      <c r="L269" s="88">
        <v>-8.2500838999999999</v>
      </c>
    </row>
    <row r="270" spans="2:12" x14ac:dyDescent="0.25">
      <c r="B270" s="88">
        <v>14250000000</v>
      </c>
      <c r="C270" s="88">
        <v>-6.4811525000000003</v>
      </c>
      <c r="K270" s="88">
        <v>14250000000</v>
      </c>
      <c r="L270" s="88">
        <v>-8.2846583999999996</v>
      </c>
    </row>
    <row r="271" spans="2:12" x14ac:dyDescent="0.25">
      <c r="B271" s="88">
        <v>14400000000</v>
      </c>
      <c r="C271" s="88">
        <v>-6.5136085000000001</v>
      </c>
      <c r="K271" s="88">
        <v>14400000000</v>
      </c>
      <c r="L271" s="88">
        <v>-8.3144826999999992</v>
      </c>
    </row>
    <row r="272" spans="2:12" x14ac:dyDescent="0.25">
      <c r="B272" s="88">
        <v>14550000000</v>
      </c>
      <c r="C272" s="88">
        <v>-6.4940834000000001</v>
      </c>
      <c r="K272" s="88">
        <v>14550000000</v>
      </c>
      <c r="L272" s="88">
        <v>-8.3332548000000006</v>
      </c>
    </row>
    <row r="273" spans="2:12" x14ac:dyDescent="0.25">
      <c r="B273" s="88">
        <v>14700000000</v>
      </c>
      <c r="C273" s="88">
        <v>-6.5360436000000002</v>
      </c>
      <c r="K273" s="88">
        <v>14700000000</v>
      </c>
      <c r="L273" s="88">
        <v>-8.3734693999999994</v>
      </c>
    </row>
    <row r="274" spans="2:12" x14ac:dyDescent="0.25">
      <c r="B274" s="88">
        <v>14850000000</v>
      </c>
      <c r="C274" s="88">
        <v>-6.5694704000000002</v>
      </c>
      <c r="K274" s="88">
        <v>14850000000</v>
      </c>
      <c r="L274" s="88">
        <v>-8.4253415999999994</v>
      </c>
    </row>
    <row r="275" spans="2:12" x14ac:dyDescent="0.25">
      <c r="B275" s="88">
        <v>15000000000</v>
      </c>
      <c r="C275" s="88">
        <v>-6.590579</v>
      </c>
      <c r="K275" s="88">
        <v>15000000000</v>
      </c>
      <c r="L275" s="88">
        <v>-8.4596043000000005</v>
      </c>
    </row>
    <row r="276" spans="2:12" x14ac:dyDescent="0.25">
      <c r="B276" s="88">
        <v>15150000000</v>
      </c>
      <c r="C276" s="88">
        <v>-6.6783948000000004</v>
      </c>
      <c r="K276" s="88">
        <v>15150000000</v>
      </c>
      <c r="L276" s="88">
        <v>-8.4952392999999997</v>
      </c>
    </row>
    <row r="277" spans="2:12" x14ac:dyDescent="0.25">
      <c r="B277" s="88">
        <v>15300000000</v>
      </c>
      <c r="C277" s="88">
        <v>-6.6636819999999997</v>
      </c>
      <c r="K277" s="88">
        <v>15300000000</v>
      </c>
      <c r="L277" s="88">
        <v>-8.4912223999999998</v>
      </c>
    </row>
    <row r="278" spans="2:12" x14ac:dyDescent="0.25">
      <c r="B278" s="88">
        <v>15450000000</v>
      </c>
      <c r="C278" s="88">
        <v>-6.7641115000000003</v>
      </c>
      <c r="K278" s="88">
        <v>15450000000</v>
      </c>
      <c r="L278" s="88">
        <v>-8.5275058999999995</v>
      </c>
    </row>
    <row r="279" spans="2:12" x14ac:dyDescent="0.25">
      <c r="B279" s="88">
        <v>15600000000</v>
      </c>
      <c r="C279" s="88">
        <v>-6.8299798999999997</v>
      </c>
      <c r="K279" s="88">
        <v>15600000000</v>
      </c>
      <c r="L279" s="88">
        <v>-8.5577220999999994</v>
      </c>
    </row>
    <row r="280" spans="2:12" x14ac:dyDescent="0.25">
      <c r="B280" s="88">
        <v>15750000000</v>
      </c>
      <c r="C280" s="88">
        <v>-6.8999825000000001</v>
      </c>
      <c r="K280" s="88">
        <v>15750000000</v>
      </c>
      <c r="L280" s="88">
        <v>-8.5774735999999994</v>
      </c>
    </row>
    <row r="281" spans="2:12" x14ac:dyDescent="0.25">
      <c r="B281" s="88">
        <v>15900000000</v>
      </c>
      <c r="C281" s="88">
        <v>-7.0544909999999996</v>
      </c>
      <c r="K281" s="88">
        <v>15900000000</v>
      </c>
      <c r="L281" s="88">
        <v>-8.6422319000000005</v>
      </c>
    </row>
    <row r="282" spans="2:12" x14ac:dyDescent="0.25">
      <c r="B282" s="88">
        <v>16050000000</v>
      </c>
      <c r="C282" s="88">
        <v>-7.1331787000000002</v>
      </c>
      <c r="K282" s="88">
        <v>16050000000</v>
      </c>
      <c r="L282" s="88">
        <v>-8.7302713000000001</v>
      </c>
    </row>
    <row r="283" spans="2:12" x14ac:dyDescent="0.25">
      <c r="B283" s="88">
        <v>16200000000</v>
      </c>
      <c r="C283" s="88">
        <v>-7.4245124000000002</v>
      </c>
      <c r="K283" s="88">
        <v>16200000000</v>
      </c>
      <c r="L283" s="88">
        <v>-8.8966589000000003</v>
      </c>
    </row>
    <row r="284" spans="2:12" x14ac:dyDescent="0.25">
      <c r="B284" s="88">
        <v>16350000000</v>
      </c>
      <c r="C284" s="88">
        <v>-7.7236871999999996</v>
      </c>
      <c r="K284" s="88">
        <v>16350000000</v>
      </c>
      <c r="L284" s="88">
        <v>-9.0938063000000007</v>
      </c>
    </row>
    <row r="285" spans="2:12" x14ac:dyDescent="0.25">
      <c r="B285" s="88">
        <v>16500000000</v>
      </c>
      <c r="C285" s="88">
        <v>-7.9457459000000004</v>
      </c>
      <c r="K285" s="88">
        <v>16500000000</v>
      </c>
      <c r="L285" s="88">
        <v>-9.3150166999999993</v>
      </c>
    </row>
    <row r="286" spans="2:12" x14ac:dyDescent="0.25">
      <c r="B286" s="88">
        <v>16650000000</v>
      </c>
      <c r="C286" s="88">
        <v>-8.1260834000000006</v>
      </c>
      <c r="K286" s="88">
        <v>16650000000</v>
      </c>
      <c r="L286" s="88">
        <v>-9.5452937999999996</v>
      </c>
    </row>
    <row r="287" spans="2:12" x14ac:dyDescent="0.25">
      <c r="B287" s="88">
        <v>16800000000</v>
      </c>
      <c r="C287" s="88">
        <v>-8.2248219999999996</v>
      </c>
      <c r="K287" s="88">
        <v>16800000000</v>
      </c>
      <c r="L287" s="88">
        <v>-9.7336720999999997</v>
      </c>
    </row>
    <row r="288" spans="2:12" x14ac:dyDescent="0.25">
      <c r="B288" s="88">
        <v>16950000000</v>
      </c>
      <c r="C288" s="88">
        <v>-8.3205174999999993</v>
      </c>
      <c r="K288" s="88">
        <v>16950000000</v>
      </c>
      <c r="L288" s="88">
        <v>-9.8536605999999995</v>
      </c>
    </row>
    <row r="289" spans="2:12" x14ac:dyDescent="0.25">
      <c r="B289" s="88">
        <v>17100000000</v>
      </c>
      <c r="C289" s="88">
        <v>-8.3513631999999998</v>
      </c>
      <c r="K289" s="88">
        <v>17100000000</v>
      </c>
      <c r="L289" s="88">
        <v>-9.9280796000000002</v>
      </c>
    </row>
    <row r="290" spans="2:12" x14ac:dyDescent="0.25">
      <c r="B290" s="88">
        <v>17250000000</v>
      </c>
      <c r="C290" s="88">
        <v>-8.5675354000000006</v>
      </c>
      <c r="K290" s="88">
        <v>17250000000</v>
      </c>
      <c r="L290" s="88">
        <v>-10.042393000000001</v>
      </c>
    </row>
    <row r="291" spans="2:12" x14ac:dyDescent="0.25">
      <c r="B291" s="88">
        <v>17400000000</v>
      </c>
      <c r="C291" s="88">
        <v>-8.5628738000000002</v>
      </c>
      <c r="K291" s="88">
        <v>17400000000</v>
      </c>
      <c r="L291" s="88">
        <v>-10.061590000000001</v>
      </c>
    </row>
    <row r="292" spans="2:12" x14ac:dyDescent="0.25">
      <c r="B292" s="88">
        <v>17550000000</v>
      </c>
      <c r="C292" s="88">
        <v>-8.4929418999999999</v>
      </c>
      <c r="K292" s="88">
        <v>17550000000</v>
      </c>
      <c r="L292" s="88">
        <v>-10.061871</v>
      </c>
    </row>
    <row r="293" spans="2:12" x14ac:dyDescent="0.25">
      <c r="B293" s="88">
        <v>17700000000</v>
      </c>
      <c r="C293" s="88">
        <v>-8.5247364000000001</v>
      </c>
      <c r="K293" s="88">
        <v>17700000000</v>
      </c>
      <c r="L293" s="88">
        <v>-10.071472999999999</v>
      </c>
    </row>
    <row r="294" spans="2:12" x14ac:dyDescent="0.25">
      <c r="B294" s="88">
        <v>17850000000</v>
      </c>
      <c r="C294" s="88">
        <v>-8.4543514000000002</v>
      </c>
      <c r="K294" s="88">
        <v>17850000000</v>
      </c>
      <c r="L294" s="88">
        <v>-9.9821024000000005</v>
      </c>
    </row>
    <row r="295" spans="2:12" x14ac:dyDescent="0.25">
      <c r="B295" s="88">
        <v>18000000000</v>
      </c>
      <c r="C295" s="88">
        <v>-8.4546270000000003</v>
      </c>
      <c r="K295" s="88">
        <v>18000000000</v>
      </c>
      <c r="L295" s="88">
        <v>-9.8308658999999992</v>
      </c>
    </row>
    <row r="296" spans="2:12" x14ac:dyDescent="0.25">
      <c r="B296" s="88">
        <v>18150000000</v>
      </c>
      <c r="C296" s="88">
        <v>-8.3810929999999999</v>
      </c>
      <c r="K296" s="88">
        <v>18150000000</v>
      </c>
      <c r="L296" s="88">
        <v>-9.7036028000000005</v>
      </c>
    </row>
    <row r="297" spans="2:12" x14ac:dyDescent="0.25">
      <c r="B297" s="88">
        <v>18300000000</v>
      </c>
      <c r="C297" s="88">
        <v>-8.3948029999999996</v>
      </c>
      <c r="K297" s="88">
        <v>18300000000</v>
      </c>
      <c r="L297" s="88">
        <v>-9.5575600000000005</v>
      </c>
    </row>
    <row r="298" spans="2:12" x14ac:dyDescent="0.25">
      <c r="B298" s="88">
        <v>18450000000</v>
      </c>
      <c r="C298" s="88">
        <v>-8.4119452999999993</v>
      </c>
      <c r="K298" s="88">
        <v>18450000000</v>
      </c>
      <c r="L298" s="88">
        <v>-9.4639539999999993</v>
      </c>
    </row>
    <row r="299" spans="2:12" x14ac:dyDescent="0.25">
      <c r="B299" s="88">
        <v>18600000000</v>
      </c>
      <c r="C299" s="88">
        <v>-8.3820247999999999</v>
      </c>
      <c r="K299" s="88">
        <v>18600000000</v>
      </c>
      <c r="L299" s="88">
        <v>-9.3542384999999992</v>
      </c>
    </row>
    <row r="300" spans="2:12" x14ac:dyDescent="0.25">
      <c r="B300" s="88">
        <v>18750000000</v>
      </c>
      <c r="C300" s="88">
        <v>-8.4506893000000005</v>
      </c>
      <c r="K300" s="88">
        <v>18750000000</v>
      </c>
      <c r="L300" s="88">
        <v>-9.2958783999999994</v>
      </c>
    </row>
    <row r="301" spans="2:12" x14ac:dyDescent="0.25">
      <c r="B301" s="88">
        <v>18900000000</v>
      </c>
      <c r="C301" s="88">
        <v>-8.4441833000000006</v>
      </c>
      <c r="K301" s="88">
        <v>18900000000</v>
      </c>
      <c r="L301" s="88">
        <v>-9.2260723000000002</v>
      </c>
    </row>
    <row r="302" spans="2:12" x14ac:dyDescent="0.25">
      <c r="B302" s="88">
        <v>19050000000</v>
      </c>
      <c r="C302" s="88">
        <v>-8.4023465999999996</v>
      </c>
      <c r="K302" s="88">
        <v>19050000000</v>
      </c>
      <c r="L302" s="88">
        <v>-9.1463938000000002</v>
      </c>
    </row>
    <row r="303" spans="2:12" x14ac:dyDescent="0.25">
      <c r="B303" s="88">
        <v>19200000000</v>
      </c>
      <c r="C303" s="88">
        <v>-8.4178008999999996</v>
      </c>
      <c r="K303" s="88">
        <v>19200000000</v>
      </c>
      <c r="L303" s="88">
        <v>-9.1364201999999999</v>
      </c>
    </row>
    <row r="304" spans="2:12" x14ac:dyDescent="0.25">
      <c r="B304" s="88">
        <v>19350000000</v>
      </c>
      <c r="C304" s="88">
        <v>-8.5409278999999998</v>
      </c>
      <c r="K304" s="88">
        <v>19350000000</v>
      </c>
      <c r="L304" s="88">
        <v>-9.1210623000000002</v>
      </c>
    </row>
    <row r="305" spans="2:12" x14ac:dyDescent="0.25">
      <c r="B305" s="88">
        <v>19500000000</v>
      </c>
      <c r="C305" s="88">
        <v>-8.4888840000000005</v>
      </c>
      <c r="K305" s="88">
        <v>19500000000</v>
      </c>
      <c r="L305" s="88">
        <v>-9.1164340999999993</v>
      </c>
    </row>
    <row r="306" spans="2:12" x14ac:dyDescent="0.25">
      <c r="B306" s="88">
        <v>19650000000</v>
      </c>
      <c r="C306" s="88">
        <v>-8.5144587000000005</v>
      </c>
      <c r="K306" s="88">
        <v>19650000000</v>
      </c>
      <c r="L306" s="88">
        <v>-9.1090049999999998</v>
      </c>
    </row>
    <row r="307" spans="2:12" x14ac:dyDescent="0.25">
      <c r="B307" s="88">
        <v>19800000000</v>
      </c>
      <c r="C307" s="88">
        <v>-8.5185651999999994</v>
      </c>
      <c r="K307" s="88">
        <v>19800000000</v>
      </c>
      <c r="L307" s="88">
        <v>-9.1551446999999992</v>
      </c>
    </row>
    <row r="308" spans="2:12" x14ac:dyDescent="0.25">
      <c r="B308" s="88">
        <v>19950000000</v>
      </c>
      <c r="C308" s="88">
        <v>-8.4491081000000001</v>
      </c>
      <c r="K308" s="88">
        <v>19950000000</v>
      </c>
      <c r="L308" s="88">
        <v>-9.1138706000000003</v>
      </c>
    </row>
    <row r="309" spans="2:12" x14ac:dyDescent="0.25">
      <c r="B309" s="88">
        <v>20100000000</v>
      </c>
      <c r="C309" s="88">
        <v>-8.4617023000000007</v>
      </c>
      <c r="K309" s="88">
        <v>20100000000</v>
      </c>
      <c r="L309" s="88">
        <v>-9.0609856000000004</v>
      </c>
    </row>
    <row r="310" spans="2:12" x14ac:dyDescent="0.25">
      <c r="B310" s="88">
        <v>20250000000</v>
      </c>
      <c r="C310" s="88">
        <v>-8.4135446999999992</v>
      </c>
      <c r="K310" s="88">
        <v>20250000000</v>
      </c>
      <c r="L310" s="88">
        <v>-9.0128880000000002</v>
      </c>
    </row>
    <row r="311" spans="2:12" x14ac:dyDescent="0.25">
      <c r="B311" s="88">
        <v>20400000000</v>
      </c>
      <c r="C311" s="88">
        <v>-8.4254198000000002</v>
      </c>
      <c r="K311" s="88">
        <v>20400000000</v>
      </c>
      <c r="L311" s="88">
        <v>-8.9428567999999995</v>
      </c>
    </row>
    <row r="312" spans="2:12" x14ac:dyDescent="0.25">
      <c r="B312" s="88">
        <v>20550000000</v>
      </c>
      <c r="C312" s="88">
        <v>-8.4234924000000007</v>
      </c>
      <c r="K312" s="88">
        <v>20550000000</v>
      </c>
      <c r="L312" s="88">
        <v>-8.8955526000000003</v>
      </c>
    </row>
    <row r="313" spans="2:12" x14ac:dyDescent="0.25">
      <c r="B313" s="88">
        <v>20700000000</v>
      </c>
      <c r="C313" s="88">
        <v>-8.4801921999999994</v>
      </c>
      <c r="K313" s="88">
        <v>20700000000</v>
      </c>
      <c r="L313" s="88">
        <v>-8.8933114999999994</v>
      </c>
    </row>
    <row r="314" spans="2:12" x14ac:dyDescent="0.25">
      <c r="B314" s="88">
        <v>20850000000</v>
      </c>
      <c r="C314" s="88">
        <v>-8.5041246000000008</v>
      </c>
      <c r="K314" s="88">
        <v>20850000000</v>
      </c>
      <c r="L314" s="88">
        <v>-8.8712281999999991</v>
      </c>
    </row>
    <row r="315" spans="2:12" x14ac:dyDescent="0.25">
      <c r="B315" s="88">
        <v>21000000000</v>
      </c>
      <c r="C315" s="88">
        <v>-8.5638761999999993</v>
      </c>
      <c r="K315" s="88">
        <v>21000000000</v>
      </c>
      <c r="L315" s="88">
        <v>-8.9506235000000007</v>
      </c>
    </row>
    <row r="316" spans="2:12" x14ac:dyDescent="0.25">
      <c r="B316" s="88">
        <v>21150000000</v>
      </c>
      <c r="C316" s="88">
        <v>-8.6141453000000006</v>
      </c>
      <c r="K316" s="88">
        <v>21150000000</v>
      </c>
      <c r="L316" s="88">
        <v>-8.9549532000000003</v>
      </c>
    </row>
    <row r="317" spans="2:12" x14ac:dyDescent="0.25">
      <c r="B317" s="88">
        <v>21300000000</v>
      </c>
      <c r="C317" s="88">
        <v>-8.6670504000000008</v>
      </c>
      <c r="K317" s="88">
        <v>21300000000</v>
      </c>
      <c r="L317" s="88">
        <v>-8.9880238000000006</v>
      </c>
    </row>
    <row r="318" spans="2:12" x14ac:dyDescent="0.25">
      <c r="B318" s="88">
        <v>21450000000</v>
      </c>
      <c r="C318" s="88">
        <v>-8.6371678999999997</v>
      </c>
      <c r="K318" s="88">
        <v>21450000000</v>
      </c>
      <c r="L318" s="88">
        <v>-8.9690808999999998</v>
      </c>
    </row>
    <row r="319" spans="2:12" x14ac:dyDescent="0.25">
      <c r="B319" s="88">
        <v>21600000000</v>
      </c>
      <c r="C319" s="88">
        <v>-8.6294164999999996</v>
      </c>
      <c r="K319" s="88">
        <v>21600000000</v>
      </c>
      <c r="L319" s="88">
        <v>-8.9212246000000004</v>
      </c>
    </row>
    <row r="320" spans="2:12" x14ac:dyDescent="0.25">
      <c r="B320" s="88">
        <v>21750000000</v>
      </c>
      <c r="C320" s="88">
        <v>-8.6249179999999992</v>
      </c>
      <c r="K320" s="88">
        <v>21750000000</v>
      </c>
      <c r="L320" s="88">
        <v>-8.8972101000000006</v>
      </c>
    </row>
    <row r="321" spans="2:12" x14ac:dyDescent="0.25">
      <c r="B321" s="88">
        <v>21900000000</v>
      </c>
      <c r="C321" s="88">
        <v>-8.4968319000000001</v>
      </c>
      <c r="K321" s="88">
        <v>21900000000</v>
      </c>
      <c r="L321" s="88">
        <v>-8.8470019999999998</v>
      </c>
    </row>
    <row r="322" spans="2:12" x14ac:dyDescent="0.25">
      <c r="B322" s="88">
        <v>22050000000</v>
      </c>
      <c r="C322" s="88">
        <v>-8.4334115999999995</v>
      </c>
      <c r="K322" s="88">
        <v>22050000000</v>
      </c>
      <c r="L322" s="88">
        <v>-8.8434963</v>
      </c>
    </row>
    <row r="323" spans="2:12" x14ac:dyDescent="0.25">
      <c r="B323" s="88">
        <v>22200000000</v>
      </c>
      <c r="C323" s="88">
        <v>-8.3342466000000002</v>
      </c>
      <c r="K323" s="88">
        <v>22200000000</v>
      </c>
      <c r="L323" s="88">
        <v>-8.8078947000000003</v>
      </c>
    </row>
    <row r="324" spans="2:12" x14ac:dyDescent="0.25">
      <c r="B324" s="88">
        <v>22350000000</v>
      </c>
      <c r="C324" s="88">
        <v>-8.2824449999999992</v>
      </c>
      <c r="K324" s="88">
        <v>22350000000</v>
      </c>
      <c r="L324" s="88">
        <v>-8.8021230999999993</v>
      </c>
    </row>
    <row r="325" spans="2:12" x14ac:dyDescent="0.25">
      <c r="B325" s="88">
        <v>22500000000</v>
      </c>
      <c r="C325" s="88">
        <v>-8.1877422000000006</v>
      </c>
      <c r="K325" s="88">
        <v>22500000000</v>
      </c>
      <c r="L325" s="88">
        <v>-8.7974539000000007</v>
      </c>
    </row>
    <row r="326" spans="2:12" x14ac:dyDescent="0.25">
      <c r="B326" s="88">
        <v>22650000000</v>
      </c>
      <c r="C326" s="88">
        <v>-8.1165304000000003</v>
      </c>
      <c r="K326" s="88">
        <v>22650000000</v>
      </c>
      <c r="L326" s="88">
        <v>-8.8038874000000007</v>
      </c>
    </row>
    <row r="327" spans="2:12" x14ac:dyDescent="0.25">
      <c r="B327" s="88">
        <v>22800000000</v>
      </c>
      <c r="C327" s="88">
        <v>-8.0560788999999993</v>
      </c>
      <c r="K327" s="88">
        <v>22800000000</v>
      </c>
      <c r="L327" s="88">
        <v>-8.8101511000000006</v>
      </c>
    </row>
    <row r="328" spans="2:12" x14ac:dyDescent="0.25">
      <c r="B328" s="88">
        <v>22950000000</v>
      </c>
      <c r="C328" s="88">
        <v>-8.0177669999999992</v>
      </c>
      <c r="K328" s="88">
        <v>22950000000</v>
      </c>
      <c r="L328" s="88">
        <v>-8.7893104999999991</v>
      </c>
    </row>
    <row r="329" spans="2:12" x14ac:dyDescent="0.25">
      <c r="B329" s="88">
        <v>23100000000</v>
      </c>
      <c r="C329" s="88">
        <v>-8.0034980999999998</v>
      </c>
      <c r="K329" s="88">
        <v>23100000000</v>
      </c>
      <c r="L329" s="88">
        <v>-8.8306532000000004</v>
      </c>
    </row>
    <row r="330" spans="2:12" x14ac:dyDescent="0.25">
      <c r="B330" s="88">
        <v>23250000000</v>
      </c>
      <c r="C330" s="88">
        <v>-7.9382881999999997</v>
      </c>
      <c r="K330" s="88">
        <v>23250000000</v>
      </c>
      <c r="L330" s="88">
        <v>-8.7631464000000001</v>
      </c>
    </row>
    <row r="331" spans="2:12" x14ac:dyDescent="0.25">
      <c r="B331" s="88">
        <v>23400000000</v>
      </c>
      <c r="C331" s="88">
        <v>-7.9460629999999997</v>
      </c>
      <c r="K331" s="88">
        <v>23400000000</v>
      </c>
      <c r="L331" s="88">
        <v>-8.6604852999999995</v>
      </c>
    </row>
    <row r="332" spans="2:12" x14ac:dyDescent="0.25">
      <c r="B332" s="88">
        <v>23550000000</v>
      </c>
      <c r="C332" s="88">
        <v>-7.8852834999999999</v>
      </c>
      <c r="K332" s="88">
        <v>23550000000</v>
      </c>
      <c r="L332" s="88">
        <v>-8.6569614000000001</v>
      </c>
    </row>
    <row r="333" spans="2:12" x14ac:dyDescent="0.25">
      <c r="B333" s="88">
        <v>23700000000</v>
      </c>
      <c r="C333" s="88">
        <v>-7.8422923000000004</v>
      </c>
      <c r="K333" s="88">
        <v>23700000000</v>
      </c>
      <c r="L333" s="88">
        <v>-8.5963659000000003</v>
      </c>
    </row>
    <row r="334" spans="2:12" x14ac:dyDescent="0.25">
      <c r="B334" s="88">
        <v>23850000000</v>
      </c>
      <c r="C334" s="88">
        <v>-7.8730969000000002</v>
      </c>
      <c r="K334" s="88">
        <v>23850000000</v>
      </c>
      <c r="L334" s="88">
        <v>-8.6364783999999997</v>
      </c>
    </row>
    <row r="335" spans="2:12" x14ac:dyDescent="0.25">
      <c r="B335" s="88">
        <v>24000000000</v>
      </c>
      <c r="C335" s="88">
        <v>-7.8675208000000003</v>
      </c>
      <c r="K335" s="88">
        <v>24000000000</v>
      </c>
      <c r="L335" s="88">
        <v>-8.7156114999999996</v>
      </c>
    </row>
    <row r="336" spans="2:12" x14ac:dyDescent="0.25">
      <c r="B336" s="88">
        <v>24150000000</v>
      </c>
      <c r="C336" s="88">
        <v>-7.9263830000000004</v>
      </c>
      <c r="K336" s="88">
        <v>24150000000</v>
      </c>
      <c r="L336" s="88">
        <v>-8.7886790999999995</v>
      </c>
    </row>
    <row r="337" spans="2:12" x14ac:dyDescent="0.25">
      <c r="B337" s="88">
        <v>24300000000</v>
      </c>
      <c r="C337" s="88">
        <v>-7.9905514999999996</v>
      </c>
      <c r="K337" s="88">
        <v>24300000000</v>
      </c>
      <c r="L337" s="88">
        <v>-8.9023398999999994</v>
      </c>
    </row>
    <row r="338" spans="2:12" x14ac:dyDescent="0.25">
      <c r="B338" s="88">
        <v>24450000000</v>
      </c>
      <c r="C338" s="88">
        <v>-8.1353826999999992</v>
      </c>
      <c r="K338" s="88">
        <v>24450000000</v>
      </c>
      <c r="L338" s="88">
        <v>-9.1225451999999994</v>
      </c>
    </row>
    <row r="339" spans="2:12" x14ac:dyDescent="0.25">
      <c r="B339" s="88">
        <v>24600000000</v>
      </c>
      <c r="C339" s="88">
        <v>-8.2511854000000007</v>
      </c>
      <c r="K339" s="88">
        <v>24600000000</v>
      </c>
      <c r="L339" s="88">
        <v>-9.3167019</v>
      </c>
    </row>
    <row r="340" spans="2:12" x14ac:dyDescent="0.25">
      <c r="B340" s="88">
        <v>24750000000</v>
      </c>
      <c r="C340" s="88">
        <v>-8.3435307000000005</v>
      </c>
      <c r="K340" s="88">
        <v>24750000000</v>
      </c>
      <c r="L340" s="88">
        <v>-9.5076360999999991</v>
      </c>
    </row>
    <row r="341" spans="2:12" x14ac:dyDescent="0.25">
      <c r="B341" s="88">
        <v>24900000000</v>
      </c>
      <c r="C341" s="88">
        <v>-8.3829078999999993</v>
      </c>
      <c r="K341" s="88">
        <v>24900000000</v>
      </c>
      <c r="L341" s="88">
        <v>-9.7525978000000002</v>
      </c>
    </row>
    <row r="342" spans="2:12" x14ac:dyDescent="0.25">
      <c r="B342" s="88">
        <v>25050000000</v>
      </c>
      <c r="C342" s="88">
        <v>-8.4449729999999992</v>
      </c>
      <c r="K342" s="88">
        <v>25050000000</v>
      </c>
      <c r="L342" s="88">
        <v>-9.7664536999999996</v>
      </c>
    </row>
    <row r="343" spans="2:12" x14ac:dyDescent="0.25">
      <c r="B343" s="88">
        <v>25200000000</v>
      </c>
      <c r="C343" s="88">
        <v>-8.4232472999999999</v>
      </c>
      <c r="K343" s="88">
        <v>25200000000</v>
      </c>
      <c r="L343" s="88">
        <v>-9.8287802000000006</v>
      </c>
    </row>
    <row r="344" spans="2:12" x14ac:dyDescent="0.25">
      <c r="B344" s="88">
        <v>25350000000</v>
      </c>
      <c r="C344" s="88">
        <v>-8.3886489999999991</v>
      </c>
      <c r="K344" s="88">
        <v>25350000000</v>
      </c>
      <c r="L344" s="88">
        <v>-9.8480492000000002</v>
      </c>
    </row>
    <row r="345" spans="2:12" x14ac:dyDescent="0.25">
      <c r="B345" s="88">
        <v>25500000000</v>
      </c>
      <c r="C345" s="88">
        <v>-8.3535061000000006</v>
      </c>
      <c r="K345" s="88">
        <v>25500000000</v>
      </c>
      <c r="L345" s="88">
        <v>-9.8796186000000006</v>
      </c>
    </row>
    <row r="346" spans="2:12" x14ac:dyDescent="0.25">
      <c r="B346" s="88">
        <v>25650000000</v>
      </c>
      <c r="C346" s="88">
        <v>-8.3722142999999996</v>
      </c>
      <c r="K346" s="88">
        <v>25650000000</v>
      </c>
      <c r="L346" s="88">
        <v>-9.8904104000000004</v>
      </c>
    </row>
    <row r="347" spans="2:12" x14ac:dyDescent="0.25">
      <c r="B347" s="88">
        <v>25800000000</v>
      </c>
      <c r="C347" s="88">
        <v>-8.3890876999999993</v>
      </c>
      <c r="K347" s="88">
        <v>25800000000</v>
      </c>
      <c r="L347" s="88">
        <v>-9.9057654999999993</v>
      </c>
    </row>
    <row r="348" spans="2:12" x14ac:dyDescent="0.25">
      <c r="B348" s="88">
        <v>25950000000</v>
      </c>
      <c r="C348" s="88">
        <v>-8.3549547000000004</v>
      </c>
      <c r="K348" s="88">
        <v>25950000000</v>
      </c>
      <c r="L348" s="88">
        <v>-9.8956461000000004</v>
      </c>
    </row>
    <row r="349" spans="2:12" x14ac:dyDescent="0.25">
      <c r="B349" s="88">
        <v>26100000000</v>
      </c>
      <c r="C349" s="88">
        <v>-8.3688087000000007</v>
      </c>
      <c r="K349" s="88">
        <v>26100000000</v>
      </c>
      <c r="L349" s="88">
        <v>-9.8337754999999998</v>
      </c>
    </row>
    <row r="350" spans="2:12" x14ac:dyDescent="0.25">
      <c r="B350" s="88">
        <v>26250000000</v>
      </c>
      <c r="C350" s="88">
        <v>-8.3381720000000001</v>
      </c>
      <c r="K350" s="88">
        <v>26250000000</v>
      </c>
      <c r="L350" s="88">
        <v>-9.8212861999999994</v>
      </c>
    </row>
    <row r="351" spans="2:12" x14ac:dyDescent="0.25">
      <c r="B351" s="88">
        <v>26400000000</v>
      </c>
      <c r="C351" s="88">
        <v>-8.3589705999999993</v>
      </c>
      <c r="K351" s="88">
        <v>26400000000</v>
      </c>
      <c r="L351" s="88">
        <v>-9.8153676999999995</v>
      </c>
    </row>
    <row r="352" spans="2:12" x14ac:dyDescent="0.25">
      <c r="B352" s="88">
        <v>26550000000</v>
      </c>
      <c r="C352" s="88">
        <v>-8.4395494000000006</v>
      </c>
      <c r="K352" s="88">
        <v>26550000000</v>
      </c>
      <c r="L352" s="88">
        <v>-9.8871660000000006</v>
      </c>
    </row>
    <row r="353" spans="2:12" x14ac:dyDescent="0.25">
      <c r="B353" s="88">
        <v>26700000000</v>
      </c>
      <c r="C353" s="88">
        <v>-8.3594893999999993</v>
      </c>
      <c r="K353" s="88">
        <v>26700000000</v>
      </c>
      <c r="L353" s="88">
        <v>-9.7213726000000005</v>
      </c>
    </row>
    <row r="354" spans="2:12" x14ac:dyDescent="0.25">
      <c r="B354" s="88">
        <v>26850000000</v>
      </c>
      <c r="C354" s="88">
        <v>-8.2798146999999993</v>
      </c>
      <c r="K354" s="88">
        <v>26850000000</v>
      </c>
      <c r="L354" s="88">
        <v>-9.5965900000000008</v>
      </c>
    </row>
    <row r="355" spans="2:12" x14ac:dyDescent="0.25">
      <c r="B355" s="88">
        <v>27000000000</v>
      </c>
      <c r="C355" s="88">
        <v>-8.2212572000000002</v>
      </c>
      <c r="K355" s="88">
        <v>27000000000</v>
      </c>
      <c r="L355" s="88">
        <v>-9.5271807000000006</v>
      </c>
    </row>
    <row r="356" spans="2:12" x14ac:dyDescent="0.25">
      <c r="B356" s="88">
        <v>27150000000</v>
      </c>
      <c r="C356" s="88">
        <v>-8.3015337000000002</v>
      </c>
      <c r="K356" s="88">
        <v>27150000000</v>
      </c>
      <c r="L356" s="88">
        <v>-9.5870695000000001</v>
      </c>
    </row>
    <row r="357" spans="2:12" x14ac:dyDescent="0.25">
      <c r="B357" s="88">
        <v>27300000000</v>
      </c>
      <c r="C357" s="88">
        <v>-8.2834015000000001</v>
      </c>
      <c r="K357" s="88">
        <v>27300000000</v>
      </c>
      <c r="L357" s="88">
        <v>-9.6004533999999992</v>
      </c>
    </row>
    <row r="358" spans="2:12" x14ac:dyDescent="0.25">
      <c r="B358" s="88">
        <v>27450000000</v>
      </c>
      <c r="C358" s="88">
        <v>-8.3479404000000006</v>
      </c>
      <c r="K358" s="88">
        <v>27450000000</v>
      </c>
      <c r="L358" s="88">
        <v>-9.6592093000000006</v>
      </c>
    </row>
    <row r="359" spans="2:12" x14ac:dyDescent="0.25">
      <c r="B359" s="88">
        <v>27600000000</v>
      </c>
      <c r="C359" s="88">
        <v>-8.3735169999999997</v>
      </c>
      <c r="K359" s="88">
        <v>27600000000</v>
      </c>
      <c r="L359" s="88">
        <v>-9.6879454000000003</v>
      </c>
    </row>
    <row r="360" spans="2:12" x14ac:dyDescent="0.25">
      <c r="B360" s="88">
        <v>27750000000</v>
      </c>
      <c r="C360" s="88">
        <v>-8.4424571999999998</v>
      </c>
      <c r="K360" s="88">
        <v>27750000000</v>
      </c>
      <c r="L360" s="88">
        <v>-9.7180309000000005</v>
      </c>
    </row>
    <row r="361" spans="2:12" x14ac:dyDescent="0.25">
      <c r="B361" s="88">
        <v>27900000000</v>
      </c>
      <c r="C361" s="88">
        <v>-8.5530396</v>
      </c>
      <c r="K361" s="88">
        <v>27900000000</v>
      </c>
      <c r="L361" s="88">
        <v>-9.7834435000000006</v>
      </c>
    </row>
    <row r="362" spans="2:12" x14ac:dyDescent="0.25">
      <c r="B362" s="88">
        <v>28050000000</v>
      </c>
      <c r="C362" s="88">
        <v>-8.5710973999999993</v>
      </c>
      <c r="K362" s="88">
        <v>28050000000</v>
      </c>
      <c r="L362" s="88">
        <v>-9.8110695000000003</v>
      </c>
    </row>
    <row r="363" spans="2:12" x14ac:dyDescent="0.25">
      <c r="B363" s="88">
        <v>28200000000</v>
      </c>
      <c r="C363" s="88">
        <v>-8.6969709000000002</v>
      </c>
      <c r="K363" s="88">
        <v>28200000000</v>
      </c>
      <c r="L363" s="88">
        <v>-9.8667888999999995</v>
      </c>
    </row>
    <row r="364" spans="2:12" x14ac:dyDescent="0.25">
      <c r="B364" s="88">
        <v>28350000000</v>
      </c>
      <c r="C364" s="88">
        <v>-8.8022384999999996</v>
      </c>
      <c r="K364" s="88">
        <v>28350000000</v>
      </c>
      <c r="L364" s="88">
        <v>-9.9147482</v>
      </c>
    </row>
    <row r="365" spans="2:12" x14ac:dyDescent="0.25">
      <c r="B365" s="88">
        <v>28500000000</v>
      </c>
      <c r="C365" s="88">
        <v>-8.9464644999999994</v>
      </c>
      <c r="K365" s="88">
        <v>28500000000</v>
      </c>
      <c r="L365" s="88">
        <v>-10.065927</v>
      </c>
    </row>
    <row r="366" spans="2:12" x14ac:dyDescent="0.25">
      <c r="B366" s="88">
        <v>28650000000</v>
      </c>
      <c r="C366" s="88">
        <v>-9.0316782</v>
      </c>
      <c r="K366" s="88">
        <v>28650000000</v>
      </c>
      <c r="L366" s="88">
        <v>-10.140739999999999</v>
      </c>
    </row>
    <row r="367" spans="2:12" x14ac:dyDescent="0.25">
      <c r="B367" s="88">
        <v>28800000000</v>
      </c>
      <c r="C367" s="88">
        <v>-9.1714591999999993</v>
      </c>
      <c r="K367" s="88">
        <v>28800000000</v>
      </c>
      <c r="L367" s="88">
        <v>-10.252245</v>
      </c>
    </row>
    <row r="368" spans="2:12" x14ac:dyDescent="0.25">
      <c r="B368" s="88">
        <v>28950000000</v>
      </c>
      <c r="C368" s="88">
        <v>-9.2414246000000002</v>
      </c>
      <c r="K368" s="88">
        <v>28950000000</v>
      </c>
      <c r="L368" s="88">
        <v>-10.310466999999999</v>
      </c>
    </row>
    <row r="369" spans="2:12" x14ac:dyDescent="0.25">
      <c r="B369" s="88">
        <v>29100000000</v>
      </c>
      <c r="C369" s="88">
        <v>-9.3343191000000001</v>
      </c>
      <c r="K369" s="88">
        <v>29100000000</v>
      </c>
      <c r="L369" s="88">
        <v>-10.392196999999999</v>
      </c>
    </row>
    <row r="370" spans="2:12" x14ac:dyDescent="0.25">
      <c r="B370" s="88">
        <v>29250000000</v>
      </c>
      <c r="C370" s="88">
        <v>-9.4341077999999996</v>
      </c>
      <c r="K370" s="88">
        <v>29250000000</v>
      </c>
      <c r="L370" s="88">
        <v>-10.48574</v>
      </c>
    </row>
    <row r="371" spans="2:12" x14ac:dyDescent="0.25">
      <c r="B371" s="88">
        <v>29400000000</v>
      </c>
      <c r="C371" s="88">
        <v>-9.5237627000000007</v>
      </c>
      <c r="K371" s="88">
        <v>29400000000</v>
      </c>
      <c r="L371" s="88">
        <v>-10.552835</v>
      </c>
    </row>
    <row r="372" spans="2:12" x14ac:dyDescent="0.25">
      <c r="B372" s="88">
        <v>29550000000</v>
      </c>
      <c r="C372" s="88">
        <v>-9.6677493999999999</v>
      </c>
      <c r="K372" s="88">
        <v>29550000000</v>
      </c>
      <c r="L372" s="88">
        <v>-10.672991</v>
      </c>
    </row>
    <row r="373" spans="2:12" x14ac:dyDescent="0.25">
      <c r="B373" s="88">
        <v>29700000000</v>
      </c>
      <c r="C373" s="88">
        <v>-9.8122330000000009</v>
      </c>
      <c r="K373" s="88">
        <v>29700000000</v>
      </c>
      <c r="L373" s="88">
        <v>-10.840045</v>
      </c>
    </row>
    <row r="374" spans="2:12" x14ac:dyDescent="0.25">
      <c r="B374" s="88">
        <v>29850000000</v>
      </c>
      <c r="C374" s="88">
        <v>-9.9038582000000002</v>
      </c>
      <c r="K374" s="88">
        <v>29850000000</v>
      </c>
      <c r="L374" s="88">
        <v>-11.034501000000001</v>
      </c>
    </row>
    <row r="375" spans="2:12" x14ac:dyDescent="0.25">
      <c r="B375" s="88">
        <v>30000000000</v>
      </c>
      <c r="C375" s="88">
        <v>-9.9871453999999993</v>
      </c>
      <c r="K375" s="88">
        <v>30000000000</v>
      </c>
      <c r="L375" s="88">
        <v>-11.312163999999999</v>
      </c>
    </row>
    <row r="376" spans="2:12" x14ac:dyDescent="0.25">
      <c r="B376" s="88">
        <v>30150000000</v>
      </c>
      <c r="C376" s="88">
        <v>-10.14462</v>
      </c>
      <c r="K376" s="88">
        <v>30150000000</v>
      </c>
      <c r="L376" s="88">
        <v>-11.562141</v>
      </c>
    </row>
    <row r="377" spans="2:12" x14ac:dyDescent="0.25">
      <c r="B377" s="88">
        <v>30300000000</v>
      </c>
      <c r="C377" s="88">
        <v>-10.370623999999999</v>
      </c>
      <c r="K377" s="88">
        <v>30300000000</v>
      </c>
      <c r="L377" s="88">
        <v>-11.928944</v>
      </c>
    </row>
    <row r="378" spans="2:12" x14ac:dyDescent="0.25">
      <c r="B378" s="88">
        <v>30450000000</v>
      </c>
      <c r="C378" s="88">
        <v>-10.55753</v>
      </c>
      <c r="K378" s="88">
        <v>30450000000</v>
      </c>
      <c r="L378" s="88">
        <v>-12.363206999999999</v>
      </c>
    </row>
    <row r="379" spans="2:12" x14ac:dyDescent="0.25">
      <c r="B379" s="88">
        <v>30600000000</v>
      </c>
      <c r="C379" s="88">
        <v>-10.811662999999999</v>
      </c>
      <c r="K379" s="88">
        <v>30600000000</v>
      </c>
      <c r="L379" s="88">
        <v>-12.882879000000001</v>
      </c>
    </row>
    <row r="380" spans="2:12" x14ac:dyDescent="0.25">
      <c r="B380" s="88">
        <v>30750000000</v>
      </c>
      <c r="C380" s="88">
        <v>-11.053355</v>
      </c>
      <c r="K380" s="88">
        <v>30750000000</v>
      </c>
      <c r="L380" s="88">
        <v>-13.511574</v>
      </c>
    </row>
    <row r="381" spans="2:12" x14ac:dyDescent="0.25">
      <c r="B381" s="88">
        <v>30900000000</v>
      </c>
      <c r="C381" s="88">
        <v>-11.246313000000001</v>
      </c>
      <c r="K381" s="88">
        <v>30900000000</v>
      </c>
      <c r="L381" s="88">
        <v>-14.170736</v>
      </c>
    </row>
    <row r="382" spans="2:12" x14ac:dyDescent="0.25">
      <c r="B382" s="88">
        <v>31050000000</v>
      </c>
      <c r="C382" s="88">
        <v>-11.535218</v>
      </c>
      <c r="K382" s="88">
        <v>31050000000</v>
      </c>
      <c r="L382" s="88">
        <v>-14.890841</v>
      </c>
    </row>
    <row r="383" spans="2:12" x14ac:dyDescent="0.25">
      <c r="B383" s="88">
        <v>31200000000</v>
      </c>
      <c r="C383" s="88">
        <v>-11.773936000000001</v>
      </c>
      <c r="K383" s="88">
        <v>31200000000</v>
      </c>
      <c r="L383" s="88">
        <v>-15.551076999999999</v>
      </c>
    </row>
    <row r="384" spans="2:12" x14ac:dyDescent="0.25">
      <c r="B384" s="88">
        <v>31350000000</v>
      </c>
      <c r="C384" s="88">
        <v>-11.955348000000001</v>
      </c>
      <c r="K384" s="88">
        <v>31350000000</v>
      </c>
      <c r="L384" s="88">
        <v>-16.199045000000002</v>
      </c>
    </row>
    <row r="385" spans="2:12" x14ac:dyDescent="0.25">
      <c r="B385" s="88">
        <v>31500000000</v>
      </c>
      <c r="C385" s="88">
        <v>-12.174652</v>
      </c>
      <c r="K385" s="88">
        <v>31500000000</v>
      </c>
      <c r="L385" s="88">
        <v>-17.052992</v>
      </c>
    </row>
    <row r="386" spans="2:12" x14ac:dyDescent="0.25">
      <c r="B386" s="88">
        <v>31650000000</v>
      </c>
      <c r="C386" s="88">
        <v>-12.407689</v>
      </c>
      <c r="K386" s="88">
        <v>31650000000</v>
      </c>
      <c r="L386" s="88">
        <v>-17.872599000000001</v>
      </c>
    </row>
    <row r="387" spans="2:12" x14ac:dyDescent="0.25">
      <c r="B387" s="88">
        <v>31800000000</v>
      </c>
      <c r="C387" s="88">
        <v>-12.640622</v>
      </c>
      <c r="K387" s="88">
        <v>31800000000</v>
      </c>
      <c r="L387" s="88">
        <v>-18.492868000000001</v>
      </c>
    </row>
    <row r="388" spans="2:12" x14ac:dyDescent="0.25">
      <c r="B388" s="88">
        <v>31950000000</v>
      </c>
      <c r="C388" s="88">
        <v>-12.831579</v>
      </c>
      <c r="K388" s="88">
        <v>31950000000</v>
      </c>
      <c r="L388" s="88">
        <v>-18.669090000000001</v>
      </c>
    </row>
    <row r="389" spans="2:12" x14ac:dyDescent="0.25">
      <c r="B389" s="88">
        <v>32100000000</v>
      </c>
      <c r="C389" s="88">
        <v>-13.116099999999999</v>
      </c>
      <c r="K389" s="88">
        <v>32100000000</v>
      </c>
      <c r="L389" s="88">
        <v>-18.154838999999999</v>
      </c>
    </row>
    <row r="390" spans="2:12" x14ac:dyDescent="0.25">
      <c r="B390" s="88">
        <v>32250000000</v>
      </c>
      <c r="C390" s="88">
        <v>-13.225147</v>
      </c>
      <c r="K390" s="88">
        <v>32250000000</v>
      </c>
      <c r="L390" s="88">
        <v>-17.077577999999999</v>
      </c>
    </row>
    <row r="391" spans="2:12" x14ac:dyDescent="0.25">
      <c r="B391" s="88">
        <v>32400000000</v>
      </c>
      <c r="C391" s="88">
        <v>-13.420788999999999</v>
      </c>
      <c r="K391" s="88">
        <v>32400000000</v>
      </c>
      <c r="L391" s="88">
        <v>-15.962339</v>
      </c>
    </row>
    <row r="392" spans="2:12" x14ac:dyDescent="0.25">
      <c r="B392" s="88">
        <v>32550000000</v>
      </c>
      <c r="C392" s="88">
        <v>-13.503754000000001</v>
      </c>
      <c r="K392" s="88">
        <v>32550000000</v>
      </c>
      <c r="L392" s="88">
        <v>-14.886915999999999</v>
      </c>
    </row>
    <row r="393" spans="2:12" x14ac:dyDescent="0.25">
      <c r="B393" s="88">
        <v>32700000000</v>
      </c>
      <c r="C393" s="88">
        <v>-13.534077999999999</v>
      </c>
      <c r="K393" s="88">
        <v>32700000000</v>
      </c>
      <c r="L393" s="88">
        <v>-13.983233</v>
      </c>
    </row>
    <row r="394" spans="2:12" x14ac:dyDescent="0.25">
      <c r="B394" s="88">
        <v>32850000000</v>
      </c>
      <c r="C394" s="88">
        <v>-13.702168</v>
      </c>
      <c r="K394" s="88">
        <v>32850000000</v>
      </c>
      <c r="L394" s="88">
        <v>-13.312092</v>
      </c>
    </row>
    <row r="395" spans="2:12" x14ac:dyDescent="0.25">
      <c r="B395" s="88">
        <v>33000000000</v>
      </c>
      <c r="C395" s="88">
        <v>-13.761977999999999</v>
      </c>
      <c r="K395" s="88">
        <v>33000000000</v>
      </c>
      <c r="L395" s="88">
        <v>-12.781442</v>
      </c>
    </row>
    <row r="396" spans="2:12" x14ac:dyDescent="0.25">
      <c r="B396" s="88">
        <v>33150000000</v>
      </c>
      <c r="C396" s="88">
        <v>-13.896250999999999</v>
      </c>
      <c r="K396" s="88">
        <v>33150000000</v>
      </c>
      <c r="L396" s="88">
        <v>-12.450597</v>
      </c>
    </row>
    <row r="397" spans="2:12" x14ac:dyDescent="0.25">
      <c r="B397" s="88">
        <v>33300000000</v>
      </c>
      <c r="C397" s="88">
        <v>-13.988034000000001</v>
      </c>
      <c r="K397" s="88">
        <v>33300000000</v>
      </c>
      <c r="L397" s="88">
        <v>-12.252136999999999</v>
      </c>
    </row>
    <row r="398" spans="2:12" x14ac:dyDescent="0.25">
      <c r="B398" s="88">
        <v>33450000000</v>
      </c>
      <c r="C398" s="88">
        <v>-14.045413</v>
      </c>
      <c r="K398" s="88">
        <v>33450000000</v>
      </c>
      <c r="L398" s="88">
        <v>-12.078657</v>
      </c>
    </row>
    <row r="399" spans="2:12" x14ac:dyDescent="0.25">
      <c r="B399" s="88">
        <v>33600000000</v>
      </c>
      <c r="C399" s="88">
        <v>-14.1144</v>
      </c>
      <c r="K399" s="88">
        <v>33600000000</v>
      </c>
      <c r="L399" s="88">
        <v>-11.957621</v>
      </c>
    </row>
    <row r="400" spans="2:12" x14ac:dyDescent="0.25">
      <c r="B400" s="88">
        <v>33750000000</v>
      </c>
      <c r="C400" s="88">
        <v>-14.117893</v>
      </c>
      <c r="K400" s="88">
        <v>33750000000</v>
      </c>
      <c r="L400" s="88">
        <v>-11.80256</v>
      </c>
    </row>
    <row r="401" spans="2:12" x14ac:dyDescent="0.25">
      <c r="B401" s="88">
        <v>33900000000</v>
      </c>
      <c r="C401" s="88">
        <v>-14.136908999999999</v>
      </c>
      <c r="K401" s="88">
        <v>33900000000</v>
      </c>
      <c r="L401" s="88">
        <v>-11.666543000000001</v>
      </c>
    </row>
    <row r="402" spans="2:12" x14ac:dyDescent="0.25">
      <c r="B402" s="88">
        <v>34050000000</v>
      </c>
      <c r="C402" s="88">
        <v>-14.230835000000001</v>
      </c>
      <c r="K402" s="88">
        <v>34050000000</v>
      </c>
      <c r="L402" s="88">
        <v>-11.604753000000001</v>
      </c>
    </row>
    <row r="403" spans="2:12" x14ac:dyDescent="0.25">
      <c r="B403" s="88">
        <v>34200000000</v>
      </c>
      <c r="C403" s="88">
        <v>-14.327577</v>
      </c>
      <c r="K403" s="88">
        <v>34200000000</v>
      </c>
      <c r="L403" s="88">
        <v>-11.568567</v>
      </c>
    </row>
    <row r="404" spans="2:12" x14ac:dyDescent="0.25">
      <c r="B404" s="88">
        <v>34350000000</v>
      </c>
      <c r="C404" s="88">
        <v>-14.484223</v>
      </c>
      <c r="K404" s="88">
        <v>34350000000</v>
      </c>
      <c r="L404" s="88">
        <v>-11.644615</v>
      </c>
    </row>
    <row r="405" spans="2:12" x14ac:dyDescent="0.25">
      <c r="B405" s="88">
        <v>34500000000</v>
      </c>
      <c r="C405" s="88">
        <v>-14.647088999999999</v>
      </c>
      <c r="K405" s="88">
        <v>34500000000</v>
      </c>
      <c r="L405" s="88">
        <v>-11.657804</v>
      </c>
    </row>
    <row r="406" spans="2:12" x14ac:dyDescent="0.25">
      <c r="B406" s="88">
        <v>34650000000</v>
      </c>
      <c r="C406" s="88">
        <v>-14.783424</v>
      </c>
      <c r="K406" s="88">
        <v>34650000000</v>
      </c>
      <c r="L406" s="88">
        <v>-11.76014</v>
      </c>
    </row>
    <row r="407" spans="2:12" x14ac:dyDescent="0.25">
      <c r="B407" s="88">
        <v>34800000000</v>
      </c>
      <c r="C407" s="88">
        <v>-14.863911</v>
      </c>
      <c r="K407" s="88">
        <v>34800000000</v>
      </c>
      <c r="L407" s="88">
        <v>-11.91569</v>
      </c>
    </row>
    <row r="408" spans="2:12" x14ac:dyDescent="0.25">
      <c r="B408" s="88">
        <v>34950000000</v>
      </c>
      <c r="C408" s="88">
        <v>-14.98827</v>
      </c>
      <c r="K408" s="88">
        <v>34950000000</v>
      </c>
      <c r="L408" s="88">
        <v>-12.113514</v>
      </c>
    </row>
    <row r="409" spans="2:12" x14ac:dyDescent="0.25">
      <c r="B409" s="88">
        <v>35100000000</v>
      </c>
      <c r="C409" s="88">
        <v>-15.062677000000001</v>
      </c>
      <c r="K409" s="88">
        <v>35100000000</v>
      </c>
      <c r="L409" s="88">
        <v>-12.241485000000001</v>
      </c>
    </row>
    <row r="410" spans="2:12" x14ac:dyDescent="0.25">
      <c r="B410" s="88">
        <v>35250000000</v>
      </c>
      <c r="C410" s="88">
        <v>-15.247465</v>
      </c>
      <c r="K410" s="88">
        <v>35250000000</v>
      </c>
      <c r="L410" s="88">
        <v>-12.362192</v>
      </c>
    </row>
    <row r="411" spans="2:12" x14ac:dyDescent="0.25">
      <c r="B411" s="88">
        <v>35400000000</v>
      </c>
      <c r="C411" s="88">
        <v>-15.363108</v>
      </c>
      <c r="K411" s="88">
        <v>35400000000</v>
      </c>
      <c r="L411" s="88">
        <v>-12.328074000000001</v>
      </c>
    </row>
    <row r="412" spans="2:12" x14ac:dyDescent="0.25">
      <c r="B412" s="88">
        <v>35550000000</v>
      </c>
      <c r="C412" s="88">
        <v>-15.512433</v>
      </c>
      <c r="K412" s="88">
        <v>35550000000</v>
      </c>
      <c r="L412" s="88">
        <v>-12.256594</v>
      </c>
    </row>
    <row r="413" spans="2:12" x14ac:dyDescent="0.25">
      <c r="B413" s="88">
        <v>35700000000</v>
      </c>
      <c r="C413" s="88">
        <v>-15.892965</v>
      </c>
      <c r="K413" s="88">
        <v>35700000000</v>
      </c>
      <c r="L413" s="88">
        <v>-12.155462</v>
      </c>
    </row>
    <row r="414" spans="2:12" x14ac:dyDescent="0.25">
      <c r="B414" s="88">
        <v>35850000000</v>
      </c>
      <c r="C414" s="88">
        <v>-16.229403999999999</v>
      </c>
      <c r="K414" s="88">
        <v>35850000000</v>
      </c>
      <c r="L414" s="88">
        <v>-12.120008</v>
      </c>
    </row>
    <row r="415" spans="2:12" x14ac:dyDescent="0.25">
      <c r="B415" s="88">
        <v>36000000000</v>
      </c>
      <c r="C415" s="88">
        <v>-16.522181</v>
      </c>
      <c r="K415" s="88">
        <v>36000000000</v>
      </c>
      <c r="L415" s="88">
        <v>-12.144939000000001</v>
      </c>
    </row>
    <row r="416" spans="2:12" x14ac:dyDescent="0.25">
      <c r="B416" s="88" t="s">
        <v>21</v>
      </c>
      <c r="K416" s="88" t="s">
        <v>21</v>
      </c>
    </row>
    <row r="419" spans="2:12" x14ac:dyDescent="0.25">
      <c r="B419" s="88" t="s">
        <v>22</v>
      </c>
      <c r="K419" s="88" t="s">
        <v>22</v>
      </c>
    </row>
    <row r="420" spans="2:12" x14ac:dyDescent="0.25">
      <c r="B420" s="88" t="s">
        <v>19</v>
      </c>
      <c r="C420" s="88" t="s">
        <v>303</v>
      </c>
      <c r="K420" s="88" t="s">
        <v>19</v>
      </c>
      <c r="L420" s="88" t="s">
        <v>303</v>
      </c>
    </row>
    <row r="421" spans="2:12" x14ac:dyDescent="0.25">
      <c r="B421" s="88">
        <v>6000000000</v>
      </c>
      <c r="C421" s="88">
        <v>-74.114188999999996</v>
      </c>
      <c r="K421" s="88">
        <v>6000000000</v>
      </c>
      <c r="L421" s="88">
        <v>-71.651779000000005</v>
      </c>
    </row>
    <row r="422" spans="2:12" x14ac:dyDescent="0.25">
      <c r="B422" s="88">
        <v>6150000000</v>
      </c>
      <c r="C422" s="88">
        <v>-67.380431999999999</v>
      </c>
      <c r="K422" s="88">
        <v>6150000000</v>
      </c>
      <c r="L422" s="88">
        <v>-69.534385999999998</v>
      </c>
    </row>
    <row r="423" spans="2:12" x14ac:dyDescent="0.25">
      <c r="B423" s="88">
        <v>6300000000</v>
      </c>
      <c r="C423" s="88">
        <v>-63.830779999999997</v>
      </c>
      <c r="K423" s="88">
        <v>6300000000</v>
      </c>
      <c r="L423" s="88">
        <v>-65.874977000000001</v>
      </c>
    </row>
    <row r="424" spans="2:12" x14ac:dyDescent="0.25">
      <c r="B424" s="88">
        <v>6450000000</v>
      </c>
      <c r="C424" s="88">
        <v>-59.115597000000001</v>
      </c>
      <c r="K424" s="88">
        <v>6450000000</v>
      </c>
      <c r="L424" s="88">
        <v>-61.032581</v>
      </c>
    </row>
    <row r="425" spans="2:12" x14ac:dyDescent="0.25">
      <c r="B425" s="88">
        <v>6600000000</v>
      </c>
      <c r="C425" s="88">
        <v>-56.401394000000003</v>
      </c>
      <c r="K425" s="88">
        <v>6600000000</v>
      </c>
      <c r="L425" s="88">
        <v>-58.681255</v>
      </c>
    </row>
    <row r="426" spans="2:12" x14ac:dyDescent="0.25">
      <c r="B426" s="88">
        <v>6750000000</v>
      </c>
      <c r="C426" s="88">
        <v>-52.009048</v>
      </c>
      <c r="K426" s="88">
        <v>6750000000</v>
      </c>
      <c r="L426" s="88">
        <v>-55.660350999999999</v>
      </c>
    </row>
    <row r="427" spans="2:12" x14ac:dyDescent="0.25">
      <c r="B427" s="88">
        <v>6900000000</v>
      </c>
      <c r="C427" s="88">
        <v>-49.606937000000002</v>
      </c>
      <c r="K427" s="88">
        <v>6900000000</v>
      </c>
      <c r="L427" s="88">
        <v>-53.665492999999998</v>
      </c>
    </row>
    <row r="428" spans="2:12" x14ac:dyDescent="0.25">
      <c r="B428" s="88">
        <v>7050000000</v>
      </c>
      <c r="C428" s="88">
        <v>-47.351706999999998</v>
      </c>
      <c r="K428" s="88">
        <v>7050000000</v>
      </c>
      <c r="L428" s="88">
        <v>-51.752293000000002</v>
      </c>
    </row>
    <row r="429" spans="2:12" x14ac:dyDescent="0.25">
      <c r="B429" s="88">
        <v>7200000000</v>
      </c>
      <c r="C429" s="88">
        <v>-41.457943</v>
      </c>
      <c r="K429" s="88">
        <v>7200000000</v>
      </c>
      <c r="L429" s="88">
        <v>-47.472206</v>
      </c>
    </row>
    <row r="430" spans="2:12" x14ac:dyDescent="0.25">
      <c r="B430" s="88">
        <v>7350000000</v>
      </c>
      <c r="C430" s="88">
        <v>-38.490622999999999</v>
      </c>
      <c r="K430" s="88">
        <v>7350000000</v>
      </c>
      <c r="L430" s="88">
        <v>-44.685443999999997</v>
      </c>
    </row>
    <row r="431" spans="2:12" x14ac:dyDescent="0.25">
      <c r="B431" s="88">
        <v>7500000000</v>
      </c>
      <c r="C431" s="88">
        <v>-35.970787000000001</v>
      </c>
      <c r="K431" s="88">
        <v>7500000000</v>
      </c>
      <c r="L431" s="88">
        <v>-41.461486999999998</v>
      </c>
    </row>
    <row r="432" spans="2:12" x14ac:dyDescent="0.25">
      <c r="B432" s="88">
        <v>7650000000</v>
      </c>
      <c r="C432" s="88">
        <v>-33.510105000000003</v>
      </c>
      <c r="K432" s="88">
        <v>7650000000</v>
      </c>
      <c r="L432" s="88">
        <v>-38.601188999999998</v>
      </c>
    </row>
    <row r="433" spans="2:12" x14ac:dyDescent="0.25">
      <c r="B433" s="88">
        <v>7800000000</v>
      </c>
      <c r="C433" s="88">
        <v>-31.328244999999999</v>
      </c>
      <c r="K433" s="88">
        <v>7800000000</v>
      </c>
      <c r="L433" s="88">
        <v>-34.741287</v>
      </c>
    </row>
    <row r="434" spans="2:12" x14ac:dyDescent="0.25">
      <c r="B434" s="88">
        <v>7950000000</v>
      </c>
      <c r="C434" s="88">
        <v>-29.198198000000001</v>
      </c>
      <c r="K434" s="88">
        <v>7950000000</v>
      </c>
      <c r="L434" s="88">
        <v>-30.71048</v>
      </c>
    </row>
    <row r="435" spans="2:12" x14ac:dyDescent="0.25">
      <c r="B435" s="88">
        <v>8100000000</v>
      </c>
      <c r="C435" s="88">
        <v>-28.065083999999999</v>
      </c>
      <c r="K435" s="88">
        <v>8100000000</v>
      </c>
      <c r="L435" s="88">
        <v>-27.090384</v>
      </c>
    </row>
    <row r="436" spans="2:12" x14ac:dyDescent="0.25">
      <c r="B436" s="88">
        <v>8250000000</v>
      </c>
      <c r="C436" s="88">
        <v>-26.775065999999999</v>
      </c>
      <c r="K436" s="88">
        <v>8250000000</v>
      </c>
      <c r="L436" s="88">
        <v>-23.963881000000001</v>
      </c>
    </row>
    <row r="437" spans="2:12" x14ac:dyDescent="0.25">
      <c r="B437" s="88">
        <v>8400000000</v>
      </c>
      <c r="C437" s="88">
        <v>-25.163686999999999</v>
      </c>
      <c r="K437" s="88">
        <v>8400000000</v>
      </c>
      <c r="L437" s="88">
        <v>-21.040157000000001</v>
      </c>
    </row>
    <row r="438" spans="2:12" x14ac:dyDescent="0.25">
      <c r="B438" s="88">
        <v>8550000000</v>
      </c>
      <c r="C438" s="88">
        <v>-24.802679000000001</v>
      </c>
      <c r="K438" s="88">
        <v>8550000000</v>
      </c>
      <c r="L438" s="88">
        <v>-19.207792000000001</v>
      </c>
    </row>
    <row r="439" spans="2:12" x14ac:dyDescent="0.25">
      <c r="B439" s="88">
        <v>8700000000</v>
      </c>
      <c r="C439" s="88">
        <v>-23.788250000000001</v>
      </c>
      <c r="K439" s="88">
        <v>8700000000</v>
      </c>
      <c r="L439" s="88">
        <v>-17.428346999999999</v>
      </c>
    </row>
    <row r="440" spans="2:12" x14ac:dyDescent="0.25">
      <c r="B440" s="88">
        <v>8850000000</v>
      </c>
      <c r="C440" s="88">
        <v>-22.996414000000001</v>
      </c>
      <c r="K440" s="88">
        <v>8850000000</v>
      </c>
      <c r="L440" s="88">
        <v>-16.058868</v>
      </c>
    </row>
    <row r="441" spans="2:12" x14ac:dyDescent="0.25">
      <c r="B441" s="88">
        <v>9000000000</v>
      </c>
      <c r="C441" s="88">
        <v>-22.661145999999999</v>
      </c>
      <c r="K441" s="88">
        <v>9000000000</v>
      </c>
      <c r="L441" s="88">
        <v>-14.933370999999999</v>
      </c>
    </row>
    <row r="442" spans="2:12" x14ac:dyDescent="0.25">
      <c r="B442" s="88">
        <v>9150000000</v>
      </c>
      <c r="C442" s="88">
        <v>-22.468788</v>
      </c>
      <c r="K442" s="88">
        <v>9150000000</v>
      </c>
      <c r="L442" s="88">
        <v>-13.498293</v>
      </c>
    </row>
    <row r="443" spans="2:12" x14ac:dyDescent="0.25">
      <c r="B443" s="88">
        <v>9300000000</v>
      </c>
      <c r="C443" s="88">
        <v>-21.494323999999999</v>
      </c>
      <c r="K443" s="88">
        <v>9300000000</v>
      </c>
      <c r="L443" s="88">
        <v>-12.045322000000001</v>
      </c>
    </row>
    <row r="444" spans="2:12" x14ac:dyDescent="0.25">
      <c r="B444" s="88">
        <v>9450000000</v>
      </c>
      <c r="C444" s="88">
        <v>-20.726049</v>
      </c>
      <c r="K444" s="88">
        <v>9450000000</v>
      </c>
      <c r="L444" s="88">
        <v>-11.437535</v>
      </c>
    </row>
    <row r="445" spans="2:12" x14ac:dyDescent="0.25">
      <c r="B445" s="88">
        <v>9600000000</v>
      </c>
      <c r="C445" s="88">
        <v>-19.987884999999999</v>
      </c>
      <c r="K445" s="88">
        <v>9600000000</v>
      </c>
      <c r="L445" s="88">
        <v>-10.636184</v>
      </c>
    </row>
    <row r="446" spans="2:12" x14ac:dyDescent="0.25">
      <c r="B446" s="88">
        <v>9750000000</v>
      </c>
      <c r="C446" s="88">
        <v>-18.436356</v>
      </c>
      <c r="K446" s="88">
        <v>9750000000</v>
      </c>
      <c r="L446" s="88">
        <v>-9.5217446999999993</v>
      </c>
    </row>
    <row r="447" spans="2:12" x14ac:dyDescent="0.25">
      <c r="B447" s="88">
        <v>9900000000</v>
      </c>
      <c r="C447" s="88">
        <v>-18.495616999999999</v>
      </c>
      <c r="K447" s="88">
        <v>9900000000</v>
      </c>
      <c r="L447" s="88">
        <v>-9.5134334999999997</v>
      </c>
    </row>
    <row r="448" spans="2:12" x14ac:dyDescent="0.25">
      <c r="B448" s="88">
        <v>10050000000</v>
      </c>
      <c r="C448" s="88">
        <v>-16.834624999999999</v>
      </c>
      <c r="K448" s="88">
        <v>10050000000</v>
      </c>
      <c r="L448" s="88">
        <v>-9.0241641999999995</v>
      </c>
    </row>
    <row r="449" spans="2:12" x14ac:dyDescent="0.25">
      <c r="B449" s="88">
        <v>10200000000</v>
      </c>
      <c r="C449" s="88">
        <v>-15.940204</v>
      </c>
      <c r="K449" s="88">
        <v>10200000000</v>
      </c>
      <c r="L449" s="88">
        <v>-9.0134907000000002</v>
      </c>
    </row>
    <row r="450" spans="2:12" x14ac:dyDescent="0.25">
      <c r="B450" s="88">
        <v>10350000000</v>
      </c>
      <c r="C450" s="88">
        <v>-15.312447000000001</v>
      </c>
      <c r="K450" s="88">
        <v>10350000000</v>
      </c>
      <c r="L450" s="88">
        <v>-9.1568699000000002</v>
      </c>
    </row>
    <row r="451" spans="2:12" x14ac:dyDescent="0.25">
      <c r="B451" s="88">
        <v>10500000000</v>
      </c>
      <c r="C451" s="88">
        <v>-13.965992</v>
      </c>
      <c r="K451" s="88">
        <v>10500000000</v>
      </c>
      <c r="L451" s="88">
        <v>-9.1169452999999994</v>
      </c>
    </row>
    <row r="452" spans="2:12" x14ac:dyDescent="0.25">
      <c r="B452" s="88">
        <v>10650000000</v>
      </c>
      <c r="C452" s="88">
        <v>-13.304589</v>
      </c>
      <c r="K452" s="88">
        <v>10650000000</v>
      </c>
      <c r="L452" s="88">
        <v>-9.0664139000000006</v>
      </c>
    </row>
    <row r="453" spans="2:12" x14ac:dyDescent="0.25">
      <c r="B453" s="88">
        <v>10800000000</v>
      </c>
      <c r="C453" s="88">
        <v>-12.16145</v>
      </c>
      <c r="K453" s="88">
        <v>10800000000</v>
      </c>
      <c r="L453" s="88">
        <v>-9.1497010999999997</v>
      </c>
    </row>
    <row r="454" spans="2:12" x14ac:dyDescent="0.25">
      <c r="B454" s="88">
        <v>10950000000</v>
      </c>
      <c r="C454" s="88">
        <v>-11.336729</v>
      </c>
      <c r="K454" s="88">
        <v>10950000000</v>
      </c>
      <c r="L454" s="88">
        <v>-9.0581254999999992</v>
      </c>
    </row>
    <row r="455" spans="2:12" x14ac:dyDescent="0.25">
      <c r="B455" s="88">
        <v>11100000000</v>
      </c>
      <c r="C455" s="88">
        <v>-10.074781</v>
      </c>
      <c r="K455" s="88">
        <v>11100000000</v>
      </c>
      <c r="L455" s="88">
        <v>-8.9241667000000007</v>
      </c>
    </row>
    <row r="456" spans="2:12" x14ac:dyDescent="0.25">
      <c r="B456" s="88">
        <v>11250000000</v>
      </c>
      <c r="C456" s="88">
        <v>-10.131076</v>
      </c>
      <c r="K456" s="88">
        <v>11250000000</v>
      </c>
      <c r="L456" s="88">
        <v>-8.9622211000000007</v>
      </c>
    </row>
    <row r="457" spans="2:12" x14ac:dyDescent="0.25">
      <c r="B457" s="88">
        <v>11400000000</v>
      </c>
      <c r="C457" s="88">
        <v>-9.3956994999999992</v>
      </c>
      <c r="K457" s="88">
        <v>11400000000</v>
      </c>
      <c r="L457" s="88">
        <v>-8.8835029999999993</v>
      </c>
    </row>
    <row r="458" spans="2:12" x14ac:dyDescent="0.25">
      <c r="B458" s="88">
        <v>11550000000</v>
      </c>
      <c r="C458" s="88">
        <v>-9.1560488000000007</v>
      </c>
      <c r="K458" s="88">
        <v>11550000000</v>
      </c>
      <c r="L458" s="88">
        <v>-8.8985949000000009</v>
      </c>
    </row>
    <row r="459" spans="2:12" x14ac:dyDescent="0.25">
      <c r="B459" s="88">
        <v>11700000000</v>
      </c>
      <c r="C459" s="88">
        <v>-8.9285859999999992</v>
      </c>
      <c r="K459" s="88">
        <v>11700000000</v>
      </c>
      <c r="L459" s="88">
        <v>-8.9270887000000005</v>
      </c>
    </row>
    <row r="460" spans="2:12" x14ac:dyDescent="0.25">
      <c r="B460" s="88">
        <v>11850000000</v>
      </c>
      <c r="C460" s="88">
        <v>-8.3674125999999998</v>
      </c>
      <c r="K460" s="88">
        <v>11850000000</v>
      </c>
      <c r="L460" s="88">
        <v>-8.8480816000000004</v>
      </c>
    </row>
    <row r="461" spans="2:12" x14ac:dyDescent="0.25">
      <c r="B461" s="88">
        <v>12000000000</v>
      </c>
      <c r="C461" s="88">
        <v>-8.6377086999999992</v>
      </c>
      <c r="K461" s="88">
        <v>12000000000</v>
      </c>
      <c r="L461" s="88">
        <v>-8.7908430000000006</v>
      </c>
    </row>
    <row r="462" spans="2:12" x14ac:dyDescent="0.25">
      <c r="B462" s="88">
        <v>12150000000</v>
      </c>
      <c r="C462" s="88">
        <v>-8.2183533000000004</v>
      </c>
      <c r="K462" s="88">
        <v>12150000000</v>
      </c>
      <c r="L462" s="88">
        <v>-8.7253703999999992</v>
      </c>
    </row>
    <row r="463" spans="2:12" x14ac:dyDescent="0.25">
      <c r="B463" s="88">
        <v>12300000000</v>
      </c>
      <c r="C463" s="88">
        <v>-8.0718946000000003</v>
      </c>
      <c r="K463" s="88">
        <v>12300000000</v>
      </c>
      <c r="L463" s="88">
        <v>-8.7422646999999998</v>
      </c>
    </row>
    <row r="464" spans="2:12" x14ac:dyDescent="0.25">
      <c r="B464" s="88">
        <v>12450000000</v>
      </c>
      <c r="C464" s="88">
        <v>-8.0247706999999995</v>
      </c>
      <c r="K464" s="88">
        <v>12450000000</v>
      </c>
      <c r="L464" s="88">
        <v>-8.7294196999999993</v>
      </c>
    </row>
    <row r="465" spans="2:12" x14ac:dyDescent="0.25">
      <c r="B465" s="88">
        <v>12600000000</v>
      </c>
      <c r="C465" s="88">
        <v>-7.6996665000000002</v>
      </c>
      <c r="K465" s="88">
        <v>12600000000</v>
      </c>
      <c r="L465" s="88">
        <v>-8.7259063999999995</v>
      </c>
    </row>
    <row r="466" spans="2:12" x14ac:dyDescent="0.25">
      <c r="B466" s="88">
        <v>12750000000</v>
      </c>
      <c r="C466" s="88">
        <v>-7.7109942</v>
      </c>
      <c r="K466" s="88">
        <v>12750000000</v>
      </c>
      <c r="L466" s="88">
        <v>-8.7101497999999999</v>
      </c>
    </row>
    <row r="467" spans="2:12" x14ac:dyDescent="0.25">
      <c r="B467" s="88">
        <v>12900000000</v>
      </c>
      <c r="C467" s="88">
        <v>-7.5012922</v>
      </c>
      <c r="K467" s="88">
        <v>12900000000</v>
      </c>
      <c r="L467" s="88">
        <v>-8.7423725000000001</v>
      </c>
    </row>
    <row r="468" spans="2:12" x14ac:dyDescent="0.25">
      <c r="B468" s="88">
        <v>13050000000</v>
      </c>
      <c r="C468" s="88">
        <v>-7.3244790999999996</v>
      </c>
      <c r="K468" s="88">
        <v>13050000000</v>
      </c>
      <c r="L468" s="88">
        <v>-8.6434460000000009</v>
      </c>
    </row>
    <row r="469" spans="2:12" x14ac:dyDescent="0.25">
      <c r="B469" s="88">
        <v>13200000000</v>
      </c>
      <c r="C469" s="88">
        <v>-7.3435978999999998</v>
      </c>
      <c r="K469" s="88">
        <v>13200000000</v>
      </c>
      <c r="L469" s="88">
        <v>-8.5447711999999996</v>
      </c>
    </row>
    <row r="470" spans="2:12" x14ac:dyDescent="0.25">
      <c r="B470" s="88">
        <v>13350000000</v>
      </c>
      <c r="C470" s="88">
        <v>-7.2442422000000004</v>
      </c>
      <c r="K470" s="88">
        <v>13350000000</v>
      </c>
      <c r="L470" s="88">
        <v>-8.4529200000000007</v>
      </c>
    </row>
    <row r="471" spans="2:12" x14ac:dyDescent="0.25">
      <c r="B471" s="88">
        <v>13500000000</v>
      </c>
      <c r="C471" s="88">
        <v>-7.1017437000000001</v>
      </c>
      <c r="K471" s="88">
        <v>13500000000</v>
      </c>
      <c r="L471" s="88">
        <v>-8.3579530999999996</v>
      </c>
    </row>
    <row r="472" spans="2:12" x14ac:dyDescent="0.25">
      <c r="B472" s="88">
        <v>13650000000</v>
      </c>
      <c r="C472" s="88">
        <v>-7.0493546</v>
      </c>
      <c r="K472" s="88">
        <v>13650000000</v>
      </c>
      <c r="L472" s="88">
        <v>-8.3531113000000001</v>
      </c>
    </row>
    <row r="473" spans="2:12" x14ac:dyDescent="0.25">
      <c r="B473" s="88">
        <v>13800000000</v>
      </c>
      <c r="C473" s="88">
        <v>-6.9299302000000003</v>
      </c>
      <c r="K473" s="88">
        <v>13800000000</v>
      </c>
      <c r="L473" s="88">
        <v>-8.2950572999999999</v>
      </c>
    </row>
    <row r="474" spans="2:12" x14ac:dyDescent="0.25">
      <c r="B474" s="88">
        <v>13950000000</v>
      </c>
      <c r="C474" s="88">
        <v>-6.8224482999999996</v>
      </c>
      <c r="K474" s="88">
        <v>13950000000</v>
      </c>
      <c r="L474" s="88">
        <v>-8.2893553000000004</v>
      </c>
    </row>
    <row r="475" spans="2:12" x14ac:dyDescent="0.25">
      <c r="B475" s="88">
        <v>14100000000</v>
      </c>
      <c r="C475" s="88">
        <v>-6.7797188999999998</v>
      </c>
      <c r="K475" s="88">
        <v>14100000000</v>
      </c>
      <c r="L475" s="88">
        <v>-8.3233394999999994</v>
      </c>
    </row>
    <row r="476" spans="2:12" x14ac:dyDescent="0.25">
      <c r="B476" s="88">
        <v>14250000000</v>
      </c>
      <c r="C476" s="88">
        <v>-6.6326441999999997</v>
      </c>
      <c r="K476" s="88">
        <v>14250000000</v>
      </c>
      <c r="L476" s="88">
        <v>-8.3346996000000004</v>
      </c>
    </row>
    <row r="477" spans="2:12" x14ac:dyDescent="0.25">
      <c r="B477" s="88">
        <v>14400000000</v>
      </c>
      <c r="C477" s="88">
        <v>-6.6671243000000002</v>
      </c>
      <c r="K477" s="88">
        <v>14400000000</v>
      </c>
      <c r="L477" s="88">
        <v>-8.3563013000000002</v>
      </c>
    </row>
    <row r="478" spans="2:12" x14ac:dyDescent="0.25">
      <c r="B478" s="88">
        <v>14550000000</v>
      </c>
      <c r="C478" s="88">
        <v>-6.6188927</v>
      </c>
      <c r="K478" s="88">
        <v>14550000000</v>
      </c>
      <c r="L478" s="88">
        <v>-8.3655375999999997</v>
      </c>
    </row>
    <row r="479" spans="2:12" x14ac:dyDescent="0.25">
      <c r="B479" s="88">
        <v>14700000000</v>
      </c>
      <c r="C479" s="88">
        <v>-6.6442695000000001</v>
      </c>
      <c r="K479" s="88">
        <v>14700000000</v>
      </c>
      <c r="L479" s="88">
        <v>-8.3898896999999995</v>
      </c>
    </row>
    <row r="480" spans="2:12" x14ac:dyDescent="0.25">
      <c r="B480" s="88">
        <v>14850000000</v>
      </c>
      <c r="C480" s="88">
        <v>-6.6619830000000002</v>
      </c>
      <c r="K480" s="88">
        <v>14850000000</v>
      </c>
      <c r="L480" s="88">
        <v>-8.4385613999999993</v>
      </c>
    </row>
    <row r="481" spans="2:12" x14ac:dyDescent="0.25">
      <c r="B481" s="88">
        <v>15000000000</v>
      </c>
      <c r="C481" s="88">
        <v>-6.6622076000000003</v>
      </c>
      <c r="K481" s="88">
        <v>15000000000</v>
      </c>
      <c r="L481" s="88">
        <v>-8.4576606999999999</v>
      </c>
    </row>
    <row r="482" spans="2:12" x14ac:dyDescent="0.25">
      <c r="B482" s="88">
        <v>15150000000</v>
      </c>
      <c r="C482" s="88">
        <v>-6.7359847999999998</v>
      </c>
      <c r="K482" s="88">
        <v>15150000000</v>
      </c>
      <c r="L482" s="88">
        <v>-8.4899626000000001</v>
      </c>
    </row>
    <row r="483" spans="2:12" x14ac:dyDescent="0.25">
      <c r="B483" s="88">
        <v>15300000000</v>
      </c>
      <c r="C483" s="88">
        <v>-6.7014627000000004</v>
      </c>
      <c r="K483" s="88">
        <v>15300000000</v>
      </c>
      <c r="L483" s="88">
        <v>-8.4682645999999995</v>
      </c>
    </row>
    <row r="484" spans="2:12" x14ac:dyDescent="0.25">
      <c r="B484" s="88">
        <v>15450000000</v>
      </c>
      <c r="C484" s="88">
        <v>-6.8047222999999999</v>
      </c>
      <c r="K484" s="88">
        <v>15450000000</v>
      </c>
      <c r="L484" s="88">
        <v>-8.5074205000000003</v>
      </c>
    </row>
    <row r="485" spans="2:12" x14ac:dyDescent="0.25">
      <c r="B485" s="88">
        <v>15600000000</v>
      </c>
      <c r="C485" s="88">
        <v>-6.8547982999999997</v>
      </c>
      <c r="K485" s="88">
        <v>15600000000</v>
      </c>
      <c r="L485" s="88">
        <v>-8.5203723999999994</v>
      </c>
    </row>
    <row r="486" spans="2:12" x14ac:dyDescent="0.25">
      <c r="B486" s="88">
        <v>15750000000</v>
      </c>
      <c r="C486" s="88">
        <v>-6.9420238000000003</v>
      </c>
      <c r="K486" s="88">
        <v>15750000000</v>
      </c>
      <c r="L486" s="88">
        <v>-8.5566663999999992</v>
      </c>
    </row>
    <row r="487" spans="2:12" x14ac:dyDescent="0.25">
      <c r="B487" s="88">
        <v>15900000000</v>
      </c>
      <c r="C487" s="88">
        <v>-7.0910783000000004</v>
      </c>
      <c r="K487" s="88">
        <v>15900000000</v>
      </c>
      <c r="L487" s="88">
        <v>-8.6313943999999996</v>
      </c>
    </row>
    <row r="488" spans="2:12" x14ac:dyDescent="0.25">
      <c r="B488" s="88">
        <v>16050000000</v>
      </c>
      <c r="C488" s="88">
        <v>-7.1701617000000004</v>
      </c>
      <c r="K488" s="88">
        <v>16050000000</v>
      </c>
      <c r="L488" s="88">
        <v>-8.7358273999999998</v>
      </c>
    </row>
    <row r="489" spans="2:12" x14ac:dyDescent="0.25">
      <c r="B489" s="88">
        <v>16200000000</v>
      </c>
      <c r="C489" s="88">
        <v>-7.4872708000000001</v>
      </c>
      <c r="K489" s="88">
        <v>16200000000</v>
      </c>
      <c r="L489" s="88">
        <v>-8.9196080999999996</v>
      </c>
    </row>
    <row r="490" spans="2:12" x14ac:dyDescent="0.25">
      <c r="B490" s="88">
        <v>16350000000</v>
      </c>
      <c r="C490" s="88">
        <v>-7.7716389000000001</v>
      </c>
      <c r="K490" s="88">
        <v>16350000000</v>
      </c>
      <c r="L490" s="88">
        <v>-9.1283379</v>
      </c>
    </row>
    <row r="491" spans="2:12" x14ac:dyDescent="0.25">
      <c r="B491" s="88">
        <v>16500000000</v>
      </c>
      <c r="C491" s="88">
        <v>-8.0202913000000002</v>
      </c>
      <c r="K491" s="88">
        <v>16500000000</v>
      </c>
      <c r="L491" s="88">
        <v>-9.3770503999999999</v>
      </c>
    </row>
    <row r="492" spans="2:12" x14ac:dyDescent="0.25">
      <c r="B492" s="88">
        <v>16650000000</v>
      </c>
      <c r="C492" s="88">
        <v>-8.2225742000000004</v>
      </c>
      <c r="K492" s="88">
        <v>16650000000</v>
      </c>
      <c r="L492" s="88">
        <v>-9.6188011000000007</v>
      </c>
    </row>
    <row r="493" spans="2:12" x14ac:dyDescent="0.25">
      <c r="B493" s="88">
        <v>16800000000</v>
      </c>
      <c r="C493" s="88">
        <v>-8.3445511000000003</v>
      </c>
      <c r="K493" s="88">
        <v>16800000000</v>
      </c>
      <c r="L493" s="88">
        <v>-9.8250256</v>
      </c>
    </row>
    <row r="494" spans="2:12" x14ac:dyDescent="0.25">
      <c r="B494" s="88">
        <v>16950000000</v>
      </c>
      <c r="C494" s="88">
        <v>-8.4759139999999995</v>
      </c>
      <c r="K494" s="88">
        <v>16950000000</v>
      </c>
      <c r="L494" s="88">
        <v>-9.9516381999999997</v>
      </c>
    </row>
    <row r="495" spans="2:12" x14ac:dyDescent="0.25">
      <c r="B495" s="88">
        <v>17100000000</v>
      </c>
      <c r="C495" s="88">
        <v>-8.5230102999999993</v>
      </c>
      <c r="K495" s="88">
        <v>17100000000</v>
      </c>
      <c r="L495" s="88">
        <v>-10.056011</v>
      </c>
    </row>
    <row r="496" spans="2:12" x14ac:dyDescent="0.25">
      <c r="B496" s="88">
        <v>17250000000</v>
      </c>
      <c r="C496" s="88">
        <v>-8.7946529000000009</v>
      </c>
      <c r="K496" s="88">
        <v>17250000000</v>
      </c>
      <c r="L496" s="88">
        <v>-10.188169</v>
      </c>
    </row>
    <row r="497" spans="2:12" x14ac:dyDescent="0.25">
      <c r="B497" s="88">
        <v>17400000000</v>
      </c>
      <c r="C497" s="88">
        <v>-8.7689886000000001</v>
      </c>
      <c r="K497" s="88">
        <v>17400000000</v>
      </c>
      <c r="L497" s="88">
        <v>-10.216170999999999</v>
      </c>
    </row>
    <row r="498" spans="2:12" x14ac:dyDescent="0.25">
      <c r="B498" s="88">
        <v>17550000000</v>
      </c>
      <c r="C498" s="88">
        <v>-8.6959219000000001</v>
      </c>
      <c r="K498" s="88">
        <v>17550000000</v>
      </c>
      <c r="L498" s="88">
        <v>-10.223265</v>
      </c>
    </row>
    <row r="499" spans="2:12" x14ac:dyDescent="0.25">
      <c r="B499" s="88">
        <v>17700000000</v>
      </c>
      <c r="C499" s="88">
        <v>-8.7336787999999999</v>
      </c>
      <c r="K499" s="88">
        <v>17700000000</v>
      </c>
      <c r="L499" s="88">
        <v>-10.255091</v>
      </c>
    </row>
    <row r="500" spans="2:12" x14ac:dyDescent="0.25">
      <c r="B500" s="88">
        <v>17850000000</v>
      </c>
      <c r="C500" s="88">
        <v>-8.6577491999999996</v>
      </c>
      <c r="K500" s="88">
        <v>17850000000</v>
      </c>
      <c r="L500" s="88">
        <v>-10.187329</v>
      </c>
    </row>
    <row r="501" spans="2:12" x14ac:dyDescent="0.25">
      <c r="B501" s="88">
        <v>18000000000</v>
      </c>
      <c r="C501" s="88">
        <v>-8.6788091999999999</v>
      </c>
      <c r="K501" s="88">
        <v>18000000000</v>
      </c>
      <c r="L501" s="88">
        <v>-10.063720999999999</v>
      </c>
    </row>
    <row r="502" spans="2:12" x14ac:dyDescent="0.25">
      <c r="B502" s="88">
        <v>18150000000</v>
      </c>
      <c r="C502" s="88">
        <v>-8.6081284999999994</v>
      </c>
      <c r="K502" s="88">
        <v>18150000000</v>
      </c>
      <c r="L502" s="88">
        <v>-9.9757117999999991</v>
      </c>
    </row>
    <row r="503" spans="2:12" x14ac:dyDescent="0.25">
      <c r="B503" s="88">
        <v>18300000000</v>
      </c>
      <c r="C503" s="88">
        <v>-8.6462765000000008</v>
      </c>
      <c r="K503" s="88">
        <v>18300000000</v>
      </c>
      <c r="L503" s="88">
        <v>-9.8519048999999992</v>
      </c>
    </row>
    <row r="504" spans="2:12" x14ac:dyDescent="0.25">
      <c r="B504" s="88">
        <v>18450000000</v>
      </c>
      <c r="C504" s="88">
        <v>-8.6642218</v>
      </c>
      <c r="K504" s="88">
        <v>18450000000</v>
      </c>
      <c r="L504" s="88">
        <v>-9.7685232000000006</v>
      </c>
    </row>
    <row r="505" spans="2:12" x14ac:dyDescent="0.25">
      <c r="B505" s="88">
        <v>18600000000</v>
      </c>
      <c r="C505" s="88">
        <v>-8.6375656000000003</v>
      </c>
      <c r="K505" s="88">
        <v>18600000000</v>
      </c>
      <c r="L505" s="88">
        <v>-9.6718358999999996</v>
      </c>
    </row>
    <row r="506" spans="2:12" x14ac:dyDescent="0.25">
      <c r="B506" s="88">
        <v>18750000000</v>
      </c>
      <c r="C506" s="88">
        <v>-8.7218827999999995</v>
      </c>
      <c r="K506" s="88">
        <v>18750000000</v>
      </c>
      <c r="L506" s="88">
        <v>-9.6298121999999999</v>
      </c>
    </row>
    <row r="507" spans="2:12" x14ac:dyDescent="0.25">
      <c r="B507" s="88">
        <v>18900000000</v>
      </c>
      <c r="C507" s="88">
        <v>-8.7215729</v>
      </c>
      <c r="K507" s="88">
        <v>18900000000</v>
      </c>
      <c r="L507" s="88">
        <v>-9.5636329999999994</v>
      </c>
    </row>
    <row r="508" spans="2:12" x14ac:dyDescent="0.25">
      <c r="B508" s="88">
        <v>19050000000</v>
      </c>
      <c r="C508" s="88">
        <v>-8.6996182999999991</v>
      </c>
      <c r="K508" s="88">
        <v>19050000000</v>
      </c>
      <c r="L508" s="88">
        <v>-9.4927005999999992</v>
      </c>
    </row>
    <row r="509" spans="2:12" x14ac:dyDescent="0.25">
      <c r="B509" s="88">
        <v>19200000000</v>
      </c>
      <c r="C509" s="88">
        <v>-8.7399863999999994</v>
      </c>
      <c r="K509" s="88">
        <v>19200000000</v>
      </c>
      <c r="L509" s="88">
        <v>-9.4968596000000005</v>
      </c>
    </row>
    <row r="510" spans="2:12" x14ac:dyDescent="0.25">
      <c r="B510" s="88">
        <v>19350000000</v>
      </c>
      <c r="C510" s="88">
        <v>-8.8753948000000005</v>
      </c>
      <c r="K510" s="88">
        <v>19350000000</v>
      </c>
      <c r="L510" s="88">
        <v>-9.4679251000000004</v>
      </c>
    </row>
    <row r="511" spans="2:12" x14ac:dyDescent="0.25">
      <c r="B511" s="88">
        <v>19500000000</v>
      </c>
      <c r="C511" s="88">
        <v>-8.7828616999999998</v>
      </c>
      <c r="K511" s="88">
        <v>19500000000</v>
      </c>
      <c r="L511" s="88">
        <v>-9.4578246999999998</v>
      </c>
    </row>
    <row r="512" spans="2:12" x14ac:dyDescent="0.25">
      <c r="B512" s="88">
        <v>19650000000</v>
      </c>
      <c r="C512" s="88">
        <v>-8.8021688000000005</v>
      </c>
      <c r="K512" s="88">
        <v>19650000000</v>
      </c>
      <c r="L512" s="88">
        <v>-9.4421043000000004</v>
      </c>
    </row>
    <row r="513" spans="2:12" x14ac:dyDescent="0.25">
      <c r="B513" s="88">
        <v>19800000000</v>
      </c>
      <c r="C513" s="88">
        <v>-8.8064164999999992</v>
      </c>
      <c r="K513" s="88">
        <v>19800000000</v>
      </c>
      <c r="L513" s="88">
        <v>-9.4850235000000005</v>
      </c>
    </row>
    <row r="514" spans="2:12" x14ac:dyDescent="0.25">
      <c r="B514" s="88">
        <v>19950000000</v>
      </c>
      <c r="C514" s="88">
        <v>-8.7196549999999995</v>
      </c>
      <c r="K514" s="88">
        <v>19950000000</v>
      </c>
      <c r="L514" s="88">
        <v>-9.4262314000000007</v>
      </c>
    </row>
    <row r="515" spans="2:12" x14ac:dyDescent="0.25">
      <c r="B515" s="88">
        <v>20100000000</v>
      </c>
      <c r="C515" s="88">
        <v>-8.7287444999999995</v>
      </c>
      <c r="K515" s="88">
        <v>20100000000</v>
      </c>
      <c r="L515" s="88">
        <v>-9.3679380000000005</v>
      </c>
    </row>
    <row r="516" spans="2:12" x14ac:dyDescent="0.25">
      <c r="B516" s="88">
        <v>20250000000</v>
      </c>
      <c r="C516" s="88">
        <v>-8.6781758999999994</v>
      </c>
      <c r="K516" s="88">
        <v>20250000000</v>
      </c>
      <c r="L516" s="88">
        <v>-9.3241835000000002</v>
      </c>
    </row>
    <row r="517" spans="2:12" x14ac:dyDescent="0.25">
      <c r="B517" s="88">
        <v>20400000000</v>
      </c>
      <c r="C517" s="88">
        <v>-8.6781787999999995</v>
      </c>
      <c r="K517" s="88">
        <v>20400000000</v>
      </c>
      <c r="L517" s="88">
        <v>-9.2309446000000008</v>
      </c>
    </row>
    <row r="518" spans="2:12" x14ac:dyDescent="0.25">
      <c r="B518" s="88">
        <v>20550000000</v>
      </c>
      <c r="C518" s="88">
        <v>-8.6895418000000006</v>
      </c>
      <c r="K518" s="88">
        <v>20550000000</v>
      </c>
      <c r="L518" s="88">
        <v>-9.2068452999999995</v>
      </c>
    </row>
    <row r="519" spans="2:12" x14ac:dyDescent="0.25">
      <c r="B519" s="88">
        <v>20700000000</v>
      </c>
      <c r="C519" s="88">
        <v>-8.7423391000000006</v>
      </c>
      <c r="K519" s="88">
        <v>20700000000</v>
      </c>
      <c r="L519" s="88">
        <v>-9.1850433000000002</v>
      </c>
    </row>
    <row r="520" spans="2:12" x14ac:dyDescent="0.25">
      <c r="B520" s="88">
        <v>20850000000</v>
      </c>
      <c r="C520" s="88">
        <v>-8.7382822000000004</v>
      </c>
      <c r="K520" s="88">
        <v>20850000000</v>
      </c>
      <c r="L520" s="88">
        <v>-9.1423368000000007</v>
      </c>
    </row>
    <row r="521" spans="2:12" x14ac:dyDescent="0.25">
      <c r="B521" s="88">
        <v>21000000000</v>
      </c>
      <c r="C521" s="88">
        <v>-8.8008327000000008</v>
      </c>
      <c r="K521" s="88">
        <v>21000000000</v>
      </c>
      <c r="L521" s="88">
        <v>-9.2039518000000005</v>
      </c>
    </row>
    <row r="522" spans="2:12" x14ac:dyDescent="0.25">
      <c r="B522" s="88">
        <v>21150000000</v>
      </c>
      <c r="C522" s="88">
        <v>-8.8261204000000006</v>
      </c>
      <c r="K522" s="88">
        <v>21150000000</v>
      </c>
      <c r="L522" s="88">
        <v>-9.1686878000000007</v>
      </c>
    </row>
    <row r="523" spans="2:12" x14ac:dyDescent="0.25">
      <c r="B523" s="88">
        <v>21300000000</v>
      </c>
      <c r="C523" s="88">
        <v>-8.8833207999999999</v>
      </c>
      <c r="K523" s="88">
        <v>21300000000</v>
      </c>
      <c r="L523" s="88">
        <v>-9.1615658</v>
      </c>
    </row>
    <row r="524" spans="2:12" x14ac:dyDescent="0.25">
      <c r="B524" s="88">
        <v>21450000000</v>
      </c>
      <c r="C524" s="88">
        <v>-8.8247566000000006</v>
      </c>
      <c r="K524" s="88">
        <v>21450000000</v>
      </c>
      <c r="L524" s="88">
        <v>-9.1341543000000005</v>
      </c>
    </row>
    <row r="525" spans="2:12" x14ac:dyDescent="0.25">
      <c r="B525" s="88">
        <v>21600000000</v>
      </c>
      <c r="C525" s="88">
        <v>-8.7901897000000009</v>
      </c>
      <c r="K525" s="88">
        <v>21600000000</v>
      </c>
      <c r="L525" s="88">
        <v>-9.0388956</v>
      </c>
    </row>
    <row r="526" spans="2:12" x14ac:dyDescent="0.25">
      <c r="B526" s="88">
        <v>21750000000</v>
      </c>
      <c r="C526" s="88">
        <v>-8.7967709999999997</v>
      </c>
      <c r="K526" s="88">
        <v>21750000000</v>
      </c>
      <c r="L526" s="88">
        <v>-9.0194434999999995</v>
      </c>
    </row>
    <row r="527" spans="2:12" x14ac:dyDescent="0.25">
      <c r="B527" s="88">
        <v>21900000000</v>
      </c>
      <c r="C527" s="88">
        <v>-8.6345624999999995</v>
      </c>
      <c r="K527" s="88">
        <v>21900000000</v>
      </c>
      <c r="L527" s="88">
        <v>-8.9481859000000004</v>
      </c>
    </row>
    <row r="528" spans="2:12" x14ac:dyDescent="0.25">
      <c r="B528" s="88">
        <v>22050000000</v>
      </c>
      <c r="C528" s="88">
        <v>-8.5734825000000008</v>
      </c>
      <c r="K528" s="88">
        <v>22050000000</v>
      </c>
      <c r="L528" s="88">
        <v>-8.9432925999999995</v>
      </c>
    </row>
    <row r="529" spans="2:12" x14ac:dyDescent="0.25">
      <c r="B529" s="88">
        <v>22200000000</v>
      </c>
      <c r="C529" s="88">
        <v>-8.4637241000000003</v>
      </c>
      <c r="K529" s="88">
        <v>22200000000</v>
      </c>
      <c r="L529" s="88">
        <v>-8.9104966999999995</v>
      </c>
    </row>
    <row r="530" spans="2:12" x14ac:dyDescent="0.25">
      <c r="B530" s="88">
        <v>22350000000</v>
      </c>
      <c r="C530" s="88">
        <v>-8.4083681000000006</v>
      </c>
      <c r="K530" s="88">
        <v>22350000000</v>
      </c>
      <c r="L530" s="88">
        <v>-8.8975887</v>
      </c>
    </row>
    <row r="531" spans="2:12" x14ac:dyDescent="0.25">
      <c r="B531" s="88">
        <v>22500000000</v>
      </c>
      <c r="C531" s="88">
        <v>-8.3257799000000006</v>
      </c>
      <c r="K531" s="88">
        <v>22500000000</v>
      </c>
      <c r="L531" s="88">
        <v>-8.9049606000000008</v>
      </c>
    </row>
    <row r="532" spans="2:12" x14ac:dyDescent="0.25">
      <c r="B532" s="88">
        <v>22650000000</v>
      </c>
      <c r="C532" s="88">
        <v>-8.2728643000000002</v>
      </c>
      <c r="K532" s="88">
        <v>22650000000</v>
      </c>
      <c r="L532" s="88">
        <v>-8.9074650000000002</v>
      </c>
    </row>
    <row r="533" spans="2:12" x14ac:dyDescent="0.25">
      <c r="B533" s="88">
        <v>22800000000</v>
      </c>
      <c r="C533" s="88">
        <v>-8.2087029999999999</v>
      </c>
      <c r="K533" s="88">
        <v>22800000000</v>
      </c>
      <c r="L533" s="88">
        <v>-8.9332981</v>
      </c>
    </row>
    <row r="534" spans="2:12" x14ac:dyDescent="0.25">
      <c r="B534" s="88">
        <v>22950000000</v>
      </c>
      <c r="C534" s="88">
        <v>-8.1850929000000008</v>
      </c>
      <c r="K534" s="88">
        <v>22950000000</v>
      </c>
      <c r="L534" s="88">
        <v>-8.8923158999999998</v>
      </c>
    </row>
    <row r="535" spans="2:12" x14ac:dyDescent="0.25">
      <c r="B535" s="88">
        <v>23100000000</v>
      </c>
      <c r="C535" s="88">
        <v>-8.2108211999999998</v>
      </c>
      <c r="K535" s="88">
        <v>23100000000</v>
      </c>
      <c r="L535" s="88">
        <v>-8.9608115999999995</v>
      </c>
    </row>
    <row r="536" spans="2:12" x14ac:dyDescent="0.25">
      <c r="B536" s="88">
        <v>23250000000</v>
      </c>
      <c r="C536" s="88">
        <v>-8.1289338999999998</v>
      </c>
      <c r="K536" s="88">
        <v>23250000000</v>
      </c>
      <c r="L536" s="88">
        <v>-8.8826332000000008</v>
      </c>
    </row>
    <row r="537" spans="2:12" x14ac:dyDescent="0.25">
      <c r="B537" s="88">
        <v>23400000000</v>
      </c>
      <c r="C537" s="88">
        <v>-8.1582965999999999</v>
      </c>
      <c r="K537" s="88">
        <v>23400000000</v>
      </c>
      <c r="L537" s="88">
        <v>-8.8049040000000005</v>
      </c>
    </row>
    <row r="538" spans="2:12" x14ac:dyDescent="0.25">
      <c r="B538" s="88">
        <v>23550000000</v>
      </c>
      <c r="C538" s="88">
        <v>-8.0910548999999996</v>
      </c>
      <c r="K538" s="88">
        <v>23550000000</v>
      </c>
      <c r="L538" s="88">
        <v>-8.7980528000000007</v>
      </c>
    </row>
    <row r="539" spans="2:12" x14ac:dyDescent="0.25">
      <c r="B539" s="88">
        <v>23700000000</v>
      </c>
      <c r="C539" s="88">
        <v>-8.0338802000000005</v>
      </c>
      <c r="K539" s="88">
        <v>23700000000</v>
      </c>
      <c r="L539" s="88">
        <v>-8.7600183000000005</v>
      </c>
    </row>
    <row r="540" spans="2:12" x14ac:dyDescent="0.25">
      <c r="B540" s="88">
        <v>23850000000</v>
      </c>
      <c r="C540" s="88">
        <v>-8.0623751000000006</v>
      </c>
      <c r="K540" s="88">
        <v>23850000000</v>
      </c>
      <c r="L540" s="88">
        <v>-8.8221215999999991</v>
      </c>
    </row>
    <row r="541" spans="2:12" x14ac:dyDescent="0.25">
      <c r="B541" s="88">
        <v>24000000000</v>
      </c>
      <c r="C541" s="88">
        <v>-8.0445069999999994</v>
      </c>
      <c r="K541" s="88">
        <v>24000000000</v>
      </c>
      <c r="L541" s="88">
        <v>-8.9040213000000001</v>
      </c>
    </row>
    <row r="542" spans="2:12" x14ac:dyDescent="0.25">
      <c r="B542" s="88">
        <v>24150000000</v>
      </c>
      <c r="C542" s="88">
        <v>-8.1071348000000008</v>
      </c>
      <c r="K542" s="88">
        <v>24150000000</v>
      </c>
      <c r="L542" s="88">
        <v>-8.9987001000000006</v>
      </c>
    </row>
    <row r="543" spans="2:12" x14ac:dyDescent="0.25">
      <c r="B543" s="88">
        <v>24300000000</v>
      </c>
      <c r="C543" s="88">
        <v>-8.1813497999999996</v>
      </c>
      <c r="K543" s="88">
        <v>24300000000</v>
      </c>
      <c r="L543" s="88">
        <v>-9.1166496000000006</v>
      </c>
    </row>
    <row r="544" spans="2:12" x14ac:dyDescent="0.25">
      <c r="B544" s="88">
        <v>24450000000</v>
      </c>
      <c r="C544" s="88">
        <v>-8.3365421000000008</v>
      </c>
      <c r="K544" s="88">
        <v>24450000000</v>
      </c>
      <c r="L544" s="88">
        <v>-9.3758344999999998</v>
      </c>
    </row>
    <row r="545" spans="2:12" x14ac:dyDescent="0.25">
      <c r="B545" s="88">
        <v>24600000000</v>
      </c>
      <c r="C545" s="88">
        <v>-8.4661760000000008</v>
      </c>
      <c r="K545" s="88">
        <v>24600000000</v>
      </c>
      <c r="L545" s="88">
        <v>-9.5736618</v>
      </c>
    </row>
    <row r="546" spans="2:12" x14ac:dyDescent="0.25">
      <c r="B546" s="88">
        <v>24750000000</v>
      </c>
      <c r="C546" s="88">
        <v>-8.5898065999999993</v>
      </c>
      <c r="K546" s="88">
        <v>24750000000</v>
      </c>
      <c r="L546" s="88">
        <v>-9.7876759</v>
      </c>
    </row>
    <row r="547" spans="2:12" x14ac:dyDescent="0.25">
      <c r="B547" s="88">
        <v>24900000000</v>
      </c>
      <c r="C547" s="88">
        <v>-8.6093597000000006</v>
      </c>
      <c r="K547" s="88">
        <v>24900000000</v>
      </c>
      <c r="L547" s="88">
        <v>-10.037694</v>
      </c>
    </row>
    <row r="548" spans="2:12" x14ac:dyDescent="0.25">
      <c r="B548" s="88">
        <v>25050000000</v>
      </c>
      <c r="C548" s="88">
        <v>-8.6899004000000009</v>
      </c>
      <c r="K548" s="88">
        <v>25050000000</v>
      </c>
      <c r="L548" s="88">
        <v>-10.032651</v>
      </c>
    </row>
    <row r="549" spans="2:12" x14ac:dyDescent="0.25">
      <c r="B549" s="88">
        <v>25200000000</v>
      </c>
      <c r="C549" s="88">
        <v>-8.6358671000000005</v>
      </c>
      <c r="K549" s="88">
        <v>25200000000</v>
      </c>
      <c r="L549" s="88">
        <v>-10.081885</v>
      </c>
    </row>
    <row r="550" spans="2:12" x14ac:dyDescent="0.25">
      <c r="B550" s="88">
        <v>25350000000</v>
      </c>
      <c r="C550" s="88">
        <v>-8.5754374999999996</v>
      </c>
      <c r="K550" s="88">
        <v>25350000000</v>
      </c>
      <c r="L550" s="88">
        <v>-10.085290000000001</v>
      </c>
    </row>
    <row r="551" spans="2:12" x14ac:dyDescent="0.25">
      <c r="B551" s="88">
        <v>25500000000</v>
      </c>
      <c r="C551" s="88">
        <v>-8.5219830999999999</v>
      </c>
      <c r="K551" s="88">
        <v>25500000000</v>
      </c>
      <c r="L551" s="88">
        <v>-10.09868</v>
      </c>
    </row>
    <row r="552" spans="2:12" x14ac:dyDescent="0.25">
      <c r="B552" s="88">
        <v>25650000000</v>
      </c>
      <c r="C552" s="88">
        <v>-8.5430384000000004</v>
      </c>
      <c r="K552" s="88">
        <v>25650000000</v>
      </c>
      <c r="L552" s="88">
        <v>-10.096107</v>
      </c>
    </row>
    <row r="553" spans="2:12" x14ac:dyDescent="0.25">
      <c r="B553" s="88">
        <v>25800000000</v>
      </c>
      <c r="C553" s="88">
        <v>-8.5415563999999993</v>
      </c>
      <c r="K553" s="88">
        <v>25800000000</v>
      </c>
      <c r="L553" s="88">
        <v>-10.12532</v>
      </c>
    </row>
    <row r="554" spans="2:12" x14ac:dyDescent="0.25">
      <c r="B554" s="88">
        <v>25950000000</v>
      </c>
      <c r="C554" s="88">
        <v>-8.5005369000000002</v>
      </c>
      <c r="K554" s="88">
        <v>25950000000</v>
      </c>
      <c r="L554" s="88">
        <v>-10.089268000000001</v>
      </c>
    </row>
    <row r="555" spans="2:12" x14ac:dyDescent="0.25">
      <c r="B555" s="88">
        <v>26100000000</v>
      </c>
      <c r="C555" s="88">
        <v>-8.5052204000000007</v>
      </c>
      <c r="K555" s="88">
        <v>26100000000</v>
      </c>
      <c r="L555" s="88">
        <v>-10.016994</v>
      </c>
    </row>
    <row r="556" spans="2:12" x14ac:dyDescent="0.25">
      <c r="B556" s="88">
        <v>26250000000</v>
      </c>
      <c r="C556" s="88">
        <v>-8.4665803999999998</v>
      </c>
      <c r="K556" s="88">
        <v>26250000000</v>
      </c>
      <c r="L556" s="88">
        <v>-10.004417</v>
      </c>
    </row>
    <row r="557" spans="2:12" x14ac:dyDescent="0.25">
      <c r="B557" s="88">
        <v>26400000000</v>
      </c>
      <c r="C557" s="88">
        <v>-8.4787683000000005</v>
      </c>
      <c r="K557" s="88">
        <v>26400000000</v>
      </c>
      <c r="L557" s="88">
        <v>-9.9785404</v>
      </c>
    </row>
    <row r="558" spans="2:12" x14ac:dyDescent="0.25">
      <c r="B558" s="88">
        <v>26550000000</v>
      </c>
      <c r="C558" s="88">
        <v>-8.5527066999999999</v>
      </c>
      <c r="K558" s="88">
        <v>26550000000</v>
      </c>
      <c r="L558" s="88">
        <v>-10.057665999999999</v>
      </c>
    </row>
    <row r="559" spans="2:12" x14ac:dyDescent="0.25">
      <c r="B559" s="88">
        <v>26700000000</v>
      </c>
      <c r="C559" s="88">
        <v>-8.4548807000000004</v>
      </c>
      <c r="K559" s="88">
        <v>26700000000</v>
      </c>
      <c r="L559" s="88">
        <v>-9.8781280999999996</v>
      </c>
    </row>
    <row r="560" spans="2:12" x14ac:dyDescent="0.25">
      <c r="B560" s="88">
        <v>26850000000</v>
      </c>
      <c r="C560" s="88">
        <v>-8.3904829000000003</v>
      </c>
      <c r="K560" s="88">
        <v>26850000000</v>
      </c>
      <c r="L560" s="88">
        <v>-9.7612866999999994</v>
      </c>
    </row>
    <row r="561" spans="2:12" x14ac:dyDescent="0.25">
      <c r="B561" s="88">
        <v>27000000000</v>
      </c>
      <c r="C561" s="88">
        <v>-8.3573407999999993</v>
      </c>
      <c r="K561" s="88">
        <v>27000000000</v>
      </c>
      <c r="L561" s="88">
        <v>-9.6707429999999999</v>
      </c>
    </row>
    <row r="562" spans="2:12" x14ac:dyDescent="0.25">
      <c r="B562" s="88">
        <v>27150000000</v>
      </c>
      <c r="C562" s="88">
        <v>-8.4512300000000007</v>
      </c>
      <c r="K562" s="88">
        <v>27150000000</v>
      </c>
      <c r="L562" s="88">
        <v>-9.7301979000000003</v>
      </c>
    </row>
    <row r="563" spans="2:12" x14ac:dyDescent="0.25">
      <c r="B563" s="88">
        <v>27300000000</v>
      </c>
      <c r="C563" s="88">
        <v>-8.4219188999999997</v>
      </c>
      <c r="K563" s="88">
        <v>27300000000</v>
      </c>
      <c r="L563" s="88">
        <v>-9.7362918999999994</v>
      </c>
    </row>
    <row r="564" spans="2:12" x14ac:dyDescent="0.25">
      <c r="B564" s="88">
        <v>27450000000</v>
      </c>
      <c r="C564" s="88">
        <v>-8.5000228999999994</v>
      </c>
      <c r="K564" s="88">
        <v>27450000000</v>
      </c>
      <c r="L564" s="88">
        <v>-9.7812605000000001</v>
      </c>
    </row>
    <row r="565" spans="2:12" x14ac:dyDescent="0.25">
      <c r="B565" s="88">
        <v>27600000000</v>
      </c>
      <c r="C565" s="88">
        <v>-8.5257577999999992</v>
      </c>
      <c r="K565" s="88">
        <v>27600000000</v>
      </c>
      <c r="L565" s="88">
        <v>-9.8032865999999999</v>
      </c>
    </row>
    <row r="566" spans="2:12" x14ac:dyDescent="0.25">
      <c r="B566" s="88">
        <v>27750000000</v>
      </c>
      <c r="C566" s="88">
        <v>-8.5938500999999992</v>
      </c>
      <c r="K566" s="88">
        <v>27750000000</v>
      </c>
      <c r="L566" s="88">
        <v>-9.8309288000000006</v>
      </c>
    </row>
    <row r="567" spans="2:12" x14ac:dyDescent="0.25">
      <c r="B567" s="88">
        <v>27900000000</v>
      </c>
      <c r="C567" s="88">
        <v>-8.7001696000000006</v>
      </c>
      <c r="K567" s="88">
        <v>27900000000</v>
      </c>
      <c r="L567" s="88">
        <v>-9.8797339999999991</v>
      </c>
    </row>
    <row r="568" spans="2:12" x14ac:dyDescent="0.25">
      <c r="B568" s="88">
        <v>28050000000</v>
      </c>
      <c r="C568" s="88">
        <v>-8.7175665000000002</v>
      </c>
      <c r="K568" s="88">
        <v>28050000000</v>
      </c>
      <c r="L568" s="88">
        <v>-9.8932648000000007</v>
      </c>
    </row>
    <row r="569" spans="2:12" x14ac:dyDescent="0.25">
      <c r="B569" s="88">
        <v>28200000000</v>
      </c>
      <c r="C569" s="88">
        <v>-8.8421202000000001</v>
      </c>
      <c r="K569" s="88">
        <v>28200000000</v>
      </c>
      <c r="L569" s="88">
        <v>-9.9504137000000004</v>
      </c>
    </row>
    <row r="570" spans="2:12" x14ac:dyDescent="0.25">
      <c r="B570" s="88">
        <v>28350000000</v>
      </c>
      <c r="C570" s="88">
        <v>-8.9337444000000001</v>
      </c>
      <c r="K570" s="88">
        <v>28350000000</v>
      </c>
      <c r="L570" s="88">
        <v>-10.004061999999999</v>
      </c>
    </row>
    <row r="571" spans="2:12" x14ac:dyDescent="0.25">
      <c r="B571" s="88">
        <v>28500000000</v>
      </c>
      <c r="C571" s="88">
        <v>-9.0793780999999996</v>
      </c>
      <c r="K571" s="88">
        <v>28500000000</v>
      </c>
      <c r="L571" s="88">
        <v>-10.133172999999999</v>
      </c>
    </row>
    <row r="572" spans="2:12" x14ac:dyDescent="0.25">
      <c r="B572" s="88">
        <v>28650000000</v>
      </c>
      <c r="C572" s="88">
        <v>-9.1609440000000006</v>
      </c>
      <c r="K572" s="88">
        <v>28650000000</v>
      </c>
      <c r="L572" s="88">
        <v>-10.196265</v>
      </c>
    </row>
    <row r="573" spans="2:12" x14ac:dyDescent="0.25">
      <c r="B573" s="88">
        <v>28800000000</v>
      </c>
      <c r="C573" s="88">
        <v>-9.2810296999999995</v>
      </c>
      <c r="K573" s="88">
        <v>28800000000</v>
      </c>
      <c r="L573" s="88">
        <v>-10.308177000000001</v>
      </c>
    </row>
    <row r="574" spans="2:12" x14ac:dyDescent="0.25">
      <c r="B574" s="88">
        <v>28950000000</v>
      </c>
      <c r="C574" s="88">
        <v>-9.3594427000000007</v>
      </c>
      <c r="K574" s="88">
        <v>28950000000</v>
      </c>
      <c r="L574" s="88">
        <v>-10.363443</v>
      </c>
    </row>
    <row r="575" spans="2:12" x14ac:dyDescent="0.25">
      <c r="B575" s="88">
        <v>29100000000</v>
      </c>
      <c r="C575" s="88">
        <v>-9.4416943</v>
      </c>
      <c r="K575" s="88">
        <v>29100000000</v>
      </c>
      <c r="L575" s="88">
        <v>-10.456061</v>
      </c>
    </row>
    <row r="576" spans="2:12" x14ac:dyDescent="0.25">
      <c r="B576" s="88">
        <v>29250000000</v>
      </c>
      <c r="C576" s="88">
        <v>-9.5437545999999998</v>
      </c>
      <c r="K576" s="88">
        <v>29250000000</v>
      </c>
      <c r="L576" s="88">
        <v>-10.570705</v>
      </c>
    </row>
    <row r="577" spans="2:12" x14ac:dyDescent="0.25">
      <c r="B577" s="88">
        <v>29400000000</v>
      </c>
      <c r="C577" s="88">
        <v>-9.6292104999999992</v>
      </c>
      <c r="K577" s="88">
        <v>29400000000</v>
      </c>
      <c r="L577" s="88">
        <v>-10.637527</v>
      </c>
    </row>
    <row r="578" spans="2:12" x14ac:dyDescent="0.25">
      <c r="B578" s="88">
        <v>29550000000</v>
      </c>
      <c r="C578" s="88">
        <v>-9.7741585000000004</v>
      </c>
      <c r="K578" s="88">
        <v>29550000000</v>
      </c>
      <c r="L578" s="88">
        <v>-10.750491999999999</v>
      </c>
    </row>
    <row r="579" spans="2:12" x14ac:dyDescent="0.25">
      <c r="B579" s="88">
        <v>29700000000</v>
      </c>
      <c r="C579" s="88">
        <v>-9.9196272000000008</v>
      </c>
      <c r="K579" s="88">
        <v>29700000000</v>
      </c>
      <c r="L579" s="88">
        <v>-10.897071</v>
      </c>
    </row>
    <row r="580" spans="2:12" x14ac:dyDescent="0.25">
      <c r="B580" s="88">
        <v>29850000000</v>
      </c>
      <c r="C580" s="88">
        <v>-10.031003</v>
      </c>
      <c r="K580" s="88">
        <v>29850000000</v>
      </c>
      <c r="L580" s="88">
        <v>-11.107277</v>
      </c>
    </row>
    <row r="581" spans="2:12" x14ac:dyDescent="0.25">
      <c r="B581" s="88">
        <v>30000000000</v>
      </c>
      <c r="C581" s="88">
        <v>-10.096413999999999</v>
      </c>
      <c r="K581" s="88">
        <v>30000000000</v>
      </c>
      <c r="L581" s="88">
        <v>-11.403938999999999</v>
      </c>
    </row>
    <row r="582" spans="2:12" x14ac:dyDescent="0.25">
      <c r="B582" s="88">
        <v>30150000000</v>
      </c>
      <c r="C582" s="88">
        <v>-10.288050999999999</v>
      </c>
      <c r="K582" s="88">
        <v>30150000000</v>
      </c>
      <c r="L582" s="88">
        <v>-11.673831</v>
      </c>
    </row>
    <row r="583" spans="2:12" x14ac:dyDescent="0.25">
      <c r="B583" s="88">
        <v>30300000000</v>
      </c>
      <c r="C583" s="88">
        <v>-10.531677</v>
      </c>
      <c r="K583" s="88">
        <v>30300000000</v>
      </c>
      <c r="L583" s="88">
        <v>-12.044865</v>
      </c>
    </row>
    <row r="584" spans="2:12" x14ac:dyDescent="0.25">
      <c r="B584" s="88">
        <v>30450000000</v>
      </c>
      <c r="C584" s="88">
        <v>-10.709509000000001</v>
      </c>
      <c r="K584" s="88">
        <v>30450000000</v>
      </c>
      <c r="L584" s="88">
        <v>-12.47541</v>
      </c>
    </row>
    <row r="585" spans="2:12" x14ac:dyDescent="0.25">
      <c r="B585" s="88">
        <v>30600000000</v>
      </c>
      <c r="C585" s="88">
        <v>-10.997066</v>
      </c>
      <c r="K585" s="88">
        <v>30600000000</v>
      </c>
      <c r="L585" s="88">
        <v>-12.965263</v>
      </c>
    </row>
    <row r="586" spans="2:12" x14ac:dyDescent="0.25">
      <c r="B586" s="88">
        <v>30750000000</v>
      </c>
      <c r="C586" s="88">
        <v>-11.244343000000001</v>
      </c>
      <c r="K586" s="88">
        <v>30750000000</v>
      </c>
      <c r="L586" s="88">
        <v>-13.581375</v>
      </c>
    </row>
    <row r="587" spans="2:12" x14ac:dyDescent="0.25">
      <c r="B587" s="88">
        <v>30900000000</v>
      </c>
      <c r="C587" s="88">
        <v>-11.411028</v>
      </c>
      <c r="K587" s="88">
        <v>30900000000</v>
      </c>
      <c r="L587" s="88">
        <v>-14.239407999999999</v>
      </c>
    </row>
    <row r="588" spans="2:12" x14ac:dyDescent="0.25">
      <c r="B588" s="88">
        <v>31050000000</v>
      </c>
      <c r="C588" s="88">
        <v>-11.702204</v>
      </c>
      <c r="K588" s="88">
        <v>31050000000</v>
      </c>
      <c r="L588" s="88">
        <v>-14.921063</v>
      </c>
    </row>
    <row r="589" spans="2:12" x14ac:dyDescent="0.25">
      <c r="B589" s="88">
        <v>31200000000</v>
      </c>
      <c r="C589" s="88">
        <v>-11.97099</v>
      </c>
      <c r="K589" s="88">
        <v>31200000000</v>
      </c>
      <c r="L589" s="88">
        <v>-15.579287000000001</v>
      </c>
    </row>
    <row r="590" spans="2:12" x14ac:dyDescent="0.25">
      <c r="B590" s="88">
        <v>31350000000</v>
      </c>
      <c r="C590" s="88">
        <v>-12.106153000000001</v>
      </c>
      <c r="K590" s="88">
        <v>31350000000</v>
      </c>
      <c r="L590" s="88">
        <v>-16.226524000000001</v>
      </c>
    </row>
    <row r="591" spans="2:12" x14ac:dyDescent="0.25">
      <c r="B591" s="88">
        <v>31500000000</v>
      </c>
      <c r="C591" s="88">
        <v>-12.320615</v>
      </c>
      <c r="K591" s="88">
        <v>31500000000</v>
      </c>
      <c r="L591" s="88">
        <v>-17.079113</v>
      </c>
    </row>
    <row r="592" spans="2:12" x14ac:dyDescent="0.25">
      <c r="B592" s="88">
        <v>31650000000</v>
      </c>
      <c r="C592" s="88">
        <v>-12.567999</v>
      </c>
      <c r="K592" s="88">
        <v>31650000000</v>
      </c>
      <c r="L592" s="88">
        <v>-17.934021000000001</v>
      </c>
    </row>
    <row r="593" spans="2:12" x14ac:dyDescent="0.25">
      <c r="B593" s="88">
        <v>31800000000</v>
      </c>
      <c r="C593" s="88">
        <v>-12.777729000000001</v>
      </c>
      <c r="K593" s="88">
        <v>31800000000</v>
      </c>
      <c r="L593" s="88">
        <v>-18.577985999999999</v>
      </c>
    </row>
    <row r="594" spans="2:12" x14ac:dyDescent="0.25">
      <c r="B594" s="88">
        <v>31950000000</v>
      </c>
      <c r="C594" s="88">
        <v>-12.947838000000001</v>
      </c>
      <c r="K594" s="88">
        <v>31950000000</v>
      </c>
      <c r="L594" s="88">
        <v>-18.736906000000001</v>
      </c>
    </row>
    <row r="595" spans="2:12" x14ac:dyDescent="0.25">
      <c r="B595" s="88">
        <v>32100000000</v>
      </c>
      <c r="C595" s="88">
        <v>-13.226302</v>
      </c>
      <c r="K595" s="88">
        <v>32100000000</v>
      </c>
      <c r="L595" s="88">
        <v>-18.275421000000001</v>
      </c>
    </row>
    <row r="596" spans="2:12" x14ac:dyDescent="0.25">
      <c r="B596" s="88">
        <v>32250000000</v>
      </c>
      <c r="C596" s="88">
        <v>-13.342479000000001</v>
      </c>
      <c r="K596" s="88">
        <v>32250000000</v>
      </c>
      <c r="L596" s="88">
        <v>-17.203071999999999</v>
      </c>
    </row>
    <row r="597" spans="2:12" x14ac:dyDescent="0.25">
      <c r="B597" s="88">
        <v>32400000000</v>
      </c>
      <c r="C597" s="88">
        <v>-13.503251000000001</v>
      </c>
      <c r="K597" s="88">
        <v>32400000000</v>
      </c>
      <c r="L597" s="88">
        <v>-16.049191</v>
      </c>
    </row>
    <row r="598" spans="2:12" x14ac:dyDescent="0.25">
      <c r="B598" s="88">
        <v>32550000000</v>
      </c>
      <c r="C598" s="88">
        <v>-13.605248</v>
      </c>
      <c r="K598" s="88">
        <v>32550000000</v>
      </c>
      <c r="L598" s="88">
        <v>-15.025715999999999</v>
      </c>
    </row>
    <row r="599" spans="2:12" x14ac:dyDescent="0.25">
      <c r="B599" s="88">
        <v>32700000000</v>
      </c>
      <c r="C599" s="88">
        <v>-13.606783999999999</v>
      </c>
      <c r="K599" s="88">
        <v>32700000000</v>
      </c>
      <c r="L599" s="88">
        <v>-14.112449</v>
      </c>
    </row>
    <row r="600" spans="2:12" x14ac:dyDescent="0.25">
      <c r="B600" s="88">
        <v>32850000000</v>
      </c>
      <c r="C600" s="88">
        <v>-13.806746</v>
      </c>
      <c r="K600" s="88">
        <v>32850000000</v>
      </c>
      <c r="L600" s="88">
        <v>-13.417789000000001</v>
      </c>
    </row>
    <row r="601" spans="2:12" x14ac:dyDescent="0.25">
      <c r="B601" s="88">
        <v>33000000000</v>
      </c>
      <c r="C601" s="88">
        <v>-13.871294000000001</v>
      </c>
      <c r="K601" s="88">
        <v>33000000000</v>
      </c>
      <c r="L601" s="88">
        <v>-12.873414</v>
      </c>
    </row>
    <row r="602" spans="2:12" x14ac:dyDescent="0.25">
      <c r="B602" s="88">
        <v>33150000000</v>
      </c>
      <c r="C602" s="88">
        <v>-14.004462</v>
      </c>
      <c r="K602" s="88">
        <v>33150000000</v>
      </c>
      <c r="L602" s="88">
        <v>-12.565277</v>
      </c>
    </row>
    <row r="603" spans="2:12" x14ac:dyDescent="0.25">
      <c r="B603" s="88">
        <v>33300000000</v>
      </c>
      <c r="C603" s="88">
        <v>-14.060696999999999</v>
      </c>
      <c r="K603" s="88">
        <v>33300000000</v>
      </c>
      <c r="L603" s="88">
        <v>-12.305723</v>
      </c>
    </row>
    <row r="604" spans="2:12" x14ac:dyDescent="0.25">
      <c r="B604" s="88">
        <v>33450000000</v>
      </c>
      <c r="C604" s="88">
        <v>-14.141496</v>
      </c>
      <c r="K604" s="88">
        <v>33450000000</v>
      </c>
      <c r="L604" s="88">
        <v>-12.146876000000001</v>
      </c>
    </row>
    <row r="605" spans="2:12" x14ac:dyDescent="0.25">
      <c r="B605" s="88">
        <v>33600000000</v>
      </c>
      <c r="C605" s="88">
        <v>-14.210395</v>
      </c>
      <c r="K605" s="88">
        <v>33600000000</v>
      </c>
      <c r="L605" s="88">
        <v>-12.022339000000001</v>
      </c>
    </row>
    <row r="606" spans="2:12" x14ac:dyDescent="0.25">
      <c r="B606" s="88">
        <v>33750000000</v>
      </c>
      <c r="C606" s="88">
        <v>-14.201484000000001</v>
      </c>
      <c r="K606" s="88">
        <v>33750000000</v>
      </c>
      <c r="L606" s="88">
        <v>-11.812602</v>
      </c>
    </row>
    <row r="607" spans="2:12" x14ac:dyDescent="0.25">
      <c r="B607" s="88">
        <v>33900000000</v>
      </c>
      <c r="C607" s="88">
        <v>-14.252257999999999</v>
      </c>
      <c r="K607" s="88">
        <v>33900000000</v>
      </c>
      <c r="L607" s="88">
        <v>-11.707224999999999</v>
      </c>
    </row>
    <row r="608" spans="2:12" x14ac:dyDescent="0.25">
      <c r="B608" s="88">
        <v>34050000000</v>
      </c>
      <c r="C608" s="88">
        <v>-14.321263999999999</v>
      </c>
      <c r="K608" s="88">
        <v>34050000000</v>
      </c>
      <c r="L608" s="88">
        <v>-11.613443</v>
      </c>
    </row>
    <row r="609" spans="2:12" x14ac:dyDescent="0.25">
      <c r="B609" s="88">
        <v>34200000000</v>
      </c>
      <c r="C609" s="88">
        <v>-14.422736</v>
      </c>
      <c r="K609" s="88">
        <v>34200000000</v>
      </c>
      <c r="L609" s="88">
        <v>-11.610253</v>
      </c>
    </row>
    <row r="610" spans="2:12" x14ac:dyDescent="0.25">
      <c r="B610" s="88">
        <v>34350000000</v>
      </c>
      <c r="C610" s="88">
        <v>-14.568770000000001</v>
      </c>
      <c r="K610" s="88">
        <v>34350000000</v>
      </c>
      <c r="L610" s="88">
        <v>-11.693192</v>
      </c>
    </row>
    <row r="611" spans="2:12" x14ac:dyDescent="0.25">
      <c r="B611" s="88">
        <v>34500000000</v>
      </c>
      <c r="C611" s="88">
        <v>-14.753774</v>
      </c>
      <c r="K611" s="88">
        <v>34500000000</v>
      </c>
      <c r="L611" s="88">
        <v>-11.725324000000001</v>
      </c>
    </row>
    <row r="612" spans="2:12" x14ac:dyDescent="0.25">
      <c r="B612" s="88">
        <v>34650000000</v>
      </c>
      <c r="C612" s="88">
        <v>-14.876929000000001</v>
      </c>
      <c r="K612" s="88">
        <v>34650000000</v>
      </c>
      <c r="L612" s="88">
        <v>-11.799678</v>
      </c>
    </row>
    <row r="613" spans="2:12" x14ac:dyDescent="0.25">
      <c r="B613" s="88">
        <v>34800000000</v>
      </c>
      <c r="C613" s="88">
        <v>-14.981655999999999</v>
      </c>
      <c r="K613" s="88">
        <v>34800000000</v>
      </c>
      <c r="L613" s="88">
        <v>-11.967859000000001</v>
      </c>
    </row>
    <row r="614" spans="2:12" x14ac:dyDescent="0.25">
      <c r="B614" s="88">
        <v>34950000000</v>
      </c>
      <c r="C614" s="88">
        <v>-15.137473999999999</v>
      </c>
      <c r="K614" s="88">
        <v>34950000000</v>
      </c>
      <c r="L614" s="88">
        <v>-12.180965</v>
      </c>
    </row>
    <row r="615" spans="2:12" x14ac:dyDescent="0.25">
      <c r="B615" s="88">
        <v>35100000000</v>
      </c>
      <c r="C615" s="88">
        <v>-15.206325</v>
      </c>
      <c r="K615" s="88">
        <v>35100000000</v>
      </c>
      <c r="L615" s="88">
        <v>-12.259537</v>
      </c>
    </row>
    <row r="616" spans="2:12" x14ac:dyDescent="0.25">
      <c r="B616" s="88">
        <v>35250000000</v>
      </c>
      <c r="C616" s="88">
        <v>-15.450843000000001</v>
      </c>
      <c r="K616" s="88">
        <v>35250000000</v>
      </c>
      <c r="L616" s="88">
        <v>-12.475706000000001</v>
      </c>
    </row>
    <row r="617" spans="2:12" x14ac:dyDescent="0.25">
      <c r="B617" s="88">
        <v>35400000000</v>
      </c>
      <c r="C617" s="88">
        <v>-15.548423</v>
      </c>
      <c r="K617" s="88">
        <v>35400000000</v>
      </c>
      <c r="L617" s="88">
        <v>-12.445069</v>
      </c>
    </row>
    <row r="618" spans="2:12" x14ac:dyDescent="0.25">
      <c r="B618" s="88">
        <v>35550000000</v>
      </c>
      <c r="C618" s="88">
        <v>-15.738155000000001</v>
      </c>
      <c r="K618" s="88">
        <v>35550000000</v>
      </c>
      <c r="L618" s="88">
        <v>-12.363766999999999</v>
      </c>
    </row>
    <row r="619" spans="2:12" x14ac:dyDescent="0.25">
      <c r="B619" s="88">
        <v>35700000000</v>
      </c>
      <c r="C619" s="88">
        <v>-16.175587</v>
      </c>
      <c r="K619" s="88">
        <v>35700000000</v>
      </c>
      <c r="L619" s="88">
        <v>-12.328936000000001</v>
      </c>
    </row>
    <row r="620" spans="2:12" x14ac:dyDescent="0.25">
      <c r="B620" s="88">
        <v>35850000000</v>
      </c>
      <c r="C620" s="88">
        <v>-16.574375</v>
      </c>
      <c r="K620" s="88">
        <v>35850000000</v>
      </c>
      <c r="L620" s="88">
        <v>-12.254827000000001</v>
      </c>
    </row>
    <row r="621" spans="2:12" x14ac:dyDescent="0.25">
      <c r="B621" s="88">
        <v>36000000000</v>
      </c>
      <c r="C621" s="88">
        <v>-16.902094000000002</v>
      </c>
      <c r="K621" s="88">
        <v>36000000000</v>
      </c>
      <c r="L621" s="88">
        <v>-12.297155999999999</v>
      </c>
    </row>
    <row r="622" spans="2:12" x14ac:dyDescent="0.25">
      <c r="B622" s="88" t="s">
        <v>21</v>
      </c>
      <c r="K622" s="88" t="s">
        <v>21</v>
      </c>
    </row>
    <row r="625" spans="2:12" x14ac:dyDescent="0.25">
      <c r="B625" s="88" t="s">
        <v>23</v>
      </c>
      <c r="K625" s="88" t="s">
        <v>23</v>
      </c>
    </row>
    <row r="626" spans="2:12" x14ac:dyDescent="0.25">
      <c r="B626" s="88" t="s">
        <v>19</v>
      </c>
      <c r="C626" s="88" t="s">
        <v>304</v>
      </c>
      <c r="K626" s="88" t="s">
        <v>19</v>
      </c>
      <c r="L626" s="88" t="s">
        <v>304</v>
      </c>
    </row>
    <row r="627" spans="2:12" x14ac:dyDescent="0.25">
      <c r="B627" s="88">
        <v>6000000000</v>
      </c>
      <c r="C627" s="88">
        <v>-71.682732000000001</v>
      </c>
      <c r="K627" s="88">
        <v>6000000000</v>
      </c>
      <c r="L627" s="88">
        <v>-71.338829000000004</v>
      </c>
    </row>
    <row r="628" spans="2:12" x14ac:dyDescent="0.25">
      <c r="B628" s="88">
        <v>6150000000</v>
      </c>
      <c r="C628" s="88">
        <v>-68.157211000000004</v>
      </c>
      <c r="K628" s="88">
        <v>6150000000</v>
      </c>
      <c r="L628" s="88">
        <v>-70.576813000000001</v>
      </c>
    </row>
    <row r="629" spans="2:12" x14ac:dyDescent="0.25">
      <c r="B629" s="88">
        <v>6300000000</v>
      </c>
      <c r="C629" s="88">
        <v>-66.213959000000003</v>
      </c>
      <c r="K629" s="88">
        <v>6300000000</v>
      </c>
      <c r="L629" s="88">
        <v>-67.218558999999999</v>
      </c>
    </row>
    <row r="630" spans="2:12" x14ac:dyDescent="0.25">
      <c r="B630" s="88">
        <v>6450000000</v>
      </c>
      <c r="C630" s="88">
        <v>-61.689529</v>
      </c>
      <c r="K630" s="88">
        <v>6450000000</v>
      </c>
      <c r="L630" s="88">
        <v>-64.000183000000007</v>
      </c>
    </row>
    <row r="631" spans="2:12" x14ac:dyDescent="0.25">
      <c r="B631" s="88">
        <v>6600000000</v>
      </c>
      <c r="C631" s="88">
        <v>-58.193665000000003</v>
      </c>
      <c r="K631" s="88">
        <v>6600000000</v>
      </c>
      <c r="L631" s="88">
        <v>-60.009295999999999</v>
      </c>
    </row>
    <row r="632" spans="2:12" x14ac:dyDescent="0.25">
      <c r="B632" s="88">
        <v>6750000000</v>
      </c>
      <c r="C632" s="88">
        <v>-54.036583</v>
      </c>
      <c r="K632" s="88">
        <v>6750000000</v>
      </c>
      <c r="L632" s="88">
        <v>-57.781368000000001</v>
      </c>
    </row>
    <row r="633" spans="2:12" x14ac:dyDescent="0.25">
      <c r="B633" s="88">
        <v>6900000000</v>
      </c>
      <c r="C633" s="88">
        <v>-51.856140000000003</v>
      </c>
      <c r="K633" s="88">
        <v>6900000000</v>
      </c>
      <c r="L633" s="88">
        <v>-55.894917</v>
      </c>
    </row>
    <row r="634" spans="2:12" x14ac:dyDescent="0.25">
      <c r="B634" s="88">
        <v>7050000000</v>
      </c>
      <c r="C634" s="88">
        <v>-49.436283000000003</v>
      </c>
      <c r="K634" s="88">
        <v>7050000000</v>
      </c>
      <c r="L634" s="88">
        <v>-54.109417000000001</v>
      </c>
    </row>
    <row r="635" spans="2:12" x14ac:dyDescent="0.25">
      <c r="B635" s="88">
        <v>7200000000</v>
      </c>
      <c r="C635" s="88">
        <v>-43.415782999999998</v>
      </c>
      <c r="K635" s="88">
        <v>7200000000</v>
      </c>
      <c r="L635" s="88">
        <v>-49.880412999999997</v>
      </c>
    </row>
    <row r="636" spans="2:12" x14ac:dyDescent="0.25">
      <c r="B636" s="88">
        <v>7350000000</v>
      </c>
      <c r="C636" s="88">
        <v>-40.508011000000003</v>
      </c>
      <c r="K636" s="88">
        <v>7350000000</v>
      </c>
      <c r="L636" s="88">
        <v>-47.134602000000001</v>
      </c>
    </row>
    <row r="637" spans="2:12" x14ac:dyDescent="0.25">
      <c r="B637" s="88">
        <v>7500000000</v>
      </c>
      <c r="C637" s="88">
        <v>-38.023079000000003</v>
      </c>
      <c r="K637" s="88">
        <v>7500000000</v>
      </c>
      <c r="L637" s="88">
        <v>-43.992027</v>
      </c>
    </row>
    <row r="638" spans="2:12" x14ac:dyDescent="0.25">
      <c r="B638" s="88">
        <v>7650000000</v>
      </c>
      <c r="C638" s="88">
        <v>-35.508597999999999</v>
      </c>
      <c r="K638" s="88">
        <v>7650000000</v>
      </c>
      <c r="L638" s="88">
        <v>-41.22871</v>
      </c>
    </row>
    <row r="639" spans="2:12" x14ac:dyDescent="0.25">
      <c r="B639" s="88">
        <v>7800000000</v>
      </c>
      <c r="C639" s="88">
        <v>-33.367618999999998</v>
      </c>
      <c r="K639" s="88">
        <v>7800000000</v>
      </c>
      <c r="L639" s="88">
        <v>-37.602718000000003</v>
      </c>
    </row>
    <row r="640" spans="2:12" x14ac:dyDescent="0.25">
      <c r="B640" s="88">
        <v>7950000000</v>
      </c>
      <c r="C640" s="88">
        <v>-31.188061000000001</v>
      </c>
      <c r="K640" s="88">
        <v>7950000000</v>
      </c>
      <c r="L640" s="88">
        <v>-33.535350999999999</v>
      </c>
    </row>
    <row r="641" spans="2:12" x14ac:dyDescent="0.25">
      <c r="B641" s="88">
        <v>8100000000</v>
      </c>
      <c r="C641" s="88">
        <v>-30.082004999999999</v>
      </c>
      <c r="K641" s="88">
        <v>8100000000</v>
      </c>
      <c r="L641" s="88">
        <v>-29.806118000000001</v>
      </c>
    </row>
    <row r="642" spans="2:12" x14ac:dyDescent="0.25">
      <c r="B642" s="88">
        <v>8250000000</v>
      </c>
      <c r="C642" s="88">
        <v>-28.793892</v>
      </c>
      <c r="K642" s="88">
        <v>8250000000</v>
      </c>
      <c r="L642" s="88">
        <v>-26.484901000000001</v>
      </c>
    </row>
    <row r="643" spans="2:12" x14ac:dyDescent="0.25">
      <c r="B643" s="88">
        <v>8400000000</v>
      </c>
      <c r="C643" s="88">
        <v>-27.151031</v>
      </c>
      <c r="K643" s="88">
        <v>8400000000</v>
      </c>
      <c r="L643" s="88">
        <v>-23.320381000000001</v>
      </c>
    </row>
    <row r="644" spans="2:12" x14ac:dyDescent="0.25">
      <c r="B644" s="88">
        <v>8550000000</v>
      </c>
      <c r="C644" s="88">
        <v>-26.788125999999998</v>
      </c>
      <c r="K644" s="88">
        <v>8550000000</v>
      </c>
      <c r="L644" s="88">
        <v>-21.279029999999999</v>
      </c>
    </row>
    <row r="645" spans="2:12" x14ac:dyDescent="0.25">
      <c r="B645" s="88">
        <v>8700000000</v>
      </c>
      <c r="C645" s="88">
        <v>-25.814857</v>
      </c>
      <c r="K645" s="88">
        <v>8700000000</v>
      </c>
      <c r="L645" s="88">
        <v>-19.452368</v>
      </c>
    </row>
    <row r="646" spans="2:12" x14ac:dyDescent="0.25">
      <c r="B646" s="88">
        <v>8850000000</v>
      </c>
      <c r="C646" s="88">
        <v>-25.015381000000001</v>
      </c>
      <c r="K646" s="88">
        <v>8850000000</v>
      </c>
      <c r="L646" s="88">
        <v>-18.159956000000001</v>
      </c>
    </row>
    <row r="647" spans="2:12" x14ac:dyDescent="0.25">
      <c r="B647" s="88">
        <v>9000000000</v>
      </c>
      <c r="C647" s="88">
        <v>-24.700158999999999</v>
      </c>
      <c r="K647" s="88">
        <v>9000000000</v>
      </c>
      <c r="L647" s="88">
        <v>-17.151043000000001</v>
      </c>
    </row>
    <row r="648" spans="2:12" x14ac:dyDescent="0.25">
      <c r="B648" s="88">
        <v>9150000000</v>
      </c>
      <c r="C648" s="88">
        <v>-24.531293999999999</v>
      </c>
      <c r="K648" s="88">
        <v>9150000000</v>
      </c>
      <c r="L648" s="88">
        <v>-15.949703</v>
      </c>
    </row>
    <row r="649" spans="2:12" x14ac:dyDescent="0.25">
      <c r="B649" s="88">
        <v>9300000000</v>
      </c>
      <c r="C649" s="88">
        <v>-23.619024</v>
      </c>
      <c r="K649" s="88">
        <v>9300000000</v>
      </c>
      <c r="L649" s="88">
        <v>-14.625871</v>
      </c>
    </row>
    <row r="650" spans="2:12" x14ac:dyDescent="0.25">
      <c r="B650" s="88">
        <v>9450000000</v>
      </c>
      <c r="C650" s="88">
        <v>-22.870933999999998</v>
      </c>
      <c r="K650" s="88">
        <v>9450000000</v>
      </c>
      <c r="L650" s="88">
        <v>-13.947215</v>
      </c>
    </row>
    <row r="651" spans="2:12" x14ac:dyDescent="0.25">
      <c r="B651" s="88">
        <v>9600000000</v>
      </c>
      <c r="C651" s="88">
        <v>-22.171734000000001</v>
      </c>
      <c r="K651" s="88">
        <v>9600000000</v>
      </c>
      <c r="L651" s="88">
        <v>-12.959065000000001</v>
      </c>
    </row>
    <row r="652" spans="2:12" x14ac:dyDescent="0.25">
      <c r="B652" s="88">
        <v>9750000000</v>
      </c>
      <c r="C652" s="88">
        <v>-20.692457000000001</v>
      </c>
      <c r="K652" s="88">
        <v>9750000000</v>
      </c>
      <c r="L652" s="88">
        <v>-11.488422</v>
      </c>
    </row>
    <row r="653" spans="2:12" x14ac:dyDescent="0.25">
      <c r="B653" s="88">
        <v>9900000000</v>
      </c>
      <c r="C653" s="88">
        <v>-20.823889000000001</v>
      </c>
      <c r="K653" s="88">
        <v>9900000000</v>
      </c>
      <c r="L653" s="88">
        <v>-11.489765</v>
      </c>
    </row>
    <row r="654" spans="2:12" x14ac:dyDescent="0.25">
      <c r="B654" s="88">
        <v>10050000000</v>
      </c>
      <c r="C654" s="88">
        <v>-19.295653999999999</v>
      </c>
      <c r="K654" s="88">
        <v>10050000000</v>
      </c>
      <c r="L654" s="88">
        <v>-10.362181</v>
      </c>
    </row>
    <row r="655" spans="2:12" x14ac:dyDescent="0.25">
      <c r="B655" s="88">
        <v>10200000000</v>
      </c>
      <c r="C655" s="88">
        <v>-18.499946999999999</v>
      </c>
      <c r="K655" s="88">
        <v>10200000000</v>
      </c>
      <c r="L655" s="88">
        <v>-10.064484</v>
      </c>
    </row>
    <row r="656" spans="2:12" x14ac:dyDescent="0.25">
      <c r="B656" s="88">
        <v>10350000000</v>
      </c>
      <c r="C656" s="88">
        <v>-17.963217</v>
      </c>
      <c r="K656" s="88">
        <v>10350000000</v>
      </c>
      <c r="L656" s="88">
        <v>-10.015385</v>
      </c>
    </row>
    <row r="657" spans="2:12" x14ac:dyDescent="0.25">
      <c r="B657" s="88">
        <v>10500000000</v>
      </c>
      <c r="C657" s="88">
        <v>-16.801804000000001</v>
      </c>
      <c r="K657" s="88">
        <v>10500000000</v>
      </c>
      <c r="L657" s="88">
        <v>-9.7829446999999998</v>
      </c>
    </row>
    <row r="658" spans="2:12" x14ac:dyDescent="0.25">
      <c r="B658" s="88">
        <v>10650000000</v>
      </c>
      <c r="C658" s="88">
        <v>-16.252652999999999</v>
      </c>
      <c r="K658" s="88">
        <v>10650000000</v>
      </c>
      <c r="L658" s="88">
        <v>-9.6510534000000003</v>
      </c>
    </row>
    <row r="659" spans="2:12" x14ac:dyDescent="0.25">
      <c r="B659" s="88">
        <v>10800000000</v>
      </c>
      <c r="C659" s="88">
        <v>-15.117201</v>
      </c>
      <c r="K659" s="88">
        <v>10800000000</v>
      </c>
      <c r="L659" s="88">
        <v>-9.6387177000000008</v>
      </c>
    </row>
    <row r="660" spans="2:12" x14ac:dyDescent="0.25">
      <c r="B660" s="88">
        <v>10950000000</v>
      </c>
      <c r="C660" s="88">
        <v>-14.130722</v>
      </c>
      <c r="K660" s="88">
        <v>10950000000</v>
      </c>
      <c r="L660" s="88">
        <v>-9.4610949000000009</v>
      </c>
    </row>
    <row r="661" spans="2:12" x14ac:dyDescent="0.25">
      <c r="B661" s="88">
        <v>11100000000</v>
      </c>
      <c r="C661" s="88">
        <v>-12.32873</v>
      </c>
      <c r="K661" s="88">
        <v>11100000000</v>
      </c>
      <c r="L661" s="88">
        <v>-9.2456341000000002</v>
      </c>
    </row>
    <row r="662" spans="2:12" x14ac:dyDescent="0.25">
      <c r="B662" s="88">
        <v>11250000000</v>
      </c>
      <c r="C662" s="88">
        <v>-12.433484999999999</v>
      </c>
      <c r="K662" s="88">
        <v>11250000000</v>
      </c>
      <c r="L662" s="88">
        <v>-9.2607497999999993</v>
      </c>
    </row>
    <row r="663" spans="2:12" x14ac:dyDescent="0.25">
      <c r="B663" s="88">
        <v>11400000000</v>
      </c>
      <c r="C663" s="88">
        <v>-11.083940999999999</v>
      </c>
      <c r="K663" s="88">
        <v>11400000000</v>
      </c>
      <c r="L663" s="88">
        <v>-9.1476945999999995</v>
      </c>
    </row>
    <row r="664" spans="2:12" x14ac:dyDescent="0.25">
      <c r="B664" s="88">
        <v>11550000000</v>
      </c>
      <c r="C664" s="88">
        <v>-10.654949</v>
      </c>
      <c r="K664" s="88">
        <v>11550000000</v>
      </c>
      <c r="L664" s="88">
        <v>-9.1370707000000007</v>
      </c>
    </row>
    <row r="665" spans="2:12" x14ac:dyDescent="0.25">
      <c r="B665" s="88">
        <v>11700000000</v>
      </c>
      <c r="C665" s="88">
        <v>-10.255647</v>
      </c>
      <c r="K665" s="88">
        <v>11700000000</v>
      </c>
      <c r="L665" s="88">
        <v>-9.1634922000000003</v>
      </c>
    </row>
    <row r="666" spans="2:12" x14ac:dyDescent="0.25">
      <c r="B666" s="88">
        <v>11850000000</v>
      </c>
      <c r="C666" s="88">
        <v>-9.2720280000000006</v>
      </c>
      <c r="K666" s="88">
        <v>11850000000</v>
      </c>
      <c r="L666" s="88">
        <v>-9.1014403999999995</v>
      </c>
    </row>
    <row r="667" spans="2:12" x14ac:dyDescent="0.25">
      <c r="B667" s="88">
        <v>12000000000</v>
      </c>
      <c r="C667" s="88">
        <v>-9.5817642000000003</v>
      </c>
      <c r="K667" s="88">
        <v>12000000000</v>
      </c>
      <c r="L667" s="88">
        <v>-9.0380897999999998</v>
      </c>
    </row>
    <row r="668" spans="2:12" x14ac:dyDescent="0.25">
      <c r="B668" s="88">
        <v>12150000000</v>
      </c>
      <c r="C668" s="88">
        <v>-8.8332958000000001</v>
      </c>
      <c r="K668" s="88">
        <v>12150000000</v>
      </c>
      <c r="L668" s="88">
        <v>-8.9284525000000006</v>
      </c>
    </row>
    <row r="669" spans="2:12" x14ac:dyDescent="0.25">
      <c r="B669" s="88">
        <v>12300000000</v>
      </c>
      <c r="C669" s="88">
        <v>-8.6219348999999994</v>
      </c>
      <c r="K669" s="88">
        <v>12300000000</v>
      </c>
      <c r="L669" s="88">
        <v>-8.9494944000000007</v>
      </c>
    </row>
    <row r="670" spans="2:12" x14ac:dyDescent="0.25">
      <c r="B670" s="88">
        <v>12450000000</v>
      </c>
      <c r="C670" s="88">
        <v>-8.5345572999999995</v>
      </c>
      <c r="K670" s="88">
        <v>12450000000</v>
      </c>
      <c r="L670" s="88">
        <v>-8.9338216999999993</v>
      </c>
    </row>
    <row r="671" spans="2:12" x14ac:dyDescent="0.25">
      <c r="B671" s="88">
        <v>12600000000</v>
      </c>
      <c r="C671" s="88">
        <v>-8.0929564999999997</v>
      </c>
      <c r="K671" s="88">
        <v>12600000000</v>
      </c>
      <c r="L671" s="88">
        <v>-8.9034405000000003</v>
      </c>
    </row>
    <row r="672" spans="2:12" x14ac:dyDescent="0.25">
      <c r="B672" s="88">
        <v>12750000000</v>
      </c>
      <c r="C672" s="88">
        <v>-8.1102343000000001</v>
      </c>
      <c r="K672" s="88">
        <v>12750000000</v>
      </c>
      <c r="L672" s="88">
        <v>-8.8429517999999998</v>
      </c>
    </row>
    <row r="673" spans="2:12" x14ac:dyDescent="0.25">
      <c r="B673" s="88">
        <v>12900000000</v>
      </c>
      <c r="C673" s="88">
        <v>-7.8485904</v>
      </c>
      <c r="K673" s="88">
        <v>12900000000</v>
      </c>
      <c r="L673" s="88">
        <v>-8.8768396000000003</v>
      </c>
    </row>
    <row r="674" spans="2:12" x14ac:dyDescent="0.25">
      <c r="B674" s="88">
        <v>13050000000</v>
      </c>
      <c r="C674" s="88">
        <v>-7.6295004000000004</v>
      </c>
      <c r="K674" s="88">
        <v>13050000000</v>
      </c>
      <c r="L674" s="88">
        <v>-8.7651328999999993</v>
      </c>
    </row>
    <row r="675" spans="2:12" x14ac:dyDescent="0.25">
      <c r="B675" s="88">
        <v>13200000000</v>
      </c>
      <c r="C675" s="88">
        <v>-7.6807609000000001</v>
      </c>
      <c r="K675" s="88">
        <v>13200000000</v>
      </c>
      <c r="L675" s="88">
        <v>-8.6561699000000001</v>
      </c>
    </row>
    <row r="676" spans="2:12" x14ac:dyDescent="0.25">
      <c r="B676" s="88">
        <v>13350000000</v>
      </c>
      <c r="C676" s="88">
        <v>-7.5860076000000003</v>
      </c>
      <c r="K676" s="88">
        <v>13350000000</v>
      </c>
      <c r="L676" s="88">
        <v>-8.6001749000000007</v>
      </c>
    </row>
    <row r="677" spans="2:12" x14ac:dyDescent="0.25">
      <c r="B677" s="88">
        <v>13500000000</v>
      </c>
      <c r="C677" s="88">
        <v>-7.4317178999999998</v>
      </c>
      <c r="K677" s="88">
        <v>13500000000</v>
      </c>
      <c r="L677" s="88">
        <v>-8.4960231999999998</v>
      </c>
    </row>
    <row r="678" spans="2:12" x14ac:dyDescent="0.25">
      <c r="B678" s="88">
        <v>13650000000</v>
      </c>
      <c r="C678" s="88">
        <v>-7.3698896999999999</v>
      </c>
      <c r="K678" s="88">
        <v>13650000000</v>
      </c>
      <c r="L678" s="88">
        <v>-8.4932336999999993</v>
      </c>
    </row>
    <row r="679" spans="2:12" x14ac:dyDescent="0.25">
      <c r="B679" s="88">
        <v>13800000000</v>
      </c>
      <c r="C679" s="88">
        <v>-7.2316307999999996</v>
      </c>
      <c r="K679" s="88">
        <v>13800000000</v>
      </c>
      <c r="L679" s="88">
        <v>-8.4235162999999993</v>
      </c>
    </row>
    <row r="680" spans="2:12" x14ac:dyDescent="0.25">
      <c r="B680" s="88">
        <v>13950000000</v>
      </c>
      <c r="C680" s="88">
        <v>-7.1062669999999999</v>
      </c>
      <c r="K680" s="88">
        <v>13950000000</v>
      </c>
      <c r="L680" s="88">
        <v>-8.4086722999999992</v>
      </c>
    </row>
    <row r="681" spans="2:12" x14ac:dyDescent="0.25">
      <c r="B681" s="88">
        <v>14100000000</v>
      </c>
      <c r="C681" s="88">
        <v>-7.0594735000000002</v>
      </c>
      <c r="K681" s="88">
        <v>14100000000</v>
      </c>
      <c r="L681" s="88">
        <v>-8.4440966</v>
      </c>
    </row>
    <row r="682" spans="2:12" x14ac:dyDescent="0.25">
      <c r="B682" s="88">
        <v>14250000000</v>
      </c>
      <c r="C682" s="88">
        <v>-6.8674822000000004</v>
      </c>
      <c r="K682" s="88">
        <v>14250000000</v>
      </c>
      <c r="L682" s="88">
        <v>-8.4351616000000007</v>
      </c>
    </row>
    <row r="683" spans="2:12" x14ac:dyDescent="0.25">
      <c r="B683" s="88">
        <v>14400000000</v>
      </c>
      <c r="C683" s="88">
        <v>-6.8962383000000003</v>
      </c>
      <c r="K683" s="88">
        <v>14400000000</v>
      </c>
      <c r="L683" s="88">
        <v>-8.4426030999999995</v>
      </c>
    </row>
    <row r="684" spans="2:12" x14ac:dyDescent="0.25">
      <c r="B684" s="88">
        <v>14550000000</v>
      </c>
      <c r="C684" s="88">
        <v>-6.8182273000000002</v>
      </c>
      <c r="K684" s="88">
        <v>14550000000</v>
      </c>
      <c r="L684" s="88">
        <v>-8.4339352000000005</v>
      </c>
    </row>
    <row r="685" spans="2:12" x14ac:dyDescent="0.25">
      <c r="B685" s="88">
        <v>14700000000</v>
      </c>
      <c r="C685" s="88">
        <v>-6.8182305999999997</v>
      </c>
      <c r="K685" s="88">
        <v>14700000000</v>
      </c>
      <c r="L685" s="88">
        <v>-8.4527129999999993</v>
      </c>
    </row>
    <row r="686" spans="2:12" x14ac:dyDescent="0.25">
      <c r="B686" s="88">
        <v>14850000000</v>
      </c>
      <c r="C686" s="88">
        <v>-6.8146591000000001</v>
      </c>
      <c r="K686" s="88">
        <v>14850000000</v>
      </c>
      <c r="L686" s="88">
        <v>-8.4940070999999993</v>
      </c>
    </row>
    <row r="687" spans="2:12" x14ac:dyDescent="0.25">
      <c r="B687" s="88">
        <v>15000000000</v>
      </c>
      <c r="C687" s="88">
        <v>-6.7905315999999996</v>
      </c>
      <c r="K687" s="88">
        <v>15000000000</v>
      </c>
      <c r="L687" s="88">
        <v>-8.5141039000000003</v>
      </c>
    </row>
    <row r="688" spans="2:12" x14ac:dyDescent="0.25">
      <c r="B688" s="88">
        <v>15150000000</v>
      </c>
      <c r="C688" s="88">
        <v>-6.8520126000000001</v>
      </c>
      <c r="K688" s="88">
        <v>15150000000</v>
      </c>
      <c r="L688" s="88">
        <v>-8.5235003999999996</v>
      </c>
    </row>
    <row r="689" spans="2:12" x14ac:dyDescent="0.25">
      <c r="B689" s="88">
        <v>15300000000</v>
      </c>
      <c r="C689" s="88">
        <v>-6.7956428999999998</v>
      </c>
      <c r="K689" s="88">
        <v>15300000000</v>
      </c>
      <c r="L689" s="88">
        <v>-8.4995270000000005</v>
      </c>
    </row>
    <row r="690" spans="2:12" x14ac:dyDescent="0.25">
      <c r="B690" s="88">
        <v>15450000000</v>
      </c>
      <c r="C690" s="88">
        <v>-6.9054507999999997</v>
      </c>
      <c r="K690" s="88">
        <v>15450000000</v>
      </c>
      <c r="L690" s="88">
        <v>-8.5343713999999995</v>
      </c>
    </row>
    <row r="691" spans="2:12" x14ac:dyDescent="0.25">
      <c r="B691" s="88">
        <v>15600000000</v>
      </c>
      <c r="C691" s="88">
        <v>-6.9452667000000003</v>
      </c>
      <c r="K691" s="88">
        <v>15600000000</v>
      </c>
      <c r="L691" s="88">
        <v>-8.5502195000000007</v>
      </c>
    </row>
    <row r="692" spans="2:12" x14ac:dyDescent="0.25">
      <c r="B692" s="88">
        <v>15750000000</v>
      </c>
      <c r="C692" s="88">
        <v>-7.0502194999999999</v>
      </c>
      <c r="K692" s="88">
        <v>15750000000</v>
      </c>
      <c r="L692" s="88">
        <v>-8.5979033000000005</v>
      </c>
    </row>
    <row r="693" spans="2:12" x14ac:dyDescent="0.25">
      <c r="B693" s="88">
        <v>15900000000</v>
      </c>
      <c r="C693" s="88">
        <v>-7.1974134000000003</v>
      </c>
      <c r="K693" s="88">
        <v>15900000000</v>
      </c>
      <c r="L693" s="88">
        <v>-8.6781769000000004</v>
      </c>
    </row>
    <row r="694" spans="2:12" x14ac:dyDescent="0.25">
      <c r="B694" s="88">
        <v>16050000000</v>
      </c>
      <c r="C694" s="88">
        <v>-7.2714528999999999</v>
      </c>
      <c r="K694" s="88">
        <v>16050000000</v>
      </c>
      <c r="L694" s="88">
        <v>-8.7973890000000008</v>
      </c>
    </row>
    <row r="695" spans="2:12" x14ac:dyDescent="0.25">
      <c r="B695" s="88">
        <v>16200000000</v>
      </c>
      <c r="C695" s="88">
        <v>-7.6082263000000001</v>
      </c>
      <c r="K695" s="88">
        <v>16200000000</v>
      </c>
      <c r="L695" s="88">
        <v>-9.0031175999999995</v>
      </c>
    </row>
    <row r="696" spans="2:12" x14ac:dyDescent="0.25">
      <c r="B696" s="88">
        <v>16350000000</v>
      </c>
      <c r="C696" s="88">
        <v>-7.8766674999999999</v>
      </c>
      <c r="K696" s="88">
        <v>16350000000</v>
      </c>
      <c r="L696" s="88">
        <v>-9.2273779000000005</v>
      </c>
    </row>
    <row r="697" spans="2:12" x14ac:dyDescent="0.25">
      <c r="B697" s="88">
        <v>16500000000</v>
      </c>
      <c r="C697" s="88">
        <v>-8.1583500000000004</v>
      </c>
      <c r="K697" s="88">
        <v>16500000000</v>
      </c>
      <c r="L697" s="88">
        <v>-9.4881773000000003</v>
      </c>
    </row>
    <row r="698" spans="2:12" x14ac:dyDescent="0.25">
      <c r="B698" s="88">
        <v>16650000000</v>
      </c>
      <c r="C698" s="88">
        <v>-8.3559017000000004</v>
      </c>
      <c r="K698" s="88">
        <v>16650000000</v>
      </c>
      <c r="L698" s="88">
        <v>-9.7209082000000002</v>
      </c>
    </row>
    <row r="699" spans="2:12" x14ac:dyDescent="0.25">
      <c r="B699" s="88">
        <v>16800000000</v>
      </c>
      <c r="C699" s="88">
        <v>-8.5184183000000004</v>
      </c>
      <c r="K699" s="88">
        <v>16800000000</v>
      </c>
      <c r="L699" s="88">
        <v>-9.9689188000000009</v>
      </c>
    </row>
    <row r="700" spans="2:12" x14ac:dyDescent="0.25">
      <c r="B700" s="88">
        <v>16950000000</v>
      </c>
      <c r="C700" s="88">
        <v>-8.6646050999999993</v>
      </c>
      <c r="K700" s="88">
        <v>16950000000</v>
      </c>
      <c r="L700" s="88">
        <v>-10.099951000000001</v>
      </c>
    </row>
    <row r="701" spans="2:12" x14ac:dyDescent="0.25">
      <c r="B701" s="88">
        <v>17100000000</v>
      </c>
      <c r="C701" s="88">
        <v>-8.7415856999999999</v>
      </c>
      <c r="K701" s="88">
        <v>17100000000</v>
      </c>
      <c r="L701" s="88">
        <v>-10.231705</v>
      </c>
    </row>
    <row r="702" spans="2:12" x14ac:dyDescent="0.25">
      <c r="B702" s="88">
        <v>17250000000</v>
      </c>
      <c r="C702" s="88">
        <v>-9.0755929999999996</v>
      </c>
      <c r="K702" s="88">
        <v>17250000000</v>
      </c>
      <c r="L702" s="88">
        <v>-10.37504</v>
      </c>
    </row>
    <row r="703" spans="2:12" x14ac:dyDescent="0.25">
      <c r="B703" s="88">
        <v>17400000000</v>
      </c>
      <c r="C703" s="88">
        <v>-9.0457563000000007</v>
      </c>
      <c r="K703" s="88">
        <v>17400000000</v>
      </c>
      <c r="L703" s="88">
        <v>-10.41011</v>
      </c>
    </row>
    <row r="704" spans="2:12" x14ac:dyDescent="0.25">
      <c r="B704" s="88">
        <v>17550000000</v>
      </c>
      <c r="C704" s="88">
        <v>-8.9543295000000001</v>
      </c>
      <c r="K704" s="88">
        <v>17550000000</v>
      </c>
      <c r="L704" s="88">
        <v>-10.417373</v>
      </c>
    </row>
    <row r="705" spans="2:12" x14ac:dyDescent="0.25">
      <c r="B705" s="88">
        <v>17700000000</v>
      </c>
      <c r="C705" s="88">
        <v>-9.0024300000000004</v>
      </c>
      <c r="K705" s="88">
        <v>17700000000</v>
      </c>
      <c r="L705" s="88">
        <v>-10.482855000000001</v>
      </c>
    </row>
    <row r="706" spans="2:12" x14ac:dyDescent="0.25">
      <c r="B706" s="88">
        <v>17850000000</v>
      </c>
      <c r="C706" s="88">
        <v>-8.9356145999999992</v>
      </c>
      <c r="K706" s="88">
        <v>17850000000</v>
      </c>
      <c r="L706" s="88">
        <v>-10.446607999999999</v>
      </c>
    </row>
    <row r="707" spans="2:12" x14ac:dyDescent="0.25">
      <c r="B707" s="88">
        <v>18000000000</v>
      </c>
      <c r="C707" s="88">
        <v>-8.9653033999999998</v>
      </c>
      <c r="K707" s="88">
        <v>18000000000</v>
      </c>
      <c r="L707" s="88">
        <v>-10.353908000000001</v>
      </c>
    </row>
    <row r="708" spans="2:12" x14ac:dyDescent="0.25">
      <c r="B708" s="88">
        <v>18150000000</v>
      </c>
      <c r="C708" s="88">
        <v>-8.9084071999999992</v>
      </c>
      <c r="K708" s="88">
        <v>18150000000</v>
      </c>
      <c r="L708" s="88">
        <v>-10.308512</v>
      </c>
    </row>
    <row r="709" spans="2:12" x14ac:dyDescent="0.25">
      <c r="B709" s="88">
        <v>18300000000</v>
      </c>
      <c r="C709" s="88">
        <v>-8.9635086000000008</v>
      </c>
      <c r="K709" s="88">
        <v>18300000000</v>
      </c>
      <c r="L709" s="88">
        <v>-10.235664</v>
      </c>
    </row>
    <row r="710" spans="2:12" x14ac:dyDescent="0.25">
      <c r="B710" s="88">
        <v>18450000000</v>
      </c>
      <c r="C710" s="88">
        <v>-8.9915161000000001</v>
      </c>
      <c r="K710" s="88">
        <v>18450000000</v>
      </c>
      <c r="L710" s="88">
        <v>-10.173088999999999</v>
      </c>
    </row>
    <row r="711" spans="2:12" x14ac:dyDescent="0.25">
      <c r="B711" s="88">
        <v>18600000000</v>
      </c>
      <c r="C711" s="88">
        <v>-8.9704323000000006</v>
      </c>
      <c r="K711" s="88">
        <v>18600000000</v>
      </c>
      <c r="L711" s="88">
        <v>-10.080432999999999</v>
      </c>
    </row>
    <row r="712" spans="2:12" x14ac:dyDescent="0.25">
      <c r="B712" s="88">
        <v>18750000000</v>
      </c>
      <c r="C712" s="88">
        <v>-9.0699444000000007</v>
      </c>
      <c r="K712" s="88">
        <v>18750000000</v>
      </c>
      <c r="L712" s="88">
        <v>-10.065918999999999</v>
      </c>
    </row>
    <row r="713" spans="2:12" x14ac:dyDescent="0.25">
      <c r="B713" s="88">
        <v>18900000000</v>
      </c>
      <c r="C713" s="88">
        <v>-9.0891646999999995</v>
      </c>
      <c r="K713" s="88">
        <v>18900000000</v>
      </c>
      <c r="L713" s="88">
        <v>-10.002424</v>
      </c>
    </row>
    <row r="714" spans="2:12" x14ac:dyDescent="0.25">
      <c r="B714" s="88">
        <v>19050000000</v>
      </c>
      <c r="C714" s="88">
        <v>-9.0824260999999993</v>
      </c>
      <c r="K714" s="88">
        <v>19050000000</v>
      </c>
      <c r="L714" s="88">
        <v>-9.9176225999999996</v>
      </c>
    </row>
    <row r="715" spans="2:12" x14ac:dyDescent="0.25">
      <c r="B715" s="88">
        <v>19200000000</v>
      </c>
      <c r="C715" s="88">
        <v>-9.1462412000000004</v>
      </c>
      <c r="K715" s="88">
        <v>19200000000</v>
      </c>
      <c r="L715" s="88">
        <v>-9.9361943999999998</v>
      </c>
    </row>
    <row r="716" spans="2:12" x14ac:dyDescent="0.25">
      <c r="B716" s="88">
        <v>19350000000</v>
      </c>
      <c r="C716" s="88">
        <v>-9.2979526999999997</v>
      </c>
      <c r="K716" s="88">
        <v>19350000000</v>
      </c>
      <c r="L716" s="88">
        <v>-9.9003657999999994</v>
      </c>
    </row>
    <row r="717" spans="2:12" x14ac:dyDescent="0.25">
      <c r="B717" s="88">
        <v>19500000000</v>
      </c>
      <c r="C717" s="88">
        <v>-9.1914654000000002</v>
      </c>
      <c r="K717" s="88">
        <v>19500000000</v>
      </c>
      <c r="L717" s="88">
        <v>-9.8849134000000003</v>
      </c>
    </row>
    <row r="718" spans="2:12" x14ac:dyDescent="0.25">
      <c r="B718" s="88">
        <v>19650000000</v>
      </c>
      <c r="C718" s="88">
        <v>-9.2211131999999996</v>
      </c>
      <c r="K718" s="88">
        <v>19650000000</v>
      </c>
      <c r="L718" s="88">
        <v>-9.8662405</v>
      </c>
    </row>
    <row r="719" spans="2:12" x14ac:dyDescent="0.25">
      <c r="B719" s="88">
        <v>19800000000</v>
      </c>
      <c r="C719" s="88">
        <v>-9.2344761000000002</v>
      </c>
      <c r="K719" s="88">
        <v>19800000000</v>
      </c>
      <c r="L719" s="88">
        <v>-9.8887748999999996</v>
      </c>
    </row>
    <row r="720" spans="2:12" x14ac:dyDescent="0.25">
      <c r="B720" s="88">
        <v>19950000000</v>
      </c>
      <c r="C720" s="88">
        <v>-9.1091069999999998</v>
      </c>
      <c r="K720" s="88">
        <v>19950000000</v>
      </c>
      <c r="L720" s="88">
        <v>-9.8298807000000004</v>
      </c>
    </row>
    <row r="721" spans="2:12" x14ac:dyDescent="0.25">
      <c r="B721" s="88">
        <v>20100000000</v>
      </c>
      <c r="C721" s="88">
        <v>-9.1247872999999995</v>
      </c>
      <c r="K721" s="88">
        <v>20100000000</v>
      </c>
      <c r="L721" s="88">
        <v>-9.7661543000000002</v>
      </c>
    </row>
    <row r="722" spans="2:12" x14ac:dyDescent="0.25">
      <c r="B722" s="88">
        <v>20250000000</v>
      </c>
      <c r="C722" s="88">
        <v>-9.0636930000000007</v>
      </c>
      <c r="K722" s="88">
        <v>20250000000</v>
      </c>
      <c r="L722" s="88">
        <v>-9.7116860999999997</v>
      </c>
    </row>
    <row r="723" spans="2:12" x14ac:dyDescent="0.25">
      <c r="B723" s="88">
        <v>20400000000</v>
      </c>
      <c r="C723" s="88">
        <v>-9.0397376999999999</v>
      </c>
      <c r="K723" s="88">
        <v>20400000000</v>
      </c>
      <c r="L723" s="88">
        <v>-9.6200352000000002</v>
      </c>
    </row>
    <row r="724" spans="2:12" x14ac:dyDescent="0.25">
      <c r="B724" s="88">
        <v>20550000000</v>
      </c>
      <c r="C724" s="88">
        <v>-9.0552959000000008</v>
      </c>
      <c r="K724" s="88">
        <v>20550000000</v>
      </c>
      <c r="L724" s="88">
        <v>-9.5886145000000003</v>
      </c>
    </row>
    <row r="725" spans="2:12" x14ac:dyDescent="0.25">
      <c r="B725" s="88">
        <v>20700000000</v>
      </c>
      <c r="C725" s="88">
        <v>-9.1079024999999998</v>
      </c>
      <c r="K725" s="88">
        <v>20700000000</v>
      </c>
      <c r="L725" s="88">
        <v>-9.5552606999999998</v>
      </c>
    </row>
    <row r="726" spans="2:12" x14ac:dyDescent="0.25">
      <c r="B726" s="88">
        <v>20850000000</v>
      </c>
      <c r="C726" s="88">
        <v>-9.0560521999999999</v>
      </c>
      <c r="K726" s="88">
        <v>20850000000</v>
      </c>
      <c r="L726" s="88">
        <v>-9.4807939999999995</v>
      </c>
    </row>
    <row r="727" spans="2:12" x14ac:dyDescent="0.25">
      <c r="B727" s="88">
        <v>21000000000</v>
      </c>
      <c r="C727" s="88">
        <v>-9.1181678999999995</v>
      </c>
      <c r="K727" s="88">
        <v>21000000000</v>
      </c>
      <c r="L727" s="88">
        <v>-9.5053052999999998</v>
      </c>
    </row>
    <row r="728" spans="2:12" x14ac:dyDescent="0.25">
      <c r="B728" s="88">
        <v>21150000000</v>
      </c>
      <c r="C728" s="88">
        <v>-9.1040173000000006</v>
      </c>
      <c r="K728" s="88">
        <v>21150000000</v>
      </c>
      <c r="L728" s="88">
        <v>-9.4248857000000008</v>
      </c>
    </row>
    <row r="729" spans="2:12" x14ac:dyDescent="0.25">
      <c r="B729" s="88">
        <v>21300000000</v>
      </c>
      <c r="C729" s="88">
        <v>-9.1727942999999996</v>
      </c>
      <c r="K729" s="88">
        <v>21300000000</v>
      </c>
      <c r="L729" s="88">
        <v>-9.3973540999999994</v>
      </c>
    </row>
    <row r="730" spans="2:12" x14ac:dyDescent="0.25">
      <c r="B730" s="88">
        <v>21450000000</v>
      </c>
      <c r="C730" s="88">
        <v>-9.0984277999999996</v>
      </c>
      <c r="K730" s="88">
        <v>21450000000</v>
      </c>
      <c r="L730" s="88">
        <v>-9.3484583000000008</v>
      </c>
    </row>
    <row r="731" spans="2:12" x14ac:dyDescent="0.25">
      <c r="B731" s="88">
        <v>21600000000</v>
      </c>
      <c r="C731" s="88">
        <v>-9.0400638999999998</v>
      </c>
      <c r="K731" s="88">
        <v>21600000000</v>
      </c>
      <c r="L731" s="88">
        <v>-9.2274761000000005</v>
      </c>
    </row>
    <row r="732" spans="2:12" x14ac:dyDescent="0.25">
      <c r="B732" s="88">
        <v>21750000000</v>
      </c>
      <c r="C732" s="88">
        <v>-9.0740107999999999</v>
      </c>
      <c r="K732" s="88">
        <v>21750000000</v>
      </c>
      <c r="L732" s="88">
        <v>-9.2008075999999992</v>
      </c>
    </row>
    <row r="733" spans="2:12" x14ac:dyDescent="0.25">
      <c r="B733" s="88">
        <v>21900000000</v>
      </c>
      <c r="C733" s="88">
        <v>-8.8671159999999993</v>
      </c>
      <c r="K733" s="88">
        <v>21900000000</v>
      </c>
      <c r="L733" s="88">
        <v>-9.1364640999999995</v>
      </c>
    </row>
    <row r="734" spans="2:12" x14ac:dyDescent="0.25">
      <c r="B734" s="88">
        <v>22050000000</v>
      </c>
      <c r="C734" s="88">
        <v>-8.8229188999999995</v>
      </c>
      <c r="K734" s="88">
        <v>22050000000</v>
      </c>
      <c r="L734" s="88">
        <v>-9.1160897999999992</v>
      </c>
    </row>
    <row r="735" spans="2:12" x14ac:dyDescent="0.25">
      <c r="B735" s="88">
        <v>22200000000</v>
      </c>
      <c r="C735" s="88">
        <v>-8.7081918999999992</v>
      </c>
      <c r="K735" s="88">
        <v>22200000000</v>
      </c>
      <c r="L735" s="88">
        <v>-9.0984792999999993</v>
      </c>
    </row>
    <row r="736" spans="2:12" x14ac:dyDescent="0.25">
      <c r="B736" s="88">
        <v>22350000000</v>
      </c>
      <c r="C736" s="88">
        <v>-8.6746397000000002</v>
      </c>
      <c r="K736" s="88">
        <v>22350000000</v>
      </c>
      <c r="L736" s="88">
        <v>-9.0975780000000004</v>
      </c>
    </row>
    <row r="737" spans="2:12" x14ac:dyDescent="0.25">
      <c r="B737" s="88">
        <v>22500000000</v>
      </c>
      <c r="C737" s="88">
        <v>-8.6189394000000004</v>
      </c>
      <c r="K737" s="88">
        <v>22500000000</v>
      </c>
      <c r="L737" s="88">
        <v>-9.0809698000000001</v>
      </c>
    </row>
    <row r="738" spans="2:12" x14ac:dyDescent="0.25">
      <c r="B738" s="88">
        <v>22650000000</v>
      </c>
      <c r="C738" s="88">
        <v>-8.5793362000000002</v>
      </c>
      <c r="K738" s="88">
        <v>22650000000</v>
      </c>
      <c r="L738" s="88">
        <v>-9.0986194999999999</v>
      </c>
    </row>
    <row r="739" spans="2:12" x14ac:dyDescent="0.25">
      <c r="B739" s="88">
        <v>22800000000</v>
      </c>
      <c r="C739" s="88">
        <v>-8.5178747000000001</v>
      </c>
      <c r="K739" s="88">
        <v>22800000000</v>
      </c>
      <c r="L739" s="88">
        <v>-9.1373338999999998</v>
      </c>
    </row>
    <row r="740" spans="2:12" x14ac:dyDescent="0.25">
      <c r="B740" s="88">
        <v>22950000000</v>
      </c>
      <c r="C740" s="88">
        <v>-8.5207815</v>
      </c>
      <c r="K740" s="88">
        <v>22950000000</v>
      </c>
      <c r="L740" s="88">
        <v>-9.0886668999999998</v>
      </c>
    </row>
    <row r="741" spans="2:12" x14ac:dyDescent="0.25">
      <c r="B741" s="88">
        <v>23100000000</v>
      </c>
      <c r="C741" s="88">
        <v>-8.5827837000000002</v>
      </c>
      <c r="K741" s="88">
        <v>23100000000</v>
      </c>
      <c r="L741" s="88">
        <v>-9.1718253999999995</v>
      </c>
    </row>
    <row r="742" spans="2:12" x14ac:dyDescent="0.25">
      <c r="B742" s="88">
        <v>23250000000</v>
      </c>
      <c r="C742" s="88">
        <v>-8.4537610999999995</v>
      </c>
      <c r="K742" s="88">
        <v>23250000000</v>
      </c>
      <c r="L742" s="88">
        <v>-9.0958079999999999</v>
      </c>
    </row>
    <row r="743" spans="2:12" x14ac:dyDescent="0.25">
      <c r="B743" s="88">
        <v>23400000000</v>
      </c>
      <c r="C743" s="88">
        <v>-8.5043115999999994</v>
      </c>
      <c r="K743" s="88">
        <v>23400000000</v>
      </c>
      <c r="L743" s="88">
        <v>-9.0341272000000004</v>
      </c>
    </row>
    <row r="744" spans="2:12" x14ac:dyDescent="0.25">
      <c r="B744" s="88">
        <v>23550000000</v>
      </c>
      <c r="C744" s="88">
        <v>-8.4287414999999992</v>
      </c>
      <c r="K744" s="88">
        <v>23550000000</v>
      </c>
      <c r="L744" s="88">
        <v>-9.0520572999999995</v>
      </c>
    </row>
    <row r="745" spans="2:12" x14ac:dyDescent="0.25">
      <c r="B745" s="88">
        <v>23700000000</v>
      </c>
      <c r="C745" s="88">
        <v>-8.3458290000000002</v>
      </c>
      <c r="K745" s="88">
        <v>23700000000</v>
      </c>
      <c r="L745" s="88">
        <v>-9.0244874999999993</v>
      </c>
    </row>
    <row r="746" spans="2:12" x14ac:dyDescent="0.25">
      <c r="B746" s="88">
        <v>23850000000</v>
      </c>
      <c r="C746" s="88">
        <v>-8.3672837999999992</v>
      </c>
      <c r="K746" s="88">
        <v>23850000000</v>
      </c>
      <c r="L746" s="88">
        <v>-9.1119137000000006</v>
      </c>
    </row>
    <row r="747" spans="2:12" x14ac:dyDescent="0.25">
      <c r="B747" s="88">
        <v>24000000000</v>
      </c>
      <c r="C747" s="88">
        <v>-8.3355732000000007</v>
      </c>
      <c r="K747" s="88">
        <v>24000000000</v>
      </c>
      <c r="L747" s="88">
        <v>-9.2082949000000003</v>
      </c>
    </row>
    <row r="748" spans="2:12" x14ac:dyDescent="0.25">
      <c r="B748" s="88">
        <v>24150000000</v>
      </c>
      <c r="C748" s="88">
        <v>-8.3985281000000001</v>
      </c>
      <c r="K748" s="88">
        <v>24150000000</v>
      </c>
      <c r="L748" s="88">
        <v>-9.3189153999999998</v>
      </c>
    </row>
    <row r="749" spans="2:12" x14ac:dyDescent="0.25">
      <c r="B749" s="88">
        <v>24300000000</v>
      </c>
      <c r="C749" s="88">
        <v>-8.4642400999999996</v>
      </c>
      <c r="K749" s="88">
        <v>24300000000</v>
      </c>
      <c r="L749" s="88">
        <v>-9.4397192000000008</v>
      </c>
    </row>
    <row r="750" spans="2:12" x14ac:dyDescent="0.25">
      <c r="B750" s="88">
        <v>24450000000</v>
      </c>
      <c r="C750" s="88">
        <v>-8.6376056999999999</v>
      </c>
      <c r="K750" s="88">
        <v>24450000000</v>
      </c>
      <c r="L750" s="88">
        <v>-9.7365913000000006</v>
      </c>
    </row>
    <row r="751" spans="2:12" x14ac:dyDescent="0.25">
      <c r="B751" s="88">
        <v>24600000000</v>
      </c>
      <c r="C751" s="88">
        <v>-8.7847643000000009</v>
      </c>
      <c r="K751" s="88">
        <v>24600000000</v>
      </c>
      <c r="L751" s="88">
        <v>-9.9301700999999998</v>
      </c>
    </row>
    <row r="752" spans="2:12" x14ac:dyDescent="0.25">
      <c r="B752" s="88">
        <v>24750000000</v>
      </c>
      <c r="C752" s="88">
        <v>-8.9164580999999998</v>
      </c>
      <c r="K752" s="88">
        <v>24750000000</v>
      </c>
      <c r="L752" s="88">
        <v>-10.156688000000001</v>
      </c>
    </row>
    <row r="753" spans="2:12" x14ac:dyDescent="0.25">
      <c r="B753" s="88">
        <v>24900000000</v>
      </c>
      <c r="C753" s="88">
        <v>-8.9373550000000002</v>
      </c>
      <c r="K753" s="88">
        <v>24900000000</v>
      </c>
      <c r="L753" s="88">
        <v>-10.398218999999999</v>
      </c>
    </row>
    <row r="754" spans="2:12" x14ac:dyDescent="0.25">
      <c r="B754" s="88">
        <v>25050000000</v>
      </c>
      <c r="C754" s="88">
        <v>-9.0067424999999997</v>
      </c>
      <c r="K754" s="88">
        <v>25050000000</v>
      </c>
      <c r="L754" s="88">
        <v>-10.378902999999999</v>
      </c>
    </row>
    <row r="755" spans="2:12" x14ac:dyDescent="0.25">
      <c r="B755" s="88">
        <v>25200000000</v>
      </c>
      <c r="C755" s="88">
        <v>-8.9258947000000006</v>
      </c>
      <c r="K755" s="88">
        <v>25200000000</v>
      </c>
      <c r="L755" s="88">
        <v>-10.419722999999999</v>
      </c>
    </row>
    <row r="756" spans="2:12" x14ac:dyDescent="0.25">
      <c r="B756" s="88">
        <v>25350000000</v>
      </c>
      <c r="C756" s="88">
        <v>-8.8399830000000001</v>
      </c>
      <c r="K756" s="88">
        <v>25350000000</v>
      </c>
      <c r="L756" s="88">
        <v>-10.405474999999999</v>
      </c>
    </row>
    <row r="757" spans="2:12" x14ac:dyDescent="0.25">
      <c r="B757" s="88">
        <v>25500000000</v>
      </c>
      <c r="C757" s="88">
        <v>-8.7754926999999991</v>
      </c>
      <c r="K757" s="88">
        <v>25500000000</v>
      </c>
      <c r="L757" s="88">
        <v>-10.418659</v>
      </c>
    </row>
    <row r="758" spans="2:12" x14ac:dyDescent="0.25">
      <c r="B758" s="88">
        <v>25650000000</v>
      </c>
      <c r="C758" s="88">
        <v>-8.7892913999999998</v>
      </c>
      <c r="K758" s="88">
        <v>25650000000</v>
      </c>
      <c r="L758" s="88">
        <v>-10.391672</v>
      </c>
    </row>
    <row r="759" spans="2:12" x14ac:dyDescent="0.25">
      <c r="B759" s="88">
        <v>25800000000</v>
      </c>
      <c r="C759" s="88">
        <v>-8.7838019999999997</v>
      </c>
      <c r="K759" s="88">
        <v>25800000000</v>
      </c>
      <c r="L759" s="88">
        <v>-10.439356999999999</v>
      </c>
    </row>
    <row r="760" spans="2:12" x14ac:dyDescent="0.25">
      <c r="B760" s="88">
        <v>25950000000</v>
      </c>
      <c r="C760" s="88">
        <v>-8.7236366000000007</v>
      </c>
      <c r="K760" s="88">
        <v>25950000000</v>
      </c>
      <c r="L760" s="88">
        <v>-10.376898000000001</v>
      </c>
    </row>
    <row r="761" spans="2:12" x14ac:dyDescent="0.25">
      <c r="B761" s="88">
        <v>26100000000</v>
      </c>
      <c r="C761" s="88">
        <v>-8.7247132999999994</v>
      </c>
      <c r="K761" s="88">
        <v>26100000000</v>
      </c>
      <c r="L761" s="88">
        <v>-10.312137999999999</v>
      </c>
    </row>
    <row r="762" spans="2:12" x14ac:dyDescent="0.25">
      <c r="B762" s="88">
        <v>26250000000</v>
      </c>
      <c r="C762" s="88">
        <v>-8.6701975000000004</v>
      </c>
      <c r="K762" s="88">
        <v>26250000000</v>
      </c>
      <c r="L762" s="88">
        <v>-10.299137</v>
      </c>
    </row>
    <row r="763" spans="2:12" x14ac:dyDescent="0.25">
      <c r="B763" s="88">
        <v>26400000000</v>
      </c>
      <c r="C763" s="88">
        <v>-8.6927775999999994</v>
      </c>
      <c r="K763" s="88">
        <v>26400000000</v>
      </c>
      <c r="L763" s="88">
        <v>-10.257720000000001</v>
      </c>
    </row>
    <row r="764" spans="2:12" x14ac:dyDescent="0.25">
      <c r="B764" s="88">
        <v>26550000000</v>
      </c>
      <c r="C764" s="88">
        <v>-8.7486019000000006</v>
      </c>
      <c r="K764" s="88">
        <v>26550000000</v>
      </c>
      <c r="L764" s="88">
        <v>-10.357799999999999</v>
      </c>
    </row>
    <row r="765" spans="2:12" x14ac:dyDescent="0.25">
      <c r="B765" s="88">
        <v>26700000000</v>
      </c>
      <c r="C765" s="88">
        <v>-8.6537951999999994</v>
      </c>
      <c r="K765" s="88">
        <v>26700000000</v>
      </c>
      <c r="L765" s="88">
        <v>-10.174994</v>
      </c>
    </row>
    <row r="766" spans="2:12" x14ac:dyDescent="0.25">
      <c r="B766" s="88">
        <v>26850000000</v>
      </c>
      <c r="C766" s="88">
        <v>-8.6140059999999998</v>
      </c>
      <c r="K766" s="88">
        <v>26850000000</v>
      </c>
      <c r="L766" s="88">
        <v>-10.032700999999999</v>
      </c>
    </row>
    <row r="767" spans="2:12" x14ac:dyDescent="0.25">
      <c r="B767" s="88">
        <v>27000000000</v>
      </c>
      <c r="C767" s="88">
        <v>-8.5982380000000003</v>
      </c>
      <c r="K767" s="88">
        <v>27000000000</v>
      </c>
      <c r="L767" s="88">
        <v>-9.9286288999999996</v>
      </c>
    </row>
    <row r="768" spans="2:12" x14ac:dyDescent="0.25">
      <c r="B768" s="88">
        <v>27150000000</v>
      </c>
      <c r="C768" s="88">
        <v>-8.7108383000000007</v>
      </c>
      <c r="K768" s="88">
        <v>27150000000</v>
      </c>
      <c r="L768" s="88">
        <v>-9.9827518000000008</v>
      </c>
    </row>
    <row r="769" spans="2:12" x14ac:dyDescent="0.25">
      <c r="B769" s="88">
        <v>27300000000</v>
      </c>
      <c r="C769" s="88">
        <v>-8.6598834999999994</v>
      </c>
      <c r="K769" s="88">
        <v>27300000000</v>
      </c>
      <c r="L769" s="88">
        <v>-9.9624109000000001</v>
      </c>
    </row>
    <row r="770" spans="2:12" x14ac:dyDescent="0.25">
      <c r="B770" s="88">
        <v>27450000000</v>
      </c>
      <c r="C770" s="88">
        <v>-8.7582082999999997</v>
      </c>
      <c r="K770" s="88">
        <v>27450000000</v>
      </c>
      <c r="L770" s="88">
        <v>-10.025845</v>
      </c>
    </row>
    <row r="771" spans="2:12" x14ac:dyDescent="0.25">
      <c r="B771" s="88">
        <v>27600000000</v>
      </c>
      <c r="C771" s="88">
        <v>-8.7765255</v>
      </c>
      <c r="K771" s="88">
        <v>27600000000</v>
      </c>
      <c r="L771" s="88">
        <v>-10.030938000000001</v>
      </c>
    </row>
    <row r="772" spans="2:12" x14ac:dyDescent="0.25">
      <c r="B772" s="88">
        <v>27750000000</v>
      </c>
      <c r="C772" s="88">
        <v>-8.8374261999999995</v>
      </c>
      <c r="K772" s="88">
        <v>27750000000</v>
      </c>
      <c r="L772" s="88">
        <v>-10.046809</v>
      </c>
    </row>
    <row r="773" spans="2:12" x14ac:dyDescent="0.25">
      <c r="B773" s="88">
        <v>27900000000</v>
      </c>
      <c r="C773" s="88">
        <v>-8.9508141999999999</v>
      </c>
      <c r="K773" s="88">
        <v>27900000000</v>
      </c>
      <c r="L773" s="88">
        <v>-10.114208</v>
      </c>
    </row>
    <row r="774" spans="2:12" x14ac:dyDescent="0.25">
      <c r="B774" s="88">
        <v>28050000000</v>
      </c>
      <c r="C774" s="88">
        <v>-8.9562883000000006</v>
      </c>
      <c r="K774" s="88">
        <v>28050000000</v>
      </c>
      <c r="L774" s="88">
        <v>-10.087253</v>
      </c>
    </row>
    <row r="775" spans="2:12" x14ac:dyDescent="0.25">
      <c r="B775" s="88">
        <v>28200000000</v>
      </c>
      <c r="C775" s="88">
        <v>-9.0784807000000001</v>
      </c>
      <c r="K775" s="88">
        <v>28200000000</v>
      </c>
      <c r="L775" s="88">
        <v>-10.142261</v>
      </c>
    </row>
    <row r="776" spans="2:12" x14ac:dyDescent="0.25">
      <c r="B776" s="88">
        <v>28350000000</v>
      </c>
      <c r="C776" s="88">
        <v>-9.1278362000000008</v>
      </c>
      <c r="K776" s="88">
        <v>28350000000</v>
      </c>
      <c r="L776" s="88">
        <v>-10.189564000000001</v>
      </c>
    </row>
    <row r="777" spans="2:12" x14ac:dyDescent="0.25">
      <c r="B777" s="88">
        <v>28500000000</v>
      </c>
      <c r="C777" s="88">
        <v>-9.2769566000000001</v>
      </c>
      <c r="K777" s="88">
        <v>28500000000</v>
      </c>
      <c r="L777" s="88">
        <v>-10.326729</v>
      </c>
    </row>
    <row r="778" spans="2:12" x14ac:dyDescent="0.25">
      <c r="B778" s="88">
        <v>28650000000</v>
      </c>
      <c r="C778" s="88">
        <v>-9.3439931999999999</v>
      </c>
      <c r="K778" s="88">
        <v>28650000000</v>
      </c>
      <c r="L778" s="88">
        <v>-10.361037</v>
      </c>
    </row>
    <row r="779" spans="2:12" x14ac:dyDescent="0.25">
      <c r="B779" s="88">
        <v>28800000000</v>
      </c>
      <c r="C779" s="88">
        <v>-9.4823122000000009</v>
      </c>
      <c r="K779" s="88">
        <v>28800000000</v>
      </c>
      <c r="L779" s="88">
        <v>-10.496797000000001</v>
      </c>
    </row>
    <row r="780" spans="2:12" x14ac:dyDescent="0.25">
      <c r="B780" s="88">
        <v>28950000000</v>
      </c>
      <c r="C780" s="88">
        <v>-9.5564117</v>
      </c>
      <c r="K780" s="88">
        <v>28950000000</v>
      </c>
      <c r="L780" s="88">
        <v>-10.546457</v>
      </c>
    </row>
    <row r="781" spans="2:12" x14ac:dyDescent="0.25">
      <c r="B781" s="88">
        <v>29100000000</v>
      </c>
      <c r="C781" s="88">
        <v>-9.6238918000000009</v>
      </c>
      <c r="K781" s="88">
        <v>29100000000</v>
      </c>
      <c r="L781" s="88">
        <v>-10.631413</v>
      </c>
    </row>
    <row r="782" spans="2:12" x14ac:dyDescent="0.25">
      <c r="B782" s="88">
        <v>29250000000</v>
      </c>
      <c r="C782" s="88">
        <v>-9.7302446000000007</v>
      </c>
      <c r="K782" s="88">
        <v>29250000000</v>
      </c>
      <c r="L782" s="88">
        <v>-10.762482</v>
      </c>
    </row>
    <row r="783" spans="2:12" x14ac:dyDescent="0.25">
      <c r="B783" s="88">
        <v>29400000000</v>
      </c>
      <c r="C783" s="88">
        <v>-9.8368607000000008</v>
      </c>
      <c r="K783" s="88">
        <v>29400000000</v>
      </c>
      <c r="L783" s="88">
        <v>-10.834771</v>
      </c>
    </row>
    <row r="784" spans="2:12" x14ac:dyDescent="0.25">
      <c r="B784" s="88">
        <v>29550000000</v>
      </c>
      <c r="C784" s="88">
        <v>-9.9949464999999993</v>
      </c>
      <c r="K784" s="88">
        <v>29550000000</v>
      </c>
      <c r="L784" s="88">
        <v>-10.951206000000001</v>
      </c>
    </row>
    <row r="785" spans="2:12" x14ac:dyDescent="0.25">
      <c r="B785" s="88">
        <v>29700000000</v>
      </c>
      <c r="C785" s="88">
        <v>-10.155194</v>
      </c>
      <c r="K785" s="88">
        <v>29700000000</v>
      </c>
      <c r="L785" s="88">
        <v>-11.069649999999999</v>
      </c>
    </row>
    <row r="786" spans="2:12" x14ac:dyDescent="0.25">
      <c r="B786" s="88">
        <v>29850000000</v>
      </c>
      <c r="C786" s="88">
        <v>-10.311114999999999</v>
      </c>
      <c r="K786" s="88">
        <v>29850000000</v>
      </c>
      <c r="L786" s="88">
        <v>-11.288449999999999</v>
      </c>
    </row>
    <row r="787" spans="2:12" x14ac:dyDescent="0.25">
      <c r="B787" s="88">
        <v>30000000000</v>
      </c>
      <c r="C787" s="88">
        <v>-10.316421999999999</v>
      </c>
      <c r="K787" s="88">
        <v>30000000000</v>
      </c>
      <c r="L787" s="88">
        <v>-11.616906999999999</v>
      </c>
    </row>
    <row r="788" spans="2:12" x14ac:dyDescent="0.25">
      <c r="B788" s="88">
        <v>30150000000</v>
      </c>
      <c r="C788" s="88">
        <v>-10.592959</v>
      </c>
      <c r="K788" s="88">
        <v>30150000000</v>
      </c>
      <c r="L788" s="88">
        <v>-11.875821999999999</v>
      </c>
    </row>
    <row r="789" spans="2:12" x14ac:dyDescent="0.25">
      <c r="B789" s="88">
        <v>30300000000</v>
      </c>
      <c r="C789" s="88">
        <v>-10.828568000000001</v>
      </c>
      <c r="K789" s="88">
        <v>30300000000</v>
      </c>
      <c r="L789" s="88">
        <v>-12.2453</v>
      </c>
    </row>
    <row r="790" spans="2:12" x14ac:dyDescent="0.25">
      <c r="B790" s="88">
        <v>30450000000</v>
      </c>
      <c r="C790" s="88">
        <v>-10.990377000000001</v>
      </c>
      <c r="K790" s="88">
        <v>30450000000</v>
      </c>
      <c r="L790" s="88">
        <v>-12.661427</v>
      </c>
    </row>
    <row r="791" spans="2:12" x14ac:dyDescent="0.25">
      <c r="B791" s="88">
        <v>30600000000</v>
      </c>
      <c r="C791" s="88">
        <v>-11.289265</v>
      </c>
      <c r="K791" s="88">
        <v>30600000000</v>
      </c>
      <c r="L791" s="88">
        <v>-13.170280999999999</v>
      </c>
    </row>
    <row r="792" spans="2:12" x14ac:dyDescent="0.25">
      <c r="B792" s="88">
        <v>30750000000</v>
      </c>
      <c r="C792" s="88">
        <v>-11.548686</v>
      </c>
      <c r="K792" s="88">
        <v>30750000000</v>
      </c>
      <c r="L792" s="88">
        <v>-13.768905</v>
      </c>
    </row>
    <row r="793" spans="2:12" x14ac:dyDescent="0.25">
      <c r="B793" s="88">
        <v>30900000000</v>
      </c>
      <c r="C793" s="88">
        <v>-11.677166</v>
      </c>
      <c r="K793" s="88">
        <v>30900000000</v>
      </c>
      <c r="L793" s="88">
        <v>-14.42258</v>
      </c>
    </row>
    <row r="794" spans="2:12" x14ac:dyDescent="0.25">
      <c r="B794" s="88">
        <v>31050000000</v>
      </c>
      <c r="C794" s="88">
        <v>-11.961079</v>
      </c>
      <c r="K794" s="88">
        <v>31050000000</v>
      </c>
      <c r="L794" s="88">
        <v>-15.094457999999999</v>
      </c>
    </row>
    <row r="795" spans="2:12" x14ac:dyDescent="0.25">
      <c r="B795" s="88">
        <v>31200000000</v>
      </c>
      <c r="C795" s="88">
        <v>-12.263577</v>
      </c>
      <c r="K795" s="88">
        <v>31200000000</v>
      </c>
      <c r="L795" s="88">
        <v>-15.734791</v>
      </c>
    </row>
    <row r="796" spans="2:12" x14ac:dyDescent="0.25">
      <c r="B796" s="88">
        <v>31350000000</v>
      </c>
      <c r="C796" s="88">
        <v>-12.331837</v>
      </c>
      <c r="K796" s="88">
        <v>31350000000</v>
      </c>
      <c r="L796" s="88">
        <v>-16.355830999999998</v>
      </c>
    </row>
    <row r="797" spans="2:12" x14ac:dyDescent="0.25">
      <c r="B797" s="88">
        <v>31500000000</v>
      </c>
      <c r="C797" s="88">
        <v>-12.580508</v>
      </c>
      <c r="K797" s="88">
        <v>31500000000</v>
      </c>
      <c r="L797" s="88">
        <v>-17.212520999999999</v>
      </c>
    </row>
    <row r="798" spans="2:12" x14ac:dyDescent="0.25">
      <c r="B798" s="88">
        <v>31650000000</v>
      </c>
      <c r="C798" s="88">
        <v>-12.789151</v>
      </c>
      <c r="K798" s="88">
        <v>31650000000</v>
      </c>
      <c r="L798" s="88">
        <v>-18.053411000000001</v>
      </c>
    </row>
    <row r="799" spans="2:12" x14ac:dyDescent="0.25">
      <c r="B799" s="88">
        <v>31800000000</v>
      </c>
      <c r="C799" s="88">
        <v>-12.999504999999999</v>
      </c>
      <c r="K799" s="88">
        <v>31800000000</v>
      </c>
      <c r="L799" s="88">
        <v>-18.671299000000001</v>
      </c>
    </row>
    <row r="800" spans="2:12" x14ac:dyDescent="0.25">
      <c r="B800" s="88">
        <v>31950000000</v>
      </c>
      <c r="C800" s="88">
        <v>-13.143217</v>
      </c>
      <c r="K800" s="88">
        <v>31950000000</v>
      </c>
      <c r="L800" s="88">
        <v>-18.837021</v>
      </c>
    </row>
    <row r="801" spans="2:12" x14ac:dyDescent="0.25">
      <c r="B801" s="88">
        <v>32100000000</v>
      </c>
      <c r="C801" s="88">
        <v>-13.422587</v>
      </c>
      <c r="K801" s="88">
        <v>32100000000</v>
      </c>
      <c r="L801" s="88">
        <v>-18.377476000000001</v>
      </c>
    </row>
    <row r="802" spans="2:12" x14ac:dyDescent="0.25">
      <c r="B802" s="88">
        <v>32250000000</v>
      </c>
      <c r="C802" s="88">
        <v>-13.498442000000001</v>
      </c>
      <c r="K802" s="88">
        <v>32250000000</v>
      </c>
      <c r="L802" s="88">
        <v>-17.325754</v>
      </c>
    </row>
    <row r="803" spans="2:12" x14ac:dyDescent="0.25">
      <c r="B803" s="88">
        <v>32400000000</v>
      </c>
      <c r="C803" s="88">
        <v>-13.679252999999999</v>
      </c>
      <c r="K803" s="88">
        <v>32400000000</v>
      </c>
      <c r="L803" s="88">
        <v>-16.190743999999999</v>
      </c>
    </row>
    <row r="804" spans="2:12" x14ac:dyDescent="0.25">
      <c r="B804" s="88">
        <v>32550000000</v>
      </c>
      <c r="C804" s="88">
        <v>-13.809507</v>
      </c>
      <c r="K804" s="88">
        <v>32550000000</v>
      </c>
      <c r="L804" s="88">
        <v>-15.184236</v>
      </c>
    </row>
    <row r="805" spans="2:12" x14ac:dyDescent="0.25">
      <c r="B805" s="88">
        <v>32700000000</v>
      </c>
      <c r="C805" s="88">
        <v>-13.770975999999999</v>
      </c>
      <c r="K805" s="88">
        <v>32700000000</v>
      </c>
      <c r="L805" s="88">
        <v>-14.257154999999999</v>
      </c>
    </row>
    <row r="806" spans="2:12" x14ac:dyDescent="0.25">
      <c r="B806" s="88">
        <v>32850000000</v>
      </c>
      <c r="C806" s="88">
        <v>-13.977532999999999</v>
      </c>
      <c r="K806" s="88">
        <v>32850000000</v>
      </c>
      <c r="L806" s="88">
        <v>-13.595673</v>
      </c>
    </row>
    <row r="807" spans="2:12" x14ac:dyDescent="0.25">
      <c r="B807" s="88">
        <v>33000000000</v>
      </c>
      <c r="C807" s="88">
        <v>-14.068692</v>
      </c>
      <c r="K807" s="88">
        <v>33000000000</v>
      </c>
      <c r="L807" s="88">
        <v>-13.046177999999999</v>
      </c>
    </row>
    <row r="808" spans="2:12" x14ac:dyDescent="0.25">
      <c r="B808" s="88">
        <v>33150000000</v>
      </c>
      <c r="C808" s="88">
        <v>-14.191670999999999</v>
      </c>
      <c r="K808" s="88">
        <v>33150000000</v>
      </c>
      <c r="L808" s="88">
        <v>-12.736395</v>
      </c>
    </row>
    <row r="809" spans="2:12" x14ac:dyDescent="0.25">
      <c r="B809" s="88">
        <v>33300000000</v>
      </c>
      <c r="C809" s="88">
        <v>-14.254835999999999</v>
      </c>
      <c r="K809" s="88">
        <v>33300000000</v>
      </c>
      <c r="L809" s="88">
        <v>-12.479006</v>
      </c>
    </row>
    <row r="810" spans="2:12" x14ac:dyDescent="0.25">
      <c r="B810" s="88">
        <v>33450000000</v>
      </c>
      <c r="C810" s="88">
        <v>-14.320206000000001</v>
      </c>
      <c r="K810" s="88">
        <v>33450000000</v>
      </c>
      <c r="L810" s="88">
        <v>-12.338955</v>
      </c>
    </row>
    <row r="811" spans="2:12" x14ac:dyDescent="0.25">
      <c r="B811" s="88">
        <v>33600000000</v>
      </c>
      <c r="C811" s="88">
        <v>-14.398870000000001</v>
      </c>
      <c r="K811" s="88">
        <v>33600000000</v>
      </c>
      <c r="L811" s="88">
        <v>-12.215889000000001</v>
      </c>
    </row>
    <row r="812" spans="2:12" x14ac:dyDescent="0.25">
      <c r="B812" s="88">
        <v>33750000000</v>
      </c>
      <c r="C812" s="88">
        <v>-14.375253000000001</v>
      </c>
      <c r="K812" s="88">
        <v>33750000000</v>
      </c>
      <c r="L812" s="88">
        <v>-11.945036999999999</v>
      </c>
    </row>
    <row r="813" spans="2:12" x14ac:dyDescent="0.25">
      <c r="B813" s="88">
        <v>33900000000</v>
      </c>
      <c r="C813" s="88">
        <v>-14.430731</v>
      </c>
      <c r="K813" s="88">
        <v>33900000000</v>
      </c>
      <c r="L813" s="88">
        <v>-11.896342000000001</v>
      </c>
    </row>
    <row r="814" spans="2:12" x14ac:dyDescent="0.25">
      <c r="B814" s="88">
        <v>34050000000</v>
      </c>
      <c r="C814" s="88">
        <v>-14.505354000000001</v>
      </c>
      <c r="K814" s="88">
        <v>34050000000</v>
      </c>
      <c r="L814" s="88">
        <v>-11.76492</v>
      </c>
    </row>
    <row r="815" spans="2:12" x14ac:dyDescent="0.25">
      <c r="B815" s="88">
        <v>34200000000</v>
      </c>
      <c r="C815" s="88">
        <v>-14.620644</v>
      </c>
      <c r="K815" s="88">
        <v>34200000000</v>
      </c>
      <c r="L815" s="88">
        <v>-11.779859999999999</v>
      </c>
    </row>
    <row r="816" spans="2:12" x14ac:dyDescent="0.25">
      <c r="B816" s="88">
        <v>34350000000</v>
      </c>
      <c r="C816" s="88">
        <v>-14.775373</v>
      </c>
      <c r="K816" s="88">
        <v>34350000000</v>
      </c>
      <c r="L816" s="88">
        <v>-11.857948</v>
      </c>
    </row>
    <row r="817" spans="2:12" x14ac:dyDescent="0.25">
      <c r="B817" s="88">
        <v>34500000000</v>
      </c>
      <c r="C817" s="88">
        <v>-14.974170000000001</v>
      </c>
      <c r="K817" s="88">
        <v>34500000000</v>
      </c>
      <c r="L817" s="88">
        <v>-11.90269</v>
      </c>
    </row>
    <row r="818" spans="2:12" x14ac:dyDescent="0.25">
      <c r="B818" s="88">
        <v>34650000000</v>
      </c>
      <c r="C818" s="88">
        <v>-15.058589</v>
      </c>
      <c r="K818" s="88">
        <v>34650000000</v>
      </c>
      <c r="L818" s="88">
        <v>-11.989549999999999</v>
      </c>
    </row>
    <row r="819" spans="2:12" x14ac:dyDescent="0.25">
      <c r="B819" s="88">
        <v>34800000000</v>
      </c>
      <c r="C819" s="88">
        <v>-15.214836999999999</v>
      </c>
      <c r="K819" s="88">
        <v>34800000000</v>
      </c>
      <c r="L819" s="88">
        <v>-12.141505</v>
      </c>
    </row>
    <row r="820" spans="2:12" x14ac:dyDescent="0.25">
      <c r="B820" s="88">
        <v>34950000000</v>
      </c>
      <c r="C820" s="88">
        <v>-15.411827000000001</v>
      </c>
      <c r="K820" s="88">
        <v>34950000000</v>
      </c>
      <c r="L820" s="88">
        <v>-12.386922</v>
      </c>
    </row>
    <row r="821" spans="2:12" x14ac:dyDescent="0.25">
      <c r="B821" s="88">
        <v>35100000000</v>
      </c>
      <c r="C821" s="88">
        <v>-15.414536999999999</v>
      </c>
      <c r="K821" s="88">
        <v>35100000000</v>
      </c>
      <c r="L821" s="88">
        <v>-12.407496</v>
      </c>
    </row>
    <row r="822" spans="2:12" x14ac:dyDescent="0.25">
      <c r="B822" s="88">
        <v>35250000000</v>
      </c>
      <c r="C822" s="88">
        <v>-15.794102000000001</v>
      </c>
      <c r="K822" s="88">
        <v>35250000000</v>
      </c>
      <c r="L822" s="88">
        <v>-12.6905</v>
      </c>
    </row>
    <row r="823" spans="2:12" x14ac:dyDescent="0.25">
      <c r="B823" s="88">
        <v>35400000000</v>
      </c>
      <c r="C823" s="88">
        <v>-15.896993999999999</v>
      </c>
      <c r="K823" s="88">
        <v>35400000000</v>
      </c>
      <c r="L823" s="88">
        <v>-12.649855000000001</v>
      </c>
    </row>
    <row r="824" spans="2:12" x14ac:dyDescent="0.25">
      <c r="B824" s="88">
        <v>35550000000</v>
      </c>
      <c r="C824" s="88">
        <v>-16.102530999999999</v>
      </c>
      <c r="K824" s="88">
        <v>35550000000</v>
      </c>
      <c r="L824" s="88">
        <v>-12.591507</v>
      </c>
    </row>
    <row r="825" spans="2:12" x14ac:dyDescent="0.25">
      <c r="B825" s="88">
        <v>35700000000</v>
      </c>
      <c r="C825" s="88">
        <v>-16.665617000000001</v>
      </c>
      <c r="K825" s="88">
        <v>35700000000</v>
      </c>
      <c r="L825" s="88">
        <v>-12.583591</v>
      </c>
    </row>
    <row r="826" spans="2:12" x14ac:dyDescent="0.25">
      <c r="B826" s="88">
        <v>35850000000</v>
      </c>
      <c r="C826" s="88">
        <v>-17.120365</v>
      </c>
      <c r="K826" s="88">
        <v>35850000000</v>
      </c>
      <c r="L826" s="88">
        <v>-12.53599</v>
      </c>
    </row>
    <row r="827" spans="2:12" x14ac:dyDescent="0.25">
      <c r="B827" s="88">
        <v>36000000000</v>
      </c>
      <c r="C827" s="88">
        <v>-17.536922000000001</v>
      </c>
      <c r="K827" s="88">
        <v>36000000000</v>
      </c>
      <c r="L827" s="88">
        <v>-12.604111</v>
      </c>
    </row>
    <row r="828" spans="2:12" x14ac:dyDescent="0.25">
      <c r="B828" s="88" t="s">
        <v>21</v>
      </c>
      <c r="K828" s="88" t="s">
        <v>21</v>
      </c>
    </row>
    <row r="831" spans="2:12" x14ac:dyDescent="0.25">
      <c r="B831" s="88" t="s">
        <v>24</v>
      </c>
      <c r="K831" s="88" t="s">
        <v>24</v>
      </c>
    </row>
    <row r="832" spans="2:12" x14ac:dyDescent="0.25">
      <c r="B832" s="88" t="s">
        <v>19</v>
      </c>
      <c r="C832" s="88" t="s">
        <v>283</v>
      </c>
      <c r="K832" s="88" t="s">
        <v>19</v>
      </c>
      <c r="L832" s="88" t="s">
        <v>283</v>
      </c>
    </row>
    <row r="833" spans="2:12" x14ac:dyDescent="0.25">
      <c r="B833" s="88">
        <v>6000000000</v>
      </c>
      <c r="C833" s="88">
        <v>-67.432091</v>
      </c>
      <c r="K833" s="88">
        <v>6000000000</v>
      </c>
      <c r="L833" s="88">
        <v>-93.798782000000003</v>
      </c>
    </row>
    <row r="834" spans="2:12" x14ac:dyDescent="0.25">
      <c r="B834" s="88">
        <v>6150000000</v>
      </c>
      <c r="C834" s="88">
        <v>-74.677383000000006</v>
      </c>
      <c r="K834" s="88">
        <v>6150000000</v>
      </c>
      <c r="L834" s="88">
        <v>-74.5886</v>
      </c>
    </row>
    <row r="835" spans="2:12" x14ac:dyDescent="0.25">
      <c r="B835" s="88">
        <v>6300000000</v>
      </c>
      <c r="C835" s="88">
        <v>-70.800528999999997</v>
      </c>
      <c r="K835" s="88">
        <v>6300000000</v>
      </c>
      <c r="L835" s="88">
        <v>-69.546691999999993</v>
      </c>
    </row>
    <row r="836" spans="2:12" x14ac:dyDescent="0.25">
      <c r="B836" s="88">
        <v>6450000000</v>
      </c>
      <c r="C836" s="88">
        <v>-67.988074999999995</v>
      </c>
      <c r="K836" s="88">
        <v>6450000000</v>
      </c>
      <c r="L836" s="88">
        <v>-66.580612000000002</v>
      </c>
    </row>
    <row r="837" spans="2:12" x14ac:dyDescent="0.25">
      <c r="B837" s="88">
        <v>6600000000</v>
      </c>
      <c r="C837" s="88">
        <v>-66.648169999999993</v>
      </c>
      <c r="K837" s="88">
        <v>6600000000</v>
      </c>
      <c r="L837" s="88">
        <v>-62.979354999999998</v>
      </c>
    </row>
    <row r="838" spans="2:12" x14ac:dyDescent="0.25">
      <c r="B838" s="88">
        <v>6750000000</v>
      </c>
      <c r="C838" s="88">
        <v>-63.499012</v>
      </c>
      <c r="K838" s="88">
        <v>6750000000</v>
      </c>
      <c r="L838" s="88">
        <v>-62.785674999999998</v>
      </c>
    </row>
    <row r="839" spans="2:12" x14ac:dyDescent="0.25">
      <c r="B839" s="88">
        <v>6900000000</v>
      </c>
      <c r="C839" s="88">
        <v>-60.725338000000001</v>
      </c>
      <c r="K839" s="88">
        <v>6900000000</v>
      </c>
      <c r="L839" s="88">
        <v>-59.959068000000002</v>
      </c>
    </row>
    <row r="840" spans="2:12" x14ac:dyDescent="0.25">
      <c r="B840" s="88">
        <v>7050000000</v>
      </c>
      <c r="C840" s="88">
        <v>-60.069659999999999</v>
      </c>
      <c r="K840" s="88">
        <v>7050000000</v>
      </c>
      <c r="L840" s="88">
        <v>-58.220481999999997</v>
      </c>
    </row>
    <row r="841" spans="2:12" x14ac:dyDescent="0.25">
      <c r="B841" s="88">
        <v>7200000000</v>
      </c>
      <c r="C841" s="88">
        <v>-57.755465999999998</v>
      </c>
      <c r="K841" s="88">
        <v>7200000000</v>
      </c>
      <c r="L841" s="88">
        <v>-55.150551</v>
      </c>
    </row>
    <row r="842" spans="2:12" x14ac:dyDescent="0.25">
      <c r="B842" s="88">
        <v>7350000000</v>
      </c>
      <c r="C842" s="88">
        <v>-55.838057999999997</v>
      </c>
      <c r="K842" s="88">
        <v>7350000000</v>
      </c>
      <c r="L842" s="88">
        <v>-53.383118000000003</v>
      </c>
    </row>
    <row r="843" spans="2:12" x14ac:dyDescent="0.25">
      <c r="B843" s="88">
        <v>7500000000</v>
      </c>
      <c r="C843" s="88">
        <v>-26.295849</v>
      </c>
      <c r="K843" s="88">
        <v>7500000000</v>
      </c>
      <c r="L843" s="88">
        <v>-31.255134999999999</v>
      </c>
    </row>
    <row r="844" spans="2:12" x14ac:dyDescent="0.25">
      <c r="B844" s="88">
        <v>7650000000</v>
      </c>
      <c r="C844" s="88">
        <v>-52.266216</v>
      </c>
      <c r="K844" s="88">
        <v>7650000000</v>
      </c>
      <c r="L844" s="88">
        <v>-49.286223999999997</v>
      </c>
    </row>
    <row r="845" spans="2:12" x14ac:dyDescent="0.25">
      <c r="B845" s="88">
        <v>7800000000</v>
      </c>
      <c r="C845" s="88">
        <v>-50.831271999999998</v>
      </c>
      <c r="K845" s="88">
        <v>7800000000</v>
      </c>
      <c r="L845" s="88">
        <v>-47.157913000000001</v>
      </c>
    </row>
    <row r="846" spans="2:12" x14ac:dyDescent="0.25">
      <c r="B846" s="88">
        <v>7950000000</v>
      </c>
      <c r="C846" s="88">
        <v>-49.017283999999997</v>
      </c>
      <c r="K846" s="88">
        <v>7950000000</v>
      </c>
      <c r="L846" s="88">
        <v>-45.042465</v>
      </c>
    </row>
    <row r="847" spans="2:12" x14ac:dyDescent="0.25">
      <c r="B847" s="88">
        <v>8100000000</v>
      </c>
      <c r="C847" s="88">
        <v>-47.266472</v>
      </c>
      <c r="K847" s="88">
        <v>8100000000</v>
      </c>
      <c r="L847" s="88">
        <v>-43.050514</v>
      </c>
    </row>
    <row r="848" spans="2:12" x14ac:dyDescent="0.25">
      <c r="B848" s="88">
        <v>8250000000</v>
      </c>
      <c r="C848" s="88">
        <v>-45.923786</v>
      </c>
      <c r="K848" s="88">
        <v>8250000000</v>
      </c>
      <c r="L848" s="88">
        <v>-40.817314000000003</v>
      </c>
    </row>
    <row r="849" spans="2:12" x14ac:dyDescent="0.25">
      <c r="B849" s="88">
        <v>8400000000</v>
      </c>
      <c r="C849" s="88">
        <v>-44.719951999999999</v>
      </c>
      <c r="K849" s="88">
        <v>8400000000</v>
      </c>
      <c r="L849" s="88">
        <v>-38.706051000000002</v>
      </c>
    </row>
    <row r="850" spans="2:12" x14ac:dyDescent="0.25">
      <c r="B850" s="88">
        <v>8550000000</v>
      </c>
      <c r="C850" s="88">
        <v>-43.483055</v>
      </c>
      <c r="K850" s="88">
        <v>8550000000</v>
      </c>
      <c r="L850" s="88">
        <v>-36.319954000000003</v>
      </c>
    </row>
    <row r="851" spans="2:12" x14ac:dyDescent="0.25">
      <c r="B851" s="88">
        <v>8700000000</v>
      </c>
      <c r="C851" s="88">
        <v>-42.141613</v>
      </c>
      <c r="K851" s="88">
        <v>8700000000</v>
      </c>
      <c r="L851" s="88">
        <v>-33.841617999999997</v>
      </c>
    </row>
    <row r="852" spans="2:12" x14ac:dyDescent="0.25">
      <c r="B852" s="88">
        <v>8850000000</v>
      </c>
      <c r="C852" s="88">
        <v>-40.881450999999998</v>
      </c>
      <c r="K852" s="88">
        <v>8850000000</v>
      </c>
      <c r="L852" s="88">
        <v>-31.516262000000001</v>
      </c>
    </row>
    <row r="853" spans="2:12" x14ac:dyDescent="0.25">
      <c r="B853" s="88">
        <v>9000000000</v>
      </c>
      <c r="C853" s="88">
        <v>-39.672961999999998</v>
      </c>
      <c r="K853" s="88">
        <v>9000000000</v>
      </c>
      <c r="L853" s="88">
        <v>-29.573664000000001</v>
      </c>
    </row>
    <row r="854" spans="2:12" x14ac:dyDescent="0.25">
      <c r="B854" s="88">
        <v>9150000000</v>
      </c>
      <c r="C854" s="88">
        <v>-38.545639000000001</v>
      </c>
      <c r="K854" s="88">
        <v>9150000000</v>
      </c>
      <c r="L854" s="88">
        <v>-27.504078</v>
      </c>
    </row>
    <row r="855" spans="2:12" x14ac:dyDescent="0.25">
      <c r="B855" s="88">
        <v>9300000000</v>
      </c>
      <c r="C855" s="88">
        <v>-37.123286999999998</v>
      </c>
      <c r="K855" s="88">
        <v>9300000000</v>
      </c>
      <c r="L855" s="88">
        <v>-23.178915</v>
      </c>
    </row>
    <row r="856" spans="2:12" x14ac:dyDescent="0.25">
      <c r="B856" s="88">
        <v>9450000000</v>
      </c>
      <c r="C856" s="88">
        <v>-34.823860000000003</v>
      </c>
      <c r="K856" s="88">
        <v>9450000000</v>
      </c>
      <c r="L856" s="88">
        <v>-19.752029</v>
      </c>
    </row>
    <row r="857" spans="2:12" x14ac:dyDescent="0.25">
      <c r="B857" s="88">
        <v>9600000000</v>
      </c>
      <c r="C857" s="88">
        <v>-34.007477000000002</v>
      </c>
      <c r="K857" s="88">
        <v>9600000000</v>
      </c>
      <c r="L857" s="88">
        <v>-17.665489000000001</v>
      </c>
    </row>
    <row r="858" spans="2:12" x14ac:dyDescent="0.25">
      <c r="B858" s="88">
        <v>9750000000</v>
      </c>
      <c r="C858" s="88">
        <v>-33.778191</v>
      </c>
      <c r="K858" s="88">
        <v>9750000000</v>
      </c>
      <c r="L858" s="88">
        <v>-15.739554999999999</v>
      </c>
    </row>
    <row r="859" spans="2:12" x14ac:dyDescent="0.25">
      <c r="B859" s="88">
        <v>9900000000</v>
      </c>
      <c r="C859" s="88">
        <v>-34.030223999999997</v>
      </c>
      <c r="K859" s="88">
        <v>9900000000</v>
      </c>
      <c r="L859" s="88">
        <v>-14.615402</v>
      </c>
    </row>
    <row r="860" spans="2:12" x14ac:dyDescent="0.25">
      <c r="B860" s="88">
        <v>10050000000</v>
      </c>
      <c r="C860" s="88">
        <v>-34.493755</v>
      </c>
      <c r="K860" s="88">
        <v>10050000000</v>
      </c>
      <c r="L860" s="88">
        <v>-14.463797</v>
      </c>
    </row>
    <row r="861" spans="2:12" x14ac:dyDescent="0.25">
      <c r="B861" s="88">
        <v>10200000000</v>
      </c>
      <c r="C861" s="88">
        <v>-33.121284000000003</v>
      </c>
      <c r="K861" s="88">
        <v>10200000000</v>
      </c>
      <c r="L861" s="88">
        <v>-13.07751</v>
      </c>
    </row>
    <row r="862" spans="2:12" x14ac:dyDescent="0.25">
      <c r="B862" s="88">
        <v>10350000000</v>
      </c>
      <c r="C862" s="88">
        <v>-34.115459000000001</v>
      </c>
      <c r="K862" s="88">
        <v>10350000000</v>
      </c>
      <c r="L862" s="88">
        <v>-12.43047</v>
      </c>
    </row>
    <row r="863" spans="2:12" x14ac:dyDescent="0.25">
      <c r="B863" s="88">
        <v>10500000000</v>
      </c>
      <c r="C863" s="88">
        <v>-39.599742999999997</v>
      </c>
      <c r="K863" s="88">
        <v>10500000000</v>
      </c>
      <c r="L863" s="88">
        <v>-29.220354</v>
      </c>
    </row>
    <row r="864" spans="2:12" x14ac:dyDescent="0.25">
      <c r="B864" s="88">
        <v>10650000000</v>
      </c>
      <c r="C864" s="88">
        <v>-39.170642999999998</v>
      </c>
      <c r="K864" s="88">
        <v>10650000000</v>
      </c>
      <c r="L864" s="88">
        <v>-28.831343</v>
      </c>
    </row>
    <row r="865" spans="2:12" x14ac:dyDescent="0.25">
      <c r="B865" s="88">
        <v>10800000000</v>
      </c>
      <c r="C865" s="88">
        <v>-38.998824999999997</v>
      </c>
      <c r="K865" s="88">
        <v>10800000000</v>
      </c>
      <c r="L865" s="88">
        <v>-27.797450999999999</v>
      </c>
    </row>
    <row r="866" spans="2:12" x14ac:dyDescent="0.25">
      <c r="B866" s="88">
        <v>10950000000</v>
      </c>
      <c r="C866" s="88">
        <v>-37.796546999999997</v>
      </c>
      <c r="K866" s="88">
        <v>10950000000</v>
      </c>
      <c r="L866" s="88">
        <v>-19.770606999999998</v>
      </c>
    </row>
    <row r="867" spans="2:12" x14ac:dyDescent="0.25">
      <c r="B867" s="88">
        <v>11100000000</v>
      </c>
      <c r="C867" s="88">
        <v>-33.827831000000003</v>
      </c>
      <c r="K867" s="88">
        <v>11100000000</v>
      </c>
      <c r="L867" s="88">
        <v>-10.458035000000001</v>
      </c>
    </row>
    <row r="868" spans="2:12" x14ac:dyDescent="0.25">
      <c r="B868" s="88">
        <v>11250000000</v>
      </c>
      <c r="C868" s="88">
        <v>-30.673853000000001</v>
      </c>
      <c r="K868" s="88">
        <v>11250000000</v>
      </c>
      <c r="L868" s="88">
        <v>-9.8387060000000002</v>
      </c>
    </row>
    <row r="869" spans="2:12" x14ac:dyDescent="0.25">
      <c r="B869" s="88">
        <v>11400000000</v>
      </c>
      <c r="C869" s="88">
        <v>-34.779384999999998</v>
      </c>
      <c r="K869" s="88">
        <v>11400000000</v>
      </c>
      <c r="L869" s="88">
        <v>-10.886359000000001</v>
      </c>
    </row>
    <row r="870" spans="2:12" x14ac:dyDescent="0.25">
      <c r="B870" s="88">
        <v>11550000000</v>
      </c>
      <c r="C870" s="88">
        <v>-33.142077999999998</v>
      </c>
      <c r="K870" s="88">
        <v>11550000000</v>
      </c>
      <c r="L870" s="88">
        <v>-10.324608</v>
      </c>
    </row>
    <row r="871" spans="2:12" x14ac:dyDescent="0.25">
      <c r="B871" s="88">
        <v>11700000000</v>
      </c>
      <c r="C871" s="88">
        <v>-33.991112000000001</v>
      </c>
      <c r="K871" s="88">
        <v>11700000000</v>
      </c>
      <c r="L871" s="88">
        <v>-10.737761000000001</v>
      </c>
    </row>
    <row r="872" spans="2:12" x14ac:dyDescent="0.25">
      <c r="B872" s="88">
        <v>11850000000</v>
      </c>
      <c r="C872" s="88">
        <v>-28.122350999999998</v>
      </c>
      <c r="K872" s="88">
        <v>11850000000</v>
      </c>
      <c r="L872" s="88">
        <v>-9.5874290000000002</v>
      </c>
    </row>
    <row r="873" spans="2:12" x14ac:dyDescent="0.25">
      <c r="B873" s="88">
        <v>12000000000</v>
      </c>
      <c r="C873" s="88">
        <v>-23.202631</v>
      </c>
      <c r="K873" s="88">
        <v>12000000000</v>
      </c>
      <c r="L873" s="88">
        <v>-9.1260195</v>
      </c>
    </row>
    <row r="874" spans="2:12" x14ac:dyDescent="0.25">
      <c r="B874" s="88">
        <v>12150000000</v>
      </c>
      <c r="C874" s="88">
        <v>-16.087603000000001</v>
      </c>
      <c r="K874" s="88">
        <v>12150000000</v>
      </c>
      <c r="L874" s="88">
        <v>-8.9121913999999993</v>
      </c>
    </row>
    <row r="875" spans="2:12" x14ac:dyDescent="0.25">
      <c r="B875" s="88">
        <v>12300000000</v>
      </c>
      <c r="C875" s="88">
        <v>-25.049679000000001</v>
      </c>
      <c r="K875" s="88">
        <v>12300000000</v>
      </c>
      <c r="L875" s="88">
        <v>-9.7203731999999992</v>
      </c>
    </row>
    <row r="876" spans="2:12" x14ac:dyDescent="0.25">
      <c r="B876" s="88">
        <v>12450000000</v>
      </c>
      <c r="C876" s="88">
        <v>-22.789809999999999</v>
      </c>
      <c r="K876" s="88">
        <v>12450000000</v>
      </c>
      <c r="L876" s="88">
        <v>-9.7755728000000008</v>
      </c>
    </row>
    <row r="877" spans="2:12" x14ac:dyDescent="0.25">
      <c r="B877" s="88">
        <v>12600000000</v>
      </c>
      <c r="C877" s="88">
        <v>-28.952508999999999</v>
      </c>
      <c r="K877" s="88">
        <v>12600000000</v>
      </c>
      <c r="L877" s="88">
        <v>-10.150126999999999</v>
      </c>
    </row>
    <row r="878" spans="2:12" x14ac:dyDescent="0.25">
      <c r="B878" s="88">
        <v>12750000000</v>
      </c>
      <c r="C878" s="88">
        <v>-15.492055000000001</v>
      </c>
      <c r="K878" s="88">
        <v>12750000000</v>
      </c>
      <c r="L878" s="88">
        <v>-9.3467531000000008</v>
      </c>
    </row>
    <row r="879" spans="2:12" x14ac:dyDescent="0.25">
      <c r="B879" s="88">
        <v>12900000000</v>
      </c>
      <c r="C879" s="88">
        <v>-12.374314</v>
      </c>
      <c r="K879" s="88">
        <v>12900000000</v>
      </c>
      <c r="L879" s="88">
        <v>-9.1785487999999997</v>
      </c>
    </row>
    <row r="880" spans="2:12" x14ac:dyDescent="0.25">
      <c r="B880" s="88">
        <v>13050000000</v>
      </c>
      <c r="C880" s="88">
        <v>-8.7243031999999996</v>
      </c>
      <c r="K880" s="88">
        <v>13050000000</v>
      </c>
      <c r="L880" s="88">
        <v>-8.3431168000000007</v>
      </c>
    </row>
    <row r="881" spans="2:12" x14ac:dyDescent="0.25">
      <c r="B881" s="88">
        <v>13200000000</v>
      </c>
      <c r="C881" s="88">
        <v>-8.6730412999999995</v>
      </c>
      <c r="K881" s="88">
        <v>13200000000</v>
      </c>
      <c r="L881" s="88">
        <v>-8.2828216999999995</v>
      </c>
    </row>
    <row r="882" spans="2:12" x14ac:dyDescent="0.25">
      <c r="B882" s="88">
        <v>13350000000</v>
      </c>
      <c r="C882" s="88">
        <v>-8.5518684</v>
      </c>
      <c r="K882" s="88">
        <v>13350000000</v>
      </c>
      <c r="L882" s="88">
        <v>-8.2430819999999994</v>
      </c>
    </row>
    <row r="883" spans="2:12" x14ac:dyDescent="0.25">
      <c r="B883" s="88">
        <v>13500000000</v>
      </c>
      <c r="C883" s="88">
        <v>-8.5484734000000007</v>
      </c>
      <c r="K883" s="88">
        <v>13500000000</v>
      </c>
      <c r="L883" s="88">
        <v>-8.2062396999999994</v>
      </c>
    </row>
    <row r="884" spans="2:12" x14ac:dyDescent="0.25">
      <c r="B884" s="88">
        <v>13650000000</v>
      </c>
      <c r="C884" s="88">
        <v>-8.4432945000000004</v>
      </c>
      <c r="K884" s="88">
        <v>13650000000</v>
      </c>
      <c r="L884" s="88">
        <v>-8.1610507999999999</v>
      </c>
    </row>
    <row r="885" spans="2:12" x14ac:dyDescent="0.25">
      <c r="B885" s="88">
        <v>13800000000</v>
      </c>
      <c r="C885" s="88">
        <v>-8.3567237999999993</v>
      </c>
      <c r="K885" s="88">
        <v>13800000000</v>
      </c>
      <c r="L885" s="88">
        <v>-8.1058187000000004</v>
      </c>
    </row>
    <row r="886" spans="2:12" x14ac:dyDescent="0.25">
      <c r="B886" s="88">
        <v>13950000000</v>
      </c>
      <c r="C886" s="88">
        <v>-8.2355318000000004</v>
      </c>
      <c r="K886" s="88">
        <v>13950000000</v>
      </c>
      <c r="L886" s="88">
        <v>-8.033042</v>
      </c>
    </row>
    <row r="887" spans="2:12" x14ac:dyDescent="0.25">
      <c r="B887" s="88">
        <v>14100000000</v>
      </c>
      <c r="C887" s="88">
        <v>-7.9367595</v>
      </c>
      <c r="K887" s="88">
        <v>14100000000</v>
      </c>
      <c r="L887" s="88">
        <v>-7.9183116</v>
      </c>
    </row>
    <row r="888" spans="2:12" x14ac:dyDescent="0.25">
      <c r="B888" s="88">
        <v>14250000000</v>
      </c>
      <c r="C888" s="88">
        <v>-7.3783193000000002</v>
      </c>
      <c r="K888" s="88">
        <v>14250000000</v>
      </c>
      <c r="L888" s="88">
        <v>-7.8860989000000004</v>
      </c>
    </row>
    <row r="889" spans="2:12" x14ac:dyDescent="0.25">
      <c r="B889" s="88">
        <v>14400000000</v>
      </c>
      <c r="C889" s="88">
        <v>-7.0166196999999997</v>
      </c>
      <c r="K889" s="88">
        <v>14400000000</v>
      </c>
      <c r="L889" s="88">
        <v>-7.8730625999999999</v>
      </c>
    </row>
    <row r="890" spans="2:12" x14ac:dyDescent="0.25">
      <c r="B890" s="88">
        <v>14550000000</v>
      </c>
      <c r="C890" s="88">
        <v>-6.9237437000000002</v>
      </c>
      <c r="K890" s="88">
        <v>14550000000</v>
      </c>
      <c r="L890" s="88">
        <v>-7.9418030000000002</v>
      </c>
    </row>
    <row r="891" spans="2:12" x14ac:dyDescent="0.25">
      <c r="B891" s="88">
        <v>14700000000</v>
      </c>
      <c r="C891" s="88">
        <v>-6.8976359</v>
      </c>
      <c r="K891" s="88">
        <v>14700000000</v>
      </c>
      <c r="L891" s="88">
        <v>-7.9388857000000002</v>
      </c>
    </row>
    <row r="892" spans="2:12" x14ac:dyDescent="0.25">
      <c r="B892" s="88">
        <v>14850000000</v>
      </c>
      <c r="C892" s="88">
        <v>-6.7260026999999996</v>
      </c>
      <c r="K892" s="88">
        <v>14850000000</v>
      </c>
      <c r="L892" s="88">
        <v>-7.8929137999999996</v>
      </c>
    </row>
    <row r="893" spans="2:12" x14ac:dyDescent="0.25">
      <c r="B893" s="88">
        <v>15000000000</v>
      </c>
      <c r="C893" s="88">
        <v>-6.8205179999999999</v>
      </c>
      <c r="K893" s="88">
        <v>15000000000</v>
      </c>
      <c r="L893" s="88">
        <v>-7.9709019999999997</v>
      </c>
    </row>
    <row r="894" spans="2:12" x14ac:dyDescent="0.25">
      <c r="B894" s="88">
        <v>15150000000</v>
      </c>
      <c r="C894" s="88">
        <v>-6.6277504</v>
      </c>
      <c r="K894" s="88">
        <v>15150000000</v>
      </c>
      <c r="L894" s="88">
        <v>-7.9391489000000002</v>
      </c>
    </row>
    <row r="895" spans="2:12" x14ac:dyDescent="0.25">
      <c r="B895" s="88">
        <v>15300000000</v>
      </c>
      <c r="C895" s="88">
        <v>-6.5719285000000003</v>
      </c>
      <c r="K895" s="88">
        <v>15300000000</v>
      </c>
      <c r="L895" s="88">
        <v>-7.9602284000000001</v>
      </c>
    </row>
    <row r="896" spans="2:12" x14ac:dyDescent="0.25">
      <c r="B896" s="88">
        <v>15450000000</v>
      </c>
      <c r="C896" s="88">
        <v>-6.6510973</v>
      </c>
      <c r="K896" s="88">
        <v>15450000000</v>
      </c>
      <c r="L896" s="88">
        <v>-7.9694365999999999</v>
      </c>
    </row>
    <row r="897" spans="2:12" x14ac:dyDescent="0.25">
      <c r="B897" s="88">
        <v>15600000000</v>
      </c>
      <c r="C897" s="88">
        <v>-6.7887497000000003</v>
      </c>
      <c r="K897" s="88">
        <v>15600000000</v>
      </c>
      <c r="L897" s="88">
        <v>-8.0137748999999996</v>
      </c>
    </row>
    <row r="898" spans="2:12" x14ac:dyDescent="0.25">
      <c r="B898" s="88">
        <v>15750000000</v>
      </c>
      <c r="C898" s="88">
        <v>-6.9253941000000001</v>
      </c>
      <c r="K898" s="88">
        <v>15750000000</v>
      </c>
      <c r="L898" s="88">
        <v>-8.0604124000000006</v>
      </c>
    </row>
    <row r="899" spans="2:12" x14ac:dyDescent="0.25">
      <c r="B899" s="88">
        <v>15900000000</v>
      </c>
      <c r="C899" s="88">
        <v>-7.1545224000000003</v>
      </c>
      <c r="K899" s="88">
        <v>15900000000</v>
      </c>
      <c r="L899" s="88">
        <v>-8.1885653000000005</v>
      </c>
    </row>
    <row r="900" spans="2:12" x14ac:dyDescent="0.25">
      <c r="B900" s="88">
        <v>16050000000</v>
      </c>
      <c r="C900" s="88">
        <v>-7.0865501999999996</v>
      </c>
      <c r="K900" s="88">
        <v>16050000000</v>
      </c>
      <c r="L900" s="88">
        <v>-8.3232421999999993</v>
      </c>
    </row>
    <row r="901" spans="2:12" x14ac:dyDescent="0.25">
      <c r="B901" s="88">
        <v>16200000000</v>
      </c>
      <c r="C901" s="88">
        <v>-7.2646331999999996</v>
      </c>
      <c r="K901" s="88">
        <v>16200000000</v>
      </c>
      <c r="L901" s="88">
        <v>-8.5520028999999997</v>
      </c>
    </row>
    <row r="902" spans="2:12" x14ac:dyDescent="0.25">
      <c r="B902" s="88">
        <v>16350000000</v>
      </c>
      <c r="C902" s="88">
        <v>-7.4936657000000002</v>
      </c>
      <c r="K902" s="88">
        <v>16350000000</v>
      </c>
      <c r="L902" s="88">
        <v>-8.8449887999999994</v>
      </c>
    </row>
    <row r="903" spans="2:12" x14ac:dyDescent="0.25">
      <c r="B903" s="88">
        <v>16500000000</v>
      </c>
      <c r="C903" s="88">
        <v>-7.7645682999999996</v>
      </c>
      <c r="K903" s="88">
        <v>16500000000</v>
      </c>
      <c r="L903" s="88">
        <v>-9.1822833999999993</v>
      </c>
    </row>
    <row r="904" spans="2:12" x14ac:dyDescent="0.25">
      <c r="B904" s="88">
        <v>16650000000</v>
      </c>
      <c r="C904" s="88">
        <v>-8.3345231999999996</v>
      </c>
      <c r="K904" s="88">
        <v>16650000000</v>
      </c>
      <c r="L904" s="88">
        <v>-9.5882111000000005</v>
      </c>
    </row>
    <row r="905" spans="2:12" x14ac:dyDescent="0.25">
      <c r="B905" s="88">
        <v>16800000000</v>
      </c>
      <c r="C905" s="88">
        <v>-8.6322489000000004</v>
      </c>
      <c r="K905" s="88">
        <v>16800000000</v>
      </c>
      <c r="L905" s="88">
        <v>-9.9142685000000004</v>
      </c>
    </row>
    <row r="906" spans="2:12" x14ac:dyDescent="0.25">
      <c r="B906" s="88">
        <v>16950000000</v>
      </c>
      <c r="C906" s="88">
        <v>-9.0916443000000005</v>
      </c>
      <c r="K906" s="88">
        <v>16950000000</v>
      </c>
      <c r="L906" s="88">
        <v>-10.244218</v>
      </c>
    </row>
    <row r="907" spans="2:12" x14ac:dyDescent="0.25">
      <c r="B907" s="88">
        <v>17100000000</v>
      </c>
      <c r="C907" s="88">
        <v>-9.0895805000000003</v>
      </c>
      <c r="K907" s="88">
        <v>17100000000</v>
      </c>
      <c r="L907" s="88">
        <v>-10.406072</v>
      </c>
    </row>
    <row r="908" spans="2:12" x14ac:dyDescent="0.25">
      <c r="B908" s="88">
        <v>17250000000</v>
      </c>
      <c r="C908" s="88">
        <v>-8.9658765999999996</v>
      </c>
      <c r="K908" s="88">
        <v>17250000000</v>
      </c>
      <c r="L908" s="88">
        <v>-10.523517</v>
      </c>
    </row>
    <row r="909" spans="2:12" x14ac:dyDescent="0.25">
      <c r="B909" s="88">
        <v>17400000000</v>
      </c>
      <c r="C909" s="88">
        <v>-9.3745413000000006</v>
      </c>
      <c r="K909" s="88">
        <v>17400000000</v>
      </c>
      <c r="L909" s="88">
        <v>-10.723770999999999</v>
      </c>
    </row>
    <row r="910" spans="2:12" x14ac:dyDescent="0.25">
      <c r="B910" s="88">
        <v>17550000000</v>
      </c>
      <c r="C910" s="88">
        <v>-9.6019745000000007</v>
      </c>
      <c r="K910" s="88">
        <v>17550000000</v>
      </c>
      <c r="L910" s="88">
        <v>-10.905059</v>
      </c>
    </row>
    <row r="911" spans="2:12" x14ac:dyDescent="0.25">
      <c r="B911" s="88">
        <v>17700000000</v>
      </c>
      <c r="C911" s="88">
        <v>-9.4747781999999994</v>
      </c>
      <c r="K911" s="88">
        <v>17700000000</v>
      </c>
      <c r="L911" s="88">
        <v>-11.012938</v>
      </c>
    </row>
    <row r="912" spans="2:12" x14ac:dyDescent="0.25">
      <c r="B912" s="88">
        <v>17850000000</v>
      </c>
      <c r="C912" s="88">
        <v>-9.3791475000000002</v>
      </c>
      <c r="K912" s="88">
        <v>17850000000</v>
      </c>
      <c r="L912" s="88">
        <v>-11.084433000000001</v>
      </c>
    </row>
    <row r="913" spans="2:12" x14ac:dyDescent="0.25">
      <c r="B913" s="88">
        <v>18000000000</v>
      </c>
      <c r="C913" s="88">
        <v>-9.3398380000000003</v>
      </c>
      <c r="K913" s="88">
        <v>18000000000</v>
      </c>
      <c r="L913" s="88">
        <v>-11.093354</v>
      </c>
    </row>
    <row r="914" spans="2:12" x14ac:dyDescent="0.25">
      <c r="B914" s="88">
        <v>18150000000</v>
      </c>
      <c r="C914" s="88">
        <v>-9.1807689999999997</v>
      </c>
      <c r="K914" s="88">
        <v>18150000000</v>
      </c>
      <c r="L914" s="88">
        <v>-11.011651000000001</v>
      </c>
    </row>
    <row r="915" spans="2:12" x14ac:dyDescent="0.25">
      <c r="B915" s="88">
        <v>18300000000</v>
      </c>
      <c r="C915" s="88">
        <v>-9.3043078999999995</v>
      </c>
      <c r="K915" s="88">
        <v>18300000000</v>
      </c>
      <c r="L915" s="88">
        <v>-11.021915999999999</v>
      </c>
    </row>
    <row r="916" spans="2:12" x14ac:dyDescent="0.25">
      <c r="B916" s="88">
        <v>18450000000</v>
      </c>
      <c r="C916" s="88">
        <v>-9.4033136000000006</v>
      </c>
      <c r="K916" s="88">
        <v>18450000000</v>
      </c>
      <c r="L916" s="88">
        <v>-11.180292</v>
      </c>
    </row>
    <row r="917" spans="2:12" x14ac:dyDescent="0.25">
      <c r="B917" s="88">
        <v>18600000000</v>
      </c>
      <c r="C917" s="88">
        <v>-9.2215489999999996</v>
      </c>
      <c r="K917" s="88">
        <v>18600000000</v>
      </c>
      <c r="L917" s="88">
        <v>-11.227342999999999</v>
      </c>
    </row>
    <row r="918" spans="2:12" x14ac:dyDescent="0.25">
      <c r="B918" s="88">
        <v>18750000000</v>
      </c>
      <c r="C918" s="88">
        <v>-9.1659965999999997</v>
      </c>
      <c r="K918" s="88">
        <v>18750000000</v>
      </c>
      <c r="L918" s="88">
        <v>-11.172742</v>
      </c>
    </row>
    <row r="919" spans="2:12" x14ac:dyDescent="0.25">
      <c r="B919" s="88">
        <v>18900000000</v>
      </c>
      <c r="C919" s="88">
        <v>-9.1514462999999999</v>
      </c>
      <c r="K919" s="88">
        <v>18900000000</v>
      </c>
      <c r="L919" s="88">
        <v>-11.095713999999999</v>
      </c>
    </row>
    <row r="920" spans="2:12" x14ac:dyDescent="0.25">
      <c r="B920" s="88">
        <v>19050000000</v>
      </c>
      <c r="C920" s="88">
        <v>-9.1999750000000002</v>
      </c>
      <c r="K920" s="88">
        <v>19050000000</v>
      </c>
      <c r="L920" s="88">
        <v>-11.103020000000001</v>
      </c>
    </row>
    <row r="921" spans="2:12" x14ac:dyDescent="0.25">
      <c r="B921" s="88">
        <v>19200000000</v>
      </c>
      <c r="C921" s="88">
        <v>-9.0535411999999997</v>
      </c>
      <c r="K921" s="88">
        <v>19200000000</v>
      </c>
      <c r="L921" s="88">
        <v>-10.858639999999999</v>
      </c>
    </row>
    <row r="922" spans="2:12" x14ac:dyDescent="0.25">
      <c r="B922" s="88">
        <v>19350000000</v>
      </c>
      <c r="C922" s="88">
        <v>-9.2364998000000007</v>
      </c>
      <c r="K922" s="88">
        <v>19350000000</v>
      </c>
      <c r="L922" s="88">
        <v>-10.702229000000001</v>
      </c>
    </row>
    <row r="923" spans="2:12" x14ac:dyDescent="0.25">
      <c r="B923" s="88">
        <v>19500000000</v>
      </c>
      <c r="C923" s="88">
        <v>-9.3343457999999995</v>
      </c>
      <c r="K923" s="88">
        <v>19500000000</v>
      </c>
      <c r="L923" s="88">
        <v>-10.556089</v>
      </c>
    </row>
    <row r="924" spans="2:12" x14ac:dyDescent="0.25">
      <c r="B924" s="88">
        <v>19650000000</v>
      </c>
      <c r="C924" s="88">
        <v>-9.4055405000000007</v>
      </c>
      <c r="K924" s="88">
        <v>19650000000</v>
      </c>
      <c r="L924" s="88">
        <v>-10.443811</v>
      </c>
    </row>
    <row r="925" spans="2:12" x14ac:dyDescent="0.25">
      <c r="B925" s="88">
        <v>19800000000</v>
      </c>
      <c r="C925" s="88">
        <v>-9.5836287000000002</v>
      </c>
      <c r="K925" s="88">
        <v>19800000000</v>
      </c>
      <c r="L925" s="88">
        <v>-10.369736</v>
      </c>
    </row>
    <row r="926" spans="2:12" x14ac:dyDescent="0.25">
      <c r="B926" s="88">
        <v>19950000000</v>
      </c>
      <c r="C926" s="88">
        <v>-9.5468577999999997</v>
      </c>
      <c r="K926" s="88">
        <v>19950000000</v>
      </c>
      <c r="L926" s="88">
        <v>-10.270994</v>
      </c>
    </row>
    <row r="927" spans="2:12" x14ac:dyDescent="0.25">
      <c r="B927" s="88">
        <v>20100000000</v>
      </c>
      <c r="C927" s="88">
        <v>-9.4421225</v>
      </c>
      <c r="K927" s="88">
        <v>20100000000</v>
      </c>
      <c r="L927" s="88">
        <v>-10.111701</v>
      </c>
    </row>
    <row r="928" spans="2:12" x14ac:dyDescent="0.25">
      <c r="B928" s="88">
        <v>20250000000</v>
      </c>
      <c r="C928" s="88">
        <v>-9.6320399999999999</v>
      </c>
      <c r="K928" s="88">
        <v>20250000000</v>
      </c>
      <c r="L928" s="88">
        <v>-10.04781</v>
      </c>
    </row>
    <row r="929" spans="2:12" x14ac:dyDescent="0.25">
      <c r="B929" s="88">
        <v>20400000000</v>
      </c>
      <c r="C929" s="88">
        <v>-9.4248580999999998</v>
      </c>
      <c r="K929" s="88">
        <v>20400000000</v>
      </c>
      <c r="L929" s="88">
        <v>-9.9601374000000007</v>
      </c>
    </row>
    <row r="930" spans="2:12" x14ac:dyDescent="0.25">
      <c r="B930" s="88">
        <v>20550000000</v>
      </c>
      <c r="C930" s="88">
        <v>-9.2126626999999992</v>
      </c>
      <c r="K930" s="88">
        <v>20550000000</v>
      </c>
      <c r="L930" s="88">
        <v>-9.7437286000000007</v>
      </c>
    </row>
    <row r="931" spans="2:12" x14ac:dyDescent="0.25">
      <c r="B931" s="88">
        <v>20700000000</v>
      </c>
      <c r="C931" s="88">
        <v>-9.1429767999999996</v>
      </c>
      <c r="K931" s="88">
        <v>20700000000</v>
      </c>
      <c r="L931" s="88">
        <v>-9.7856178000000007</v>
      </c>
    </row>
    <row r="932" spans="2:12" x14ac:dyDescent="0.25">
      <c r="B932" s="88">
        <v>20850000000</v>
      </c>
      <c r="C932" s="88">
        <v>-8.9774674999999995</v>
      </c>
      <c r="K932" s="88">
        <v>20850000000</v>
      </c>
      <c r="L932" s="88">
        <v>-9.7211666000000001</v>
      </c>
    </row>
    <row r="933" spans="2:12" x14ac:dyDescent="0.25">
      <c r="B933" s="88">
        <v>21000000000</v>
      </c>
      <c r="C933" s="88">
        <v>-9.0453910999999998</v>
      </c>
      <c r="K933" s="88">
        <v>21000000000</v>
      </c>
      <c r="L933" s="88">
        <v>-9.6384267999999995</v>
      </c>
    </row>
    <row r="934" spans="2:12" x14ac:dyDescent="0.25">
      <c r="B934" s="88">
        <v>21150000000</v>
      </c>
      <c r="C934" s="88">
        <v>-8.8793696999999998</v>
      </c>
      <c r="K934" s="88">
        <v>21150000000</v>
      </c>
      <c r="L934" s="88">
        <v>-9.5207958000000001</v>
      </c>
    </row>
    <row r="935" spans="2:12" x14ac:dyDescent="0.25">
      <c r="B935" s="88">
        <v>21300000000</v>
      </c>
      <c r="C935" s="88">
        <v>-8.9178847999999995</v>
      </c>
      <c r="K935" s="88">
        <v>21300000000</v>
      </c>
      <c r="L935" s="88">
        <v>-9.3019409</v>
      </c>
    </row>
    <row r="936" spans="2:12" x14ac:dyDescent="0.25">
      <c r="B936" s="88">
        <v>21450000000</v>
      </c>
      <c r="C936" s="88">
        <v>-8.9580450000000003</v>
      </c>
      <c r="K936" s="88">
        <v>21450000000</v>
      </c>
      <c r="L936" s="88">
        <v>-9.2142190999999993</v>
      </c>
    </row>
    <row r="937" spans="2:12" x14ac:dyDescent="0.25">
      <c r="B937" s="88">
        <v>21600000000</v>
      </c>
      <c r="C937" s="88">
        <v>-9.0047770000000007</v>
      </c>
      <c r="K937" s="88">
        <v>21600000000</v>
      </c>
      <c r="L937" s="88">
        <v>-9.0791397000000007</v>
      </c>
    </row>
    <row r="938" spans="2:12" x14ac:dyDescent="0.25">
      <c r="B938" s="88">
        <v>21750000000</v>
      </c>
      <c r="C938" s="88">
        <v>-9.1515512000000001</v>
      </c>
      <c r="K938" s="88">
        <v>21750000000</v>
      </c>
      <c r="L938" s="88">
        <v>-9.0442581000000004</v>
      </c>
    </row>
    <row r="939" spans="2:12" x14ac:dyDescent="0.25">
      <c r="B939" s="88">
        <v>21900000000</v>
      </c>
      <c r="C939" s="88">
        <v>-9.2186126999999995</v>
      </c>
      <c r="K939" s="88">
        <v>21900000000</v>
      </c>
      <c r="L939" s="88">
        <v>-9.0103253999999993</v>
      </c>
    </row>
    <row r="940" spans="2:12" x14ac:dyDescent="0.25">
      <c r="B940" s="88">
        <v>22050000000</v>
      </c>
      <c r="C940" s="88">
        <v>-9.4281548999999991</v>
      </c>
      <c r="K940" s="88">
        <v>22050000000</v>
      </c>
      <c r="L940" s="88">
        <v>-9.0071869000000007</v>
      </c>
    </row>
    <row r="941" spans="2:12" x14ac:dyDescent="0.25">
      <c r="B941" s="88">
        <v>22200000000</v>
      </c>
      <c r="C941" s="88">
        <v>-9.3952302999999997</v>
      </c>
      <c r="K941" s="88">
        <v>22200000000</v>
      </c>
      <c r="L941" s="88">
        <v>-8.969614</v>
      </c>
    </row>
    <row r="942" spans="2:12" x14ac:dyDescent="0.25">
      <c r="B942" s="88">
        <v>22350000000</v>
      </c>
      <c r="C942" s="88">
        <v>-9.4963759999999997</v>
      </c>
      <c r="K942" s="88">
        <v>22350000000</v>
      </c>
      <c r="L942" s="88">
        <v>-9.0361823999999995</v>
      </c>
    </row>
    <row r="943" spans="2:12" x14ac:dyDescent="0.25">
      <c r="B943" s="88">
        <v>22500000000</v>
      </c>
      <c r="C943" s="88">
        <v>-9.3703889999999994</v>
      </c>
      <c r="K943" s="88">
        <v>22500000000</v>
      </c>
      <c r="L943" s="88">
        <v>-9.1478195000000007</v>
      </c>
    </row>
    <row r="944" spans="2:12" x14ac:dyDescent="0.25">
      <c r="B944" s="88">
        <v>22650000000</v>
      </c>
      <c r="C944" s="88">
        <v>-9.2753487000000003</v>
      </c>
      <c r="K944" s="88">
        <v>22650000000</v>
      </c>
      <c r="L944" s="88">
        <v>-9.1519670000000009</v>
      </c>
    </row>
    <row r="945" spans="2:12" x14ac:dyDescent="0.25">
      <c r="B945" s="88">
        <v>22800000000</v>
      </c>
      <c r="C945" s="88">
        <v>-9.0454472999999993</v>
      </c>
      <c r="K945" s="88">
        <v>22800000000</v>
      </c>
      <c r="L945" s="88">
        <v>-9.2358828000000006</v>
      </c>
    </row>
    <row r="946" spans="2:12" x14ac:dyDescent="0.25">
      <c r="B946" s="88">
        <v>22950000000</v>
      </c>
      <c r="C946" s="88">
        <v>-8.7649802999999995</v>
      </c>
      <c r="K946" s="88">
        <v>22950000000</v>
      </c>
      <c r="L946" s="88">
        <v>-9.1899300000000004</v>
      </c>
    </row>
    <row r="947" spans="2:12" x14ac:dyDescent="0.25">
      <c r="B947" s="88">
        <v>23100000000</v>
      </c>
      <c r="C947" s="88">
        <v>-8.7035245999999997</v>
      </c>
      <c r="K947" s="88">
        <v>23100000000</v>
      </c>
      <c r="L947" s="88">
        <v>-9.1828623</v>
      </c>
    </row>
    <row r="948" spans="2:12" x14ac:dyDescent="0.25">
      <c r="B948" s="88">
        <v>23250000000</v>
      </c>
      <c r="C948" s="88">
        <v>-8.4192028000000008</v>
      </c>
      <c r="K948" s="88">
        <v>23250000000</v>
      </c>
      <c r="L948" s="88">
        <v>-9.1897038999999996</v>
      </c>
    </row>
    <row r="949" spans="2:12" x14ac:dyDescent="0.25">
      <c r="B949" s="88">
        <v>23400000000</v>
      </c>
      <c r="C949" s="88">
        <v>-8.3266410999999998</v>
      </c>
      <c r="K949" s="88">
        <v>23400000000</v>
      </c>
      <c r="L949" s="88">
        <v>-9.1657504999999997</v>
      </c>
    </row>
    <row r="950" spans="2:12" x14ac:dyDescent="0.25">
      <c r="B950" s="88">
        <v>23550000000</v>
      </c>
      <c r="C950" s="88">
        <v>-8.1593657000000004</v>
      </c>
      <c r="K950" s="88">
        <v>23550000000</v>
      </c>
      <c r="L950" s="88">
        <v>-9.3533278000000006</v>
      </c>
    </row>
    <row r="951" spans="2:12" x14ac:dyDescent="0.25">
      <c r="B951" s="88">
        <v>23700000000</v>
      </c>
      <c r="C951" s="88">
        <v>-8.1595096999999992</v>
      </c>
      <c r="K951" s="88">
        <v>23700000000</v>
      </c>
      <c r="L951" s="88">
        <v>-9.3060750999999993</v>
      </c>
    </row>
    <row r="952" spans="2:12" x14ac:dyDescent="0.25">
      <c r="B952" s="88">
        <v>23850000000</v>
      </c>
      <c r="C952" s="88">
        <v>-8.1214341999999995</v>
      </c>
      <c r="K952" s="88">
        <v>23850000000</v>
      </c>
      <c r="L952" s="88">
        <v>-9.4452046999999997</v>
      </c>
    </row>
    <row r="953" spans="2:12" x14ac:dyDescent="0.25">
      <c r="B953" s="88">
        <v>24000000000</v>
      </c>
      <c r="C953" s="88">
        <v>-8.0404882000000004</v>
      </c>
      <c r="K953" s="88">
        <v>24000000000</v>
      </c>
      <c r="L953" s="88">
        <v>-9.5582027000000007</v>
      </c>
    </row>
    <row r="954" spans="2:12" x14ac:dyDescent="0.25">
      <c r="B954" s="88">
        <v>24150000000</v>
      </c>
      <c r="C954" s="88">
        <v>-8.1189889999999991</v>
      </c>
      <c r="K954" s="88">
        <v>24150000000</v>
      </c>
      <c r="L954" s="88">
        <v>-9.7026005000000008</v>
      </c>
    </row>
    <row r="955" spans="2:12" x14ac:dyDescent="0.25">
      <c r="B955" s="88">
        <v>24300000000</v>
      </c>
      <c r="C955" s="88">
        <v>-8.1778946000000001</v>
      </c>
      <c r="K955" s="88">
        <v>24300000000</v>
      </c>
      <c r="L955" s="88">
        <v>-9.9575013999999999</v>
      </c>
    </row>
    <row r="956" spans="2:12" x14ac:dyDescent="0.25">
      <c r="B956" s="88">
        <v>24450000000</v>
      </c>
      <c r="C956" s="88">
        <v>-8.3647766000000008</v>
      </c>
      <c r="K956" s="88">
        <v>24450000000</v>
      </c>
      <c r="L956" s="88">
        <v>-9.9985800000000005</v>
      </c>
    </row>
    <row r="957" spans="2:12" x14ac:dyDescent="0.25">
      <c r="B957" s="88">
        <v>24600000000</v>
      </c>
      <c r="C957" s="88">
        <v>-8.3855553</v>
      </c>
      <c r="K957" s="88">
        <v>24600000000</v>
      </c>
      <c r="L957" s="88">
        <v>-10.173396</v>
      </c>
    </row>
    <row r="958" spans="2:12" x14ac:dyDescent="0.25">
      <c r="B958" s="88">
        <v>24750000000</v>
      </c>
      <c r="C958" s="88">
        <v>-8.5500773999999993</v>
      </c>
      <c r="K958" s="88">
        <v>24750000000</v>
      </c>
      <c r="L958" s="88">
        <v>-10.361026000000001</v>
      </c>
    </row>
    <row r="959" spans="2:12" x14ac:dyDescent="0.25">
      <c r="B959" s="88">
        <v>24900000000</v>
      </c>
      <c r="C959" s="88">
        <v>-8.5768603999999993</v>
      </c>
      <c r="K959" s="88">
        <v>24900000000</v>
      </c>
      <c r="L959" s="88">
        <v>-10.635099</v>
      </c>
    </row>
    <row r="960" spans="2:12" x14ac:dyDescent="0.25">
      <c r="B960" s="88">
        <v>25050000000</v>
      </c>
      <c r="C960" s="88">
        <v>-8.5117474000000009</v>
      </c>
      <c r="K960" s="88">
        <v>25050000000</v>
      </c>
      <c r="L960" s="88">
        <v>-10.897145999999999</v>
      </c>
    </row>
    <row r="961" spans="2:12" x14ac:dyDescent="0.25">
      <c r="B961" s="88">
        <v>25200000000</v>
      </c>
      <c r="C961" s="88">
        <v>-8.6660728000000002</v>
      </c>
      <c r="K961" s="88">
        <v>25200000000</v>
      </c>
      <c r="L961" s="88">
        <v>-11.034599</v>
      </c>
    </row>
    <row r="962" spans="2:12" x14ac:dyDescent="0.25">
      <c r="B962" s="88">
        <v>25350000000</v>
      </c>
      <c r="C962" s="88">
        <v>-8.7750359000000007</v>
      </c>
      <c r="K962" s="88">
        <v>25350000000</v>
      </c>
      <c r="L962" s="88">
        <v>-11.006411999999999</v>
      </c>
    </row>
    <row r="963" spans="2:12" x14ac:dyDescent="0.25">
      <c r="B963" s="88">
        <v>25500000000</v>
      </c>
      <c r="C963" s="88">
        <v>-8.7768984000000003</v>
      </c>
      <c r="K963" s="88">
        <v>25500000000</v>
      </c>
      <c r="L963" s="88">
        <v>-10.92224</v>
      </c>
    </row>
    <row r="964" spans="2:12" x14ac:dyDescent="0.25">
      <c r="B964" s="88">
        <v>25650000000</v>
      </c>
      <c r="C964" s="88">
        <v>-8.7261609999999994</v>
      </c>
      <c r="K964" s="88">
        <v>25650000000</v>
      </c>
      <c r="L964" s="88">
        <v>-10.779961</v>
      </c>
    </row>
    <row r="965" spans="2:12" x14ac:dyDescent="0.25">
      <c r="B965" s="88">
        <v>25800000000</v>
      </c>
      <c r="C965" s="88">
        <v>-8.6853981000000005</v>
      </c>
      <c r="K965" s="88">
        <v>25800000000</v>
      </c>
      <c r="L965" s="88">
        <v>-10.696495000000001</v>
      </c>
    </row>
    <row r="966" spans="2:12" x14ac:dyDescent="0.25">
      <c r="B966" s="88">
        <v>25950000000</v>
      </c>
      <c r="C966" s="88">
        <v>-8.3550453000000005</v>
      </c>
      <c r="K966" s="88">
        <v>25950000000</v>
      </c>
      <c r="L966" s="88">
        <v>-10.781442</v>
      </c>
    </row>
    <row r="967" spans="2:12" x14ac:dyDescent="0.25">
      <c r="B967" s="88">
        <v>26100000000</v>
      </c>
      <c r="C967" s="88">
        <v>-8.2289972000000002</v>
      </c>
      <c r="K967" s="88">
        <v>26100000000</v>
      </c>
      <c r="L967" s="88">
        <v>-10.723715</v>
      </c>
    </row>
    <row r="968" spans="2:12" x14ac:dyDescent="0.25">
      <c r="B968" s="88">
        <v>26250000000</v>
      </c>
      <c r="C968" s="88">
        <v>-8.0979241999999996</v>
      </c>
      <c r="K968" s="88">
        <v>26250000000</v>
      </c>
      <c r="L968" s="88">
        <v>-10.758194</v>
      </c>
    </row>
    <row r="969" spans="2:12" x14ac:dyDescent="0.25">
      <c r="B969" s="88">
        <v>26400000000</v>
      </c>
      <c r="C969" s="88">
        <v>-8.0888957999999995</v>
      </c>
      <c r="K969" s="88">
        <v>26400000000</v>
      </c>
      <c r="L969" s="88">
        <v>-10.657405000000001</v>
      </c>
    </row>
    <row r="970" spans="2:12" x14ac:dyDescent="0.25">
      <c r="B970" s="88">
        <v>26550000000</v>
      </c>
      <c r="C970" s="88">
        <v>-8.1348228000000002</v>
      </c>
      <c r="K970" s="88">
        <v>26550000000</v>
      </c>
      <c r="L970" s="88">
        <v>-10.603268999999999</v>
      </c>
    </row>
    <row r="971" spans="2:12" x14ac:dyDescent="0.25">
      <c r="B971" s="88">
        <v>26700000000</v>
      </c>
      <c r="C971" s="88">
        <v>-7.9725409000000003</v>
      </c>
      <c r="K971" s="88">
        <v>26700000000</v>
      </c>
      <c r="L971" s="88">
        <v>-10.371683000000001</v>
      </c>
    </row>
    <row r="972" spans="2:12" x14ac:dyDescent="0.25">
      <c r="B972" s="88">
        <v>26850000000</v>
      </c>
      <c r="C972" s="88">
        <v>-8.0529689999999992</v>
      </c>
      <c r="K972" s="88">
        <v>26850000000</v>
      </c>
      <c r="L972" s="88">
        <v>-10.22275</v>
      </c>
    </row>
    <row r="973" spans="2:12" x14ac:dyDescent="0.25">
      <c r="B973" s="88">
        <v>27000000000</v>
      </c>
      <c r="C973" s="88">
        <v>-8.0064106000000006</v>
      </c>
      <c r="K973" s="88">
        <v>27000000000</v>
      </c>
      <c r="L973" s="88">
        <v>-10.130552</v>
      </c>
    </row>
    <row r="974" spans="2:12" x14ac:dyDescent="0.25">
      <c r="B974" s="88">
        <v>27150000000</v>
      </c>
      <c r="C974" s="88">
        <v>-8.1746844999999997</v>
      </c>
      <c r="K974" s="88">
        <v>27150000000</v>
      </c>
      <c r="L974" s="88">
        <v>-10.008429</v>
      </c>
    </row>
    <row r="975" spans="2:12" x14ac:dyDescent="0.25">
      <c r="B975" s="88">
        <v>27300000000</v>
      </c>
      <c r="C975" s="88">
        <v>-8.2744140999999996</v>
      </c>
      <c r="K975" s="88">
        <v>27300000000</v>
      </c>
      <c r="L975" s="88">
        <v>-9.9433498</v>
      </c>
    </row>
    <row r="976" spans="2:12" x14ac:dyDescent="0.25">
      <c r="B976" s="88">
        <v>27450000000</v>
      </c>
      <c r="C976" s="88">
        <v>-8.368722</v>
      </c>
      <c r="K976" s="88">
        <v>27450000000</v>
      </c>
      <c r="L976" s="88">
        <v>-9.9520025000000008</v>
      </c>
    </row>
    <row r="977" spans="2:12" x14ac:dyDescent="0.25">
      <c r="B977" s="88">
        <v>27600000000</v>
      </c>
      <c r="C977" s="88">
        <v>-8.5657911000000002</v>
      </c>
      <c r="K977" s="88">
        <v>27600000000</v>
      </c>
      <c r="L977" s="88">
        <v>-9.9091549000000008</v>
      </c>
    </row>
    <row r="978" spans="2:12" x14ac:dyDescent="0.25">
      <c r="B978" s="88">
        <v>27750000000</v>
      </c>
      <c r="C978" s="88">
        <v>-8.6470365999999999</v>
      </c>
      <c r="K978" s="88">
        <v>27750000000</v>
      </c>
      <c r="L978" s="88">
        <v>-9.9156531999999995</v>
      </c>
    </row>
    <row r="979" spans="2:12" x14ac:dyDescent="0.25">
      <c r="B979" s="88">
        <v>27900000000</v>
      </c>
      <c r="C979" s="88">
        <v>-8.6514281999999998</v>
      </c>
      <c r="K979" s="88">
        <v>27900000000</v>
      </c>
      <c r="L979" s="88">
        <v>-9.9484949</v>
      </c>
    </row>
    <row r="980" spans="2:12" x14ac:dyDescent="0.25">
      <c r="B980" s="88">
        <v>28050000000</v>
      </c>
      <c r="C980" s="88">
        <v>-8.6002253999999994</v>
      </c>
      <c r="K980" s="88">
        <v>28050000000</v>
      </c>
      <c r="L980" s="88">
        <v>-9.9443531000000007</v>
      </c>
    </row>
    <row r="981" spans="2:12" x14ac:dyDescent="0.25">
      <c r="B981" s="88">
        <v>28200000000</v>
      </c>
      <c r="C981" s="88">
        <v>-8.7731724</v>
      </c>
      <c r="K981" s="88">
        <v>28200000000</v>
      </c>
      <c r="L981" s="88">
        <v>-9.9106731000000003</v>
      </c>
    </row>
    <row r="982" spans="2:12" x14ac:dyDescent="0.25">
      <c r="B982" s="88">
        <v>28350000000</v>
      </c>
      <c r="C982" s="88">
        <v>-8.8555373999999993</v>
      </c>
      <c r="K982" s="88">
        <v>28350000000</v>
      </c>
      <c r="L982" s="88">
        <v>-9.9656696</v>
      </c>
    </row>
    <row r="983" spans="2:12" x14ac:dyDescent="0.25">
      <c r="B983" s="88">
        <v>28500000000</v>
      </c>
      <c r="C983" s="88">
        <v>-8.8878573999999997</v>
      </c>
      <c r="K983" s="88">
        <v>28500000000</v>
      </c>
      <c r="L983" s="88">
        <v>-10.118345</v>
      </c>
    </row>
    <row r="984" spans="2:12" x14ac:dyDescent="0.25">
      <c r="B984" s="88">
        <v>28650000000</v>
      </c>
      <c r="C984" s="88">
        <v>-9.0661620999999997</v>
      </c>
      <c r="K984" s="88">
        <v>28650000000</v>
      </c>
      <c r="L984" s="88">
        <v>-10.161522</v>
      </c>
    </row>
    <row r="985" spans="2:12" x14ac:dyDescent="0.25">
      <c r="B985" s="88">
        <v>28800000000</v>
      </c>
      <c r="C985" s="88">
        <v>-9.1586437000000007</v>
      </c>
      <c r="K985" s="88">
        <v>28800000000</v>
      </c>
      <c r="L985" s="88">
        <v>-10.240741</v>
      </c>
    </row>
    <row r="986" spans="2:12" x14ac:dyDescent="0.25">
      <c r="B986" s="88">
        <v>28950000000</v>
      </c>
      <c r="C986" s="88">
        <v>-9.1966657999999999</v>
      </c>
      <c r="K986" s="88">
        <v>28950000000</v>
      </c>
      <c r="L986" s="88">
        <v>-10.302083</v>
      </c>
    </row>
    <row r="987" spans="2:12" x14ac:dyDescent="0.25">
      <c r="B987" s="88">
        <v>29100000000</v>
      </c>
      <c r="C987" s="88">
        <v>-9.3112106000000008</v>
      </c>
      <c r="K987" s="88">
        <v>29100000000</v>
      </c>
      <c r="L987" s="88">
        <v>-10.325246</v>
      </c>
    </row>
    <row r="988" spans="2:12" x14ac:dyDescent="0.25">
      <c r="B988" s="88">
        <v>29250000000</v>
      </c>
      <c r="C988" s="88">
        <v>-9.4384412999999991</v>
      </c>
      <c r="K988" s="88">
        <v>29250000000</v>
      </c>
      <c r="L988" s="88">
        <v>-10.273733999999999</v>
      </c>
    </row>
    <row r="989" spans="2:12" x14ac:dyDescent="0.25">
      <c r="B989" s="88">
        <v>29400000000</v>
      </c>
      <c r="C989" s="88">
        <v>-9.5447644999999994</v>
      </c>
      <c r="K989" s="88">
        <v>29400000000</v>
      </c>
      <c r="L989" s="88">
        <v>-10.29693</v>
      </c>
    </row>
    <row r="990" spans="2:12" x14ac:dyDescent="0.25">
      <c r="B990" s="88">
        <v>29550000000</v>
      </c>
      <c r="C990" s="88">
        <v>-9.5496301999999993</v>
      </c>
      <c r="K990" s="88">
        <v>29550000000</v>
      </c>
      <c r="L990" s="88">
        <v>-10.456537000000001</v>
      </c>
    </row>
    <row r="991" spans="2:12" x14ac:dyDescent="0.25">
      <c r="B991" s="88">
        <v>29700000000</v>
      </c>
      <c r="C991" s="88">
        <v>-9.6976185000000008</v>
      </c>
      <c r="K991" s="88">
        <v>29700000000</v>
      </c>
      <c r="L991" s="88">
        <v>-10.586940999999999</v>
      </c>
    </row>
    <row r="992" spans="2:12" x14ac:dyDescent="0.25">
      <c r="B992" s="88">
        <v>29850000000</v>
      </c>
      <c r="C992" s="88">
        <v>-9.7745285000000006</v>
      </c>
      <c r="K992" s="88">
        <v>29850000000</v>
      </c>
      <c r="L992" s="88">
        <v>-10.764219000000001</v>
      </c>
    </row>
    <row r="993" spans="2:12" x14ac:dyDescent="0.25">
      <c r="B993" s="88">
        <v>30000000000</v>
      </c>
      <c r="C993" s="88">
        <v>-9.9718037000000006</v>
      </c>
      <c r="K993" s="88">
        <v>30000000000</v>
      </c>
      <c r="L993" s="88">
        <v>-10.978728</v>
      </c>
    </row>
    <row r="994" spans="2:12" x14ac:dyDescent="0.25">
      <c r="B994" s="88">
        <v>30150000000</v>
      </c>
      <c r="C994" s="88">
        <v>-10.130343999999999</v>
      </c>
      <c r="K994" s="88">
        <v>30150000000</v>
      </c>
      <c r="L994" s="88">
        <v>-11.252026000000001</v>
      </c>
    </row>
    <row r="995" spans="2:12" x14ac:dyDescent="0.25">
      <c r="B995" s="88">
        <v>30300000000</v>
      </c>
      <c r="C995" s="88">
        <v>-10.378451999999999</v>
      </c>
      <c r="K995" s="88">
        <v>30300000000</v>
      </c>
      <c r="L995" s="88">
        <v>-11.459268</v>
      </c>
    </row>
    <row r="996" spans="2:12" x14ac:dyDescent="0.25">
      <c r="B996" s="88">
        <v>30450000000</v>
      </c>
      <c r="C996" s="88">
        <v>-10.577233</v>
      </c>
      <c r="K996" s="88">
        <v>30450000000</v>
      </c>
      <c r="L996" s="88">
        <v>-11.770728999999999</v>
      </c>
    </row>
    <row r="997" spans="2:12" x14ac:dyDescent="0.25">
      <c r="B997" s="88">
        <v>30600000000</v>
      </c>
      <c r="C997" s="88">
        <v>-10.535446</v>
      </c>
      <c r="K997" s="88">
        <v>30600000000</v>
      </c>
      <c r="L997" s="88">
        <v>-12.185202</v>
      </c>
    </row>
    <row r="998" spans="2:12" x14ac:dyDescent="0.25">
      <c r="B998" s="88">
        <v>30750000000</v>
      </c>
      <c r="C998" s="88">
        <v>-10.809953</v>
      </c>
      <c r="K998" s="88">
        <v>30750000000</v>
      </c>
      <c r="L998" s="88">
        <v>-12.656084</v>
      </c>
    </row>
    <row r="999" spans="2:12" x14ac:dyDescent="0.25">
      <c r="B999" s="88">
        <v>30900000000</v>
      </c>
      <c r="C999" s="88">
        <v>-10.976673999999999</v>
      </c>
      <c r="K999" s="88">
        <v>30900000000</v>
      </c>
      <c r="L999" s="88">
        <v>-13.03773</v>
      </c>
    </row>
    <row r="1000" spans="2:12" x14ac:dyDescent="0.25">
      <c r="B1000" s="88">
        <v>31050000000</v>
      </c>
      <c r="C1000" s="88">
        <v>-11.347267</v>
      </c>
      <c r="K1000" s="88">
        <v>31050000000</v>
      </c>
      <c r="L1000" s="88">
        <v>-13.521649</v>
      </c>
    </row>
    <row r="1001" spans="2:12" x14ac:dyDescent="0.25">
      <c r="B1001" s="88">
        <v>31200000000</v>
      </c>
      <c r="C1001" s="88">
        <v>-11.462291</v>
      </c>
      <c r="K1001" s="88">
        <v>31200000000</v>
      </c>
      <c r="L1001" s="88">
        <v>-14.02974</v>
      </c>
    </row>
    <row r="1002" spans="2:12" x14ac:dyDescent="0.25">
      <c r="B1002" s="88">
        <v>31350000000</v>
      </c>
      <c r="C1002" s="88">
        <v>-11.522477</v>
      </c>
      <c r="K1002" s="88">
        <v>31350000000</v>
      </c>
      <c r="L1002" s="88">
        <v>-14.596227000000001</v>
      </c>
    </row>
    <row r="1003" spans="2:12" x14ac:dyDescent="0.25">
      <c r="B1003" s="88">
        <v>31500000000</v>
      </c>
      <c r="C1003" s="88">
        <v>-11.671135</v>
      </c>
      <c r="K1003" s="88">
        <v>31500000000</v>
      </c>
      <c r="L1003" s="88">
        <v>-15.256818000000001</v>
      </c>
    </row>
    <row r="1004" spans="2:12" x14ac:dyDescent="0.25">
      <c r="B1004" s="88">
        <v>31650000000</v>
      </c>
      <c r="C1004" s="88">
        <v>-11.754572</v>
      </c>
      <c r="K1004" s="88">
        <v>31650000000</v>
      </c>
      <c r="L1004" s="88">
        <v>-16.001660999999999</v>
      </c>
    </row>
    <row r="1005" spans="2:12" x14ac:dyDescent="0.25">
      <c r="B1005" s="88">
        <v>31800000000</v>
      </c>
      <c r="C1005" s="88">
        <v>-11.91961</v>
      </c>
      <c r="K1005" s="88">
        <v>31800000000</v>
      </c>
      <c r="L1005" s="88">
        <v>-16.823025000000001</v>
      </c>
    </row>
    <row r="1006" spans="2:12" x14ac:dyDescent="0.25">
      <c r="B1006" s="88">
        <v>31950000000</v>
      </c>
      <c r="C1006" s="88">
        <v>-12.156291</v>
      </c>
      <c r="K1006" s="88">
        <v>31950000000</v>
      </c>
      <c r="L1006" s="88">
        <v>-17.619071999999999</v>
      </c>
    </row>
    <row r="1007" spans="2:12" x14ac:dyDescent="0.25">
      <c r="B1007" s="88">
        <v>32100000000</v>
      </c>
      <c r="C1007" s="88">
        <v>-12.374857</v>
      </c>
      <c r="K1007" s="88">
        <v>32100000000</v>
      </c>
      <c r="L1007" s="88">
        <v>-18.222988000000001</v>
      </c>
    </row>
    <row r="1008" spans="2:12" x14ac:dyDescent="0.25">
      <c r="B1008" s="88">
        <v>32250000000</v>
      </c>
      <c r="C1008" s="88">
        <v>-12.541528</v>
      </c>
      <c r="K1008" s="88">
        <v>32250000000</v>
      </c>
      <c r="L1008" s="88">
        <v>-18.418547</v>
      </c>
    </row>
    <row r="1009" spans="2:12" x14ac:dyDescent="0.25">
      <c r="B1009" s="88">
        <v>32400000000</v>
      </c>
      <c r="C1009" s="88">
        <v>-12.598901</v>
      </c>
      <c r="K1009" s="88">
        <v>32400000000</v>
      </c>
      <c r="L1009" s="88">
        <v>-17.991403999999999</v>
      </c>
    </row>
    <row r="1010" spans="2:12" x14ac:dyDescent="0.25">
      <c r="B1010" s="88">
        <v>32550000000</v>
      </c>
      <c r="C1010" s="88">
        <v>-12.570968000000001</v>
      </c>
      <c r="K1010" s="88">
        <v>32550000000</v>
      </c>
      <c r="L1010" s="88">
        <v>-17.238669999999999</v>
      </c>
    </row>
    <row r="1011" spans="2:12" x14ac:dyDescent="0.25">
      <c r="B1011" s="88">
        <v>32700000000</v>
      </c>
      <c r="C1011" s="88">
        <v>-12.635636999999999</v>
      </c>
      <c r="K1011" s="88">
        <v>32700000000</v>
      </c>
      <c r="L1011" s="88">
        <v>-16.296848000000001</v>
      </c>
    </row>
    <row r="1012" spans="2:12" x14ac:dyDescent="0.25">
      <c r="B1012" s="88">
        <v>32850000000</v>
      </c>
      <c r="C1012" s="88">
        <v>-12.713889</v>
      </c>
      <c r="K1012" s="88">
        <v>32850000000</v>
      </c>
      <c r="L1012" s="88">
        <v>-15.295711000000001</v>
      </c>
    </row>
    <row r="1013" spans="2:12" x14ac:dyDescent="0.25">
      <c r="B1013" s="88">
        <v>33000000000</v>
      </c>
      <c r="C1013" s="88">
        <v>-12.716043000000001</v>
      </c>
      <c r="K1013" s="88">
        <v>33000000000</v>
      </c>
      <c r="L1013" s="88">
        <v>-14.321936000000001</v>
      </c>
    </row>
    <row r="1014" spans="2:12" x14ac:dyDescent="0.25">
      <c r="B1014" s="88">
        <v>33150000000</v>
      </c>
      <c r="C1014" s="88">
        <v>-12.739336</v>
      </c>
      <c r="K1014" s="88">
        <v>33150000000</v>
      </c>
      <c r="L1014" s="88">
        <v>-13.482799</v>
      </c>
    </row>
    <row r="1015" spans="2:12" x14ac:dyDescent="0.25">
      <c r="B1015" s="88">
        <v>33300000000</v>
      </c>
      <c r="C1015" s="88">
        <v>-12.758076000000001</v>
      </c>
      <c r="K1015" s="88">
        <v>33300000000</v>
      </c>
      <c r="L1015" s="88">
        <v>-12.905034000000001</v>
      </c>
    </row>
    <row r="1016" spans="2:12" x14ac:dyDescent="0.25">
      <c r="B1016" s="88">
        <v>33450000000</v>
      </c>
      <c r="C1016" s="88">
        <v>-12.876480000000001</v>
      </c>
      <c r="K1016" s="88">
        <v>33450000000</v>
      </c>
      <c r="L1016" s="88">
        <v>-12.420748</v>
      </c>
    </row>
    <row r="1017" spans="2:12" x14ac:dyDescent="0.25">
      <c r="B1017" s="88">
        <v>33600000000</v>
      </c>
      <c r="C1017" s="88">
        <v>-12.988799</v>
      </c>
      <c r="K1017" s="88">
        <v>33600000000</v>
      </c>
      <c r="L1017" s="88">
        <v>-12.134124</v>
      </c>
    </row>
    <row r="1018" spans="2:12" x14ac:dyDescent="0.25">
      <c r="B1018" s="88">
        <v>33750000000</v>
      </c>
      <c r="C1018" s="88">
        <v>-13.127867</v>
      </c>
      <c r="K1018" s="88">
        <v>33750000000</v>
      </c>
      <c r="L1018" s="88">
        <v>-11.864079</v>
      </c>
    </row>
    <row r="1019" spans="2:12" x14ac:dyDescent="0.25">
      <c r="B1019" s="88">
        <v>33900000000</v>
      </c>
      <c r="C1019" s="88">
        <v>-13.190435000000001</v>
      </c>
      <c r="K1019" s="88">
        <v>33900000000</v>
      </c>
      <c r="L1019" s="88">
        <v>-11.777744</v>
      </c>
    </row>
    <row r="1020" spans="2:12" x14ac:dyDescent="0.25">
      <c r="B1020" s="88">
        <v>34050000000</v>
      </c>
      <c r="C1020" s="88">
        <v>-13.360533</v>
      </c>
      <c r="K1020" s="88">
        <v>34050000000</v>
      </c>
      <c r="L1020" s="88">
        <v>-11.808928</v>
      </c>
    </row>
    <row r="1021" spans="2:12" x14ac:dyDescent="0.25">
      <c r="B1021" s="88">
        <v>34200000000</v>
      </c>
      <c r="C1021" s="88">
        <v>-13.442959</v>
      </c>
      <c r="K1021" s="88">
        <v>34200000000</v>
      </c>
      <c r="L1021" s="88">
        <v>-11.739494000000001</v>
      </c>
    </row>
    <row r="1022" spans="2:12" x14ac:dyDescent="0.25">
      <c r="B1022" s="88">
        <v>34350000000</v>
      </c>
      <c r="C1022" s="88">
        <v>-13.690215999999999</v>
      </c>
      <c r="K1022" s="88">
        <v>34350000000</v>
      </c>
      <c r="L1022" s="88">
        <v>-11.711798</v>
      </c>
    </row>
    <row r="1023" spans="2:12" x14ac:dyDescent="0.25">
      <c r="B1023" s="88">
        <v>34500000000</v>
      </c>
      <c r="C1023" s="88">
        <v>-13.699726</v>
      </c>
      <c r="K1023" s="88">
        <v>34500000000</v>
      </c>
      <c r="L1023" s="88">
        <v>-11.676365000000001</v>
      </c>
    </row>
    <row r="1024" spans="2:12" x14ac:dyDescent="0.25">
      <c r="B1024" s="88">
        <v>34650000000</v>
      </c>
      <c r="C1024" s="88">
        <v>-13.510339</v>
      </c>
      <c r="K1024" s="88">
        <v>34650000000</v>
      </c>
      <c r="L1024" s="88">
        <v>-11.665545</v>
      </c>
    </row>
    <row r="1025" spans="2:12" x14ac:dyDescent="0.25">
      <c r="B1025" s="88">
        <v>34800000000</v>
      </c>
      <c r="C1025" s="88">
        <v>-13.31099</v>
      </c>
      <c r="K1025" s="88">
        <v>34800000000</v>
      </c>
      <c r="L1025" s="88">
        <v>-11.593197999999999</v>
      </c>
    </row>
    <row r="1026" spans="2:12" x14ac:dyDescent="0.25">
      <c r="B1026" s="88">
        <v>34950000000</v>
      </c>
      <c r="C1026" s="88">
        <v>-13.277746</v>
      </c>
      <c r="K1026" s="88">
        <v>34950000000</v>
      </c>
      <c r="L1026" s="88">
        <v>-11.562386</v>
      </c>
    </row>
    <row r="1027" spans="2:12" x14ac:dyDescent="0.25">
      <c r="B1027" s="88">
        <v>35100000000</v>
      </c>
      <c r="C1027" s="88">
        <v>-13.274585999999999</v>
      </c>
      <c r="K1027" s="88">
        <v>35100000000</v>
      </c>
      <c r="L1027" s="88">
        <v>-11.525002000000001</v>
      </c>
    </row>
    <row r="1028" spans="2:12" x14ac:dyDescent="0.25">
      <c r="B1028" s="88">
        <v>35250000000</v>
      </c>
      <c r="C1028" s="88">
        <v>-13.369763000000001</v>
      </c>
      <c r="K1028" s="88">
        <v>35250000000</v>
      </c>
      <c r="L1028" s="88">
        <v>-11.470922</v>
      </c>
    </row>
    <row r="1029" spans="2:12" x14ac:dyDescent="0.25">
      <c r="B1029" s="88">
        <v>35400000000</v>
      </c>
      <c r="C1029" s="88">
        <v>-13.667699000000001</v>
      </c>
      <c r="K1029" s="88">
        <v>35400000000</v>
      </c>
      <c r="L1029" s="88">
        <v>-11.494401</v>
      </c>
    </row>
    <row r="1030" spans="2:12" x14ac:dyDescent="0.25">
      <c r="B1030" s="88">
        <v>35550000000</v>
      </c>
      <c r="C1030" s="88">
        <v>-14.035231</v>
      </c>
      <c r="K1030" s="88">
        <v>35550000000</v>
      </c>
      <c r="L1030" s="88">
        <v>-11.531929999999999</v>
      </c>
    </row>
    <row r="1031" spans="2:12" x14ac:dyDescent="0.25">
      <c r="B1031" s="88">
        <v>35700000000</v>
      </c>
      <c r="C1031" s="88">
        <v>-14.554955</v>
      </c>
      <c r="K1031" s="88">
        <v>35700000000</v>
      </c>
      <c r="L1031" s="88">
        <v>-11.687753000000001</v>
      </c>
    </row>
    <row r="1032" spans="2:12" x14ac:dyDescent="0.25">
      <c r="B1032" s="88">
        <v>35850000000</v>
      </c>
      <c r="C1032" s="88">
        <v>-15.072488999999999</v>
      </c>
      <c r="K1032" s="88">
        <v>35850000000</v>
      </c>
      <c r="L1032" s="88">
        <v>-11.81019</v>
      </c>
    </row>
    <row r="1033" spans="2:12" x14ac:dyDescent="0.25">
      <c r="B1033" s="88">
        <v>36000000000</v>
      </c>
      <c r="C1033" s="88">
        <v>-15.805307000000001</v>
      </c>
      <c r="K1033" s="88">
        <v>36000000000</v>
      </c>
      <c r="L1033" s="88">
        <v>-12.057771000000001</v>
      </c>
    </row>
    <row r="1034" spans="2:12" x14ac:dyDescent="0.25">
      <c r="B1034" s="88" t="s">
        <v>21</v>
      </c>
      <c r="K1034" s="88" t="s">
        <v>21</v>
      </c>
    </row>
    <row r="1037" spans="2:12" x14ac:dyDescent="0.25">
      <c r="B1037" s="88" t="s">
        <v>25</v>
      </c>
      <c r="K1037" s="88" t="s">
        <v>25</v>
      </c>
    </row>
    <row r="1038" spans="2:12" x14ac:dyDescent="0.25">
      <c r="B1038" s="88" t="s">
        <v>19</v>
      </c>
      <c r="C1038" s="88" t="s">
        <v>284</v>
      </c>
      <c r="K1038" s="88" t="s">
        <v>19</v>
      </c>
      <c r="L1038" s="88" t="s">
        <v>284</v>
      </c>
    </row>
    <row r="1039" spans="2:12" x14ac:dyDescent="0.25">
      <c r="B1039" s="88">
        <v>6000000000</v>
      </c>
      <c r="C1039" s="88">
        <v>-71.114479000000003</v>
      </c>
      <c r="K1039" s="88">
        <v>6000000000</v>
      </c>
      <c r="L1039" s="88">
        <v>-83.892066999999997</v>
      </c>
    </row>
    <row r="1040" spans="2:12" x14ac:dyDescent="0.25">
      <c r="B1040" s="88">
        <v>6150000000</v>
      </c>
      <c r="C1040" s="88">
        <v>-73.633735999999999</v>
      </c>
      <c r="K1040" s="88">
        <v>6150000000</v>
      </c>
      <c r="L1040" s="88">
        <v>-75.986739999999998</v>
      </c>
    </row>
    <row r="1041" spans="2:12" x14ac:dyDescent="0.25">
      <c r="B1041" s="88">
        <v>6300000000</v>
      </c>
      <c r="C1041" s="88">
        <v>-72.577690000000004</v>
      </c>
      <c r="K1041" s="88">
        <v>6300000000</v>
      </c>
      <c r="L1041" s="88">
        <v>-69.907241999999997</v>
      </c>
    </row>
    <row r="1042" spans="2:12" x14ac:dyDescent="0.25">
      <c r="B1042" s="88">
        <v>6450000000</v>
      </c>
      <c r="C1042" s="88">
        <v>-70.713111999999995</v>
      </c>
      <c r="K1042" s="88">
        <v>6450000000</v>
      </c>
      <c r="L1042" s="88">
        <v>-66.874634</v>
      </c>
    </row>
    <row r="1043" spans="2:12" x14ac:dyDescent="0.25">
      <c r="B1043" s="88">
        <v>6600000000</v>
      </c>
      <c r="C1043" s="88">
        <v>-67.450867000000002</v>
      </c>
      <c r="K1043" s="88">
        <v>6600000000</v>
      </c>
      <c r="L1043" s="88">
        <v>-65.712112000000005</v>
      </c>
    </row>
    <row r="1044" spans="2:12" x14ac:dyDescent="0.25">
      <c r="B1044" s="88">
        <v>6750000000</v>
      </c>
      <c r="C1044" s="88">
        <v>-65.431151999999997</v>
      </c>
      <c r="K1044" s="88">
        <v>6750000000</v>
      </c>
      <c r="L1044" s="88">
        <v>-64.032555000000002</v>
      </c>
    </row>
    <row r="1045" spans="2:12" x14ac:dyDescent="0.25">
      <c r="B1045" s="88">
        <v>6900000000</v>
      </c>
      <c r="C1045" s="88">
        <v>-63.022269999999999</v>
      </c>
      <c r="K1045" s="88">
        <v>6900000000</v>
      </c>
      <c r="L1045" s="88">
        <v>-61.311062</v>
      </c>
    </row>
    <row r="1046" spans="2:12" x14ac:dyDescent="0.25">
      <c r="B1046" s="88">
        <v>7050000000</v>
      </c>
      <c r="C1046" s="88">
        <v>-60.856490999999998</v>
      </c>
      <c r="K1046" s="88">
        <v>7050000000</v>
      </c>
      <c r="L1046" s="88">
        <v>-58.950451000000001</v>
      </c>
    </row>
    <row r="1047" spans="2:12" x14ac:dyDescent="0.25">
      <c r="B1047" s="88">
        <v>7200000000</v>
      </c>
      <c r="C1047" s="88">
        <v>-59.783107999999999</v>
      </c>
      <c r="K1047" s="88">
        <v>7200000000</v>
      </c>
      <c r="L1047" s="88">
        <v>-57.658225999999999</v>
      </c>
    </row>
    <row r="1048" spans="2:12" x14ac:dyDescent="0.25">
      <c r="B1048" s="88">
        <v>7350000000</v>
      </c>
      <c r="C1048" s="88">
        <v>-58.422752000000003</v>
      </c>
      <c r="K1048" s="88">
        <v>7350000000</v>
      </c>
      <c r="L1048" s="88">
        <v>-55.451884999999997</v>
      </c>
    </row>
    <row r="1049" spans="2:12" x14ac:dyDescent="0.25">
      <c r="B1049" s="88">
        <v>7500000000</v>
      </c>
      <c r="C1049" s="88">
        <v>-28.735937</v>
      </c>
      <c r="K1049" s="88">
        <v>7500000000</v>
      </c>
      <c r="L1049" s="88">
        <v>-34.409264</v>
      </c>
    </row>
    <row r="1050" spans="2:12" x14ac:dyDescent="0.25">
      <c r="B1050" s="88">
        <v>7650000000</v>
      </c>
      <c r="C1050" s="88">
        <v>-54.604149</v>
      </c>
      <c r="K1050" s="88">
        <v>7650000000</v>
      </c>
      <c r="L1050" s="88">
        <v>-51.672320999999997</v>
      </c>
    </row>
    <row r="1051" spans="2:12" x14ac:dyDescent="0.25">
      <c r="B1051" s="88">
        <v>7800000000</v>
      </c>
      <c r="C1051" s="88">
        <v>-53.144356000000002</v>
      </c>
      <c r="K1051" s="88">
        <v>7800000000</v>
      </c>
      <c r="L1051" s="88">
        <v>-49.675629000000001</v>
      </c>
    </row>
    <row r="1052" spans="2:12" x14ac:dyDescent="0.25">
      <c r="B1052" s="88">
        <v>7950000000</v>
      </c>
      <c r="C1052" s="88">
        <v>-50.735225999999997</v>
      </c>
      <c r="K1052" s="88">
        <v>7950000000</v>
      </c>
      <c r="L1052" s="88">
        <v>-47.492328999999998</v>
      </c>
    </row>
    <row r="1053" spans="2:12" x14ac:dyDescent="0.25">
      <c r="B1053" s="88">
        <v>8100000000</v>
      </c>
      <c r="C1053" s="88">
        <v>-49.402011999999999</v>
      </c>
      <c r="K1053" s="88">
        <v>8100000000</v>
      </c>
      <c r="L1053" s="88">
        <v>-45.268776000000003</v>
      </c>
    </row>
    <row r="1054" spans="2:12" x14ac:dyDescent="0.25">
      <c r="B1054" s="88">
        <v>8250000000</v>
      </c>
      <c r="C1054" s="88">
        <v>-48.267795999999997</v>
      </c>
      <c r="K1054" s="88">
        <v>8250000000</v>
      </c>
      <c r="L1054" s="88">
        <v>-43.120379999999997</v>
      </c>
    </row>
    <row r="1055" spans="2:12" x14ac:dyDescent="0.25">
      <c r="B1055" s="88">
        <v>8400000000</v>
      </c>
      <c r="C1055" s="88">
        <v>-46.886291999999997</v>
      </c>
      <c r="K1055" s="88">
        <v>8400000000</v>
      </c>
      <c r="L1055" s="88">
        <v>-40.929454999999997</v>
      </c>
    </row>
    <row r="1056" spans="2:12" x14ac:dyDescent="0.25">
      <c r="B1056" s="88">
        <v>8550000000</v>
      </c>
      <c r="C1056" s="88">
        <v>-45.501483999999998</v>
      </c>
      <c r="K1056" s="88">
        <v>8550000000</v>
      </c>
      <c r="L1056" s="88">
        <v>-38.660919</v>
      </c>
    </row>
    <row r="1057" spans="2:12" x14ac:dyDescent="0.25">
      <c r="B1057" s="88">
        <v>8700000000</v>
      </c>
      <c r="C1057" s="88">
        <v>-44.289299</v>
      </c>
      <c r="K1057" s="88">
        <v>8700000000</v>
      </c>
      <c r="L1057" s="88">
        <v>-36.205620000000003</v>
      </c>
    </row>
    <row r="1058" spans="2:12" x14ac:dyDescent="0.25">
      <c r="B1058" s="88">
        <v>8850000000</v>
      </c>
      <c r="C1058" s="88">
        <v>-43.136715000000002</v>
      </c>
      <c r="K1058" s="88">
        <v>8850000000</v>
      </c>
      <c r="L1058" s="88">
        <v>-33.983882999999999</v>
      </c>
    </row>
    <row r="1059" spans="2:12" x14ac:dyDescent="0.25">
      <c r="B1059" s="88">
        <v>9000000000</v>
      </c>
      <c r="C1059" s="88">
        <v>-41.968674</v>
      </c>
      <c r="K1059" s="88">
        <v>9000000000</v>
      </c>
      <c r="L1059" s="88">
        <v>-32.155281000000002</v>
      </c>
    </row>
    <row r="1060" spans="2:12" x14ac:dyDescent="0.25">
      <c r="B1060" s="88">
        <v>9150000000</v>
      </c>
      <c r="C1060" s="88">
        <v>-40.840954000000004</v>
      </c>
      <c r="K1060" s="88">
        <v>9150000000</v>
      </c>
      <c r="L1060" s="88">
        <v>-30.586662</v>
      </c>
    </row>
    <row r="1061" spans="2:12" x14ac:dyDescent="0.25">
      <c r="B1061" s="88">
        <v>9300000000</v>
      </c>
      <c r="C1061" s="88">
        <v>-39.613159000000003</v>
      </c>
      <c r="K1061" s="88">
        <v>9300000000</v>
      </c>
      <c r="L1061" s="88">
        <v>-29.143585000000002</v>
      </c>
    </row>
    <row r="1062" spans="2:12" x14ac:dyDescent="0.25">
      <c r="B1062" s="88">
        <v>9450000000</v>
      </c>
      <c r="C1062" s="88">
        <v>-38.281097000000003</v>
      </c>
      <c r="K1062" s="88">
        <v>9450000000</v>
      </c>
      <c r="L1062" s="88">
        <v>-28.384730999999999</v>
      </c>
    </row>
    <row r="1063" spans="2:12" x14ac:dyDescent="0.25">
      <c r="B1063" s="88">
        <v>9600000000</v>
      </c>
      <c r="C1063" s="88">
        <v>-37.408088999999997</v>
      </c>
      <c r="K1063" s="88">
        <v>9600000000</v>
      </c>
      <c r="L1063" s="88">
        <v>-27.281732999999999</v>
      </c>
    </row>
    <row r="1064" spans="2:12" x14ac:dyDescent="0.25">
      <c r="B1064" s="88">
        <v>9750000000</v>
      </c>
      <c r="C1064" s="88">
        <v>-36.850140000000003</v>
      </c>
      <c r="K1064" s="88">
        <v>9750000000</v>
      </c>
      <c r="L1064" s="88">
        <v>-25.673007999999999</v>
      </c>
    </row>
    <row r="1065" spans="2:12" x14ac:dyDescent="0.25">
      <c r="B1065" s="88">
        <v>9900000000</v>
      </c>
      <c r="C1065" s="88">
        <v>-36.767322999999998</v>
      </c>
      <c r="K1065" s="88">
        <v>9900000000</v>
      </c>
      <c r="L1065" s="88">
        <v>-24.430717000000001</v>
      </c>
    </row>
    <row r="1066" spans="2:12" x14ac:dyDescent="0.25">
      <c r="B1066" s="88">
        <v>10050000000</v>
      </c>
      <c r="C1066" s="88">
        <v>-36.512203</v>
      </c>
      <c r="K1066" s="88">
        <v>10050000000</v>
      </c>
      <c r="L1066" s="88">
        <v>-22.243376000000001</v>
      </c>
    </row>
    <row r="1067" spans="2:12" x14ac:dyDescent="0.25">
      <c r="B1067" s="88">
        <v>10200000000</v>
      </c>
      <c r="C1067" s="88">
        <v>-36.651482000000001</v>
      </c>
      <c r="K1067" s="88">
        <v>10200000000</v>
      </c>
      <c r="L1067" s="88">
        <v>-21.650738</v>
      </c>
    </row>
    <row r="1068" spans="2:12" x14ac:dyDescent="0.25">
      <c r="B1068" s="88">
        <v>10350000000</v>
      </c>
      <c r="C1068" s="88">
        <v>-36.642952000000001</v>
      </c>
      <c r="K1068" s="88">
        <v>10350000000</v>
      </c>
      <c r="L1068" s="88">
        <v>-20.616368999999999</v>
      </c>
    </row>
    <row r="1069" spans="2:12" x14ac:dyDescent="0.25">
      <c r="B1069" s="88">
        <v>10500000000</v>
      </c>
      <c r="C1069" s="88">
        <v>-38.709415</v>
      </c>
      <c r="K1069" s="88">
        <v>10500000000</v>
      </c>
      <c r="L1069" s="88">
        <v>-28.837250000000001</v>
      </c>
    </row>
    <row r="1070" spans="2:12" x14ac:dyDescent="0.25">
      <c r="B1070" s="88">
        <v>10650000000</v>
      </c>
      <c r="C1070" s="88">
        <v>-38.471916</v>
      </c>
      <c r="K1070" s="88">
        <v>10650000000</v>
      </c>
      <c r="L1070" s="88">
        <v>-27.475684999999999</v>
      </c>
    </row>
    <row r="1071" spans="2:12" x14ac:dyDescent="0.25">
      <c r="B1071" s="88">
        <v>10800000000</v>
      </c>
      <c r="C1071" s="88">
        <v>-38.359420999999998</v>
      </c>
      <c r="K1071" s="88">
        <v>10800000000</v>
      </c>
      <c r="L1071" s="88">
        <v>-26.104510999999999</v>
      </c>
    </row>
    <row r="1072" spans="2:12" x14ac:dyDescent="0.25">
      <c r="B1072" s="88">
        <v>10950000000</v>
      </c>
      <c r="C1072" s="88">
        <v>-37.185532000000002</v>
      </c>
      <c r="K1072" s="88">
        <v>10950000000</v>
      </c>
      <c r="L1072" s="88">
        <v>-17.317157999999999</v>
      </c>
    </row>
    <row r="1073" spans="2:12" x14ac:dyDescent="0.25">
      <c r="B1073" s="88">
        <v>11100000000</v>
      </c>
      <c r="C1073" s="88">
        <v>-35.086371999999997</v>
      </c>
      <c r="K1073" s="88">
        <v>11100000000</v>
      </c>
      <c r="L1073" s="88">
        <v>-11.90269</v>
      </c>
    </row>
    <row r="1074" spans="2:12" x14ac:dyDescent="0.25">
      <c r="B1074" s="88">
        <v>11250000000</v>
      </c>
      <c r="C1074" s="88">
        <v>-34.438011000000003</v>
      </c>
      <c r="K1074" s="88">
        <v>11250000000</v>
      </c>
      <c r="L1074" s="88">
        <v>-10.979321000000001</v>
      </c>
    </row>
    <row r="1075" spans="2:12" x14ac:dyDescent="0.25">
      <c r="B1075" s="88">
        <v>11400000000</v>
      </c>
      <c r="C1075" s="88">
        <v>-34.012206999999997</v>
      </c>
      <c r="K1075" s="88">
        <v>11400000000</v>
      </c>
      <c r="L1075" s="88">
        <v>-10.594061999999999</v>
      </c>
    </row>
    <row r="1076" spans="2:12" x14ac:dyDescent="0.25">
      <c r="B1076" s="88">
        <v>11550000000</v>
      </c>
      <c r="C1076" s="88">
        <v>-32.159260000000003</v>
      </c>
      <c r="K1076" s="88">
        <v>11550000000</v>
      </c>
      <c r="L1076" s="88">
        <v>-10.164078</v>
      </c>
    </row>
    <row r="1077" spans="2:12" x14ac:dyDescent="0.25">
      <c r="B1077" s="88">
        <v>11700000000</v>
      </c>
      <c r="C1077" s="88">
        <v>-33.018574000000001</v>
      </c>
      <c r="K1077" s="88">
        <v>11700000000</v>
      </c>
      <c r="L1077" s="88">
        <v>-10.500628000000001</v>
      </c>
    </row>
    <row r="1078" spans="2:12" x14ac:dyDescent="0.25">
      <c r="B1078" s="88">
        <v>11850000000</v>
      </c>
      <c r="C1078" s="88">
        <v>-24.357977000000002</v>
      </c>
      <c r="K1078" s="88">
        <v>11850000000</v>
      </c>
      <c r="L1078" s="88">
        <v>-9.5165453000000007</v>
      </c>
    </row>
    <row r="1079" spans="2:12" x14ac:dyDescent="0.25">
      <c r="B1079" s="88">
        <v>12000000000</v>
      </c>
      <c r="C1079" s="88">
        <v>-19.994171000000001</v>
      </c>
      <c r="K1079" s="88">
        <v>12000000000</v>
      </c>
      <c r="L1079" s="88">
        <v>-9.0350579999999994</v>
      </c>
    </row>
    <row r="1080" spans="2:12" x14ac:dyDescent="0.25">
      <c r="B1080" s="88">
        <v>12150000000</v>
      </c>
      <c r="C1080" s="88">
        <v>-16.23385</v>
      </c>
      <c r="K1080" s="88">
        <v>12150000000</v>
      </c>
      <c r="L1080" s="88">
        <v>-8.9903984000000001</v>
      </c>
    </row>
    <row r="1081" spans="2:12" x14ac:dyDescent="0.25">
      <c r="B1081" s="88">
        <v>12300000000</v>
      </c>
      <c r="C1081" s="88">
        <v>-21.78668</v>
      </c>
      <c r="K1081" s="88">
        <v>12300000000</v>
      </c>
      <c r="L1081" s="88">
        <v>-9.5688285999999998</v>
      </c>
    </row>
    <row r="1082" spans="2:12" x14ac:dyDescent="0.25">
      <c r="B1082" s="88">
        <v>12450000000</v>
      </c>
      <c r="C1082" s="88">
        <v>-19.611267000000002</v>
      </c>
      <c r="K1082" s="88">
        <v>12450000000</v>
      </c>
      <c r="L1082" s="88">
        <v>-9.6587057000000005</v>
      </c>
    </row>
    <row r="1083" spans="2:12" x14ac:dyDescent="0.25">
      <c r="B1083" s="88">
        <v>12600000000</v>
      </c>
      <c r="C1083" s="88">
        <v>-26.697303999999999</v>
      </c>
      <c r="K1083" s="88">
        <v>12600000000</v>
      </c>
      <c r="L1083" s="88">
        <v>-10.006226</v>
      </c>
    </row>
    <row r="1084" spans="2:12" x14ac:dyDescent="0.25">
      <c r="B1084" s="88">
        <v>12750000000</v>
      </c>
      <c r="C1084" s="88">
        <v>-13.590631</v>
      </c>
      <c r="K1084" s="88">
        <v>12750000000</v>
      </c>
      <c r="L1084" s="88">
        <v>-9.2040585999999998</v>
      </c>
    </row>
    <row r="1085" spans="2:12" x14ac:dyDescent="0.25">
      <c r="B1085" s="88">
        <v>12900000000</v>
      </c>
      <c r="C1085" s="88">
        <v>-11.341452</v>
      </c>
      <c r="K1085" s="88">
        <v>12900000000</v>
      </c>
      <c r="L1085" s="88">
        <v>-9.0235853000000006</v>
      </c>
    </row>
    <row r="1086" spans="2:12" x14ac:dyDescent="0.25">
      <c r="B1086" s="88">
        <v>13050000000</v>
      </c>
      <c r="C1086" s="88">
        <v>-9.7246760999999999</v>
      </c>
      <c r="K1086" s="88">
        <v>13050000000</v>
      </c>
      <c r="L1086" s="88">
        <v>-8.6709013000000006</v>
      </c>
    </row>
    <row r="1087" spans="2:12" x14ac:dyDescent="0.25">
      <c r="B1087" s="88">
        <v>13200000000</v>
      </c>
      <c r="C1087" s="88">
        <v>-9.5457467999999999</v>
      </c>
      <c r="K1087" s="88">
        <v>13200000000</v>
      </c>
      <c r="L1087" s="88">
        <v>-8.6016293000000008</v>
      </c>
    </row>
    <row r="1088" spans="2:12" x14ac:dyDescent="0.25">
      <c r="B1088" s="88">
        <v>13350000000</v>
      </c>
      <c r="C1088" s="88">
        <v>-9.3151913000000004</v>
      </c>
      <c r="K1088" s="88">
        <v>13350000000</v>
      </c>
      <c r="L1088" s="88">
        <v>-8.6228131999999995</v>
      </c>
    </row>
    <row r="1089" spans="2:12" x14ac:dyDescent="0.25">
      <c r="B1089" s="88">
        <v>13500000000</v>
      </c>
      <c r="C1089" s="88">
        <v>-9.2576512999999991</v>
      </c>
      <c r="K1089" s="88">
        <v>13500000000</v>
      </c>
      <c r="L1089" s="88">
        <v>-8.6156205999999997</v>
      </c>
    </row>
    <row r="1090" spans="2:12" x14ac:dyDescent="0.25">
      <c r="B1090" s="88">
        <v>13650000000</v>
      </c>
      <c r="C1090" s="88">
        <v>-9.1200504000000002</v>
      </c>
      <c r="K1090" s="88">
        <v>13650000000</v>
      </c>
      <c r="L1090" s="88">
        <v>-8.5630989</v>
      </c>
    </row>
    <row r="1091" spans="2:12" x14ac:dyDescent="0.25">
      <c r="B1091" s="88">
        <v>13800000000</v>
      </c>
      <c r="C1091" s="88">
        <v>-9.0258120999999996</v>
      </c>
      <c r="K1091" s="88">
        <v>13800000000</v>
      </c>
      <c r="L1091" s="88">
        <v>-8.4991169000000006</v>
      </c>
    </row>
    <row r="1092" spans="2:12" x14ac:dyDescent="0.25">
      <c r="B1092" s="88">
        <v>13950000000</v>
      </c>
      <c r="C1092" s="88">
        <v>-8.8998661000000006</v>
      </c>
      <c r="K1092" s="88">
        <v>13950000000</v>
      </c>
      <c r="L1092" s="88">
        <v>-8.3969077999999993</v>
      </c>
    </row>
    <row r="1093" spans="2:12" x14ac:dyDescent="0.25">
      <c r="B1093" s="88">
        <v>14100000000</v>
      </c>
      <c r="C1093" s="88">
        <v>-8.5930719</v>
      </c>
      <c r="K1093" s="88">
        <v>14100000000</v>
      </c>
      <c r="L1093" s="88">
        <v>-8.2168940999999993</v>
      </c>
    </row>
    <row r="1094" spans="2:12" x14ac:dyDescent="0.25">
      <c r="B1094" s="88">
        <v>14250000000</v>
      </c>
      <c r="C1094" s="88">
        <v>-7.9528308000000001</v>
      </c>
      <c r="K1094" s="88">
        <v>14250000000</v>
      </c>
      <c r="L1094" s="88">
        <v>-8.1370506000000002</v>
      </c>
    </row>
    <row r="1095" spans="2:12" x14ac:dyDescent="0.25">
      <c r="B1095" s="88">
        <v>14400000000</v>
      </c>
      <c r="C1095" s="88">
        <v>-7.4884957999999999</v>
      </c>
      <c r="K1095" s="88">
        <v>14400000000</v>
      </c>
      <c r="L1095" s="88">
        <v>-8.1145668000000004</v>
      </c>
    </row>
    <row r="1096" spans="2:12" x14ac:dyDescent="0.25">
      <c r="B1096" s="88">
        <v>14550000000</v>
      </c>
      <c r="C1096" s="88">
        <v>-7.3710842000000003</v>
      </c>
      <c r="K1096" s="88">
        <v>14550000000</v>
      </c>
      <c r="L1096" s="88">
        <v>-8.2024117000000007</v>
      </c>
    </row>
    <row r="1097" spans="2:12" x14ac:dyDescent="0.25">
      <c r="B1097" s="88">
        <v>14700000000</v>
      </c>
      <c r="C1097" s="88">
        <v>-7.3344164000000003</v>
      </c>
      <c r="K1097" s="88">
        <v>14700000000</v>
      </c>
      <c r="L1097" s="88">
        <v>-8.1673516999999993</v>
      </c>
    </row>
    <row r="1098" spans="2:12" x14ac:dyDescent="0.25">
      <c r="B1098" s="88">
        <v>14850000000</v>
      </c>
      <c r="C1098" s="88">
        <v>-7.0682935999999996</v>
      </c>
      <c r="K1098" s="88">
        <v>14850000000</v>
      </c>
      <c r="L1098" s="88">
        <v>-8.0624762000000008</v>
      </c>
    </row>
    <row r="1099" spans="2:12" x14ac:dyDescent="0.25">
      <c r="B1099" s="88">
        <v>15000000000</v>
      </c>
      <c r="C1099" s="88">
        <v>-6.2908439999999999</v>
      </c>
      <c r="K1099" s="88">
        <v>15000000000</v>
      </c>
      <c r="L1099" s="88">
        <v>-8.1020021</v>
      </c>
    </row>
    <row r="1100" spans="2:12" x14ac:dyDescent="0.25">
      <c r="B1100" s="88">
        <v>15150000000</v>
      </c>
      <c r="C1100" s="88">
        <v>-6.9093003</v>
      </c>
      <c r="K1100" s="88">
        <v>15150000000</v>
      </c>
      <c r="L1100" s="88">
        <v>-8.0402880000000003</v>
      </c>
    </row>
    <row r="1101" spans="2:12" x14ac:dyDescent="0.25">
      <c r="B1101" s="88">
        <v>15300000000</v>
      </c>
      <c r="C1101" s="88">
        <v>-6.8912000999999998</v>
      </c>
      <c r="K1101" s="88">
        <v>15300000000</v>
      </c>
      <c r="L1101" s="88">
        <v>-8.0584135000000003</v>
      </c>
    </row>
    <row r="1102" spans="2:12" x14ac:dyDescent="0.25">
      <c r="B1102" s="88">
        <v>15450000000</v>
      </c>
      <c r="C1102" s="88">
        <v>-7.0681662999999997</v>
      </c>
      <c r="K1102" s="88">
        <v>15450000000</v>
      </c>
      <c r="L1102" s="88">
        <v>-8.0806322000000002</v>
      </c>
    </row>
    <row r="1103" spans="2:12" x14ac:dyDescent="0.25">
      <c r="B1103" s="88">
        <v>15600000000</v>
      </c>
      <c r="C1103" s="88">
        <v>-7.3074697999999998</v>
      </c>
      <c r="K1103" s="88">
        <v>15600000000</v>
      </c>
      <c r="L1103" s="88">
        <v>-8.1567612</v>
      </c>
    </row>
    <row r="1104" spans="2:12" x14ac:dyDescent="0.25">
      <c r="B1104" s="88">
        <v>15750000000</v>
      </c>
      <c r="C1104" s="88">
        <v>-7.5176334000000002</v>
      </c>
      <c r="K1104" s="88">
        <v>15750000000</v>
      </c>
      <c r="L1104" s="88">
        <v>-8.2620163000000009</v>
      </c>
    </row>
    <row r="1105" spans="2:12" x14ac:dyDescent="0.25">
      <c r="B1105" s="88">
        <v>15900000000</v>
      </c>
      <c r="C1105" s="88">
        <v>-7.7311000999999999</v>
      </c>
      <c r="K1105" s="88">
        <v>15900000000</v>
      </c>
      <c r="L1105" s="88">
        <v>-8.3738670000000006</v>
      </c>
    </row>
    <row r="1106" spans="2:12" x14ac:dyDescent="0.25">
      <c r="B1106" s="88">
        <v>16050000000</v>
      </c>
      <c r="C1106" s="88">
        <v>-7.5904483999999997</v>
      </c>
      <c r="K1106" s="88">
        <v>16050000000</v>
      </c>
      <c r="L1106" s="88">
        <v>-8.5268478000000005</v>
      </c>
    </row>
    <row r="1107" spans="2:12" x14ac:dyDescent="0.25">
      <c r="B1107" s="88">
        <v>16200000000</v>
      </c>
      <c r="C1107" s="88">
        <v>-7.7529963999999998</v>
      </c>
      <c r="K1107" s="88">
        <v>16200000000</v>
      </c>
      <c r="L1107" s="88">
        <v>-8.7899284000000009</v>
      </c>
    </row>
    <row r="1108" spans="2:12" x14ac:dyDescent="0.25">
      <c r="B1108" s="88">
        <v>16350000000</v>
      </c>
      <c r="C1108" s="88">
        <v>-7.9687032999999996</v>
      </c>
      <c r="K1108" s="88">
        <v>16350000000</v>
      </c>
      <c r="L1108" s="88">
        <v>-9.1323366000000004</v>
      </c>
    </row>
    <row r="1109" spans="2:12" x14ac:dyDescent="0.25">
      <c r="B1109" s="88">
        <v>16500000000</v>
      </c>
      <c r="C1109" s="88">
        <v>-8.2832623000000005</v>
      </c>
      <c r="K1109" s="88">
        <v>16500000000</v>
      </c>
      <c r="L1109" s="88">
        <v>-9.4958867999999992</v>
      </c>
    </row>
    <row r="1110" spans="2:12" x14ac:dyDescent="0.25">
      <c r="B1110" s="88">
        <v>16650000000</v>
      </c>
      <c r="C1110" s="88">
        <v>-8.8672980999999993</v>
      </c>
      <c r="K1110" s="88">
        <v>16650000000</v>
      </c>
      <c r="L1110" s="88">
        <v>-9.8969898000000001</v>
      </c>
    </row>
    <row r="1111" spans="2:12" x14ac:dyDescent="0.25">
      <c r="B1111" s="88">
        <v>16800000000</v>
      </c>
      <c r="C1111" s="88">
        <v>-9.1724625</v>
      </c>
      <c r="K1111" s="88">
        <v>16800000000</v>
      </c>
      <c r="L1111" s="88">
        <v>-10.234814999999999</v>
      </c>
    </row>
    <row r="1112" spans="2:12" x14ac:dyDescent="0.25">
      <c r="B1112" s="88">
        <v>16950000000</v>
      </c>
      <c r="C1112" s="88">
        <v>-9.6281918999999991</v>
      </c>
      <c r="K1112" s="88">
        <v>16950000000</v>
      </c>
      <c r="L1112" s="88">
        <v>-10.556519</v>
      </c>
    </row>
    <row r="1113" spans="2:12" x14ac:dyDescent="0.25">
      <c r="B1113" s="88">
        <v>17100000000</v>
      </c>
      <c r="C1113" s="88">
        <v>-9.5976353000000003</v>
      </c>
      <c r="K1113" s="88">
        <v>17100000000</v>
      </c>
      <c r="L1113" s="88">
        <v>-10.706728999999999</v>
      </c>
    </row>
    <row r="1114" spans="2:12" x14ac:dyDescent="0.25">
      <c r="B1114" s="88">
        <v>17250000000</v>
      </c>
      <c r="C1114" s="88">
        <v>-9.5531807000000004</v>
      </c>
      <c r="K1114" s="88">
        <v>17250000000</v>
      </c>
      <c r="L1114" s="88">
        <v>-10.817364</v>
      </c>
    </row>
    <row r="1115" spans="2:12" x14ac:dyDescent="0.25">
      <c r="B1115" s="88">
        <v>17400000000</v>
      </c>
      <c r="C1115" s="88">
        <v>-10.035453</v>
      </c>
      <c r="K1115" s="88">
        <v>17400000000</v>
      </c>
      <c r="L1115" s="88">
        <v>-11.010358</v>
      </c>
    </row>
    <row r="1116" spans="2:12" x14ac:dyDescent="0.25">
      <c r="B1116" s="88">
        <v>17550000000</v>
      </c>
      <c r="C1116" s="88">
        <v>-10.276930999999999</v>
      </c>
      <c r="K1116" s="88">
        <v>17550000000</v>
      </c>
      <c r="L1116" s="88">
        <v>-11.21721</v>
      </c>
    </row>
    <row r="1117" spans="2:12" x14ac:dyDescent="0.25">
      <c r="B1117" s="88">
        <v>17700000000</v>
      </c>
      <c r="C1117" s="88">
        <v>-10.158211</v>
      </c>
      <c r="K1117" s="88">
        <v>17700000000</v>
      </c>
      <c r="L1117" s="88">
        <v>-11.343249999999999</v>
      </c>
    </row>
    <row r="1118" spans="2:12" x14ac:dyDescent="0.25">
      <c r="B1118" s="88">
        <v>17850000000</v>
      </c>
      <c r="C1118" s="88">
        <v>-10.139528</v>
      </c>
      <c r="K1118" s="88">
        <v>17850000000</v>
      </c>
      <c r="L1118" s="88">
        <v>-11.476139</v>
      </c>
    </row>
    <row r="1119" spans="2:12" x14ac:dyDescent="0.25">
      <c r="B1119" s="88">
        <v>18000000000</v>
      </c>
      <c r="C1119" s="88">
        <v>-10.145530000000001</v>
      </c>
      <c r="K1119" s="88">
        <v>18000000000</v>
      </c>
      <c r="L1119" s="88">
        <v>-11.57558</v>
      </c>
    </row>
    <row r="1120" spans="2:12" x14ac:dyDescent="0.25">
      <c r="B1120" s="88">
        <v>18150000000</v>
      </c>
      <c r="C1120" s="88">
        <v>-9.9910841000000001</v>
      </c>
      <c r="K1120" s="88">
        <v>18150000000</v>
      </c>
      <c r="L1120" s="88">
        <v>-11.620965999999999</v>
      </c>
    </row>
    <row r="1121" spans="2:12" x14ac:dyDescent="0.25">
      <c r="B1121" s="88">
        <v>18300000000</v>
      </c>
      <c r="C1121" s="88">
        <v>-10.243294000000001</v>
      </c>
      <c r="K1121" s="88">
        <v>18300000000</v>
      </c>
      <c r="L1121" s="88">
        <v>-11.865818000000001</v>
      </c>
    </row>
    <row r="1122" spans="2:12" x14ac:dyDescent="0.25">
      <c r="B1122" s="88">
        <v>18450000000</v>
      </c>
      <c r="C1122" s="88">
        <v>-10.400043</v>
      </c>
      <c r="K1122" s="88">
        <v>18450000000</v>
      </c>
      <c r="L1122" s="88">
        <v>-12.139685999999999</v>
      </c>
    </row>
    <row r="1123" spans="2:12" x14ac:dyDescent="0.25">
      <c r="B1123" s="88">
        <v>18600000000</v>
      </c>
      <c r="C1123" s="88">
        <v>-10.257953000000001</v>
      </c>
      <c r="K1123" s="88">
        <v>18600000000</v>
      </c>
      <c r="L1123" s="88">
        <v>-12.240717999999999</v>
      </c>
    </row>
    <row r="1124" spans="2:12" x14ac:dyDescent="0.25">
      <c r="B1124" s="88">
        <v>18750000000</v>
      </c>
      <c r="C1124" s="88">
        <v>-10.295267000000001</v>
      </c>
      <c r="K1124" s="88">
        <v>18750000000</v>
      </c>
      <c r="L1124" s="88">
        <v>-12.284364999999999</v>
      </c>
    </row>
    <row r="1125" spans="2:12" x14ac:dyDescent="0.25">
      <c r="B1125" s="88">
        <v>18900000000</v>
      </c>
      <c r="C1125" s="88">
        <v>-10.313635</v>
      </c>
      <c r="K1125" s="88">
        <v>18900000000</v>
      </c>
      <c r="L1125" s="88">
        <v>-12.291143</v>
      </c>
    </row>
    <row r="1126" spans="2:12" x14ac:dyDescent="0.25">
      <c r="B1126" s="88">
        <v>19050000000</v>
      </c>
      <c r="C1126" s="88">
        <v>-10.392367</v>
      </c>
      <c r="K1126" s="88">
        <v>19050000000</v>
      </c>
      <c r="L1126" s="88">
        <v>-12.29313</v>
      </c>
    </row>
    <row r="1127" spans="2:12" x14ac:dyDescent="0.25">
      <c r="B1127" s="88">
        <v>19200000000</v>
      </c>
      <c r="C1127" s="88">
        <v>-10.23062</v>
      </c>
      <c r="K1127" s="88">
        <v>19200000000</v>
      </c>
      <c r="L1127" s="88">
        <v>-11.970313000000001</v>
      </c>
    </row>
    <row r="1128" spans="2:12" x14ac:dyDescent="0.25">
      <c r="B1128" s="88">
        <v>19350000000</v>
      </c>
      <c r="C1128" s="88">
        <v>-10.574980999999999</v>
      </c>
      <c r="K1128" s="88">
        <v>19350000000</v>
      </c>
      <c r="L1128" s="88">
        <v>-11.837904</v>
      </c>
    </row>
    <row r="1129" spans="2:12" x14ac:dyDescent="0.25">
      <c r="B1129" s="88">
        <v>19500000000</v>
      </c>
      <c r="C1129" s="88">
        <v>-10.628861000000001</v>
      </c>
      <c r="K1129" s="88">
        <v>19500000000</v>
      </c>
      <c r="L1129" s="88">
        <v>-11.618900999999999</v>
      </c>
    </row>
    <row r="1130" spans="2:12" x14ac:dyDescent="0.25">
      <c r="B1130" s="88">
        <v>19650000000</v>
      </c>
      <c r="C1130" s="88">
        <v>-10.592575999999999</v>
      </c>
      <c r="K1130" s="88">
        <v>19650000000</v>
      </c>
      <c r="L1130" s="88">
        <v>-11.408941</v>
      </c>
    </row>
    <row r="1131" spans="2:12" x14ac:dyDescent="0.25">
      <c r="B1131" s="88">
        <v>19800000000</v>
      </c>
      <c r="C1131" s="88">
        <v>-10.869704</v>
      </c>
      <c r="K1131" s="88">
        <v>19800000000</v>
      </c>
      <c r="L1131" s="88">
        <v>-11.29143</v>
      </c>
    </row>
    <row r="1132" spans="2:12" x14ac:dyDescent="0.25">
      <c r="B1132" s="88">
        <v>19950000000</v>
      </c>
      <c r="C1132" s="88">
        <v>-10.764338</v>
      </c>
      <c r="K1132" s="88">
        <v>19950000000</v>
      </c>
      <c r="L1132" s="88">
        <v>-11.091265</v>
      </c>
    </row>
    <row r="1133" spans="2:12" x14ac:dyDescent="0.25">
      <c r="B1133" s="88">
        <v>20100000000</v>
      </c>
      <c r="C1133" s="88">
        <v>-10.661795</v>
      </c>
      <c r="K1133" s="88">
        <v>20100000000</v>
      </c>
      <c r="L1133" s="88">
        <v>-10.834519</v>
      </c>
    </row>
    <row r="1134" spans="2:12" x14ac:dyDescent="0.25">
      <c r="B1134" s="88">
        <v>20250000000</v>
      </c>
      <c r="C1134" s="88">
        <v>-10.926507000000001</v>
      </c>
      <c r="K1134" s="88">
        <v>20250000000</v>
      </c>
      <c r="L1134" s="88">
        <v>-10.720981999999999</v>
      </c>
    </row>
    <row r="1135" spans="2:12" x14ac:dyDescent="0.25">
      <c r="B1135" s="88">
        <v>20400000000</v>
      </c>
      <c r="C1135" s="88">
        <v>-10.624374</v>
      </c>
      <c r="K1135" s="88">
        <v>20400000000</v>
      </c>
      <c r="L1135" s="88">
        <v>-10.622807</v>
      </c>
    </row>
    <row r="1136" spans="2:12" x14ac:dyDescent="0.25">
      <c r="B1136" s="88">
        <v>20550000000</v>
      </c>
      <c r="C1136" s="88">
        <v>-10.304219</v>
      </c>
      <c r="K1136" s="88">
        <v>20550000000</v>
      </c>
      <c r="L1136" s="88">
        <v>-10.394361</v>
      </c>
    </row>
    <row r="1137" spans="2:12" x14ac:dyDescent="0.25">
      <c r="B1137" s="88">
        <v>20700000000</v>
      </c>
      <c r="C1137" s="88">
        <v>-10.198688000000001</v>
      </c>
      <c r="K1137" s="88">
        <v>20700000000</v>
      </c>
      <c r="L1137" s="88">
        <v>-10.475828999999999</v>
      </c>
    </row>
    <row r="1138" spans="2:12" x14ac:dyDescent="0.25">
      <c r="B1138" s="88">
        <v>20850000000</v>
      </c>
      <c r="C1138" s="88">
        <v>-9.8724936999999997</v>
      </c>
      <c r="K1138" s="88">
        <v>20850000000</v>
      </c>
      <c r="L1138" s="88">
        <v>-10.386616999999999</v>
      </c>
    </row>
    <row r="1139" spans="2:12" x14ac:dyDescent="0.25">
      <c r="B1139" s="88">
        <v>21000000000</v>
      </c>
      <c r="C1139" s="88">
        <v>-9.8942490000000003</v>
      </c>
      <c r="K1139" s="88">
        <v>21000000000</v>
      </c>
      <c r="L1139" s="88">
        <v>-10.307122</v>
      </c>
    </row>
    <row r="1140" spans="2:12" x14ac:dyDescent="0.25">
      <c r="B1140" s="88">
        <v>21150000000</v>
      </c>
      <c r="C1140" s="88">
        <v>-9.6243715000000005</v>
      </c>
      <c r="K1140" s="88">
        <v>21150000000</v>
      </c>
      <c r="L1140" s="88">
        <v>-10.258354000000001</v>
      </c>
    </row>
    <row r="1141" spans="2:12" x14ac:dyDescent="0.25">
      <c r="B1141" s="88">
        <v>21300000000</v>
      </c>
      <c r="C1141" s="88">
        <v>-9.6503037999999997</v>
      </c>
      <c r="K1141" s="88">
        <v>21300000000</v>
      </c>
      <c r="L1141" s="88">
        <v>-10.041428</v>
      </c>
    </row>
    <row r="1142" spans="2:12" x14ac:dyDescent="0.25">
      <c r="B1142" s="88">
        <v>21450000000</v>
      </c>
      <c r="C1142" s="88">
        <v>-9.8068743000000005</v>
      </c>
      <c r="K1142" s="88">
        <v>21450000000</v>
      </c>
      <c r="L1142" s="88">
        <v>-9.9665345999999992</v>
      </c>
    </row>
    <row r="1143" spans="2:12" x14ac:dyDescent="0.25">
      <c r="B1143" s="88">
        <v>21600000000</v>
      </c>
      <c r="C1143" s="88">
        <v>-9.9914617999999997</v>
      </c>
      <c r="K1143" s="88">
        <v>21600000000</v>
      </c>
      <c r="L1143" s="88">
        <v>-9.7697152999999997</v>
      </c>
    </row>
    <row r="1144" spans="2:12" x14ac:dyDescent="0.25">
      <c r="B1144" s="88">
        <v>21750000000</v>
      </c>
      <c r="C1144" s="88">
        <v>-10.39113</v>
      </c>
      <c r="K1144" s="88">
        <v>21750000000</v>
      </c>
      <c r="L1144" s="88">
        <v>-9.6754798999999991</v>
      </c>
    </row>
    <row r="1145" spans="2:12" x14ac:dyDescent="0.25">
      <c r="B1145" s="88">
        <v>21900000000</v>
      </c>
      <c r="C1145" s="88">
        <v>-10.653638000000001</v>
      </c>
      <c r="K1145" s="88">
        <v>21900000000</v>
      </c>
      <c r="L1145" s="88">
        <v>-9.5644168999999994</v>
      </c>
    </row>
    <row r="1146" spans="2:12" x14ac:dyDescent="0.25">
      <c r="B1146" s="88">
        <v>22050000000</v>
      </c>
      <c r="C1146" s="88">
        <v>-11.182926</v>
      </c>
      <c r="K1146" s="88">
        <v>22050000000</v>
      </c>
      <c r="L1146" s="88">
        <v>-9.5300817000000002</v>
      </c>
    </row>
    <row r="1147" spans="2:12" x14ac:dyDescent="0.25">
      <c r="B1147" s="88">
        <v>22200000000</v>
      </c>
      <c r="C1147" s="88">
        <v>-11.381173</v>
      </c>
      <c r="K1147" s="88">
        <v>22200000000</v>
      </c>
      <c r="L1147" s="88">
        <v>-9.4497900000000001</v>
      </c>
    </row>
    <row r="1148" spans="2:12" x14ac:dyDescent="0.25">
      <c r="B1148" s="88">
        <v>22350000000</v>
      </c>
      <c r="C1148" s="88">
        <v>-11.540827</v>
      </c>
      <c r="K1148" s="88">
        <v>22350000000</v>
      </c>
      <c r="L1148" s="88">
        <v>-9.4714431999999995</v>
      </c>
    </row>
    <row r="1149" spans="2:12" x14ac:dyDescent="0.25">
      <c r="B1149" s="88">
        <v>22500000000</v>
      </c>
      <c r="C1149" s="88">
        <v>-11.464060999999999</v>
      </c>
      <c r="K1149" s="88">
        <v>22500000000</v>
      </c>
      <c r="L1149" s="88">
        <v>-9.5625342999999994</v>
      </c>
    </row>
    <row r="1150" spans="2:12" x14ac:dyDescent="0.25">
      <c r="B1150" s="88">
        <v>22650000000</v>
      </c>
      <c r="C1150" s="88">
        <v>-11.171430000000001</v>
      </c>
      <c r="K1150" s="88">
        <v>22650000000</v>
      </c>
      <c r="L1150" s="88">
        <v>-9.5144576999999995</v>
      </c>
    </row>
    <row r="1151" spans="2:12" x14ac:dyDescent="0.25">
      <c r="B1151" s="88">
        <v>22800000000</v>
      </c>
      <c r="C1151" s="88">
        <v>-10.632356</v>
      </c>
      <c r="K1151" s="88">
        <v>22800000000</v>
      </c>
      <c r="L1151" s="88">
        <v>-9.5875825999999993</v>
      </c>
    </row>
    <row r="1152" spans="2:12" x14ac:dyDescent="0.25">
      <c r="B1152" s="88">
        <v>22950000000</v>
      </c>
      <c r="C1152" s="88">
        <v>-10.082867</v>
      </c>
      <c r="K1152" s="88">
        <v>22950000000</v>
      </c>
      <c r="L1152" s="88">
        <v>-9.5763025000000006</v>
      </c>
    </row>
    <row r="1153" spans="2:12" x14ac:dyDescent="0.25">
      <c r="B1153" s="88">
        <v>23100000000</v>
      </c>
      <c r="C1153" s="88">
        <v>-9.7601042000000007</v>
      </c>
      <c r="K1153" s="88">
        <v>23100000000</v>
      </c>
      <c r="L1153" s="88">
        <v>-9.6282662999999999</v>
      </c>
    </row>
    <row r="1154" spans="2:12" x14ac:dyDescent="0.25">
      <c r="B1154" s="88">
        <v>23250000000</v>
      </c>
      <c r="C1154" s="88">
        <v>-9.2375106999999996</v>
      </c>
      <c r="K1154" s="88">
        <v>23250000000</v>
      </c>
      <c r="L1154" s="88">
        <v>-9.7028399000000007</v>
      </c>
    </row>
    <row r="1155" spans="2:12" x14ac:dyDescent="0.25">
      <c r="B1155" s="88">
        <v>23400000000</v>
      </c>
      <c r="C1155" s="88">
        <v>-9.0129956999999994</v>
      </c>
      <c r="K1155" s="88">
        <v>23400000000</v>
      </c>
      <c r="L1155" s="88">
        <v>-9.7499942999999991</v>
      </c>
    </row>
    <row r="1156" spans="2:12" x14ac:dyDescent="0.25">
      <c r="B1156" s="88">
        <v>23550000000</v>
      </c>
      <c r="C1156" s="88">
        <v>-8.7191934999999994</v>
      </c>
      <c r="K1156" s="88">
        <v>23550000000</v>
      </c>
      <c r="L1156" s="88">
        <v>-9.9969462999999994</v>
      </c>
    </row>
    <row r="1157" spans="2:12" x14ac:dyDescent="0.25">
      <c r="B1157" s="88">
        <v>23700000000</v>
      </c>
      <c r="C1157" s="88">
        <v>-8.6921043000000004</v>
      </c>
      <c r="K1157" s="88">
        <v>23700000000</v>
      </c>
      <c r="L1157" s="88">
        <v>-9.9909639000000006</v>
      </c>
    </row>
    <row r="1158" spans="2:12" x14ac:dyDescent="0.25">
      <c r="B1158" s="88">
        <v>23850000000</v>
      </c>
      <c r="C1158" s="88">
        <v>-8.6695575999999992</v>
      </c>
      <c r="K1158" s="88">
        <v>23850000000</v>
      </c>
      <c r="L1158" s="88">
        <v>-10.161016</v>
      </c>
    </row>
    <row r="1159" spans="2:12" x14ac:dyDescent="0.25">
      <c r="B1159" s="88">
        <v>24000000000</v>
      </c>
      <c r="C1159" s="88">
        <v>-8.6092148000000002</v>
      </c>
      <c r="K1159" s="88">
        <v>24000000000</v>
      </c>
      <c r="L1159" s="88">
        <v>-10.305129000000001</v>
      </c>
    </row>
    <row r="1160" spans="2:12" x14ac:dyDescent="0.25">
      <c r="B1160" s="88">
        <v>24150000000</v>
      </c>
      <c r="C1160" s="88">
        <v>-8.6834153999999995</v>
      </c>
      <c r="K1160" s="88">
        <v>24150000000</v>
      </c>
      <c r="L1160" s="88">
        <v>-10.439477999999999</v>
      </c>
    </row>
    <row r="1161" spans="2:12" x14ac:dyDescent="0.25">
      <c r="B1161" s="88">
        <v>24300000000</v>
      </c>
      <c r="C1161" s="88">
        <v>-8.8129930000000005</v>
      </c>
      <c r="K1161" s="88">
        <v>24300000000</v>
      </c>
      <c r="L1161" s="88">
        <v>-10.714740000000001</v>
      </c>
    </row>
    <row r="1162" spans="2:12" x14ac:dyDescent="0.25">
      <c r="B1162" s="88">
        <v>24450000000</v>
      </c>
      <c r="C1162" s="88">
        <v>-9.0434570000000001</v>
      </c>
      <c r="K1162" s="88">
        <v>24450000000</v>
      </c>
      <c r="L1162" s="88">
        <v>-10.725559000000001</v>
      </c>
    </row>
    <row r="1163" spans="2:12" x14ac:dyDescent="0.25">
      <c r="B1163" s="88">
        <v>24600000000</v>
      </c>
      <c r="C1163" s="88">
        <v>-9.0523758000000001</v>
      </c>
      <c r="K1163" s="88">
        <v>24600000000</v>
      </c>
      <c r="L1163" s="88">
        <v>-10.909765</v>
      </c>
    </row>
    <row r="1164" spans="2:12" x14ac:dyDescent="0.25">
      <c r="B1164" s="88">
        <v>24750000000</v>
      </c>
      <c r="C1164" s="88">
        <v>-9.3108863999999993</v>
      </c>
      <c r="K1164" s="88">
        <v>24750000000</v>
      </c>
      <c r="L1164" s="88">
        <v>-11.129987</v>
      </c>
    </row>
    <row r="1165" spans="2:12" x14ac:dyDescent="0.25">
      <c r="B1165" s="88">
        <v>24900000000</v>
      </c>
      <c r="C1165" s="88">
        <v>-9.3884325000000004</v>
      </c>
      <c r="K1165" s="88">
        <v>24900000000</v>
      </c>
      <c r="L1165" s="88">
        <v>-11.445449</v>
      </c>
    </row>
    <row r="1166" spans="2:12" x14ac:dyDescent="0.25">
      <c r="B1166" s="88">
        <v>25050000000</v>
      </c>
      <c r="C1166" s="88">
        <v>-9.2010202000000003</v>
      </c>
      <c r="K1166" s="88">
        <v>25050000000</v>
      </c>
      <c r="L1166" s="88">
        <v>-11.58117</v>
      </c>
    </row>
    <row r="1167" spans="2:12" x14ac:dyDescent="0.25">
      <c r="B1167" s="88">
        <v>25200000000</v>
      </c>
      <c r="C1167" s="88">
        <v>-9.5627575</v>
      </c>
      <c r="K1167" s="88">
        <v>25200000000</v>
      </c>
      <c r="L1167" s="88">
        <v>-11.829485</v>
      </c>
    </row>
    <row r="1168" spans="2:12" x14ac:dyDescent="0.25">
      <c r="B1168" s="88">
        <v>25350000000</v>
      </c>
      <c r="C1168" s="88">
        <v>-9.7491465000000002</v>
      </c>
      <c r="K1168" s="88">
        <v>25350000000</v>
      </c>
      <c r="L1168" s="88">
        <v>-11.717789</v>
      </c>
    </row>
    <row r="1169" spans="2:12" x14ac:dyDescent="0.25">
      <c r="B1169" s="88">
        <v>25500000000</v>
      </c>
      <c r="C1169" s="88">
        <v>-9.7910213000000006</v>
      </c>
      <c r="K1169" s="88">
        <v>25500000000</v>
      </c>
      <c r="L1169" s="88">
        <v>-11.505195000000001</v>
      </c>
    </row>
    <row r="1170" spans="2:12" x14ac:dyDescent="0.25">
      <c r="B1170" s="88">
        <v>25650000000</v>
      </c>
      <c r="C1170" s="88">
        <v>-10.048087000000001</v>
      </c>
      <c r="K1170" s="88">
        <v>25650000000</v>
      </c>
      <c r="L1170" s="88">
        <v>-11.374829999999999</v>
      </c>
    </row>
    <row r="1171" spans="2:12" x14ac:dyDescent="0.25">
      <c r="B1171" s="88">
        <v>25800000000</v>
      </c>
      <c r="C1171" s="88">
        <v>-9.9975967000000008</v>
      </c>
      <c r="K1171" s="88">
        <v>25800000000</v>
      </c>
      <c r="L1171" s="88">
        <v>-11.210288</v>
      </c>
    </row>
    <row r="1172" spans="2:12" x14ac:dyDescent="0.25">
      <c r="B1172" s="88">
        <v>25950000000</v>
      </c>
      <c r="C1172" s="88">
        <v>-9.4399490000000004</v>
      </c>
      <c r="K1172" s="88">
        <v>25950000000</v>
      </c>
      <c r="L1172" s="88">
        <v>-11.276040999999999</v>
      </c>
    </row>
    <row r="1173" spans="2:12" x14ac:dyDescent="0.25">
      <c r="B1173" s="88">
        <v>26100000000</v>
      </c>
      <c r="C1173" s="88">
        <v>-9.1430368000000009</v>
      </c>
      <c r="K1173" s="88">
        <v>26100000000</v>
      </c>
      <c r="L1173" s="88">
        <v>-11.19136</v>
      </c>
    </row>
    <row r="1174" spans="2:12" x14ac:dyDescent="0.25">
      <c r="B1174" s="88">
        <v>26250000000</v>
      </c>
      <c r="C1174" s="88">
        <v>-8.7714490999999999</v>
      </c>
      <c r="K1174" s="88">
        <v>26250000000</v>
      </c>
      <c r="L1174" s="88">
        <v>-11.292555999999999</v>
      </c>
    </row>
    <row r="1175" spans="2:12" x14ac:dyDescent="0.25">
      <c r="B1175" s="88">
        <v>26400000000</v>
      </c>
      <c r="C1175" s="88">
        <v>-8.6089096000000005</v>
      </c>
      <c r="K1175" s="88">
        <v>26400000000</v>
      </c>
      <c r="L1175" s="88">
        <v>-11.235821</v>
      </c>
    </row>
    <row r="1176" spans="2:12" x14ac:dyDescent="0.25">
      <c r="B1176" s="88">
        <v>26550000000</v>
      </c>
      <c r="C1176" s="88">
        <v>-8.6056489999999997</v>
      </c>
      <c r="K1176" s="88">
        <v>26550000000</v>
      </c>
      <c r="L1176" s="88">
        <v>-11.266192999999999</v>
      </c>
    </row>
    <row r="1177" spans="2:12" x14ac:dyDescent="0.25">
      <c r="B1177" s="88">
        <v>26700000000</v>
      </c>
      <c r="C1177" s="88">
        <v>-8.4651402999999998</v>
      </c>
      <c r="K1177" s="88">
        <v>26700000000</v>
      </c>
      <c r="L1177" s="88">
        <v>-11.163669000000001</v>
      </c>
    </row>
    <row r="1178" spans="2:12" x14ac:dyDescent="0.25">
      <c r="B1178" s="88">
        <v>26850000000</v>
      </c>
      <c r="C1178" s="88">
        <v>-8.6219768999999999</v>
      </c>
      <c r="K1178" s="88">
        <v>26850000000</v>
      </c>
      <c r="L1178" s="88">
        <v>-11.124670999999999</v>
      </c>
    </row>
    <row r="1179" spans="2:12" x14ac:dyDescent="0.25">
      <c r="B1179" s="88">
        <v>27000000000</v>
      </c>
      <c r="C1179" s="88">
        <v>-8.6002864999999993</v>
      </c>
      <c r="K1179" s="88">
        <v>27000000000</v>
      </c>
      <c r="L1179" s="88">
        <v>-11.125211999999999</v>
      </c>
    </row>
    <row r="1180" spans="2:12" x14ac:dyDescent="0.25">
      <c r="B1180" s="88">
        <v>27150000000</v>
      </c>
      <c r="C1180" s="88">
        <v>-8.8541565000000002</v>
      </c>
      <c r="K1180" s="88">
        <v>27150000000</v>
      </c>
      <c r="L1180" s="88">
        <v>-11.02155</v>
      </c>
    </row>
    <row r="1181" spans="2:12" x14ac:dyDescent="0.25">
      <c r="B1181" s="88">
        <v>27300000000</v>
      </c>
      <c r="C1181" s="88">
        <v>-8.9593029000000008</v>
      </c>
      <c r="K1181" s="88">
        <v>27300000000</v>
      </c>
      <c r="L1181" s="88">
        <v>-10.966551000000001</v>
      </c>
    </row>
    <row r="1182" spans="2:12" x14ac:dyDescent="0.25">
      <c r="B1182" s="88">
        <v>27450000000</v>
      </c>
      <c r="C1182" s="88">
        <v>-9.0792140999999997</v>
      </c>
      <c r="K1182" s="88">
        <v>27450000000</v>
      </c>
      <c r="L1182" s="88">
        <v>-10.913235999999999</v>
      </c>
    </row>
    <row r="1183" spans="2:12" x14ac:dyDescent="0.25">
      <c r="B1183" s="88">
        <v>27600000000</v>
      </c>
      <c r="C1183" s="88">
        <v>-9.3557711000000001</v>
      </c>
      <c r="K1183" s="88">
        <v>27600000000</v>
      </c>
      <c r="L1183" s="88">
        <v>-10.777210999999999</v>
      </c>
    </row>
    <row r="1184" spans="2:12" x14ac:dyDescent="0.25">
      <c r="B1184" s="88">
        <v>27750000000</v>
      </c>
      <c r="C1184" s="88">
        <v>-9.4754248000000008</v>
      </c>
      <c r="K1184" s="88">
        <v>27750000000</v>
      </c>
      <c r="L1184" s="88">
        <v>-10.698297</v>
      </c>
    </row>
    <row r="1185" spans="2:12" x14ac:dyDescent="0.25">
      <c r="B1185" s="88">
        <v>27900000000</v>
      </c>
      <c r="C1185" s="88">
        <v>-9.4089936999999999</v>
      </c>
      <c r="K1185" s="88">
        <v>27900000000</v>
      </c>
      <c r="L1185" s="88">
        <v>-10.655704</v>
      </c>
    </row>
    <row r="1186" spans="2:12" x14ac:dyDescent="0.25">
      <c r="B1186" s="88">
        <v>28050000000</v>
      </c>
      <c r="C1186" s="88">
        <v>-9.3708658000000007</v>
      </c>
      <c r="K1186" s="88">
        <v>28050000000</v>
      </c>
      <c r="L1186" s="88">
        <v>-10.642575000000001</v>
      </c>
    </row>
    <row r="1187" spans="2:12" x14ac:dyDescent="0.25">
      <c r="B1187" s="88">
        <v>28200000000</v>
      </c>
      <c r="C1187" s="88">
        <v>-9.5892344000000005</v>
      </c>
      <c r="K1187" s="88">
        <v>28200000000</v>
      </c>
      <c r="L1187" s="88">
        <v>-10.553165</v>
      </c>
    </row>
    <row r="1188" spans="2:12" x14ac:dyDescent="0.25">
      <c r="B1188" s="88">
        <v>28350000000</v>
      </c>
      <c r="C1188" s="88">
        <v>-9.6120929999999998</v>
      </c>
      <c r="K1188" s="88">
        <v>28350000000</v>
      </c>
      <c r="L1188" s="88">
        <v>-10.562093000000001</v>
      </c>
    </row>
    <row r="1189" spans="2:12" x14ac:dyDescent="0.25">
      <c r="B1189" s="88">
        <v>28500000000</v>
      </c>
      <c r="C1189" s="88">
        <v>-9.6493634999999998</v>
      </c>
      <c r="K1189" s="88">
        <v>28500000000</v>
      </c>
      <c r="L1189" s="88">
        <v>-10.719905000000001</v>
      </c>
    </row>
    <row r="1190" spans="2:12" x14ac:dyDescent="0.25">
      <c r="B1190" s="88">
        <v>28650000000</v>
      </c>
      <c r="C1190" s="88">
        <v>-9.8702888000000009</v>
      </c>
      <c r="K1190" s="88">
        <v>28650000000</v>
      </c>
      <c r="L1190" s="88">
        <v>-10.715486</v>
      </c>
    </row>
    <row r="1191" spans="2:12" x14ac:dyDescent="0.25">
      <c r="B1191" s="88">
        <v>28800000000</v>
      </c>
      <c r="C1191" s="88">
        <v>-10.031067999999999</v>
      </c>
      <c r="K1191" s="88">
        <v>28800000000</v>
      </c>
      <c r="L1191" s="88">
        <v>-10.801619000000001</v>
      </c>
    </row>
    <row r="1192" spans="2:12" x14ac:dyDescent="0.25">
      <c r="B1192" s="88">
        <v>28950000000</v>
      </c>
      <c r="C1192" s="88">
        <v>-10.110568000000001</v>
      </c>
      <c r="K1192" s="88">
        <v>28950000000</v>
      </c>
      <c r="L1192" s="88">
        <v>-10.86998</v>
      </c>
    </row>
    <row r="1193" spans="2:12" x14ac:dyDescent="0.25">
      <c r="B1193" s="88">
        <v>29100000000</v>
      </c>
      <c r="C1193" s="88">
        <v>-10.276911999999999</v>
      </c>
      <c r="K1193" s="88">
        <v>29100000000</v>
      </c>
      <c r="L1193" s="88">
        <v>-10.859837000000001</v>
      </c>
    </row>
    <row r="1194" spans="2:12" x14ac:dyDescent="0.25">
      <c r="B1194" s="88">
        <v>29250000000</v>
      </c>
      <c r="C1194" s="88">
        <v>-10.416824999999999</v>
      </c>
      <c r="K1194" s="88">
        <v>29250000000</v>
      </c>
      <c r="L1194" s="88">
        <v>-10.775467000000001</v>
      </c>
    </row>
    <row r="1195" spans="2:12" x14ac:dyDescent="0.25">
      <c r="B1195" s="88">
        <v>29400000000</v>
      </c>
      <c r="C1195" s="88">
        <v>-10.47565</v>
      </c>
      <c r="K1195" s="88">
        <v>29400000000</v>
      </c>
      <c r="L1195" s="88">
        <v>-10.762059000000001</v>
      </c>
    </row>
    <row r="1196" spans="2:12" x14ac:dyDescent="0.25">
      <c r="B1196" s="88">
        <v>29550000000</v>
      </c>
      <c r="C1196" s="88">
        <v>-10.418613000000001</v>
      </c>
      <c r="K1196" s="88">
        <v>29550000000</v>
      </c>
      <c r="L1196" s="88">
        <v>-10.905899</v>
      </c>
    </row>
    <row r="1197" spans="2:12" x14ac:dyDescent="0.25">
      <c r="B1197" s="88">
        <v>29700000000</v>
      </c>
      <c r="C1197" s="88">
        <v>-10.526770000000001</v>
      </c>
      <c r="K1197" s="88">
        <v>29700000000</v>
      </c>
      <c r="L1197" s="88">
        <v>-11.01192</v>
      </c>
    </row>
    <row r="1198" spans="2:12" x14ac:dyDescent="0.25">
      <c r="B1198" s="88">
        <v>29850000000</v>
      </c>
      <c r="C1198" s="88">
        <v>-10.599900999999999</v>
      </c>
      <c r="K1198" s="88">
        <v>29850000000</v>
      </c>
      <c r="L1198" s="88">
        <v>-11.222097</v>
      </c>
    </row>
    <row r="1199" spans="2:12" x14ac:dyDescent="0.25">
      <c r="B1199" s="88">
        <v>30000000000</v>
      </c>
      <c r="C1199" s="88">
        <v>-10.832661999999999</v>
      </c>
      <c r="K1199" s="88">
        <v>30000000000</v>
      </c>
      <c r="L1199" s="88">
        <v>-11.469536</v>
      </c>
    </row>
    <row r="1200" spans="2:12" x14ac:dyDescent="0.25">
      <c r="B1200" s="88">
        <v>30150000000</v>
      </c>
      <c r="C1200" s="88">
        <v>-10.998419</v>
      </c>
      <c r="K1200" s="88">
        <v>30150000000</v>
      </c>
      <c r="L1200" s="88">
        <v>-11.744946000000001</v>
      </c>
    </row>
    <row r="1201" spans="2:12" x14ac:dyDescent="0.25">
      <c r="B1201" s="88">
        <v>30300000000</v>
      </c>
      <c r="C1201" s="88">
        <v>-11.266629</v>
      </c>
      <c r="K1201" s="88">
        <v>30300000000</v>
      </c>
      <c r="L1201" s="88">
        <v>-11.943982</v>
      </c>
    </row>
    <row r="1202" spans="2:12" x14ac:dyDescent="0.25">
      <c r="B1202" s="88">
        <v>30450000000</v>
      </c>
      <c r="C1202" s="88">
        <v>-11.480105</v>
      </c>
      <c r="K1202" s="88">
        <v>30450000000</v>
      </c>
      <c r="L1202" s="88">
        <v>-12.256589</v>
      </c>
    </row>
    <row r="1203" spans="2:12" x14ac:dyDescent="0.25">
      <c r="B1203" s="88">
        <v>30600000000</v>
      </c>
      <c r="C1203" s="88">
        <v>-11.338758</v>
      </c>
      <c r="K1203" s="88">
        <v>30600000000</v>
      </c>
      <c r="L1203" s="88">
        <v>-12.609926</v>
      </c>
    </row>
    <row r="1204" spans="2:12" x14ac:dyDescent="0.25">
      <c r="B1204" s="88">
        <v>30750000000</v>
      </c>
      <c r="C1204" s="88">
        <v>-11.672364999999999</v>
      </c>
      <c r="K1204" s="88">
        <v>30750000000</v>
      </c>
      <c r="L1204" s="88">
        <v>-13.085492</v>
      </c>
    </row>
    <row r="1205" spans="2:12" x14ac:dyDescent="0.25">
      <c r="B1205" s="88">
        <v>30900000000</v>
      </c>
      <c r="C1205" s="88">
        <v>-11.789928</v>
      </c>
      <c r="K1205" s="88">
        <v>30900000000</v>
      </c>
      <c r="L1205" s="88">
        <v>-13.411887</v>
      </c>
    </row>
    <row r="1206" spans="2:12" x14ac:dyDescent="0.25">
      <c r="B1206" s="88">
        <v>31050000000</v>
      </c>
      <c r="C1206" s="88">
        <v>-12.222744</v>
      </c>
      <c r="K1206" s="88">
        <v>31050000000</v>
      </c>
      <c r="L1206" s="88">
        <v>-13.907749000000001</v>
      </c>
    </row>
    <row r="1207" spans="2:12" x14ac:dyDescent="0.25">
      <c r="B1207" s="88">
        <v>31200000000</v>
      </c>
      <c r="C1207" s="88">
        <v>-12.378636999999999</v>
      </c>
      <c r="K1207" s="88">
        <v>31200000000</v>
      </c>
      <c r="L1207" s="88">
        <v>-14.406048999999999</v>
      </c>
    </row>
    <row r="1208" spans="2:12" x14ac:dyDescent="0.25">
      <c r="B1208" s="88">
        <v>31350000000</v>
      </c>
      <c r="C1208" s="88">
        <v>-12.465999</v>
      </c>
      <c r="K1208" s="88">
        <v>31350000000</v>
      </c>
      <c r="L1208" s="88">
        <v>-14.989000000000001</v>
      </c>
    </row>
    <row r="1209" spans="2:12" x14ac:dyDescent="0.25">
      <c r="B1209" s="88">
        <v>31500000000</v>
      </c>
      <c r="C1209" s="88">
        <v>-12.913754000000001</v>
      </c>
      <c r="K1209" s="88">
        <v>31500000000</v>
      </c>
      <c r="L1209" s="88">
        <v>-15.731764999999999</v>
      </c>
    </row>
    <row r="1210" spans="2:12" x14ac:dyDescent="0.25">
      <c r="B1210" s="88">
        <v>31650000000</v>
      </c>
      <c r="C1210" s="88">
        <v>-12.638351</v>
      </c>
      <c r="K1210" s="88">
        <v>31650000000</v>
      </c>
      <c r="L1210" s="88">
        <v>-16.375171999999999</v>
      </c>
    </row>
    <row r="1211" spans="2:12" x14ac:dyDescent="0.25">
      <c r="B1211" s="88">
        <v>31800000000</v>
      </c>
      <c r="C1211" s="88">
        <v>-13.252143999999999</v>
      </c>
      <c r="K1211" s="88">
        <v>31800000000</v>
      </c>
      <c r="L1211" s="88">
        <v>-17.304575</v>
      </c>
    </row>
    <row r="1212" spans="2:12" x14ac:dyDescent="0.25">
      <c r="B1212" s="88">
        <v>31950000000</v>
      </c>
      <c r="C1212" s="88">
        <v>-13.184125999999999</v>
      </c>
      <c r="K1212" s="88">
        <v>31950000000</v>
      </c>
      <c r="L1212" s="88">
        <v>-17.985001</v>
      </c>
    </row>
    <row r="1213" spans="2:12" x14ac:dyDescent="0.25">
      <c r="B1213" s="88">
        <v>32100000000</v>
      </c>
      <c r="C1213" s="88">
        <v>-13.725293000000001</v>
      </c>
      <c r="K1213" s="88">
        <v>32100000000</v>
      </c>
      <c r="L1213" s="88">
        <v>-18.696936000000001</v>
      </c>
    </row>
    <row r="1214" spans="2:12" x14ac:dyDescent="0.25">
      <c r="B1214" s="88">
        <v>32250000000</v>
      </c>
      <c r="C1214" s="88">
        <v>-13.857578999999999</v>
      </c>
      <c r="K1214" s="88">
        <v>32250000000</v>
      </c>
      <c r="L1214" s="88">
        <v>-18.866468000000001</v>
      </c>
    </row>
    <row r="1215" spans="2:12" x14ac:dyDescent="0.25">
      <c r="B1215" s="88">
        <v>32400000000</v>
      </c>
      <c r="C1215" s="88">
        <v>-13.65602</v>
      </c>
      <c r="K1215" s="88">
        <v>32400000000</v>
      </c>
      <c r="L1215" s="88">
        <v>-18.419186</v>
      </c>
    </row>
    <row r="1216" spans="2:12" x14ac:dyDescent="0.25">
      <c r="B1216" s="88">
        <v>32550000000</v>
      </c>
      <c r="C1216" s="88">
        <v>-13.600377</v>
      </c>
      <c r="K1216" s="88">
        <v>32550000000</v>
      </c>
      <c r="L1216" s="88">
        <v>-17.700056</v>
      </c>
    </row>
    <row r="1217" spans="2:12" x14ac:dyDescent="0.25">
      <c r="B1217" s="88">
        <v>32700000000</v>
      </c>
      <c r="C1217" s="88">
        <v>-13.496950999999999</v>
      </c>
      <c r="K1217" s="88">
        <v>32700000000</v>
      </c>
      <c r="L1217" s="88">
        <v>-16.739146999999999</v>
      </c>
    </row>
    <row r="1218" spans="2:12" x14ac:dyDescent="0.25">
      <c r="B1218" s="88">
        <v>32850000000</v>
      </c>
      <c r="C1218" s="88">
        <v>-13.408338000000001</v>
      </c>
      <c r="K1218" s="88">
        <v>32850000000</v>
      </c>
      <c r="L1218" s="88">
        <v>-15.730893999999999</v>
      </c>
    </row>
    <row r="1219" spans="2:12" x14ac:dyDescent="0.25">
      <c r="B1219" s="88">
        <v>33000000000</v>
      </c>
      <c r="C1219" s="88">
        <v>-13.305016999999999</v>
      </c>
      <c r="K1219" s="88">
        <v>33000000000</v>
      </c>
      <c r="L1219" s="88">
        <v>-14.758468000000001</v>
      </c>
    </row>
    <row r="1220" spans="2:12" x14ac:dyDescent="0.25">
      <c r="B1220" s="88">
        <v>33150000000</v>
      </c>
      <c r="C1220" s="88">
        <v>-13.293122</v>
      </c>
      <c r="K1220" s="88">
        <v>33150000000</v>
      </c>
      <c r="L1220" s="88">
        <v>-13.989996</v>
      </c>
    </row>
    <row r="1221" spans="2:12" x14ac:dyDescent="0.25">
      <c r="B1221" s="88">
        <v>33300000000</v>
      </c>
      <c r="C1221" s="88">
        <v>-13.172207999999999</v>
      </c>
      <c r="K1221" s="88">
        <v>33300000000</v>
      </c>
      <c r="L1221" s="88">
        <v>-13.330299</v>
      </c>
    </row>
    <row r="1222" spans="2:12" x14ac:dyDescent="0.25">
      <c r="B1222" s="88">
        <v>33450000000</v>
      </c>
      <c r="C1222" s="88">
        <v>-13.328500999999999</v>
      </c>
      <c r="K1222" s="88">
        <v>33450000000</v>
      </c>
      <c r="L1222" s="88">
        <v>-12.876844</v>
      </c>
    </row>
    <row r="1223" spans="2:12" x14ac:dyDescent="0.25">
      <c r="B1223" s="88">
        <v>33600000000</v>
      </c>
      <c r="C1223" s="88">
        <v>-13.395467</v>
      </c>
      <c r="K1223" s="88">
        <v>33600000000</v>
      </c>
      <c r="L1223" s="88">
        <v>-12.535926999999999</v>
      </c>
    </row>
    <row r="1224" spans="2:12" x14ac:dyDescent="0.25">
      <c r="B1224" s="88">
        <v>33750000000</v>
      </c>
      <c r="C1224" s="88">
        <v>-13.559305999999999</v>
      </c>
      <c r="K1224" s="88">
        <v>33750000000</v>
      </c>
      <c r="L1224" s="88">
        <v>-12.276925</v>
      </c>
    </row>
    <row r="1225" spans="2:12" x14ac:dyDescent="0.25">
      <c r="B1225" s="88">
        <v>33900000000</v>
      </c>
      <c r="C1225" s="88">
        <v>-13.647121</v>
      </c>
      <c r="K1225" s="88">
        <v>33900000000</v>
      </c>
      <c r="L1225" s="88">
        <v>-12.167825000000001</v>
      </c>
    </row>
    <row r="1226" spans="2:12" x14ac:dyDescent="0.25">
      <c r="B1226" s="88">
        <v>34050000000</v>
      </c>
      <c r="C1226" s="88">
        <v>-13.823827</v>
      </c>
      <c r="K1226" s="88">
        <v>34050000000</v>
      </c>
      <c r="L1226" s="88">
        <v>-12.154596</v>
      </c>
    </row>
    <row r="1227" spans="2:12" x14ac:dyDescent="0.25">
      <c r="B1227" s="88">
        <v>34200000000</v>
      </c>
      <c r="C1227" s="88">
        <v>-13.938338999999999</v>
      </c>
      <c r="K1227" s="88">
        <v>34200000000</v>
      </c>
      <c r="L1227" s="88">
        <v>-12.097645999999999</v>
      </c>
    </row>
    <row r="1228" spans="2:12" x14ac:dyDescent="0.25">
      <c r="B1228" s="88">
        <v>34350000000</v>
      </c>
      <c r="C1228" s="88">
        <v>-14.140336</v>
      </c>
      <c r="K1228" s="88">
        <v>34350000000</v>
      </c>
      <c r="L1228" s="88">
        <v>-12.004659999999999</v>
      </c>
    </row>
    <row r="1229" spans="2:12" x14ac:dyDescent="0.25">
      <c r="B1229" s="88">
        <v>34500000000</v>
      </c>
      <c r="C1229" s="88">
        <v>-14.323547</v>
      </c>
      <c r="K1229" s="88">
        <v>34500000000</v>
      </c>
      <c r="L1229" s="88">
        <v>-12.058229000000001</v>
      </c>
    </row>
    <row r="1230" spans="2:12" x14ac:dyDescent="0.25">
      <c r="B1230" s="88">
        <v>34650000000</v>
      </c>
      <c r="C1230" s="88">
        <v>-13.998331</v>
      </c>
      <c r="K1230" s="88">
        <v>34650000000</v>
      </c>
      <c r="L1230" s="88">
        <v>-11.956909</v>
      </c>
    </row>
    <row r="1231" spans="2:12" x14ac:dyDescent="0.25">
      <c r="B1231" s="88">
        <v>34800000000</v>
      </c>
      <c r="C1231" s="88">
        <v>-13.904463</v>
      </c>
      <c r="K1231" s="88">
        <v>34800000000</v>
      </c>
      <c r="L1231" s="88">
        <v>-11.990830000000001</v>
      </c>
    </row>
    <row r="1232" spans="2:12" x14ac:dyDescent="0.25">
      <c r="B1232" s="88">
        <v>34950000000</v>
      </c>
      <c r="C1232" s="88">
        <v>-13.926914999999999</v>
      </c>
      <c r="K1232" s="88">
        <v>34950000000</v>
      </c>
      <c r="L1232" s="88">
        <v>-11.963578</v>
      </c>
    </row>
    <row r="1233" spans="2:12" x14ac:dyDescent="0.25">
      <c r="B1233" s="88">
        <v>35100000000</v>
      </c>
      <c r="C1233" s="88">
        <v>-13.940605</v>
      </c>
      <c r="K1233" s="88">
        <v>35100000000</v>
      </c>
      <c r="L1233" s="88">
        <v>-11.906933</v>
      </c>
    </row>
    <row r="1234" spans="2:12" x14ac:dyDescent="0.25">
      <c r="B1234" s="88">
        <v>35250000000</v>
      </c>
      <c r="C1234" s="88">
        <v>-14.266109</v>
      </c>
      <c r="K1234" s="88">
        <v>35250000000</v>
      </c>
      <c r="L1234" s="88">
        <v>-12.000321</v>
      </c>
    </row>
    <row r="1235" spans="2:12" x14ac:dyDescent="0.25">
      <c r="B1235" s="88">
        <v>35400000000</v>
      </c>
      <c r="C1235" s="88">
        <v>-14.713958999999999</v>
      </c>
      <c r="K1235" s="88">
        <v>35400000000</v>
      </c>
      <c r="L1235" s="88">
        <v>-12.033318</v>
      </c>
    </row>
    <row r="1236" spans="2:12" x14ac:dyDescent="0.25">
      <c r="B1236" s="88">
        <v>35550000000</v>
      </c>
      <c r="C1236" s="88">
        <v>-15.700282</v>
      </c>
      <c r="K1236" s="88">
        <v>35550000000</v>
      </c>
      <c r="L1236" s="88">
        <v>-12.263242999999999</v>
      </c>
    </row>
    <row r="1237" spans="2:12" x14ac:dyDescent="0.25">
      <c r="B1237" s="88">
        <v>35700000000</v>
      </c>
      <c r="C1237" s="88">
        <v>-16.393881</v>
      </c>
      <c r="K1237" s="88">
        <v>35700000000</v>
      </c>
      <c r="L1237" s="88">
        <v>-12.426291000000001</v>
      </c>
    </row>
    <row r="1238" spans="2:12" x14ac:dyDescent="0.25">
      <c r="B1238" s="88">
        <v>35850000000</v>
      </c>
      <c r="C1238" s="88">
        <v>-19.016289</v>
      </c>
      <c r="K1238" s="88">
        <v>35850000000</v>
      </c>
      <c r="L1238" s="88">
        <v>-12.917332999999999</v>
      </c>
    </row>
    <row r="1239" spans="2:12" x14ac:dyDescent="0.25">
      <c r="B1239" s="88">
        <v>36000000000</v>
      </c>
      <c r="C1239" s="88">
        <v>-22.059366000000001</v>
      </c>
      <c r="K1239" s="88">
        <v>36000000000</v>
      </c>
      <c r="L1239" s="88">
        <v>-13.406929999999999</v>
      </c>
    </row>
    <row r="1240" spans="2:12" x14ac:dyDescent="0.25">
      <c r="B1240" s="88" t="s">
        <v>21</v>
      </c>
      <c r="K1240" s="88" t="s">
        <v>21</v>
      </c>
    </row>
    <row r="1243" spans="2:12" x14ac:dyDescent="0.25">
      <c r="B1243" s="88" t="s">
        <v>35</v>
      </c>
      <c r="K1243" s="88" t="s">
        <v>35</v>
      </c>
    </row>
    <row r="1244" spans="2:12" x14ac:dyDescent="0.25">
      <c r="B1244" s="88" t="s">
        <v>19</v>
      </c>
      <c r="C1244" s="88" t="s">
        <v>263</v>
      </c>
      <c r="K1244" s="88" t="s">
        <v>19</v>
      </c>
      <c r="L1244" s="88" t="s">
        <v>263</v>
      </c>
    </row>
    <row r="1245" spans="2:12" x14ac:dyDescent="0.25">
      <c r="B1245" s="88">
        <v>191000000</v>
      </c>
      <c r="C1245" s="88">
        <v>-53.727020000000003</v>
      </c>
      <c r="K1245" s="88">
        <v>191000000</v>
      </c>
      <c r="L1245" s="88">
        <v>-30.669858999999999</v>
      </c>
    </row>
    <row r="1246" spans="2:12" x14ac:dyDescent="0.25">
      <c r="B1246" s="88">
        <v>270045000</v>
      </c>
      <c r="C1246" s="88">
        <v>-50.144568999999997</v>
      </c>
      <c r="K1246" s="88">
        <v>270045000</v>
      </c>
      <c r="L1246" s="88">
        <v>-28.860016000000002</v>
      </c>
    </row>
    <row r="1247" spans="2:12" x14ac:dyDescent="0.25">
      <c r="B1247" s="88">
        <v>349090000</v>
      </c>
      <c r="C1247" s="88">
        <v>-45.101669000000001</v>
      </c>
      <c r="K1247" s="88">
        <v>349090000</v>
      </c>
      <c r="L1247" s="88">
        <v>-26.637135000000001</v>
      </c>
    </row>
    <row r="1248" spans="2:12" x14ac:dyDescent="0.25">
      <c r="B1248" s="88">
        <v>428135000</v>
      </c>
      <c r="C1248" s="88">
        <v>-41.20438</v>
      </c>
      <c r="K1248" s="88">
        <v>428135000</v>
      </c>
      <c r="L1248" s="88">
        <v>-25.114843</v>
      </c>
    </row>
    <row r="1249" spans="2:12" x14ac:dyDescent="0.25">
      <c r="B1249" s="88">
        <v>507180000</v>
      </c>
      <c r="C1249" s="88">
        <v>-38.071742999999998</v>
      </c>
      <c r="K1249" s="88">
        <v>507180000</v>
      </c>
      <c r="L1249" s="88">
        <v>-24.008900000000001</v>
      </c>
    </row>
    <row r="1250" spans="2:12" x14ac:dyDescent="0.25">
      <c r="B1250" s="88">
        <v>586225000</v>
      </c>
      <c r="C1250" s="88">
        <v>-35.679206999999998</v>
      </c>
      <c r="K1250" s="88">
        <v>586225000</v>
      </c>
      <c r="L1250" s="88">
        <v>-23.072823</v>
      </c>
    </row>
    <row r="1251" spans="2:12" x14ac:dyDescent="0.25">
      <c r="B1251" s="88">
        <v>665270000</v>
      </c>
      <c r="C1251" s="88">
        <v>-33.620972000000002</v>
      </c>
      <c r="K1251" s="88">
        <v>665270000</v>
      </c>
      <c r="L1251" s="88">
        <v>-22.457166999999998</v>
      </c>
    </row>
    <row r="1252" spans="2:12" x14ac:dyDescent="0.25">
      <c r="B1252" s="88">
        <v>744315000</v>
      </c>
      <c r="C1252" s="88">
        <v>-31.790351999999999</v>
      </c>
      <c r="K1252" s="88">
        <v>744315000</v>
      </c>
      <c r="L1252" s="88">
        <v>-21.921095000000001</v>
      </c>
    </row>
    <row r="1253" spans="2:12" x14ac:dyDescent="0.25">
      <c r="B1253" s="88">
        <v>823360000</v>
      </c>
      <c r="C1253" s="88">
        <v>-30.198238</v>
      </c>
      <c r="K1253" s="88">
        <v>823360000</v>
      </c>
      <c r="L1253" s="88">
        <v>-21.532136999999999</v>
      </c>
    </row>
    <row r="1254" spans="2:12" x14ac:dyDescent="0.25">
      <c r="B1254" s="88">
        <v>902405000</v>
      </c>
      <c r="C1254" s="88">
        <v>-28.782574</v>
      </c>
      <c r="K1254" s="88">
        <v>902405000</v>
      </c>
      <c r="L1254" s="88">
        <v>-21.150037999999999</v>
      </c>
    </row>
    <row r="1255" spans="2:12" x14ac:dyDescent="0.25">
      <c r="B1255" s="88">
        <v>981450000</v>
      </c>
      <c r="C1255" s="88">
        <v>-27.313469000000001</v>
      </c>
      <c r="K1255" s="88">
        <v>981450000</v>
      </c>
      <c r="L1255" s="88">
        <v>-20.680793999999999</v>
      </c>
    </row>
    <row r="1256" spans="2:12" x14ac:dyDescent="0.25">
      <c r="B1256" s="88">
        <v>1060495000</v>
      </c>
      <c r="C1256" s="88">
        <v>-25.716913000000002</v>
      </c>
      <c r="K1256" s="88">
        <v>1060495000</v>
      </c>
      <c r="L1256" s="88">
        <v>-20.053512999999999</v>
      </c>
    </row>
    <row r="1257" spans="2:12" x14ac:dyDescent="0.25">
      <c r="B1257" s="88">
        <v>1139540000</v>
      </c>
      <c r="C1257" s="88">
        <v>-23.974073000000001</v>
      </c>
      <c r="K1257" s="88">
        <v>1139540000</v>
      </c>
      <c r="L1257" s="88">
        <v>-19.287196999999999</v>
      </c>
    </row>
    <row r="1258" spans="2:12" x14ac:dyDescent="0.25">
      <c r="B1258" s="88">
        <v>1218585000</v>
      </c>
      <c r="C1258" s="88">
        <v>-22.165201</v>
      </c>
      <c r="K1258" s="88">
        <v>1218585000</v>
      </c>
      <c r="L1258" s="88">
        <v>-18.427917000000001</v>
      </c>
    </row>
    <row r="1259" spans="2:12" x14ac:dyDescent="0.25">
      <c r="B1259" s="88">
        <v>1297630000</v>
      </c>
      <c r="C1259" s="88">
        <v>-20.335747000000001</v>
      </c>
      <c r="K1259" s="88">
        <v>1297630000</v>
      </c>
      <c r="L1259" s="88">
        <v>-17.481660999999999</v>
      </c>
    </row>
    <row r="1260" spans="2:12" x14ac:dyDescent="0.25">
      <c r="B1260" s="88">
        <v>1376675000</v>
      </c>
      <c r="C1260" s="88">
        <v>-18.469479</v>
      </c>
      <c r="K1260" s="88">
        <v>1376675000</v>
      </c>
      <c r="L1260" s="88">
        <v>-16.550315999999999</v>
      </c>
    </row>
    <row r="1261" spans="2:12" x14ac:dyDescent="0.25">
      <c r="B1261" s="88">
        <v>1455720000</v>
      </c>
      <c r="C1261" s="88">
        <v>-16.599889999999998</v>
      </c>
      <c r="K1261" s="88">
        <v>1455720000</v>
      </c>
      <c r="L1261" s="88">
        <v>-15.655263</v>
      </c>
    </row>
    <row r="1262" spans="2:12" x14ac:dyDescent="0.25">
      <c r="B1262" s="88">
        <v>1534765000</v>
      </c>
      <c r="C1262" s="88">
        <v>-14.768558000000001</v>
      </c>
      <c r="K1262" s="88">
        <v>1534765000</v>
      </c>
      <c r="L1262" s="88">
        <v>-14.817815</v>
      </c>
    </row>
    <row r="1263" spans="2:12" x14ac:dyDescent="0.25">
      <c r="B1263" s="88">
        <v>1613810000</v>
      </c>
      <c r="C1263" s="88">
        <v>-13.056312999999999</v>
      </c>
      <c r="K1263" s="88">
        <v>1613810000</v>
      </c>
      <c r="L1263" s="88">
        <v>-14.016294</v>
      </c>
    </row>
    <row r="1264" spans="2:12" x14ac:dyDescent="0.25">
      <c r="B1264" s="88">
        <v>1692855000</v>
      </c>
      <c r="C1264" s="88">
        <v>-11.523206999999999</v>
      </c>
      <c r="K1264" s="88">
        <v>1692855000</v>
      </c>
      <c r="L1264" s="88">
        <v>-13.209742</v>
      </c>
    </row>
    <row r="1265" spans="2:12" x14ac:dyDescent="0.25">
      <c r="B1265" s="88">
        <v>1771900000</v>
      </c>
      <c r="C1265" s="88">
        <v>-10.249879999999999</v>
      </c>
      <c r="K1265" s="88">
        <v>1771900000</v>
      </c>
      <c r="L1265" s="88">
        <v>-12.466174000000001</v>
      </c>
    </row>
    <row r="1266" spans="2:12" x14ac:dyDescent="0.25">
      <c r="B1266" s="88">
        <v>1850945000</v>
      </c>
      <c r="C1266" s="88">
        <v>-9.1916589999999996</v>
      </c>
      <c r="K1266" s="88">
        <v>1850945000</v>
      </c>
      <c r="L1266" s="88">
        <v>-11.752787</v>
      </c>
    </row>
    <row r="1267" spans="2:12" x14ac:dyDescent="0.25">
      <c r="B1267" s="88">
        <v>1929990000</v>
      </c>
      <c r="C1267" s="88">
        <v>-8.4224958000000001</v>
      </c>
      <c r="K1267" s="88">
        <v>1929990000</v>
      </c>
      <c r="L1267" s="88">
        <v>-11.168148</v>
      </c>
    </row>
    <row r="1268" spans="2:12" x14ac:dyDescent="0.25">
      <c r="B1268" s="88">
        <v>2009035000</v>
      </c>
      <c r="C1268" s="88">
        <v>-7.9101404999999998</v>
      </c>
      <c r="K1268" s="88">
        <v>2009035000</v>
      </c>
      <c r="L1268" s="88">
        <v>-10.666931999999999</v>
      </c>
    </row>
    <row r="1269" spans="2:12" x14ac:dyDescent="0.25">
      <c r="B1269" s="88">
        <v>2088080000</v>
      </c>
      <c r="C1269" s="88">
        <v>-7.6354337000000001</v>
      </c>
      <c r="K1269" s="88">
        <v>2088080000</v>
      </c>
      <c r="L1269" s="88">
        <v>-10.215358999999999</v>
      </c>
    </row>
    <row r="1270" spans="2:12" x14ac:dyDescent="0.25">
      <c r="B1270" s="88">
        <v>2167125000</v>
      </c>
      <c r="C1270" s="88">
        <v>-7.5798177999999998</v>
      </c>
      <c r="K1270" s="88">
        <v>2167125000</v>
      </c>
      <c r="L1270" s="88">
        <v>-9.8154678000000004</v>
      </c>
    </row>
    <row r="1271" spans="2:12" x14ac:dyDescent="0.25">
      <c r="B1271" s="88">
        <v>2246170000</v>
      </c>
      <c r="C1271" s="88">
        <v>-7.6097856000000004</v>
      </c>
      <c r="K1271" s="88">
        <v>2246170000</v>
      </c>
      <c r="L1271" s="88">
        <v>-9.4280948999999996</v>
      </c>
    </row>
    <row r="1272" spans="2:12" x14ac:dyDescent="0.25">
      <c r="B1272" s="88">
        <v>2325215000</v>
      </c>
      <c r="C1272" s="88">
        <v>-7.7089119000000004</v>
      </c>
      <c r="K1272" s="88">
        <v>2325215000</v>
      </c>
      <c r="L1272" s="88">
        <v>-9.1159382000000004</v>
      </c>
    </row>
    <row r="1273" spans="2:12" x14ac:dyDescent="0.25">
      <c r="B1273" s="88">
        <v>2404260000</v>
      </c>
      <c r="C1273" s="88">
        <v>-7.7642955999999996</v>
      </c>
      <c r="K1273" s="88">
        <v>2404260000</v>
      </c>
      <c r="L1273" s="88">
        <v>-8.8629102999999994</v>
      </c>
    </row>
    <row r="1274" spans="2:12" x14ac:dyDescent="0.25">
      <c r="B1274" s="88">
        <v>2483305000</v>
      </c>
      <c r="C1274" s="88">
        <v>-7.8483510000000001</v>
      </c>
      <c r="K1274" s="88">
        <v>2483305000</v>
      </c>
      <c r="L1274" s="88">
        <v>-8.6825980999999999</v>
      </c>
    </row>
    <row r="1275" spans="2:12" x14ac:dyDescent="0.25">
      <c r="B1275" s="88">
        <v>2562350000</v>
      </c>
      <c r="C1275" s="88">
        <v>-7.9135938000000001</v>
      </c>
      <c r="K1275" s="88">
        <v>2562350000</v>
      </c>
      <c r="L1275" s="88">
        <v>-8.5282687999999993</v>
      </c>
    </row>
    <row r="1276" spans="2:12" x14ac:dyDescent="0.25">
      <c r="B1276" s="88">
        <v>2641395000</v>
      </c>
      <c r="C1276" s="88">
        <v>-8.0173644999999993</v>
      </c>
      <c r="K1276" s="88">
        <v>2641395000</v>
      </c>
      <c r="L1276" s="88">
        <v>-8.4221029000000005</v>
      </c>
    </row>
    <row r="1277" spans="2:12" x14ac:dyDescent="0.25">
      <c r="B1277" s="88">
        <v>2720440000</v>
      </c>
      <c r="C1277" s="88">
        <v>-8.1045513000000007</v>
      </c>
      <c r="K1277" s="88">
        <v>2720440000</v>
      </c>
      <c r="L1277" s="88">
        <v>-8.3394499</v>
      </c>
    </row>
    <row r="1278" spans="2:12" x14ac:dyDescent="0.25">
      <c r="B1278" s="88">
        <v>2799485000</v>
      </c>
      <c r="C1278" s="88">
        <v>-8.1859646000000001</v>
      </c>
      <c r="K1278" s="88">
        <v>2799485000</v>
      </c>
      <c r="L1278" s="88">
        <v>-8.2947407000000002</v>
      </c>
    </row>
    <row r="1279" spans="2:12" x14ac:dyDescent="0.25">
      <c r="B1279" s="88">
        <v>2878530000</v>
      </c>
      <c r="C1279" s="88">
        <v>-8.2238197</v>
      </c>
      <c r="K1279" s="88">
        <v>2878530000</v>
      </c>
      <c r="L1279" s="88">
        <v>-8.2641907000000003</v>
      </c>
    </row>
    <row r="1280" spans="2:12" x14ac:dyDescent="0.25">
      <c r="B1280" s="88">
        <v>2957575000</v>
      </c>
      <c r="C1280" s="88">
        <v>-8.2569885000000003</v>
      </c>
      <c r="K1280" s="88">
        <v>2957575000</v>
      </c>
      <c r="L1280" s="88">
        <v>-8.2646464999999996</v>
      </c>
    </row>
    <row r="1281" spans="2:12" x14ac:dyDescent="0.25">
      <c r="B1281" s="88">
        <v>3036620000</v>
      </c>
      <c r="C1281" s="88">
        <v>-8.3074331000000008</v>
      </c>
      <c r="K1281" s="88">
        <v>3036620000</v>
      </c>
      <c r="L1281" s="88">
        <v>-8.2720184000000003</v>
      </c>
    </row>
    <row r="1282" spans="2:12" x14ac:dyDescent="0.25">
      <c r="B1282" s="88">
        <v>3115665000</v>
      </c>
      <c r="C1282" s="88">
        <v>-8.3900585000000003</v>
      </c>
      <c r="K1282" s="88">
        <v>3115665000</v>
      </c>
      <c r="L1282" s="88">
        <v>-8.2691174000000007</v>
      </c>
    </row>
    <row r="1283" spans="2:12" x14ac:dyDescent="0.25">
      <c r="B1283" s="88">
        <v>3194710000</v>
      </c>
      <c r="C1283" s="88">
        <v>-8.4598227000000001</v>
      </c>
      <c r="K1283" s="88">
        <v>3194710000</v>
      </c>
      <c r="L1283" s="88">
        <v>-8.2441663999999992</v>
      </c>
    </row>
    <row r="1284" spans="2:12" x14ac:dyDescent="0.25">
      <c r="B1284" s="88">
        <v>3273755000</v>
      </c>
      <c r="C1284" s="88">
        <v>-8.5011282000000001</v>
      </c>
      <c r="K1284" s="88">
        <v>3273755000</v>
      </c>
      <c r="L1284" s="88">
        <v>-8.2329472999999993</v>
      </c>
    </row>
    <row r="1285" spans="2:12" x14ac:dyDescent="0.25">
      <c r="B1285" s="88">
        <v>3352800000</v>
      </c>
      <c r="C1285" s="88">
        <v>-8.4958372000000004</v>
      </c>
      <c r="K1285" s="88">
        <v>3352800000</v>
      </c>
      <c r="L1285" s="88">
        <v>-8.2386923000000003</v>
      </c>
    </row>
    <row r="1286" spans="2:12" x14ac:dyDescent="0.25">
      <c r="B1286" s="88">
        <v>3431845000</v>
      </c>
      <c r="C1286" s="88">
        <v>-8.4990158000000005</v>
      </c>
      <c r="K1286" s="88">
        <v>3431845000</v>
      </c>
      <c r="L1286" s="88">
        <v>-8.3026581000000004</v>
      </c>
    </row>
    <row r="1287" spans="2:12" x14ac:dyDescent="0.25">
      <c r="B1287" s="88">
        <v>3510890000</v>
      </c>
      <c r="C1287" s="88">
        <v>-8.5368042000000006</v>
      </c>
      <c r="K1287" s="88">
        <v>3510890000</v>
      </c>
      <c r="L1287" s="88">
        <v>-8.3621645000000004</v>
      </c>
    </row>
    <row r="1288" spans="2:12" x14ac:dyDescent="0.25">
      <c r="B1288" s="88">
        <v>3589935000</v>
      </c>
      <c r="C1288" s="88">
        <v>-8.5810089000000005</v>
      </c>
      <c r="K1288" s="88">
        <v>3589935000</v>
      </c>
      <c r="L1288" s="88">
        <v>-8.4044342000000007</v>
      </c>
    </row>
    <row r="1289" spans="2:12" x14ac:dyDescent="0.25">
      <c r="B1289" s="88">
        <v>3668980000</v>
      </c>
      <c r="C1289" s="88">
        <v>-8.6017179000000006</v>
      </c>
      <c r="K1289" s="88">
        <v>3668980000</v>
      </c>
      <c r="L1289" s="88">
        <v>-8.3958692999999993</v>
      </c>
    </row>
    <row r="1290" spans="2:12" x14ac:dyDescent="0.25">
      <c r="B1290" s="88">
        <v>3748025000</v>
      </c>
      <c r="C1290" s="88">
        <v>-8.6024054999999997</v>
      </c>
      <c r="K1290" s="88">
        <v>3748025000</v>
      </c>
      <c r="L1290" s="88">
        <v>-8.4182196000000005</v>
      </c>
    </row>
    <row r="1291" spans="2:12" x14ac:dyDescent="0.25">
      <c r="B1291" s="88">
        <v>3827070000</v>
      </c>
      <c r="C1291" s="88">
        <v>-8.5978650999999999</v>
      </c>
      <c r="K1291" s="88">
        <v>3827070000</v>
      </c>
      <c r="L1291" s="88">
        <v>-8.4748011000000005</v>
      </c>
    </row>
    <row r="1292" spans="2:12" x14ac:dyDescent="0.25">
      <c r="B1292" s="88">
        <v>3906115000</v>
      </c>
      <c r="C1292" s="88">
        <v>-8.6379365999999997</v>
      </c>
      <c r="K1292" s="88">
        <v>3906115000</v>
      </c>
      <c r="L1292" s="88">
        <v>-8.5812673999999998</v>
      </c>
    </row>
    <row r="1293" spans="2:12" x14ac:dyDescent="0.25">
      <c r="B1293" s="88">
        <v>3985160000</v>
      </c>
      <c r="C1293" s="88">
        <v>-8.6682158000000005</v>
      </c>
      <c r="K1293" s="88">
        <v>3985160000</v>
      </c>
      <c r="L1293" s="88">
        <v>-8.6792897999999994</v>
      </c>
    </row>
    <row r="1294" spans="2:12" x14ac:dyDescent="0.25">
      <c r="B1294" s="88">
        <v>4064205000</v>
      </c>
      <c r="C1294" s="88">
        <v>-8.6941366000000002</v>
      </c>
      <c r="K1294" s="88">
        <v>4064205000</v>
      </c>
      <c r="L1294" s="88">
        <v>-8.7873734999999993</v>
      </c>
    </row>
    <row r="1295" spans="2:12" x14ac:dyDescent="0.25">
      <c r="B1295" s="88">
        <v>4143250000</v>
      </c>
      <c r="C1295" s="88">
        <v>-8.6908502999999993</v>
      </c>
      <c r="K1295" s="88">
        <v>4143250000</v>
      </c>
      <c r="L1295" s="88">
        <v>-8.8828601999999997</v>
      </c>
    </row>
    <row r="1296" spans="2:12" x14ac:dyDescent="0.25">
      <c r="B1296" s="88">
        <v>4222295000</v>
      </c>
      <c r="C1296" s="88">
        <v>-8.6727343000000001</v>
      </c>
      <c r="K1296" s="88">
        <v>4222295000</v>
      </c>
      <c r="L1296" s="88">
        <v>-8.9891024000000002</v>
      </c>
    </row>
    <row r="1297" spans="2:12" x14ac:dyDescent="0.25">
      <c r="B1297" s="88">
        <v>4301340000</v>
      </c>
      <c r="C1297" s="88">
        <v>-8.6930064999999992</v>
      </c>
      <c r="K1297" s="88">
        <v>4301340000</v>
      </c>
      <c r="L1297" s="88">
        <v>-9.1113300000000006</v>
      </c>
    </row>
    <row r="1298" spans="2:12" x14ac:dyDescent="0.25">
      <c r="B1298" s="88">
        <v>4380385000</v>
      </c>
      <c r="C1298" s="88">
        <v>-8.8040828999999992</v>
      </c>
      <c r="K1298" s="88">
        <v>4380385000</v>
      </c>
      <c r="L1298" s="88">
        <v>-9.2618971000000005</v>
      </c>
    </row>
    <row r="1299" spans="2:12" x14ac:dyDescent="0.25">
      <c r="B1299" s="88">
        <v>4459430000</v>
      </c>
      <c r="C1299" s="88">
        <v>-8.9452476999999995</v>
      </c>
      <c r="K1299" s="88">
        <v>4459430000</v>
      </c>
      <c r="L1299" s="88">
        <v>-9.3958329999999997</v>
      </c>
    </row>
    <row r="1300" spans="2:12" x14ac:dyDescent="0.25">
      <c r="B1300" s="88">
        <v>4538475000</v>
      </c>
      <c r="C1300" s="88">
        <v>-9.0541915999999993</v>
      </c>
      <c r="K1300" s="88">
        <v>4538475000</v>
      </c>
      <c r="L1300" s="88">
        <v>-9.4991827000000004</v>
      </c>
    </row>
    <row r="1301" spans="2:12" x14ac:dyDescent="0.25">
      <c r="B1301" s="88">
        <v>4617520000</v>
      </c>
      <c r="C1301" s="88">
        <v>-9.0874500000000005</v>
      </c>
      <c r="K1301" s="88">
        <v>4617520000</v>
      </c>
      <c r="L1301" s="88">
        <v>-9.5958834</v>
      </c>
    </row>
    <row r="1302" spans="2:12" x14ac:dyDescent="0.25">
      <c r="B1302" s="88">
        <v>4696565000</v>
      </c>
      <c r="C1302" s="88">
        <v>-9.1372833</v>
      </c>
      <c r="K1302" s="88">
        <v>4696565000</v>
      </c>
      <c r="L1302" s="88">
        <v>-9.7095146000000003</v>
      </c>
    </row>
    <row r="1303" spans="2:12" x14ac:dyDescent="0.25">
      <c r="B1303" s="88">
        <v>4775610000</v>
      </c>
      <c r="C1303" s="88">
        <v>-9.2337264999999995</v>
      </c>
      <c r="K1303" s="88">
        <v>4775610000</v>
      </c>
      <c r="L1303" s="88">
        <v>-9.8341112000000006</v>
      </c>
    </row>
    <row r="1304" spans="2:12" x14ac:dyDescent="0.25">
      <c r="B1304" s="88">
        <v>4854655000</v>
      </c>
      <c r="C1304" s="88">
        <v>-9.2903298999999997</v>
      </c>
      <c r="K1304" s="88">
        <v>4854655000</v>
      </c>
      <c r="L1304" s="88">
        <v>-9.9173335999999992</v>
      </c>
    </row>
    <row r="1305" spans="2:12" x14ac:dyDescent="0.25">
      <c r="B1305" s="88">
        <v>4933700000</v>
      </c>
      <c r="C1305" s="88">
        <v>-9.3300905000000007</v>
      </c>
      <c r="K1305" s="88">
        <v>4933700000</v>
      </c>
      <c r="L1305" s="88">
        <v>-9.9888659000000004</v>
      </c>
    </row>
    <row r="1306" spans="2:12" x14ac:dyDescent="0.25">
      <c r="B1306" s="88">
        <v>5012745000</v>
      </c>
      <c r="C1306" s="88">
        <v>-9.3416070999999992</v>
      </c>
      <c r="K1306" s="88">
        <v>5012745000</v>
      </c>
      <c r="L1306" s="88">
        <v>-10.065752</v>
      </c>
    </row>
    <row r="1307" spans="2:12" x14ac:dyDescent="0.25">
      <c r="B1307" s="88">
        <v>5091790000</v>
      </c>
      <c r="C1307" s="88">
        <v>-9.3573979999999999</v>
      </c>
      <c r="K1307" s="88">
        <v>5091790000</v>
      </c>
      <c r="L1307" s="88">
        <v>-10.140631000000001</v>
      </c>
    </row>
    <row r="1308" spans="2:12" x14ac:dyDescent="0.25">
      <c r="B1308" s="88">
        <v>5170835000</v>
      </c>
      <c r="C1308" s="88">
        <v>-9.3658284999999992</v>
      </c>
      <c r="K1308" s="88">
        <v>5170835000</v>
      </c>
      <c r="L1308" s="88">
        <v>-10.180669999999999</v>
      </c>
    </row>
    <row r="1309" spans="2:12" x14ac:dyDescent="0.25">
      <c r="B1309" s="88">
        <v>5249880000</v>
      </c>
      <c r="C1309" s="88">
        <v>-9.3626242000000008</v>
      </c>
      <c r="K1309" s="88">
        <v>5249880000</v>
      </c>
      <c r="L1309" s="88">
        <v>-10.207288999999999</v>
      </c>
    </row>
    <row r="1310" spans="2:12" x14ac:dyDescent="0.25">
      <c r="B1310" s="88">
        <v>5328925000</v>
      </c>
      <c r="C1310" s="88">
        <v>-9.4015302999999992</v>
      </c>
      <c r="K1310" s="88">
        <v>5328925000</v>
      </c>
      <c r="L1310" s="88">
        <v>-10.285869</v>
      </c>
    </row>
    <row r="1311" spans="2:12" x14ac:dyDescent="0.25">
      <c r="B1311" s="88">
        <v>5407970000</v>
      </c>
      <c r="C1311" s="88">
        <v>-9.4616041000000006</v>
      </c>
      <c r="K1311" s="88">
        <v>5407970000</v>
      </c>
      <c r="L1311" s="88">
        <v>-10.373009</v>
      </c>
    </row>
    <row r="1312" spans="2:12" x14ac:dyDescent="0.25">
      <c r="B1312" s="88">
        <v>5487015000</v>
      </c>
      <c r="C1312" s="88">
        <v>-9.4723576999999999</v>
      </c>
      <c r="K1312" s="88">
        <v>5487015000</v>
      </c>
      <c r="L1312" s="88">
        <v>-10.393544</v>
      </c>
    </row>
    <row r="1313" spans="2:12" x14ac:dyDescent="0.25">
      <c r="B1313" s="88">
        <v>5566060000</v>
      </c>
      <c r="C1313" s="88">
        <v>-9.4578304000000006</v>
      </c>
      <c r="K1313" s="88">
        <v>5566060000</v>
      </c>
      <c r="L1313" s="88">
        <v>-10.394268</v>
      </c>
    </row>
    <row r="1314" spans="2:12" x14ac:dyDescent="0.25">
      <c r="B1314" s="88">
        <v>5645105000</v>
      </c>
      <c r="C1314" s="88">
        <v>-9.4341554999999993</v>
      </c>
      <c r="K1314" s="88">
        <v>5645105000</v>
      </c>
      <c r="L1314" s="88">
        <v>-10.410130000000001</v>
      </c>
    </row>
    <row r="1315" spans="2:12" x14ac:dyDescent="0.25">
      <c r="B1315" s="88">
        <v>5724150000</v>
      </c>
      <c r="C1315" s="88">
        <v>-9.4640731999999996</v>
      </c>
      <c r="K1315" s="88">
        <v>5724150000</v>
      </c>
      <c r="L1315" s="88">
        <v>-10.467205999999999</v>
      </c>
    </row>
    <row r="1316" spans="2:12" x14ac:dyDescent="0.25">
      <c r="B1316" s="88">
        <v>5803195000</v>
      </c>
      <c r="C1316" s="88">
        <v>-9.5754318000000005</v>
      </c>
      <c r="K1316" s="88">
        <v>5803195000</v>
      </c>
      <c r="L1316" s="88">
        <v>-10.551582</v>
      </c>
    </row>
    <row r="1317" spans="2:12" x14ac:dyDescent="0.25">
      <c r="B1317" s="88">
        <v>5882240000</v>
      </c>
      <c r="C1317" s="88">
        <v>-9.6240939999999995</v>
      </c>
      <c r="K1317" s="88">
        <v>5882240000</v>
      </c>
      <c r="L1317" s="88">
        <v>-10.560907</v>
      </c>
    </row>
    <row r="1318" spans="2:12" x14ac:dyDescent="0.25">
      <c r="B1318" s="88">
        <v>5961285000</v>
      </c>
      <c r="C1318" s="88">
        <v>-9.6100320999999997</v>
      </c>
      <c r="K1318" s="88">
        <v>5961285000</v>
      </c>
      <c r="L1318" s="88">
        <v>-10.547931999999999</v>
      </c>
    </row>
    <row r="1319" spans="2:12" x14ac:dyDescent="0.25">
      <c r="B1319" s="88">
        <v>6040330000</v>
      </c>
      <c r="C1319" s="88">
        <v>-9.5198649999999994</v>
      </c>
      <c r="K1319" s="88">
        <v>6040330000</v>
      </c>
      <c r="L1319" s="88">
        <v>-10.499853999999999</v>
      </c>
    </row>
    <row r="1320" spans="2:12" x14ac:dyDescent="0.25">
      <c r="B1320" s="88">
        <v>6119375000</v>
      </c>
      <c r="C1320" s="88">
        <v>-9.5278186999999992</v>
      </c>
      <c r="K1320" s="88">
        <v>6119375000</v>
      </c>
      <c r="L1320" s="88">
        <v>-10.537077</v>
      </c>
    </row>
    <row r="1321" spans="2:12" x14ac:dyDescent="0.25">
      <c r="B1321" s="88">
        <v>6198420000</v>
      </c>
      <c r="C1321" s="88">
        <v>-9.6271609999999992</v>
      </c>
      <c r="K1321" s="88">
        <v>6198420000</v>
      </c>
      <c r="L1321" s="88">
        <v>-10.571545</v>
      </c>
    </row>
    <row r="1322" spans="2:12" x14ac:dyDescent="0.25">
      <c r="B1322" s="88">
        <v>6277465000</v>
      </c>
      <c r="C1322" s="88">
        <v>-9.6777543999999995</v>
      </c>
      <c r="K1322" s="88">
        <v>6277465000</v>
      </c>
      <c r="L1322" s="88">
        <v>-10.574125</v>
      </c>
    </row>
    <row r="1323" spans="2:12" x14ac:dyDescent="0.25">
      <c r="B1323" s="88">
        <v>6356510000</v>
      </c>
      <c r="C1323" s="88">
        <v>-9.6729813</v>
      </c>
      <c r="K1323" s="88">
        <v>6356510000</v>
      </c>
      <c r="L1323" s="88">
        <v>-10.581149999999999</v>
      </c>
    </row>
    <row r="1324" spans="2:12" x14ac:dyDescent="0.25">
      <c r="B1324" s="88">
        <v>6435555000</v>
      </c>
      <c r="C1324" s="88">
        <v>-9.6683874000000003</v>
      </c>
      <c r="K1324" s="88">
        <v>6435555000</v>
      </c>
      <c r="L1324" s="88">
        <v>-10.607915999999999</v>
      </c>
    </row>
    <row r="1325" spans="2:12" x14ac:dyDescent="0.25">
      <c r="B1325" s="88">
        <v>6514600000</v>
      </c>
      <c r="C1325" s="88">
        <v>-9.6818007999999995</v>
      </c>
      <c r="K1325" s="88">
        <v>6514600000</v>
      </c>
      <c r="L1325" s="88">
        <v>-10.618092000000001</v>
      </c>
    </row>
    <row r="1326" spans="2:12" x14ac:dyDescent="0.25">
      <c r="B1326" s="88">
        <v>6593645000</v>
      </c>
      <c r="C1326" s="88">
        <v>-9.7537307999999996</v>
      </c>
      <c r="K1326" s="88">
        <v>6593645000</v>
      </c>
      <c r="L1326" s="88">
        <v>-10.640617000000001</v>
      </c>
    </row>
    <row r="1327" spans="2:12" x14ac:dyDescent="0.25">
      <c r="B1327" s="88">
        <v>6672690000</v>
      </c>
      <c r="C1327" s="88">
        <v>-9.7971611000000003</v>
      </c>
      <c r="K1327" s="88">
        <v>6672690000</v>
      </c>
      <c r="L1327" s="88">
        <v>-10.649635999999999</v>
      </c>
    </row>
    <row r="1328" spans="2:12" x14ac:dyDescent="0.25">
      <c r="B1328" s="88">
        <v>6751735000</v>
      </c>
      <c r="C1328" s="88">
        <v>-9.8275404000000002</v>
      </c>
      <c r="K1328" s="88">
        <v>6751735000</v>
      </c>
      <c r="L1328" s="88">
        <v>-10.678882</v>
      </c>
    </row>
    <row r="1329" spans="2:12" x14ac:dyDescent="0.25">
      <c r="B1329" s="88">
        <v>6830780000</v>
      </c>
      <c r="C1329" s="88">
        <v>-9.8319960000000002</v>
      </c>
      <c r="K1329" s="88">
        <v>6830780000</v>
      </c>
      <c r="L1329" s="88">
        <v>-10.686279000000001</v>
      </c>
    </row>
    <row r="1330" spans="2:12" x14ac:dyDescent="0.25">
      <c r="B1330" s="88">
        <v>6909825000</v>
      </c>
      <c r="C1330" s="88">
        <v>-9.8462514999999993</v>
      </c>
      <c r="K1330" s="88">
        <v>6909825000</v>
      </c>
      <c r="L1330" s="88">
        <v>-10.692106000000001</v>
      </c>
    </row>
    <row r="1331" spans="2:12" x14ac:dyDescent="0.25">
      <c r="B1331" s="88">
        <v>6988870000</v>
      </c>
      <c r="C1331" s="88">
        <v>-9.8909310999999995</v>
      </c>
      <c r="K1331" s="88">
        <v>6988870000</v>
      </c>
      <c r="L1331" s="88">
        <v>-10.719842999999999</v>
      </c>
    </row>
    <row r="1332" spans="2:12" x14ac:dyDescent="0.25">
      <c r="B1332" s="88">
        <v>7067915000</v>
      </c>
      <c r="C1332" s="88">
        <v>-9.9633398</v>
      </c>
      <c r="K1332" s="88">
        <v>7067915000</v>
      </c>
      <c r="L1332" s="88">
        <v>-10.771084999999999</v>
      </c>
    </row>
    <row r="1333" spans="2:12" x14ac:dyDescent="0.25">
      <c r="B1333" s="88">
        <v>7146960000</v>
      </c>
      <c r="C1333" s="88">
        <v>-10.031681000000001</v>
      </c>
      <c r="K1333" s="88">
        <v>7146960000</v>
      </c>
      <c r="L1333" s="88">
        <v>-10.849983</v>
      </c>
    </row>
    <row r="1334" spans="2:12" x14ac:dyDescent="0.25">
      <c r="B1334" s="88">
        <v>7226005000</v>
      </c>
      <c r="C1334" s="88">
        <v>-10.093890999999999</v>
      </c>
      <c r="K1334" s="88">
        <v>7226005000</v>
      </c>
      <c r="L1334" s="88">
        <v>-10.941833000000001</v>
      </c>
    </row>
    <row r="1335" spans="2:12" x14ac:dyDescent="0.25">
      <c r="B1335" s="88">
        <v>7305050000</v>
      </c>
      <c r="C1335" s="88">
        <v>-10.096693999999999</v>
      </c>
      <c r="K1335" s="88">
        <v>7305050000</v>
      </c>
      <c r="L1335" s="88">
        <v>-11.004113</v>
      </c>
    </row>
    <row r="1336" spans="2:12" x14ac:dyDescent="0.25">
      <c r="B1336" s="88">
        <v>7384095000</v>
      </c>
      <c r="C1336" s="88">
        <v>-10.17182</v>
      </c>
      <c r="K1336" s="88">
        <v>7384095000</v>
      </c>
      <c r="L1336" s="88">
        <v>-11.140802000000001</v>
      </c>
    </row>
    <row r="1337" spans="2:12" x14ac:dyDescent="0.25">
      <c r="B1337" s="88">
        <v>7463140000</v>
      </c>
      <c r="C1337" s="88">
        <v>-10.349622</v>
      </c>
      <c r="K1337" s="88">
        <v>7463140000</v>
      </c>
      <c r="L1337" s="88">
        <v>-11.313127</v>
      </c>
    </row>
    <row r="1338" spans="2:12" x14ac:dyDescent="0.25">
      <c r="B1338" s="88">
        <v>7542185000</v>
      </c>
      <c r="C1338" s="88">
        <v>-10.530548</v>
      </c>
      <c r="K1338" s="88">
        <v>7542185000</v>
      </c>
      <c r="L1338" s="88">
        <v>-11.481354</v>
      </c>
    </row>
    <row r="1339" spans="2:12" x14ac:dyDescent="0.25">
      <c r="B1339" s="88">
        <v>7621230000</v>
      </c>
      <c r="C1339" s="88">
        <v>-10.673556</v>
      </c>
      <c r="K1339" s="88">
        <v>7621230000</v>
      </c>
      <c r="L1339" s="88">
        <v>-11.655827</v>
      </c>
    </row>
    <row r="1340" spans="2:12" x14ac:dyDescent="0.25">
      <c r="B1340" s="88">
        <v>7700275000</v>
      </c>
      <c r="C1340" s="88">
        <v>-10.752905999999999</v>
      </c>
      <c r="K1340" s="88">
        <v>7700275000</v>
      </c>
      <c r="L1340" s="88">
        <v>-11.795911</v>
      </c>
    </row>
    <row r="1341" spans="2:12" x14ac:dyDescent="0.25">
      <c r="B1341" s="88">
        <v>7779320000</v>
      </c>
      <c r="C1341" s="88">
        <v>-10.809011</v>
      </c>
      <c r="K1341" s="88">
        <v>7779320000</v>
      </c>
      <c r="L1341" s="88">
        <v>-11.931944</v>
      </c>
    </row>
    <row r="1342" spans="2:12" x14ac:dyDescent="0.25">
      <c r="B1342" s="88">
        <v>7858365000</v>
      </c>
      <c r="C1342" s="88">
        <v>-10.8774</v>
      </c>
      <c r="K1342" s="88">
        <v>7858365000</v>
      </c>
      <c r="L1342" s="88">
        <v>-12.01403</v>
      </c>
    </row>
    <row r="1343" spans="2:12" x14ac:dyDescent="0.25">
      <c r="B1343" s="88">
        <v>7937410000</v>
      </c>
      <c r="C1343" s="88">
        <v>-10.944858</v>
      </c>
      <c r="K1343" s="88">
        <v>7937410000</v>
      </c>
      <c r="L1343" s="88">
        <v>-12.116858000000001</v>
      </c>
    </row>
    <row r="1344" spans="2:12" x14ac:dyDescent="0.25">
      <c r="B1344" s="88">
        <v>8016455000</v>
      </c>
      <c r="C1344" s="88">
        <v>-11.036049999999999</v>
      </c>
      <c r="K1344" s="88">
        <v>8016455000</v>
      </c>
      <c r="L1344" s="88">
        <v>-12.188931</v>
      </c>
    </row>
    <row r="1345" spans="2:12" x14ac:dyDescent="0.25">
      <c r="B1345" s="88">
        <v>8095500000</v>
      </c>
      <c r="C1345" s="88">
        <v>-11.027754</v>
      </c>
      <c r="K1345" s="88">
        <v>8095500000</v>
      </c>
      <c r="L1345" s="88">
        <v>-12.212661000000001</v>
      </c>
    </row>
    <row r="1346" spans="2:12" x14ac:dyDescent="0.25">
      <c r="B1346" s="88">
        <v>8174545000</v>
      </c>
      <c r="C1346" s="88">
        <v>-11.051328</v>
      </c>
      <c r="K1346" s="88">
        <v>8174545000</v>
      </c>
      <c r="L1346" s="88">
        <v>-12.242253</v>
      </c>
    </row>
    <row r="1347" spans="2:12" x14ac:dyDescent="0.25">
      <c r="B1347" s="88">
        <v>8253590000</v>
      </c>
      <c r="C1347" s="88">
        <v>-11.009251000000001</v>
      </c>
      <c r="K1347" s="88">
        <v>8253590000</v>
      </c>
      <c r="L1347" s="88">
        <v>-12.242125</v>
      </c>
    </row>
    <row r="1348" spans="2:12" x14ac:dyDescent="0.25">
      <c r="B1348" s="88">
        <v>8332635000</v>
      </c>
      <c r="C1348" s="88">
        <v>-10.993159</v>
      </c>
      <c r="K1348" s="88">
        <v>8332635000</v>
      </c>
      <c r="L1348" s="88">
        <v>-12.25639</v>
      </c>
    </row>
    <row r="1349" spans="2:12" x14ac:dyDescent="0.25">
      <c r="B1349" s="88">
        <v>8411680000</v>
      </c>
      <c r="C1349" s="88">
        <v>-10.998668</v>
      </c>
      <c r="K1349" s="88">
        <v>8411680000</v>
      </c>
      <c r="L1349" s="88">
        <v>-12.281236</v>
      </c>
    </row>
    <row r="1350" spans="2:12" x14ac:dyDescent="0.25">
      <c r="B1350" s="88">
        <v>8490725000</v>
      </c>
      <c r="C1350" s="88">
        <v>-10.979073</v>
      </c>
      <c r="K1350" s="88">
        <v>8490725000</v>
      </c>
      <c r="L1350" s="88">
        <v>-12.277680999999999</v>
      </c>
    </row>
    <row r="1351" spans="2:12" x14ac:dyDescent="0.25">
      <c r="B1351" s="88">
        <v>8569770000</v>
      </c>
      <c r="C1351" s="88">
        <v>-10.969303</v>
      </c>
      <c r="K1351" s="88">
        <v>8569770000</v>
      </c>
      <c r="L1351" s="88">
        <v>-12.304879</v>
      </c>
    </row>
    <row r="1352" spans="2:12" x14ac:dyDescent="0.25">
      <c r="B1352" s="88">
        <v>8648815000</v>
      </c>
      <c r="C1352" s="88">
        <v>-10.931012000000001</v>
      </c>
      <c r="K1352" s="88">
        <v>8648815000</v>
      </c>
      <c r="L1352" s="88">
        <v>-12.272997</v>
      </c>
    </row>
    <row r="1353" spans="2:12" x14ac:dyDescent="0.25">
      <c r="B1353" s="88">
        <v>8727860000</v>
      </c>
      <c r="C1353" s="88">
        <v>-10.854706999999999</v>
      </c>
      <c r="K1353" s="88">
        <v>8727860000</v>
      </c>
      <c r="L1353" s="88">
        <v>-12.212063000000001</v>
      </c>
    </row>
    <row r="1354" spans="2:12" x14ac:dyDescent="0.25">
      <c r="B1354" s="88">
        <v>8806905000</v>
      </c>
      <c r="C1354" s="88">
        <v>-10.798831</v>
      </c>
      <c r="K1354" s="88">
        <v>8806905000</v>
      </c>
      <c r="L1354" s="88">
        <v>-12.153646</v>
      </c>
    </row>
    <row r="1355" spans="2:12" x14ac:dyDescent="0.25">
      <c r="B1355" s="88">
        <v>8885950000</v>
      </c>
      <c r="C1355" s="88">
        <v>-10.712614</v>
      </c>
      <c r="K1355" s="88">
        <v>8885950000</v>
      </c>
      <c r="L1355" s="88">
        <v>-12.070715</v>
      </c>
    </row>
    <row r="1356" spans="2:12" x14ac:dyDescent="0.25">
      <c r="B1356" s="88">
        <v>8964995000</v>
      </c>
      <c r="C1356" s="88">
        <v>-10.725752</v>
      </c>
      <c r="K1356" s="88">
        <v>8964995000</v>
      </c>
      <c r="L1356" s="88">
        <v>-12.116466000000001</v>
      </c>
    </row>
    <row r="1357" spans="2:12" x14ac:dyDescent="0.25">
      <c r="B1357" s="88">
        <v>9044040000</v>
      </c>
      <c r="C1357" s="88">
        <v>-10.662107000000001</v>
      </c>
      <c r="K1357" s="88">
        <v>9044040000</v>
      </c>
      <c r="L1357" s="88">
        <v>-12.086252999999999</v>
      </c>
    </row>
    <row r="1358" spans="2:12" x14ac:dyDescent="0.25">
      <c r="B1358" s="88">
        <v>9123085000</v>
      </c>
      <c r="C1358" s="88">
        <v>-10.584474999999999</v>
      </c>
      <c r="K1358" s="88">
        <v>9123085000</v>
      </c>
      <c r="L1358" s="88">
        <v>-12.073886</v>
      </c>
    </row>
    <row r="1359" spans="2:12" x14ac:dyDescent="0.25">
      <c r="B1359" s="88">
        <v>9202130000</v>
      </c>
      <c r="C1359" s="88">
        <v>-10.523745</v>
      </c>
      <c r="K1359" s="88">
        <v>9202130000</v>
      </c>
      <c r="L1359" s="88">
        <v>-12.043405999999999</v>
      </c>
    </row>
    <row r="1360" spans="2:12" x14ac:dyDescent="0.25">
      <c r="B1360" s="88">
        <v>9281175000</v>
      </c>
      <c r="C1360" s="88">
        <v>-10.469315999999999</v>
      </c>
      <c r="K1360" s="88">
        <v>9281175000</v>
      </c>
      <c r="L1360" s="88">
        <v>-12.004467999999999</v>
      </c>
    </row>
    <row r="1361" spans="2:12" x14ac:dyDescent="0.25">
      <c r="B1361" s="88">
        <v>9360220000</v>
      </c>
      <c r="C1361" s="88">
        <v>-10.462854</v>
      </c>
      <c r="K1361" s="88">
        <v>9360220000</v>
      </c>
      <c r="L1361" s="88">
        <v>-12.015601999999999</v>
      </c>
    </row>
    <row r="1362" spans="2:12" x14ac:dyDescent="0.25">
      <c r="B1362" s="88">
        <v>9439265000</v>
      </c>
      <c r="C1362" s="88">
        <v>-10.462071</v>
      </c>
      <c r="K1362" s="88">
        <v>9439265000</v>
      </c>
      <c r="L1362" s="88">
        <v>-12.026128999999999</v>
      </c>
    </row>
    <row r="1363" spans="2:12" x14ac:dyDescent="0.25">
      <c r="B1363" s="88">
        <v>9518310000</v>
      </c>
      <c r="C1363" s="88">
        <v>-10.460406000000001</v>
      </c>
      <c r="K1363" s="88">
        <v>9518310000</v>
      </c>
      <c r="L1363" s="88">
        <v>-12.048557000000001</v>
      </c>
    </row>
    <row r="1364" spans="2:12" x14ac:dyDescent="0.25">
      <c r="B1364" s="88">
        <v>9597355000</v>
      </c>
      <c r="C1364" s="88">
        <v>-10.417759999999999</v>
      </c>
      <c r="K1364" s="88">
        <v>9597355000</v>
      </c>
      <c r="L1364" s="88">
        <v>-12.027615000000001</v>
      </c>
    </row>
    <row r="1365" spans="2:12" x14ac:dyDescent="0.25">
      <c r="B1365" s="88">
        <v>9676400000</v>
      </c>
      <c r="C1365" s="88">
        <v>-10.366747</v>
      </c>
      <c r="K1365" s="88">
        <v>9676400000</v>
      </c>
      <c r="L1365" s="88">
        <v>-11.986734999999999</v>
      </c>
    </row>
    <row r="1366" spans="2:12" x14ac:dyDescent="0.25">
      <c r="B1366" s="88">
        <v>9755445000</v>
      </c>
      <c r="C1366" s="88">
        <v>-10.382546</v>
      </c>
      <c r="K1366" s="88">
        <v>9755445000</v>
      </c>
      <c r="L1366" s="88">
        <v>-12.028813</v>
      </c>
    </row>
    <row r="1367" spans="2:12" x14ac:dyDescent="0.25">
      <c r="B1367" s="88">
        <v>9834490000</v>
      </c>
      <c r="C1367" s="88">
        <v>-10.354933000000001</v>
      </c>
      <c r="K1367" s="88">
        <v>9834490000</v>
      </c>
      <c r="L1367" s="88">
        <v>-12.052758000000001</v>
      </c>
    </row>
    <row r="1368" spans="2:12" x14ac:dyDescent="0.25">
      <c r="B1368" s="88">
        <v>9913535000</v>
      </c>
      <c r="C1368" s="88">
        <v>-10.36032</v>
      </c>
      <c r="K1368" s="88">
        <v>9913535000</v>
      </c>
      <c r="L1368" s="88">
        <v>-12.117202000000001</v>
      </c>
    </row>
    <row r="1369" spans="2:12" x14ac:dyDescent="0.25">
      <c r="B1369" s="88">
        <v>9992580000</v>
      </c>
      <c r="C1369" s="88">
        <v>-10.340737000000001</v>
      </c>
      <c r="K1369" s="88">
        <v>9992580000</v>
      </c>
      <c r="L1369" s="88">
        <v>-12.152533</v>
      </c>
    </row>
    <row r="1370" spans="2:12" x14ac:dyDescent="0.25">
      <c r="B1370" s="88">
        <v>10071625000</v>
      </c>
      <c r="C1370" s="88">
        <v>-10.301523</v>
      </c>
      <c r="K1370" s="88">
        <v>10071625000</v>
      </c>
      <c r="L1370" s="88">
        <v>-12.18567</v>
      </c>
    </row>
    <row r="1371" spans="2:12" x14ac:dyDescent="0.25">
      <c r="B1371" s="88">
        <v>10150670000</v>
      </c>
      <c r="C1371" s="88">
        <v>-10.276403</v>
      </c>
      <c r="K1371" s="88">
        <v>10150670000</v>
      </c>
      <c r="L1371" s="88">
        <v>-12.228286000000001</v>
      </c>
    </row>
    <row r="1372" spans="2:12" x14ac:dyDescent="0.25">
      <c r="B1372" s="88">
        <v>10229715000</v>
      </c>
      <c r="C1372" s="88">
        <v>-10.262760999999999</v>
      </c>
      <c r="K1372" s="88">
        <v>10229715000</v>
      </c>
      <c r="L1372" s="88">
        <v>-12.284800000000001</v>
      </c>
    </row>
    <row r="1373" spans="2:12" x14ac:dyDescent="0.25">
      <c r="B1373" s="88">
        <v>10308760000</v>
      </c>
      <c r="C1373" s="88">
        <v>-10.285978999999999</v>
      </c>
      <c r="K1373" s="88">
        <v>10308760000</v>
      </c>
      <c r="L1373" s="88">
        <v>-12.407759</v>
      </c>
    </row>
    <row r="1374" spans="2:12" x14ac:dyDescent="0.25">
      <c r="B1374" s="88">
        <v>10387805000</v>
      </c>
      <c r="C1374" s="88">
        <v>-10.260619999999999</v>
      </c>
      <c r="K1374" s="88">
        <v>10387805000</v>
      </c>
      <c r="L1374" s="88">
        <v>-12.518037</v>
      </c>
    </row>
    <row r="1375" spans="2:12" x14ac:dyDescent="0.25">
      <c r="B1375" s="88">
        <v>10466850000</v>
      </c>
      <c r="C1375" s="88">
        <v>-10.227157999999999</v>
      </c>
      <c r="K1375" s="88">
        <v>10466850000</v>
      </c>
      <c r="L1375" s="88">
        <v>-12.626250000000001</v>
      </c>
    </row>
    <row r="1376" spans="2:12" x14ac:dyDescent="0.25">
      <c r="B1376" s="88">
        <v>10545895000</v>
      </c>
      <c r="C1376" s="88">
        <v>-10.20438</v>
      </c>
      <c r="K1376" s="88">
        <v>10545895000</v>
      </c>
      <c r="L1376" s="88">
        <v>-12.761971000000001</v>
      </c>
    </row>
    <row r="1377" spans="2:12" x14ac:dyDescent="0.25">
      <c r="B1377" s="88">
        <v>10624940000</v>
      </c>
      <c r="C1377" s="88">
        <v>-10.227624</v>
      </c>
      <c r="K1377" s="88">
        <v>10624940000</v>
      </c>
      <c r="L1377" s="88">
        <v>-12.964499</v>
      </c>
    </row>
    <row r="1378" spans="2:12" x14ac:dyDescent="0.25">
      <c r="B1378" s="88">
        <v>10703985000</v>
      </c>
      <c r="C1378" s="88">
        <v>-10.233317</v>
      </c>
      <c r="K1378" s="88">
        <v>10703985000</v>
      </c>
      <c r="L1378" s="88">
        <v>-13.213971000000001</v>
      </c>
    </row>
    <row r="1379" spans="2:12" x14ac:dyDescent="0.25">
      <c r="B1379" s="88">
        <v>10783030000</v>
      </c>
      <c r="C1379" s="88">
        <v>-10.295234000000001</v>
      </c>
      <c r="K1379" s="88">
        <v>10783030000</v>
      </c>
      <c r="L1379" s="88">
        <v>-13.588623</v>
      </c>
    </row>
    <row r="1380" spans="2:12" x14ac:dyDescent="0.25">
      <c r="B1380" s="88">
        <v>10862075000</v>
      </c>
      <c r="C1380" s="88">
        <v>-10.307447</v>
      </c>
      <c r="K1380" s="88">
        <v>10862075000</v>
      </c>
      <c r="L1380" s="88">
        <v>-14.007459000000001</v>
      </c>
    </row>
    <row r="1381" spans="2:12" x14ac:dyDescent="0.25">
      <c r="B1381" s="88">
        <v>10941120000</v>
      </c>
      <c r="C1381" s="88">
        <v>-10.350039000000001</v>
      </c>
      <c r="K1381" s="88">
        <v>10941120000</v>
      </c>
      <c r="L1381" s="88">
        <v>-14.469417</v>
      </c>
    </row>
    <row r="1382" spans="2:12" x14ac:dyDescent="0.25">
      <c r="B1382" s="88">
        <v>11020165000</v>
      </c>
      <c r="C1382" s="88">
        <v>-10.405936000000001</v>
      </c>
      <c r="K1382" s="88">
        <v>11020165000</v>
      </c>
      <c r="L1382" s="88">
        <v>-14.993425999999999</v>
      </c>
    </row>
    <row r="1383" spans="2:12" x14ac:dyDescent="0.25">
      <c r="B1383" s="88">
        <v>11099210000</v>
      </c>
      <c r="C1383" s="88">
        <v>-10.407921</v>
      </c>
      <c r="K1383" s="88">
        <v>11099210000</v>
      </c>
      <c r="L1383" s="88">
        <v>-15.649851999999999</v>
      </c>
    </row>
    <row r="1384" spans="2:12" x14ac:dyDescent="0.25">
      <c r="B1384" s="88">
        <v>11178255000</v>
      </c>
      <c r="C1384" s="88">
        <v>-10.474259</v>
      </c>
      <c r="K1384" s="88">
        <v>11178255000</v>
      </c>
      <c r="L1384" s="88">
        <v>-16.345209000000001</v>
      </c>
    </row>
    <row r="1385" spans="2:12" x14ac:dyDescent="0.25">
      <c r="B1385" s="88">
        <v>11257300000</v>
      </c>
      <c r="C1385" s="88">
        <v>-10.481719</v>
      </c>
      <c r="K1385" s="88">
        <v>11257300000</v>
      </c>
      <c r="L1385" s="88">
        <v>-16.950066</v>
      </c>
    </row>
    <row r="1386" spans="2:12" x14ac:dyDescent="0.25">
      <c r="B1386" s="88">
        <v>11336345000</v>
      </c>
      <c r="C1386" s="88">
        <v>-10.610900000000001</v>
      </c>
      <c r="K1386" s="88">
        <v>11336345000</v>
      </c>
      <c r="L1386" s="88">
        <v>-18.090537999999999</v>
      </c>
    </row>
    <row r="1387" spans="2:12" x14ac:dyDescent="0.25">
      <c r="B1387" s="88">
        <v>11415390000</v>
      </c>
      <c r="C1387" s="88">
        <v>-10.697167</v>
      </c>
      <c r="K1387" s="88">
        <v>11415390000</v>
      </c>
      <c r="L1387" s="88">
        <v>-19.285975000000001</v>
      </c>
    </row>
    <row r="1388" spans="2:12" x14ac:dyDescent="0.25">
      <c r="B1388" s="88">
        <v>11494435000</v>
      </c>
      <c r="C1388" s="88">
        <v>-10.778091999999999</v>
      </c>
      <c r="K1388" s="88">
        <v>11494435000</v>
      </c>
      <c r="L1388" s="88">
        <v>-20.24485</v>
      </c>
    </row>
    <row r="1389" spans="2:12" x14ac:dyDescent="0.25">
      <c r="B1389" s="88">
        <v>11573480000</v>
      </c>
      <c r="C1389" s="88">
        <v>-10.918844</v>
      </c>
      <c r="K1389" s="88">
        <v>11573480000</v>
      </c>
      <c r="L1389" s="88">
        <v>-21.039560000000002</v>
      </c>
    </row>
    <row r="1390" spans="2:12" x14ac:dyDescent="0.25">
      <c r="B1390" s="88">
        <v>11652525000</v>
      </c>
      <c r="C1390" s="88">
        <v>-11.053077</v>
      </c>
      <c r="K1390" s="88">
        <v>11652525000</v>
      </c>
      <c r="L1390" s="88">
        <v>-22.037697000000001</v>
      </c>
    </row>
    <row r="1391" spans="2:12" x14ac:dyDescent="0.25">
      <c r="B1391" s="88">
        <v>11731570000</v>
      </c>
      <c r="C1391" s="88">
        <v>-11.249941</v>
      </c>
      <c r="K1391" s="88">
        <v>11731570000</v>
      </c>
      <c r="L1391" s="88">
        <v>-23.429967999999999</v>
      </c>
    </row>
    <row r="1392" spans="2:12" x14ac:dyDescent="0.25">
      <c r="B1392" s="88">
        <v>11810615000</v>
      </c>
      <c r="C1392" s="88">
        <v>-11.443258999999999</v>
      </c>
      <c r="K1392" s="88">
        <v>11810615000</v>
      </c>
      <c r="L1392" s="88">
        <v>-24.834475999999999</v>
      </c>
    </row>
    <row r="1393" spans="2:12" x14ac:dyDescent="0.25">
      <c r="B1393" s="88">
        <v>11889660000</v>
      </c>
      <c r="C1393" s="88">
        <v>-11.702555</v>
      </c>
      <c r="K1393" s="88">
        <v>11889660000</v>
      </c>
      <c r="L1393" s="88">
        <v>-26.062581999999999</v>
      </c>
    </row>
    <row r="1394" spans="2:12" x14ac:dyDescent="0.25">
      <c r="B1394" s="88">
        <v>11968705000</v>
      </c>
      <c r="C1394" s="88">
        <v>-11.970060999999999</v>
      </c>
      <c r="K1394" s="88">
        <v>11968705000</v>
      </c>
      <c r="L1394" s="88">
        <v>-27.091269</v>
      </c>
    </row>
    <row r="1395" spans="2:12" x14ac:dyDescent="0.25">
      <c r="B1395" s="88">
        <v>12047750000</v>
      </c>
      <c r="C1395" s="88">
        <v>-12.272570999999999</v>
      </c>
      <c r="K1395" s="88">
        <v>12047750000</v>
      </c>
      <c r="L1395" s="88">
        <v>-28.032485999999999</v>
      </c>
    </row>
    <row r="1396" spans="2:12" x14ac:dyDescent="0.25">
      <c r="B1396" s="88">
        <v>12126795000</v>
      </c>
      <c r="C1396" s="88">
        <v>-12.640205</v>
      </c>
      <c r="K1396" s="88">
        <v>12126795000</v>
      </c>
      <c r="L1396" s="88">
        <v>-29.229572000000001</v>
      </c>
    </row>
    <row r="1397" spans="2:12" x14ac:dyDescent="0.25">
      <c r="B1397" s="88">
        <v>12205840000</v>
      </c>
      <c r="C1397" s="88">
        <v>-13.078944999999999</v>
      </c>
      <c r="K1397" s="88">
        <v>12205840000</v>
      </c>
      <c r="L1397" s="88">
        <v>-30.578678</v>
      </c>
    </row>
    <row r="1398" spans="2:12" x14ac:dyDescent="0.25">
      <c r="B1398" s="88">
        <v>12284885000</v>
      </c>
      <c r="C1398" s="88">
        <v>-13.545893</v>
      </c>
      <c r="K1398" s="88">
        <v>12284885000</v>
      </c>
      <c r="L1398" s="88">
        <v>-31.664303</v>
      </c>
    </row>
    <row r="1399" spans="2:12" x14ac:dyDescent="0.25">
      <c r="B1399" s="88">
        <v>12363930000</v>
      </c>
      <c r="C1399" s="88">
        <v>-14.056621</v>
      </c>
      <c r="K1399" s="88">
        <v>12363930000</v>
      </c>
      <c r="L1399" s="88">
        <v>-32.588146000000002</v>
      </c>
    </row>
    <row r="1400" spans="2:12" x14ac:dyDescent="0.25">
      <c r="B1400" s="88">
        <v>12442975000</v>
      </c>
      <c r="C1400" s="88">
        <v>-14.65521</v>
      </c>
      <c r="K1400" s="88">
        <v>12442975000</v>
      </c>
      <c r="L1400" s="88">
        <v>-33.260902000000002</v>
      </c>
    </row>
    <row r="1401" spans="2:12" x14ac:dyDescent="0.25">
      <c r="B1401" s="88">
        <v>12522020000</v>
      </c>
      <c r="C1401" s="88">
        <v>-15.325806</v>
      </c>
      <c r="K1401" s="88">
        <v>12522020000</v>
      </c>
      <c r="L1401" s="88">
        <v>-33.664684000000001</v>
      </c>
    </row>
    <row r="1402" spans="2:12" x14ac:dyDescent="0.25">
      <c r="B1402" s="88">
        <v>12601065000</v>
      </c>
      <c r="C1402" s="88">
        <v>-16.053234</v>
      </c>
      <c r="K1402" s="88">
        <v>12601065000</v>
      </c>
      <c r="L1402" s="88">
        <v>-34.145831999999999</v>
      </c>
    </row>
    <row r="1403" spans="2:12" x14ac:dyDescent="0.25">
      <c r="B1403" s="88">
        <v>12680110000</v>
      </c>
      <c r="C1403" s="88">
        <v>-16.960526000000002</v>
      </c>
      <c r="K1403" s="88">
        <v>12680110000</v>
      </c>
      <c r="L1403" s="88">
        <v>-34.666820999999999</v>
      </c>
    </row>
    <row r="1404" spans="2:12" x14ac:dyDescent="0.25">
      <c r="B1404" s="88">
        <v>12759155000</v>
      </c>
      <c r="C1404" s="88">
        <v>-18.024909999999998</v>
      </c>
      <c r="K1404" s="88">
        <v>12759155000</v>
      </c>
      <c r="L1404" s="88">
        <v>-34.721867000000003</v>
      </c>
    </row>
    <row r="1405" spans="2:12" x14ac:dyDescent="0.25">
      <c r="B1405" s="88">
        <v>12838200000</v>
      </c>
      <c r="C1405" s="88">
        <v>-19.146270999999999</v>
      </c>
      <c r="K1405" s="88">
        <v>12838200000</v>
      </c>
      <c r="L1405" s="88">
        <v>-34.175983000000002</v>
      </c>
    </row>
    <row r="1406" spans="2:12" x14ac:dyDescent="0.25">
      <c r="B1406" s="88">
        <v>12917245000</v>
      </c>
      <c r="C1406" s="88">
        <v>-20.248259999999998</v>
      </c>
      <c r="K1406" s="88">
        <v>12917245000</v>
      </c>
      <c r="L1406" s="88">
        <v>-33.495544000000002</v>
      </c>
    </row>
    <row r="1407" spans="2:12" x14ac:dyDescent="0.25">
      <c r="B1407" s="88">
        <v>12996290000</v>
      </c>
      <c r="C1407" s="88">
        <v>-21.320952999999999</v>
      </c>
      <c r="K1407" s="88">
        <v>12996290000</v>
      </c>
      <c r="L1407" s="88">
        <v>-32.903568</v>
      </c>
    </row>
    <row r="1408" spans="2:12" x14ac:dyDescent="0.25">
      <c r="B1408" s="88">
        <v>13075335000</v>
      </c>
      <c r="C1408" s="88">
        <v>-22.343304</v>
      </c>
      <c r="K1408" s="88">
        <v>13075335000</v>
      </c>
      <c r="L1408" s="88">
        <v>-32.194415999999997</v>
      </c>
    </row>
    <row r="1409" spans="2:12" x14ac:dyDescent="0.25">
      <c r="B1409" s="88">
        <v>13154380000</v>
      </c>
      <c r="C1409" s="88">
        <v>-23.213238</v>
      </c>
      <c r="K1409" s="88">
        <v>13154380000</v>
      </c>
      <c r="L1409" s="88">
        <v>-31.052842999999999</v>
      </c>
    </row>
    <row r="1410" spans="2:12" x14ac:dyDescent="0.25">
      <c r="B1410" s="88">
        <v>13233425000</v>
      </c>
      <c r="C1410" s="88">
        <v>-23.869654000000001</v>
      </c>
      <c r="K1410" s="88">
        <v>13233425000</v>
      </c>
      <c r="L1410" s="88">
        <v>-29.678913000000001</v>
      </c>
    </row>
    <row r="1411" spans="2:12" x14ac:dyDescent="0.25">
      <c r="B1411" s="88">
        <v>13312470000</v>
      </c>
      <c r="C1411" s="88">
        <v>-24.494774</v>
      </c>
      <c r="K1411" s="88">
        <v>13312470000</v>
      </c>
      <c r="L1411" s="88">
        <v>-28.313514999999999</v>
      </c>
    </row>
    <row r="1412" spans="2:12" x14ac:dyDescent="0.25">
      <c r="B1412" s="88">
        <v>13391515000</v>
      </c>
      <c r="C1412" s="88">
        <v>-25.129176999999999</v>
      </c>
      <c r="K1412" s="88">
        <v>13391515000</v>
      </c>
      <c r="L1412" s="88">
        <v>-27.10351</v>
      </c>
    </row>
    <row r="1413" spans="2:12" x14ac:dyDescent="0.25">
      <c r="B1413" s="88">
        <v>13470560000</v>
      </c>
      <c r="C1413" s="88">
        <v>-26.003015999999999</v>
      </c>
      <c r="K1413" s="88">
        <v>13470560000</v>
      </c>
      <c r="L1413" s="88">
        <v>-25.765021999999998</v>
      </c>
    </row>
    <row r="1414" spans="2:12" x14ac:dyDescent="0.25">
      <c r="B1414" s="88">
        <v>13549605000</v>
      </c>
      <c r="C1414" s="88">
        <v>-27.014130000000002</v>
      </c>
      <c r="K1414" s="88">
        <v>13549605000</v>
      </c>
      <c r="L1414" s="88">
        <v>-24.130253</v>
      </c>
    </row>
    <row r="1415" spans="2:12" x14ac:dyDescent="0.25">
      <c r="B1415" s="88">
        <v>13628650000</v>
      </c>
      <c r="C1415" s="88">
        <v>-28.055627999999999</v>
      </c>
      <c r="K1415" s="88">
        <v>13628650000</v>
      </c>
      <c r="L1415" s="88">
        <v>-22.603629999999999</v>
      </c>
    </row>
    <row r="1416" spans="2:12" x14ac:dyDescent="0.25">
      <c r="B1416" s="88">
        <v>13707695000</v>
      </c>
      <c r="C1416" s="88">
        <v>-29.325209000000001</v>
      </c>
      <c r="K1416" s="88">
        <v>13707695000</v>
      </c>
      <c r="L1416" s="88">
        <v>-21.326761000000001</v>
      </c>
    </row>
    <row r="1417" spans="2:12" x14ac:dyDescent="0.25">
      <c r="B1417" s="88">
        <v>13786740000</v>
      </c>
      <c r="C1417" s="88">
        <v>-30.945784</v>
      </c>
      <c r="K1417" s="88">
        <v>13786740000</v>
      </c>
      <c r="L1417" s="88">
        <v>-20.001186000000001</v>
      </c>
    </row>
    <row r="1418" spans="2:12" x14ac:dyDescent="0.25">
      <c r="B1418" s="88">
        <v>13865785000</v>
      </c>
      <c r="C1418" s="88">
        <v>-32.733559</v>
      </c>
      <c r="K1418" s="88">
        <v>13865785000</v>
      </c>
      <c r="L1418" s="88">
        <v>-18.730454999999999</v>
      </c>
    </row>
    <row r="1419" spans="2:12" x14ac:dyDescent="0.25">
      <c r="B1419" s="88">
        <v>13944830000</v>
      </c>
      <c r="C1419" s="88">
        <v>-34.698943999999997</v>
      </c>
      <c r="K1419" s="88">
        <v>13944830000</v>
      </c>
      <c r="L1419" s="88">
        <v>-17.708611999999999</v>
      </c>
    </row>
    <row r="1420" spans="2:12" x14ac:dyDescent="0.25">
      <c r="B1420" s="88">
        <v>14023875000</v>
      </c>
      <c r="C1420" s="88">
        <v>-36.886009000000001</v>
      </c>
      <c r="K1420" s="88">
        <v>14023875000</v>
      </c>
      <c r="L1420" s="88">
        <v>-17.033626999999999</v>
      </c>
    </row>
    <row r="1421" spans="2:12" x14ac:dyDescent="0.25">
      <c r="B1421" s="88">
        <v>14102920000</v>
      </c>
      <c r="C1421" s="88">
        <v>-39.077838999999997</v>
      </c>
      <c r="K1421" s="88">
        <v>14102920000</v>
      </c>
      <c r="L1421" s="88">
        <v>-16.497005000000001</v>
      </c>
    </row>
    <row r="1422" spans="2:12" x14ac:dyDescent="0.25">
      <c r="B1422" s="88">
        <v>14181965000</v>
      </c>
      <c r="C1422" s="88">
        <v>-41.219588999999999</v>
      </c>
      <c r="K1422" s="88">
        <v>14181965000</v>
      </c>
      <c r="L1422" s="88">
        <v>-16.247812</v>
      </c>
    </row>
    <row r="1423" spans="2:12" x14ac:dyDescent="0.25">
      <c r="B1423" s="88">
        <v>14261010000</v>
      </c>
      <c r="C1423" s="88">
        <v>-43.081482000000001</v>
      </c>
      <c r="K1423" s="88">
        <v>14261010000</v>
      </c>
      <c r="L1423" s="88">
        <v>-16.348516</v>
      </c>
    </row>
    <row r="1424" spans="2:12" x14ac:dyDescent="0.25">
      <c r="B1424" s="88">
        <v>14340055000</v>
      </c>
      <c r="C1424" s="88">
        <v>-44.797111999999998</v>
      </c>
      <c r="K1424" s="88">
        <v>14340055000</v>
      </c>
      <c r="L1424" s="88">
        <v>-16.657598</v>
      </c>
    </row>
    <row r="1425" spans="2:12" x14ac:dyDescent="0.25">
      <c r="B1425" s="88">
        <v>14419100000</v>
      </c>
      <c r="C1425" s="88">
        <v>-46.312103</v>
      </c>
      <c r="K1425" s="88">
        <v>14419100000</v>
      </c>
      <c r="L1425" s="88">
        <v>-17.049990000000001</v>
      </c>
    </row>
    <row r="1426" spans="2:12" x14ac:dyDescent="0.25">
      <c r="B1426" s="88">
        <v>14498145000</v>
      </c>
      <c r="C1426" s="88">
        <v>-47.490611999999999</v>
      </c>
      <c r="K1426" s="88">
        <v>14498145000</v>
      </c>
      <c r="L1426" s="88">
        <v>-17.539204000000002</v>
      </c>
    </row>
    <row r="1427" spans="2:12" x14ac:dyDescent="0.25">
      <c r="B1427" s="88">
        <v>14577190000</v>
      </c>
      <c r="C1427" s="88">
        <v>-48.538525</v>
      </c>
      <c r="K1427" s="88">
        <v>14577190000</v>
      </c>
      <c r="L1427" s="88">
        <v>-17.966532000000001</v>
      </c>
    </row>
    <row r="1428" spans="2:12" x14ac:dyDescent="0.25">
      <c r="B1428" s="88">
        <v>14656235000</v>
      </c>
      <c r="C1428" s="88">
        <v>-49.115932000000001</v>
      </c>
      <c r="K1428" s="88">
        <v>14656235000</v>
      </c>
      <c r="L1428" s="88">
        <v>-18.577279999999998</v>
      </c>
    </row>
    <row r="1429" spans="2:12" x14ac:dyDescent="0.25">
      <c r="B1429" s="88">
        <v>14735280000</v>
      </c>
      <c r="C1429" s="88">
        <v>-49.398437999999999</v>
      </c>
      <c r="K1429" s="88">
        <v>14735280000</v>
      </c>
      <c r="L1429" s="88">
        <v>-19.359843999999999</v>
      </c>
    </row>
    <row r="1430" spans="2:12" x14ac:dyDescent="0.25">
      <c r="B1430" s="88">
        <v>14814325000</v>
      </c>
      <c r="C1430" s="88">
        <v>-49.286754999999999</v>
      </c>
      <c r="K1430" s="88">
        <v>14814325000</v>
      </c>
      <c r="L1430" s="88">
        <v>-20.432089000000001</v>
      </c>
    </row>
    <row r="1431" spans="2:12" x14ac:dyDescent="0.25">
      <c r="B1431" s="88">
        <v>14893370000</v>
      </c>
      <c r="C1431" s="88">
        <v>-48.565907000000003</v>
      </c>
      <c r="K1431" s="88">
        <v>14893370000</v>
      </c>
      <c r="L1431" s="88">
        <v>-21.754515000000001</v>
      </c>
    </row>
    <row r="1432" spans="2:12" x14ac:dyDescent="0.25">
      <c r="B1432" s="88">
        <v>14972415000</v>
      </c>
      <c r="C1432" s="88">
        <v>-47.482655000000001</v>
      </c>
      <c r="K1432" s="88">
        <v>14972415000</v>
      </c>
      <c r="L1432" s="88">
        <v>-23.114170000000001</v>
      </c>
    </row>
    <row r="1433" spans="2:12" x14ac:dyDescent="0.25">
      <c r="B1433" s="88">
        <v>15051460000</v>
      </c>
      <c r="C1433" s="88">
        <v>-45.922275999999997</v>
      </c>
      <c r="K1433" s="88">
        <v>15051460000</v>
      </c>
      <c r="L1433" s="88">
        <v>-24.396730000000002</v>
      </c>
    </row>
    <row r="1434" spans="2:12" x14ac:dyDescent="0.25">
      <c r="B1434" s="88">
        <v>15130505000</v>
      </c>
      <c r="C1434" s="88">
        <v>-44.254181000000003</v>
      </c>
      <c r="K1434" s="88">
        <v>15130505000</v>
      </c>
      <c r="L1434" s="88">
        <v>-25.559000000000001</v>
      </c>
    </row>
    <row r="1435" spans="2:12" x14ac:dyDescent="0.25">
      <c r="B1435" s="88">
        <v>15209550000</v>
      </c>
      <c r="C1435" s="88">
        <v>-42.622711000000002</v>
      </c>
      <c r="K1435" s="88">
        <v>15209550000</v>
      </c>
      <c r="L1435" s="88">
        <v>-26.707830000000001</v>
      </c>
    </row>
    <row r="1436" spans="2:12" x14ac:dyDescent="0.25">
      <c r="B1436" s="88">
        <v>15288595000</v>
      </c>
      <c r="C1436" s="88">
        <v>-41.090302000000001</v>
      </c>
      <c r="K1436" s="88">
        <v>15288595000</v>
      </c>
      <c r="L1436" s="88">
        <v>-27.73218</v>
      </c>
    </row>
    <row r="1437" spans="2:12" x14ac:dyDescent="0.25">
      <c r="B1437" s="88">
        <v>15367640000</v>
      </c>
      <c r="C1437" s="88">
        <v>-39.506110999999997</v>
      </c>
      <c r="K1437" s="88">
        <v>15367640000</v>
      </c>
      <c r="L1437" s="88">
        <v>-28.728732999999998</v>
      </c>
    </row>
    <row r="1438" spans="2:12" x14ac:dyDescent="0.25">
      <c r="B1438" s="88">
        <v>15446685000</v>
      </c>
      <c r="C1438" s="88">
        <v>-37.913829999999997</v>
      </c>
      <c r="K1438" s="88">
        <v>15446685000</v>
      </c>
      <c r="L1438" s="88">
        <v>-30.003174000000001</v>
      </c>
    </row>
    <row r="1439" spans="2:12" x14ac:dyDescent="0.25">
      <c r="B1439" s="88">
        <v>15525730000</v>
      </c>
      <c r="C1439" s="88">
        <v>-36.458866</v>
      </c>
      <c r="K1439" s="88">
        <v>15525730000</v>
      </c>
      <c r="L1439" s="88">
        <v>-31.668823</v>
      </c>
    </row>
    <row r="1440" spans="2:12" x14ac:dyDescent="0.25">
      <c r="B1440" s="88">
        <v>15604775000</v>
      </c>
      <c r="C1440" s="88">
        <v>-35.374741</v>
      </c>
      <c r="K1440" s="88">
        <v>15604775000</v>
      </c>
      <c r="L1440" s="88">
        <v>-33.708148999999999</v>
      </c>
    </row>
    <row r="1441" spans="2:12" x14ac:dyDescent="0.25">
      <c r="B1441" s="88">
        <v>15683820000</v>
      </c>
      <c r="C1441" s="88">
        <v>-34.384388000000001</v>
      </c>
      <c r="K1441" s="88">
        <v>15683820000</v>
      </c>
      <c r="L1441" s="88">
        <v>-35.932181999999997</v>
      </c>
    </row>
    <row r="1442" spans="2:12" x14ac:dyDescent="0.25">
      <c r="B1442" s="88">
        <v>15762865000</v>
      </c>
      <c r="C1442" s="88">
        <v>-33.469177000000002</v>
      </c>
      <c r="K1442" s="88">
        <v>15762865000</v>
      </c>
      <c r="L1442" s="88">
        <v>-38.756698999999998</v>
      </c>
    </row>
    <row r="1443" spans="2:12" x14ac:dyDescent="0.25">
      <c r="B1443" s="88">
        <v>15841910000</v>
      </c>
      <c r="C1443" s="88">
        <v>-32.765532999999998</v>
      </c>
      <c r="K1443" s="88">
        <v>15841910000</v>
      </c>
      <c r="L1443" s="88">
        <v>-41.458199</v>
      </c>
    </row>
    <row r="1444" spans="2:12" x14ac:dyDescent="0.25">
      <c r="B1444" s="88">
        <v>15920955000</v>
      </c>
      <c r="C1444" s="88">
        <v>-32.171925000000002</v>
      </c>
      <c r="K1444" s="88">
        <v>15920955000</v>
      </c>
      <c r="L1444" s="88">
        <v>-44.305588</v>
      </c>
    </row>
    <row r="1445" spans="2:12" x14ac:dyDescent="0.25">
      <c r="B1445" s="88">
        <v>16000000000</v>
      </c>
      <c r="C1445" s="88">
        <v>-31.962246</v>
      </c>
      <c r="K1445" s="88">
        <v>16000000000</v>
      </c>
      <c r="L1445" s="88">
        <v>-45.953671</v>
      </c>
    </row>
    <row r="1446" spans="2:12" x14ac:dyDescent="0.25">
      <c r="B1446" s="88" t="s">
        <v>21</v>
      </c>
      <c r="K1446" s="88" t="s">
        <v>21</v>
      </c>
    </row>
  </sheetData>
  <pageMargins left="0.7" right="0.7" top="0.75" bottom="0.75" header="0.3" footer="0.3"/>
  <pageSetup paperSize="20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3"/>
  <sheetViews>
    <sheetView workbookViewId="0">
      <selection activeCell="S3" sqref="S3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C1" s="88"/>
      <c r="D1" s="88"/>
      <c r="E1" s="88"/>
      <c r="F1" s="88"/>
      <c r="H1" s="5" t="s">
        <v>1</v>
      </c>
      <c r="I1" s="43" t="str">
        <f>C8</f>
        <v>Conv. Loss Log Mag(dB)</v>
      </c>
      <c r="J1" s="43" t="str">
        <f>D8</f>
        <v>RF Return Loss Log Mag(dB)</v>
      </c>
      <c r="L1" s="88" t="s">
        <v>95</v>
      </c>
      <c r="M1" s="88"/>
      <c r="N1" s="88"/>
      <c r="O1" s="88"/>
      <c r="P1" s="88"/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103</v>
      </c>
      <c r="B2" t="s">
        <v>249</v>
      </c>
      <c r="C2" s="88" t="s">
        <v>260</v>
      </c>
      <c r="D2" s="88" t="s">
        <v>261</v>
      </c>
      <c r="E2" s="88" t="s">
        <v>262</v>
      </c>
      <c r="F2" s="88"/>
      <c r="H2" s="5" t="s">
        <v>313</v>
      </c>
      <c r="I2" s="5">
        <f>MIN(I29:I166)</f>
        <v>-9.5868281999999994</v>
      </c>
      <c r="K2" s="39" t="s">
        <v>104</v>
      </c>
      <c r="L2" s="88" t="s">
        <v>249</v>
      </c>
      <c r="M2" s="88" t="s">
        <v>260</v>
      </c>
      <c r="N2" s="88" t="s">
        <v>261</v>
      </c>
      <c r="O2" s="88" t="s">
        <v>262</v>
      </c>
      <c r="P2" s="88"/>
      <c r="R2" s="5" t="s">
        <v>313</v>
      </c>
      <c r="S2" s="5">
        <f>MIN(S29:S166)</f>
        <v>-10.728612999999999</v>
      </c>
    </row>
    <row r="3" spans="1:21" x14ac:dyDescent="0.25">
      <c r="B3" t="s">
        <v>209</v>
      </c>
      <c r="C3" s="88" t="s">
        <v>269</v>
      </c>
      <c r="D3" s="88" t="s">
        <v>270</v>
      </c>
      <c r="E3" s="88"/>
      <c r="F3" s="88"/>
      <c r="H3" s="5" t="s">
        <v>314</v>
      </c>
      <c r="I3" s="17">
        <f>AVERAGE(I29:I166)</f>
        <v>-7.4735562376811577</v>
      </c>
      <c r="L3" s="88" t="s">
        <v>257</v>
      </c>
      <c r="M3" s="88" t="s">
        <v>269</v>
      </c>
      <c r="N3" s="88" t="s">
        <v>271</v>
      </c>
      <c r="O3" s="88"/>
      <c r="P3" s="88"/>
      <c r="R3" s="5" t="s">
        <v>314</v>
      </c>
      <c r="S3" s="17">
        <f>AVERAGE(S29:S166)</f>
        <v>-8.9402667833333336</v>
      </c>
    </row>
    <row r="4" spans="1:21" x14ac:dyDescent="0.25">
      <c r="A4" s="51" t="s">
        <v>199</v>
      </c>
      <c r="B4" t="s">
        <v>98</v>
      </c>
      <c r="C4" s="88"/>
      <c r="D4" s="88"/>
      <c r="E4" s="88"/>
      <c r="F4" s="88"/>
      <c r="G4" s="20"/>
      <c r="H4" s="6">
        <f t="shared" ref="H4:H67" si="0">B9/1000000000</f>
        <v>4</v>
      </c>
      <c r="I4" s="6">
        <f>CLvsLO!G5</f>
        <v>-50.642077999999998</v>
      </c>
      <c r="J4" s="6">
        <f t="shared" ref="J4:J67" si="1">D9</f>
        <v>0</v>
      </c>
      <c r="K4" s="51" t="s">
        <v>199</v>
      </c>
      <c r="L4" s="88" t="s">
        <v>98</v>
      </c>
      <c r="M4" s="88"/>
      <c r="N4" s="88"/>
      <c r="O4" s="88"/>
      <c r="P4" s="88"/>
      <c r="Q4" s="20"/>
      <c r="R4" s="6">
        <f t="shared" ref="R4:R67" si="2">L9/1000000000</f>
        <v>4</v>
      </c>
      <c r="S4" s="6">
        <f>CLvsLO!Q5</f>
        <v>-35.094546999999999</v>
      </c>
      <c r="T4" s="6">
        <f t="shared" ref="T4:T67" si="3">N9</f>
        <v>0</v>
      </c>
      <c r="U4" s="20"/>
    </row>
    <row r="5" spans="1:21" x14ac:dyDescent="0.25">
      <c r="A5" s="51" t="s">
        <v>201</v>
      </c>
      <c r="C5" s="88"/>
      <c r="D5" s="88"/>
      <c r="E5" s="88"/>
      <c r="F5" s="88"/>
      <c r="G5" s="20"/>
      <c r="H5" s="6">
        <f t="shared" si="0"/>
        <v>4.16</v>
      </c>
      <c r="I5" s="98">
        <f>CLvsLO!G6</f>
        <v>-47.608803000000002</v>
      </c>
      <c r="J5" s="6">
        <f t="shared" si="1"/>
        <v>0</v>
      </c>
      <c r="K5" s="51" t="s">
        <v>201</v>
      </c>
      <c r="L5" s="88"/>
      <c r="M5" s="88"/>
      <c r="N5" s="88"/>
      <c r="O5" s="88"/>
      <c r="P5" s="88"/>
      <c r="Q5" s="20"/>
      <c r="R5" s="6">
        <f t="shared" si="2"/>
        <v>4.16</v>
      </c>
      <c r="S5" s="98">
        <f>CLvsLO!Q6</f>
        <v>-32.459862000000001</v>
      </c>
      <c r="T5" s="6">
        <f t="shared" si="3"/>
        <v>0</v>
      </c>
      <c r="U5" s="20"/>
    </row>
    <row r="6" spans="1:21" x14ac:dyDescent="0.25">
      <c r="A6" s="51" t="s">
        <v>202</v>
      </c>
      <c r="C6" s="88"/>
      <c r="D6" s="88"/>
      <c r="E6" s="88"/>
      <c r="F6" s="88"/>
      <c r="G6" s="20"/>
      <c r="H6" s="6">
        <f t="shared" si="0"/>
        <v>4.32</v>
      </c>
      <c r="I6" s="98">
        <f>CLvsLO!G7</f>
        <v>-44.209217000000002</v>
      </c>
      <c r="J6" s="6">
        <f t="shared" si="1"/>
        <v>0</v>
      </c>
      <c r="K6" s="51" t="s">
        <v>202</v>
      </c>
      <c r="L6" s="88"/>
      <c r="M6" s="88"/>
      <c r="N6" s="88"/>
      <c r="O6" s="88"/>
      <c r="P6" s="88"/>
      <c r="Q6" s="20"/>
      <c r="R6" s="6">
        <f t="shared" si="2"/>
        <v>4.32</v>
      </c>
      <c r="S6" s="98">
        <f>CLvsLO!Q7</f>
        <v>-30.309951999999999</v>
      </c>
      <c r="T6" s="6">
        <f t="shared" si="3"/>
        <v>0</v>
      </c>
      <c r="U6" s="20"/>
    </row>
    <row r="7" spans="1:21" x14ac:dyDescent="0.25">
      <c r="A7" s="51" t="s">
        <v>203</v>
      </c>
      <c r="B7" t="s">
        <v>99</v>
      </c>
      <c r="C7" s="88"/>
      <c r="D7" s="88"/>
      <c r="E7" s="88"/>
      <c r="F7" s="88"/>
      <c r="G7" s="20"/>
      <c r="H7" s="6">
        <f t="shared" si="0"/>
        <v>4.4800000000000004</v>
      </c>
      <c r="I7" s="98">
        <f>CLvsLO!G8</f>
        <v>-40.489178000000003</v>
      </c>
      <c r="J7" s="6">
        <f t="shared" si="1"/>
        <v>0</v>
      </c>
      <c r="K7" s="51" t="s">
        <v>203</v>
      </c>
      <c r="L7" s="88" t="s">
        <v>99</v>
      </c>
      <c r="M7" s="88"/>
      <c r="N7" s="88"/>
      <c r="O7" s="88"/>
      <c r="P7" s="88"/>
      <c r="Q7" s="20"/>
      <c r="R7" s="6">
        <f t="shared" si="2"/>
        <v>4.4800000000000004</v>
      </c>
      <c r="S7" s="98">
        <f>CLvsLO!Q8</f>
        <v>-29.341456999999998</v>
      </c>
      <c r="T7" s="6">
        <f t="shared" si="3"/>
        <v>0</v>
      </c>
      <c r="U7" s="20"/>
    </row>
    <row r="8" spans="1:21" x14ac:dyDescent="0.25">
      <c r="A8" s="51" t="s">
        <v>200</v>
      </c>
      <c r="B8" t="s">
        <v>19</v>
      </c>
      <c r="C8" s="88" t="s">
        <v>100</v>
      </c>
      <c r="D8" s="88" t="s">
        <v>243</v>
      </c>
      <c r="E8" s="88"/>
      <c r="F8" s="88"/>
      <c r="G8" s="20"/>
      <c r="H8" s="6">
        <f t="shared" si="0"/>
        <v>4.6399999999999997</v>
      </c>
      <c r="I8" s="98">
        <f>CLvsLO!G9</f>
        <v>-37.983314999999997</v>
      </c>
      <c r="J8" s="6">
        <f t="shared" si="1"/>
        <v>0</v>
      </c>
      <c r="K8" s="51" t="s">
        <v>200</v>
      </c>
      <c r="L8" s="88" t="s">
        <v>19</v>
      </c>
      <c r="M8" s="88" t="s">
        <v>100</v>
      </c>
      <c r="N8" s="88" t="s">
        <v>243</v>
      </c>
      <c r="O8" s="88"/>
      <c r="P8" s="88"/>
      <c r="Q8" s="20"/>
      <c r="R8" s="6">
        <f t="shared" si="2"/>
        <v>4.6399999999999997</v>
      </c>
      <c r="S8" s="98">
        <f>CLvsLO!Q9</f>
        <v>-28.221346</v>
      </c>
      <c r="T8" s="6">
        <f t="shared" si="3"/>
        <v>0</v>
      </c>
      <c r="U8" s="20"/>
    </row>
    <row r="9" spans="1:21" x14ac:dyDescent="0.25">
      <c r="B9" s="88">
        <v>4000000000</v>
      </c>
      <c r="C9" s="88">
        <v>-72.581871000000007</v>
      </c>
      <c r="D9" s="88"/>
      <c r="E9" s="88"/>
      <c r="F9" s="88"/>
      <c r="G9" s="20"/>
      <c r="H9" s="6">
        <f t="shared" si="0"/>
        <v>4.8</v>
      </c>
      <c r="I9" s="98">
        <f>CLvsLO!G10</f>
        <v>-32.741520000000001</v>
      </c>
      <c r="J9" s="6">
        <f t="shared" si="1"/>
        <v>0</v>
      </c>
      <c r="L9" s="88">
        <v>4000000000</v>
      </c>
      <c r="M9" s="88">
        <v>-77.075569000000002</v>
      </c>
      <c r="N9" s="88"/>
      <c r="O9" s="88"/>
      <c r="P9" s="88"/>
      <c r="Q9" s="20"/>
      <c r="R9" s="6">
        <f t="shared" si="2"/>
        <v>4.8</v>
      </c>
      <c r="S9" s="98">
        <f>CLvsLO!Q10</f>
        <v>-26.892348999999999</v>
      </c>
      <c r="T9" s="6">
        <f t="shared" si="3"/>
        <v>0</v>
      </c>
      <c r="U9" s="20"/>
    </row>
    <row r="10" spans="1:21" x14ac:dyDescent="0.25">
      <c r="B10" s="88">
        <v>4160000000</v>
      </c>
      <c r="C10" s="88">
        <v>-66.490616000000003</v>
      </c>
      <c r="D10" s="88"/>
      <c r="E10" s="88"/>
      <c r="F10" s="88"/>
      <c r="G10" s="20"/>
      <c r="H10" s="6">
        <f t="shared" si="0"/>
        <v>4.96</v>
      </c>
      <c r="I10" s="98">
        <f>CLvsLO!G11</f>
        <v>-30.86673</v>
      </c>
      <c r="J10" s="6">
        <f t="shared" si="1"/>
        <v>0</v>
      </c>
      <c r="L10" s="88">
        <v>4160000000</v>
      </c>
      <c r="M10" s="88">
        <v>-72.284485000000004</v>
      </c>
      <c r="N10" s="88"/>
      <c r="O10" s="88"/>
      <c r="P10" s="88"/>
      <c r="Q10" s="20"/>
      <c r="R10" s="6">
        <f t="shared" si="2"/>
        <v>4.96</v>
      </c>
      <c r="S10" s="98">
        <f>CLvsLO!Q11</f>
        <v>-25.811218</v>
      </c>
      <c r="T10" s="6">
        <f t="shared" si="3"/>
        <v>0</v>
      </c>
      <c r="U10" s="20"/>
    </row>
    <row r="11" spans="1:21" x14ac:dyDescent="0.25">
      <c r="B11" s="88">
        <v>4320000000</v>
      </c>
      <c r="C11" s="88">
        <v>-59.045898000000001</v>
      </c>
      <c r="D11" s="88"/>
      <c r="E11" s="88"/>
      <c r="F11" s="88"/>
      <c r="G11" s="20"/>
      <c r="H11" s="6">
        <f t="shared" si="0"/>
        <v>5.12</v>
      </c>
      <c r="I11" s="98">
        <f>CLvsLO!G12</f>
        <v>-26.037255999999999</v>
      </c>
      <c r="J11" s="6">
        <f t="shared" si="1"/>
        <v>0</v>
      </c>
      <c r="L11" s="88">
        <v>4320000000</v>
      </c>
      <c r="M11" s="88">
        <v>-66.444564999999997</v>
      </c>
      <c r="N11" s="88"/>
      <c r="O11" s="88"/>
      <c r="P11" s="88"/>
      <c r="Q11" s="20"/>
      <c r="R11" s="6">
        <f t="shared" si="2"/>
        <v>5.12</v>
      </c>
      <c r="S11" s="98">
        <f>CLvsLO!Q12</f>
        <v>-24.725082</v>
      </c>
      <c r="T11" s="6">
        <f t="shared" si="3"/>
        <v>0</v>
      </c>
      <c r="U11" s="20"/>
    </row>
    <row r="12" spans="1:21" x14ac:dyDescent="0.25">
      <c r="B12" s="88">
        <v>4480000000</v>
      </c>
      <c r="C12" s="88">
        <v>-50.522289000000001</v>
      </c>
      <c r="D12" s="88"/>
      <c r="E12" s="88"/>
      <c r="F12" s="88"/>
      <c r="G12" s="20"/>
      <c r="H12" s="6">
        <f t="shared" si="0"/>
        <v>5.28</v>
      </c>
      <c r="I12" s="98">
        <f>CLvsLO!G13</f>
        <v>-23.772055000000002</v>
      </c>
      <c r="J12" s="6">
        <f t="shared" si="1"/>
        <v>0</v>
      </c>
      <c r="L12" s="88">
        <v>4480000000</v>
      </c>
      <c r="M12" s="88">
        <v>-59.603462</v>
      </c>
      <c r="N12" s="88"/>
      <c r="O12" s="88"/>
      <c r="P12" s="88"/>
      <c r="Q12" s="20"/>
      <c r="R12" s="6">
        <f t="shared" si="2"/>
        <v>5.28</v>
      </c>
      <c r="S12" s="98">
        <f>CLvsLO!Q13</f>
        <v>-23.83079</v>
      </c>
      <c r="T12" s="6">
        <f t="shared" si="3"/>
        <v>0</v>
      </c>
      <c r="U12" s="20"/>
    </row>
    <row r="13" spans="1:21" x14ac:dyDescent="0.25">
      <c r="B13" s="88">
        <v>4640000000</v>
      </c>
      <c r="C13" s="88">
        <v>-44.095551</v>
      </c>
      <c r="D13" s="88"/>
      <c r="E13" s="88"/>
      <c r="F13" s="88"/>
      <c r="G13" s="20"/>
      <c r="H13" s="6">
        <f t="shared" si="0"/>
        <v>5.44</v>
      </c>
      <c r="I13" s="98">
        <f>CLvsLO!G14</f>
        <v>-21.015024</v>
      </c>
      <c r="J13" s="6">
        <f t="shared" si="1"/>
        <v>0</v>
      </c>
      <c r="L13" s="88">
        <v>4640000000</v>
      </c>
      <c r="M13" s="88">
        <v>-54.881900999999999</v>
      </c>
      <c r="N13" s="88"/>
      <c r="O13" s="88"/>
      <c r="P13" s="88"/>
      <c r="Q13" s="20"/>
      <c r="R13" s="6">
        <f t="shared" si="2"/>
        <v>5.44</v>
      </c>
      <c r="S13" s="98">
        <f>CLvsLO!Q14</f>
        <v>-22.926318999999999</v>
      </c>
      <c r="T13" s="6">
        <f t="shared" si="3"/>
        <v>0</v>
      </c>
      <c r="U13" s="20"/>
    </row>
    <row r="14" spans="1:21" x14ac:dyDescent="0.25">
      <c r="B14" s="88">
        <v>4800000000</v>
      </c>
      <c r="C14" s="88">
        <v>-39.480849999999997</v>
      </c>
      <c r="D14" s="88"/>
      <c r="E14" s="88"/>
      <c r="F14" s="88"/>
      <c r="G14" s="20"/>
      <c r="H14" s="6">
        <f t="shared" si="0"/>
        <v>5.6</v>
      </c>
      <c r="I14" s="98">
        <f>CLvsLO!G15</f>
        <v>-18.491619</v>
      </c>
      <c r="J14" s="6">
        <f t="shared" si="1"/>
        <v>0</v>
      </c>
      <c r="L14" s="88">
        <v>4800000000</v>
      </c>
      <c r="M14" s="88">
        <v>-49.884627999999999</v>
      </c>
      <c r="N14" s="88"/>
      <c r="O14" s="88"/>
      <c r="P14" s="88"/>
      <c r="Q14" s="20"/>
      <c r="R14" s="6">
        <f t="shared" si="2"/>
        <v>5.6</v>
      </c>
      <c r="S14" s="98">
        <f>CLvsLO!Q15</f>
        <v>-21.908417</v>
      </c>
      <c r="T14" s="6">
        <f t="shared" si="3"/>
        <v>0</v>
      </c>
      <c r="U14" s="20"/>
    </row>
    <row r="15" spans="1:21" x14ac:dyDescent="0.25">
      <c r="B15" s="88">
        <v>4960000000</v>
      </c>
      <c r="C15" s="88">
        <v>-35.052357000000001</v>
      </c>
      <c r="D15" s="88"/>
      <c r="E15" s="88"/>
      <c r="F15" s="88"/>
      <c r="G15" s="20"/>
      <c r="H15" s="6">
        <f t="shared" si="0"/>
        <v>5.76</v>
      </c>
      <c r="I15" s="98">
        <f>CLvsLO!G16</f>
        <v>-17.499369000000002</v>
      </c>
      <c r="J15" s="6">
        <f t="shared" si="1"/>
        <v>0</v>
      </c>
      <c r="L15" s="88">
        <v>4960000000</v>
      </c>
      <c r="M15" s="88">
        <v>-45.269119000000003</v>
      </c>
      <c r="N15" s="88"/>
      <c r="O15" s="88"/>
      <c r="P15" s="88"/>
      <c r="Q15" s="20"/>
      <c r="R15" s="6">
        <f t="shared" si="2"/>
        <v>5.76</v>
      </c>
      <c r="S15" s="98">
        <f>CLvsLO!Q16</f>
        <v>-21.277101999999999</v>
      </c>
      <c r="T15" s="6">
        <f t="shared" si="3"/>
        <v>0</v>
      </c>
      <c r="U15" s="20"/>
    </row>
    <row r="16" spans="1:21" x14ac:dyDescent="0.25">
      <c r="B16" s="88">
        <v>5120000000</v>
      </c>
      <c r="C16" s="88">
        <v>-31.580867999999999</v>
      </c>
      <c r="D16" s="88"/>
      <c r="E16" s="88"/>
      <c r="F16" s="88"/>
      <c r="G16" s="20"/>
      <c r="H16" s="6">
        <f t="shared" si="0"/>
        <v>5.92</v>
      </c>
      <c r="I16" s="98">
        <f>CLvsLO!G17</f>
        <v>-15.779833</v>
      </c>
      <c r="J16" s="6">
        <f t="shared" si="1"/>
        <v>0</v>
      </c>
      <c r="L16" s="88">
        <v>5120000000</v>
      </c>
      <c r="M16" s="88">
        <v>-40.673332000000002</v>
      </c>
      <c r="N16" s="88"/>
      <c r="O16" s="88"/>
      <c r="P16" s="88"/>
      <c r="Q16" s="20"/>
      <c r="R16" s="6">
        <f t="shared" si="2"/>
        <v>5.92</v>
      </c>
      <c r="S16" s="98">
        <f>CLvsLO!Q17</f>
        <v>-20.278616</v>
      </c>
      <c r="T16" s="6">
        <f t="shared" si="3"/>
        <v>0</v>
      </c>
      <c r="U16" s="20"/>
    </row>
    <row r="17" spans="2:21" x14ac:dyDescent="0.25">
      <c r="B17" s="88">
        <v>5280000000</v>
      </c>
      <c r="C17" s="88">
        <v>-28.741810000000001</v>
      </c>
      <c r="D17" s="88"/>
      <c r="E17" s="88"/>
      <c r="F17" s="88"/>
      <c r="G17" s="20"/>
      <c r="H17" s="6">
        <f t="shared" si="0"/>
        <v>6.08</v>
      </c>
      <c r="I17" s="98">
        <f>CLvsLO!G18</f>
        <v>-14.160231</v>
      </c>
      <c r="J17" s="6">
        <f t="shared" si="1"/>
        <v>0</v>
      </c>
      <c r="L17" s="88">
        <v>5280000000</v>
      </c>
      <c r="M17" s="88">
        <v>-36.467922000000002</v>
      </c>
      <c r="N17" s="88"/>
      <c r="O17" s="88"/>
      <c r="P17" s="88"/>
      <c r="Q17" s="20"/>
      <c r="R17" s="6">
        <f t="shared" si="2"/>
        <v>6.08</v>
      </c>
      <c r="S17" s="98">
        <f>CLvsLO!Q18</f>
        <v>-19.290966000000001</v>
      </c>
      <c r="T17" s="6">
        <f t="shared" si="3"/>
        <v>0</v>
      </c>
      <c r="U17" s="20"/>
    </row>
    <row r="18" spans="2:21" x14ac:dyDescent="0.25">
      <c r="B18" s="88">
        <v>5440000000</v>
      </c>
      <c r="C18" s="88">
        <v>-26.185894000000001</v>
      </c>
      <c r="D18" s="88"/>
      <c r="E18" s="88"/>
      <c r="F18" s="88"/>
      <c r="G18" s="20"/>
      <c r="H18" s="6">
        <f t="shared" si="0"/>
        <v>6.24</v>
      </c>
      <c r="I18" s="98">
        <f>CLvsLO!G19</f>
        <v>-13.900841</v>
      </c>
      <c r="J18" s="6">
        <f t="shared" si="1"/>
        <v>0</v>
      </c>
      <c r="L18" s="88">
        <v>5440000000</v>
      </c>
      <c r="M18" s="88">
        <v>-32.113067999999998</v>
      </c>
      <c r="N18" s="88"/>
      <c r="O18" s="88"/>
      <c r="P18" s="88"/>
      <c r="Q18" s="20"/>
      <c r="R18" s="6">
        <f t="shared" si="2"/>
        <v>6.24</v>
      </c>
      <c r="S18" s="98">
        <f>CLvsLO!Q19</f>
        <v>-18.611122000000002</v>
      </c>
      <c r="T18" s="6">
        <f t="shared" si="3"/>
        <v>0</v>
      </c>
      <c r="U18" s="20"/>
    </row>
    <row r="19" spans="2:21" x14ac:dyDescent="0.25">
      <c r="B19" s="88">
        <v>5600000000</v>
      </c>
      <c r="C19" s="88">
        <v>-23.977121</v>
      </c>
      <c r="D19" s="88"/>
      <c r="E19" s="88"/>
      <c r="F19" s="88"/>
      <c r="G19" s="20"/>
      <c r="H19" s="6">
        <f t="shared" si="0"/>
        <v>6.4</v>
      </c>
      <c r="I19" s="98">
        <f>CLvsLO!G20</f>
        <v>-12.887527</v>
      </c>
      <c r="J19" s="6">
        <f t="shared" si="1"/>
        <v>0</v>
      </c>
      <c r="L19" s="88">
        <v>5600000000</v>
      </c>
      <c r="M19" s="88">
        <v>-28.283928</v>
      </c>
      <c r="N19" s="88"/>
      <c r="O19" s="88"/>
      <c r="P19" s="88"/>
      <c r="Q19" s="20"/>
      <c r="R19" s="6">
        <f t="shared" si="2"/>
        <v>6.4</v>
      </c>
      <c r="S19" s="98">
        <f>CLvsLO!Q20</f>
        <v>-17.841728</v>
      </c>
      <c r="T19" s="6">
        <f t="shared" si="3"/>
        <v>0</v>
      </c>
      <c r="U19" s="20"/>
    </row>
    <row r="20" spans="2:21" x14ac:dyDescent="0.25">
      <c r="B20" s="88">
        <v>5760000000</v>
      </c>
      <c r="C20" s="88">
        <v>-22.259674</v>
      </c>
      <c r="D20" s="88"/>
      <c r="E20" s="88"/>
      <c r="F20" s="88"/>
      <c r="G20" s="20"/>
      <c r="H20" s="6">
        <f t="shared" si="0"/>
        <v>6.56</v>
      </c>
      <c r="I20" s="98">
        <f>CLvsLO!G21</f>
        <v>-11.822430000000001</v>
      </c>
      <c r="J20" s="6">
        <f t="shared" si="1"/>
        <v>0</v>
      </c>
      <c r="L20" s="88">
        <v>5760000000</v>
      </c>
      <c r="M20" s="88">
        <v>-24.576899000000001</v>
      </c>
      <c r="N20" s="88"/>
      <c r="O20" s="88"/>
      <c r="P20" s="88"/>
      <c r="Q20" s="20"/>
      <c r="R20" s="6">
        <f t="shared" si="2"/>
        <v>6.56</v>
      </c>
      <c r="S20" s="98">
        <f>CLvsLO!Q21</f>
        <v>-17.023993000000001</v>
      </c>
      <c r="T20" s="6">
        <f t="shared" si="3"/>
        <v>0</v>
      </c>
      <c r="U20" s="20"/>
    </row>
    <row r="21" spans="2:21" x14ac:dyDescent="0.25">
      <c r="B21" s="88">
        <v>5920000000</v>
      </c>
      <c r="C21" s="88">
        <v>-20.631730999999998</v>
      </c>
      <c r="D21" s="88"/>
      <c r="E21" s="88"/>
      <c r="F21" s="88"/>
      <c r="G21" s="20"/>
      <c r="H21" s="6">
        <f t="shared" si="0"/>
        <v>6.72</v>
      </c>
      <c r="I21" s="98">
        <f>CLvsLO!G22</f>
        <v>-10.936056000000001</v>
      </c>
      <c r="J21" s="6">
        <f t="shared" si="1"/>
        <v>0</v>
      </c>
      <c r="L21" s="88">
        <v>5920000000</v>
      </c>
      <c r="M21" s="88">
        <v>-21.590212000000001</v>
      </c>
      <c r="N21" s="88"/>
      <c r="O21" s="88"/>
      <c r="P21" s="88"/>
      <c r="Q21" s="20"/>
      <c r="R21" s="6">
        <f t="shared" si="2"/>
        <v>6.72</v>
      </c>
      <c r="S21" s="98">
        <f>CLvsLO!Q22</f>
        <v>-16.267717000000001</v>
      </c>
      <c r="T21" s="6">
        <f t="shared" si="3"/>
        <v>0</v>
      </c>
      <c r="U21" s="20"/>
    </row>
    <row r="22" spans="2:21" x14ac:dyDescent="0.25">
      <c r="B22" s="88">
        <v>6080000000</v>
      </c>
      <c r="C22" s="88">
        <v>-19.323008000000002</v>
      </c>
      <c r="D22" s="88"/>
      <c r="E22" s="88"/>
      <c r="F22" s="88"/>
      <c r="G22" s="20"/>
      <c r="H22" s="6">
        <f t="shared" si="0"/>
        <v>6.88</v>
      </c>
      <c r="I22" s="98">
        <f>CLvsLO!G23</f>
        <v>-9.6011038000000006</v>
      </c>
      <c r="J22" s="6">
        <f t="shared" si="1"/>
        <v>0</v>
      </c>
      <c r="L22" s="88">
        <v>6080000000</v>
      </c>
      <c r="M22" s="88">
        <v>-18.953806</v>
      </c>
      <c r="N22" s="88"/>
      <c r="O22" s="88"/>
      <c r="P22" s="88"/>
      <c r="Q22" s="20"/>
      <c r="R22" s="6">
        <f t="shared" si="2"/>
        <v>6.88</v>
      </c>
      <c r="S22" s="98">
        <f>CLvsLO!Q23</f>
        <v>-15.281739999999999</v>
      </c>
      <c r="T22" s="6">
        <f t="shared" si="3"/>
        <v>0</v>
      </c>
      <c r="U22" s="20"/>
    </row>
    <row r="23" spans="2:21" x14ac:dyDescent="0.25">
      <c r="B23" s="88">
        <v>6240000000</v>
      </c>
      <c r="C23" s="88">
        <v>-18.203437999999998</v>
      </c>
      <c r="D23" s="88"/>
      <c r="E23" s="88"/>
      <c r="F23" s="88"/>
      <c r="G23" s="20"/>
      <c r="H23" s="6">
        <f t="shared" si="0"/>
        <v>7.04</v>
      </c>
      <c r="I23" s="98">
        <f>CLvsLO!G24</f>
        <v>-8.9892825999999992</v>
      </c>
      <c r="J23" s="6">
        <f t="shared" si="1"/>
        <v>0</v>
      </c>
      <c r="L23" s="88">
        <v>6240000000</v>
      </c>
      <c r="M23" s="88">
        <v>-17.188199999999998</v>
      </c>
      <c r="N23" s="88"/>
      <c r="O23" s="88"/>
      <c r="P23" s="88"/>
      <c r="Q23" s="20"/>
      <c r="R23" s="6">
        <f t="shared" si="2"/>
        <v>7.04</v>
      </c>
      <c r="S23" s="98">
        <f>CLvsLO!Q24</f>
        <v>-14.459034000000001</v>
      </c>
      <c r="T23" s="6">
        <f t="shared" si="3"/>
        <v>0</v>
      </c>
      <c r="U23" s="20"/>
    </row>
    <row r="24" spans="2:21" x14ac:dyDescent="0.25">
      <c r="B24" s="88">
        <v>6400000000</v>
      </c>
      <c r="C24" s="88">
        <v>-17.098375000000001</v>
      </c>
      <c r="D24" s="88"/>
      <c r="E24" s="88"/>
      <c r="F24" s="88"/>
      <c r="G24" s="20"/>
      <c r="H24" s="6">
        <f t="shared" si="0"/>
        <v>7.2</v>
      </c>
      <c r="I24" s="98">
        <f>CLvsLO!G25</f>
        <v>-7.8662919999999996</v>
      </c>
      <c r="J24" s="6">
        <f t="shared" si="1"/>
        <v>0</v>
      </c>
      <c r="L24" s="88">
        <v>6400000000</v>
      </c>
      <c r="M24" s="88">
        <v>-15.946445000000001</v>
      </c>
      <c r="N24" s="88"/>
      <c r="O24" s="88"/>
      <c r="P24" s="88"/>
      <c r="Q24" s="20"/>
      <c r="R24" s="6">
        <f t="shared" si="2"/>
        <v>7.2</v>
      </c>
      <c r="S24" s="98">
        <f>CLvsLO!Q25</f>
        <v>-13.424408</v>
      </c>
      <c r="T24" s="6">
        <f t="shared" si="3"/>
        <v>0</v>
      </c>
      <c r="U24" s="20"/>
    </row>
    <row r="25" spans="2:21" x14ac:dyDescent="0.25">
      <c r="B25" s="88">
        <v>6560000000</v>
      </c>
      <c r="C25" s="88">
        <v>-16.021076000000001</v>
      </c>
      <c r="D25" s="88"/>
      <c r="E25" s="88"/>
      <c r="F25" s="88"/>
      <c r="G25" s="20"/>
      <c r="H25" s="6">
        <f t="shared" si="0"/>
        <v>7.36</v>
      </c>
      <c r="I25" s="98">
        <f>CLvsLO!G26</f>
        <v>-7.2223696999999998</v>
      </c>
      <c r="J25" s="6">
        <f t="shared" si="1"/>
        <v>0</v>
      </c>
      <c r="L25" s="88">
        <v>6560000000</v>
      </c>
      <c r="M25" s="88">
        <v>-15.064829</v>
      </c>
      <c r="N25" s="88"/>
      <c r="O25" s="88"/>
      <c r="P25" s="88"/>
      <c r="Q25" s="20"/>
      <c r="R25" s="6">
        <f t="shared" si="2"/>
        <v>7.36</v>
      </c>
      <c r="S25" s="98">
        <f>CLvsLO!Q26</f>
        <v>-12.426838999999999</v>
      </c>
      <c r="T25" s="6">
        <f t="shared" si="3"/>
        <v>0</v>
      </c>
      <c r="U25" s="20"/>
    </row>
    <row r="26" spans="2:21" x14ac:dyDescent="0.25">
      <c r="B26" s="88">
        <v>6720000000</v>
      </c>
      <c r="C26" s="88">
        <v>-14.960767000000001</v>
      </c>
      <c r="D26" s="88"/>
      <c r="E26" s="88"/>
      <c r="F26" s="88"/>
      <c r="G26" s="20"/>
      <c r="H26" s="6">
        <f t="shared" si="0"/>
        <v>7.52</v>
      </c>
      <c r="I26" s="98">
        <f>CLvsLO!G27</f>
        <v>-6.7621570000000002</v>
      </c>
      <c r="J26" s="6">
        <f t="shared" si="1"/>
        <v>0</v>
      </c>
      <c r="L26" s="88">
        <v>6720000000</v>
      </c>
      <c r="M26" s="88">
        <v>-14.446493</v>
      </c>
      <c r="N26" s="88"/>
      <c r="O26" s="88"/>
      <c r="P26" s="88"/>
      <c r="Q26" s="20"/>
      <c r="R26" s="6">
        <f t="shared" si="2"/>
        <v>7.52</v>
      </c>
      <c r="S26" s="98">
        <f>CLvsLO!Q27</f>
        <v>-11.455292999999999</v>
      </c>
      <c r="T26" s="6">
        <f t="shared" si="3"/>
        <v>0</v>
      </c>
      <c r="U26" s="20"/>
    </row>
    <row r="27" spans="2:21" x14ac:dyDescent="0.25">
      <c r="B27" s="88">
        <v>6880000000</v>
      </c>
      <c r="C27" s="88">
        <v>-13.717739999999999</v>
      </c>
      <c r="D27" s="88"/>
      <c r="E27" s="88"/>
      <c r="F27" s="88"/>
      <c r="G27" s="20"/>
      <c r="H27" s="6">
        <f t="shared" si="0"/>
        <v>7.68</v>
      </c>
      <c r="I27" s="98">
        <f>CLvsLO!G28</f>
        <v>-6.3586229999999997</v>
      </c>
      <c r="J27" s="6">
        <f t="shared" si="1"/>
        <v>0</v>
      </c>
      <c r="L27" s="88">
        <v>6880000000</v>
      </c>
      <c r="M27" s="88">
        <v>-13.932695000000001</v>
      </c>
      <c r="N27" s="88"/>
      <c r="O27" s="88"/>
      <c r="P27" s="88"/>
      <c r="Q27" s="20"/>
      <c r="R27" s="6">
        <f t="shared" si="2"/>
        <v>7.68</v>
      </c>
      <c r="S27" s="98">
        <f>CLvsLO!Q28</f>
        <v>-10.630433</v>
      </c>
      <c r="T27" s="6">
        <f t="shared" si="3"/>
        <v>0</v>
      </c>
      <c r="U27" s="20"/>
    </row>
    <row r="28" spans="2:21" x14ac:dyDescent="0.25">
      <c r="B28" s="88">
        <v>7040000000</v>
      </c>
      <c r="C28" s="88">
        <v>-12.411595999999999</v>
      </c>
      <c r="D28" s="88"/>
      <c r="E28" s="88"/>
      <c r="F28" s="88"/>
      <c r="G28" s="20"/>
      <c r="H28" s="6">
        <f t="shared" si="0"/>
        <v>7.84</v>
      </c>
      <c r="I28" s="98">
        <f>CLvsLO!G29</f>
        <v>-6.3915591000000003</v>
      </c>
      <c r="J28" s="6">
        <f t="shared" si="1"/>
        <v>0</v>
      </c>
      <c r="L28" s="88">
        <v>7040000000</v>
      </c>
      <c r="M28" s="88">
        <v>-13.319414999999999</v>
      </c>
      <c r="N28" s="88"/>
      <c r="O28" s="88"/>
      <c r="P28" s="88"/>
      <c r="Q28" s="20"/>
      <c r="R28" s="6">
        <f t="shared" si="2"/>
        <v>7.84</v>
      </c>
      <c r="S28" s="98">
        <f>CLvsLO!Q29</f>
        <v>-10.119645</v>
      </c>
      <c r="T28" s="6">
        <f t="shared" si="3"/>
        <v>0</v>
      </c>
      <c r="U28" s="20"/>
    </row>
    <row r="29" spans="2:21" x14ac:dyDescent="0.25">
      <c r="B29" s="88">
        <v>7200000000</v>
      </c>
      <c r="C29" s="88">
        <v>-11.032579999999999</v>
      </c>
      <c r="D29" s="88"/>
      <c r="E29" s="88"/>
      <c r="F29" s="88"/>
      <c r="G29" s="20"/>
      <c r="H29" s="6">
        <f t="shared" si="0"/>
        <v>8</v>
      </c>
      <c r="I29" s="98">
        <f>CLvsLO!G30</f>
        <v>-6.1066507999999997</v>
      </c>
      <c r="J29" s="6">
        <f t="shared" si="1"/>
        <v>-16.996189000000001</v>
      </c>
      <c r="L29" s="88">
        <v>7200000000</v>
      </c>
      <c r="M29" s="88">
        <v>-12.581199</v>
      </c>
      <c r="N29" s="88"/>
      <c r="O29" s="88"/>
      <c r="P29" s="88"/>
      <c r="Q29" s="20"/>
      <c r="R29" s="6">
        <f t="shared" si="2"/>
        <v>8</v>
      </c>
      <c r="S29" s="98">
        <f>CLvsLO!Q30</f>
        <v>-9.6990089000000008</v>
      </c>
      <c r="T29" s="6">
        <f t="shared" si="3"/>
        <v>-4.4152122</v>
      </c>
      <c r="U29" s="20"/>
    </row>
    <row r="30" spans="2:21" x14ac:dyDescent="0.25">
      <c r="B30" s="88">
        <v>7360000000</v>
      </c>
      <c r="C30" s="88">
        <v>-9.6254577999999995</v>
      </c>
      <c r="D30" s="88"/>
      <c r="E30" s="88"/>
      <c r="F30" s="88"/>
      <c r="G30" s="20"/>
      <c r="H30" s="6">
        <f t="shared" si="0"/>
        <v>8.16</v>
      </c>
      <c r="I30" s="98">
        <f>CLvsLO!G31</f>
        <v>-5.9840936999999998</v>
      </c>
      <c r="J30" s="6">
        <f t="shared" si="1"/>
        <v>-21.046614000000002</v>
      </c>
      <c r="L30" s="88">
        <v>7360000000</v>
      </c>
      <c r="M30" s="88">
        <v>-11.868575999999999</v>
      </c>
      <c r="N30" s="88"/>
      <c r="O30" s="88"/>
      <c r="P30" s="88"/>
      <c r="Q30" s="20"/>
      <c r="R30" s="6">
        <f t="shared" si="2"/>
        <v>8.16</v>
      </c>
      <c r="S30" s="98">
        <f>CLvsLO!Q31</f>
        <v>-9.3676271</v>
      </c>
      <c r="T30" s="6">
        <f t="shared" si="3"/>
        <v>-4.7635459999999998</v>
      </c>
      <c r="U30" s="20"/>
    </row>
    <row r="31" spans="2:21" x14ac:dyDescent="0.25">
      <c r="B31" s="88">
        <v>7520000000</v>
      </c>
      <c r="C31" s="88">
        <v>-8.4238757999999994</v>
      </c>
      <c r="D31" s="88"/>
      <c r="E31" s="88"/>
      <c r="F31" s="88"/>
      <c r="G31" s="20"/>
      <c r="H31" s="6">
        <f t="shared" si="0"/>
        <v>8.32</v>
      </c>
      <c r="I31" s="98">
        <f>CLvsLO!G32</f>
        <v>-6.0266156000000004</v>
      </c>
      <c r="J31" s="6">
        <f t="shared" si="1"/>
        <v>-18.758144000000001</v>
      </c>
      <c r="L31" s="88">
        <v>7520000000</v>
      </c>
      <c r="M31" s="88">
        <v>-11.046163999999999</v>
      </c>
      <c r="N31" s="88"/>
      <c r="O31" s="88"/>
      <c r="P31" s="88"/>
      <c r="Q31" s="20"/>
      <c r="R31" s="6">
        <f t="shared" si="2"/>
        <v>8.32</v>
      </c>
      <c r="S31" s="98">
        <f>CLvsLO!Q32</f>
        <v>-9.1470757000000003</v>
      </c>
      <c r="T31" s="6">
        <f t="shared" si="3"/>
        <v>-5.2288326999999999</v>
      </c>
      <c r="U31" s="20"/>
    </row>
    <row r="32" spans="2:21" x14ac:dyDescent="0.25">
      <c r="B32" s="88">
        <v>7680000000</v>
      </c>
      <c r="C32" s="88">
        <v>-7.5041981</v>
      </c>
      <c r="D32" s="88"/>
      <c r="E32" s="88"/>
      <c r="F32" s="88"/>
      <c r="G32" s="20"/>
      <c r="H32" s="6">
        <f t="shared" si="0"/>
        <v>8.48</v>
      </c>
      <c r="I32" s="98">
        <f>CLvsLO!G33</f>
        <v>-6.0863252000000001</v>
      </c>
      <c r="J32" s="6">
        <f t="shared" si="1"/>
        <v>-15.835409</v>
      </c>
      <c r="L32" s="88">
        <v>7680000000</v>
      </c>
      <c r="M32" s="88">
        <v>-10.307180000000001</v>
      </c>
      <c r="N32" s="88"/>
      <c r="O32" s="88"/>
      <c r="P32" s="88"/>
      <c r="Q32" s="20"/>
      <c r="R32" s="6">
        <f t="shared" si="2"/>
        <v>8.48</v>
      </c>
      <c r="S32" s="98">
        <f>CLvsLO!Q33</f>
        <v>-8.9933872000000008</v>
      </c>
      <c r="T32" s="6">
        <f t="shared" si="3"/>
        <v>-5.6577057999999996</v>
      </c>
      <c r="U32" s="20"/>
    </row>
    <row r="33" spans="2:21" x14ac:dyDescent="0.25">
      <c r="B33" s="88">
        <v>7840000000</v>
      </c>
      <c r="C33" s="88">
        <v>-6.9314685000000003</v>
      </c>
      <c r="D33" s="88"/>
      <c r="E33" s="88"/>
      <c r="F33" s="88"/>
      <c r="G33" s="20"/>
      <c r="H33" s="6">
        <f t="shared" si="0"/>
        <v>8.64</v>
      </c>
      <c r="I33" s="98">
        <f>CLvsLO!G34</f>
        <v>-6.0972194999999996</v>
      </c>
      <c r="J33" s="6">
        <f t="shared" si="1"/>
        <v>-13.505293</v>
      </c>
      <c r="L33" s="88">
        <v>7840000000</v>
      </c>
      <c r="M33" s="88">
        <v>-9.6814774999999997</v>
      </c>
      <c r="N33" s="88"/>
      <c r="O33" s="88"/>
      <c r="P33" s="88"/>
      <c r="Q33" s="20"/>
      <c r="R33" s="6">
        <f t="shared" si="2"/>
        <v>8.64</v>
      </c>
      <c r="S33" s="98">
        <f>CLvsLO!Q34</f>
        <v>-8.9084748999999999</v>
      </c>
      <c r="T33" s="6">
        <f t="shared" si="3"/>
        <v>-6.0079960999999997</v>
      </c>
      <c r="U33" s="20"/>
    </row>
    <row r="34" spans="2:21" x14ac:dyDescent="0.25">
      <c r="B34" s="88">
        <v>8000000000</v>
      </c>
      <c r="C34" s="88">
        <v>-6.6938190000000004</v>
      </c>
      <c r="D34" s="88">
        <v>-16.996189000000001</v>
      </c>
      <c r="E34" s="88"/>
      <c r="F34" s="88"/>
      <c r="G34" s="20"/>
      <c r="H34" s="6">
        <f t="shared" si="0"/>
        <v>8.8000000000000007</v>
      </c>
      <c r="I34" s="98">
        <f>CLvsLO!G35</f>
        <v>-6.1993361</v>
      </c>
      <c r="J34" s="6">
        <f t="shared" si="1"/>
        <v>-11.782114</v>
      </c>
      <c r="L34" s="88">
        <v>8000000000</v>
      </c>
      <c r="M34" s="88">
        <v>-9.1336832000000001</v>
      </c>
      <c r="N34" s="88">
        <v>-4.4152122</v>
      </c>
      <c r="O34" s="88"/>
      <c r="P34" s="88"/>
      <c r="Q34" s="20"/>
      <c r="R34" s="6">
        <f t="shared" si="2"/>
        <v>8.8000000000000007</v>
      </c>
      <c r="S34" s="98">
        <f>CLvsLO!Q35</f>
        <v>-8.8595362000000009</v>
      </c>
      <c r="T34" s="6">
        <f t="shared" si="3"/>
        <v>-6.2509074</v>
      </c>
      <c r="U34" s="20"/>
    </row>
    <row r="35" spans="2:21" x14ac:dyDescent="0.25">
      <c r="B35" s="88">
        <v>8160000000</v>
      </c>
      <c r="C35" s="88">
        <v>-6.7622866999999998</v>
      </c>
      <c r="D35" s="88">
        <v>-21.046614000000002</v>
      </c>
      <c r="E35" s="88"/>
      <c r="F35" s="88"/>
      <c r="G35" s="20"/>
      <c r="H35" s="6">
        <f t="shared" si="0"/>
        <v>8.9600000000000009</v>
      </c>
      <c r="I35" s="98">
        <f>CLvsLO!G36</f>
        <v>-6.1664205000000001</v>
      </c>
      <c r="J35" s="6">
        <f t="shared" si="1"/>
        <v>-10.474888999999999</v>
      </c>
      <c r="L35" s="88">
        <v>8160000000</v>
      </c>
      <c r="M35" s="88">
        <v>-8.6460971999999998</v>
      </c>
      <c r="N35" s="88">
        <v>-4.7635459999999998</v>
      </c>
      <c r="O35" s="88"/>
      <c r="P35" s="88"/>
      <c r="Q35" s="20"/>
      <c r="R35" s="6">
        <f t="shared" si="2"/>
        <v>8.9600000000000009</v>
      </c>
      <c r="S35" s="98">
        <f>CLvsLO!Q36</f>
        <v>-8.7643366</v>
      </c>
      <c r="T35" s="6">
        <f t="shared" si="3"/>
        <v>-6.3230943999999996</v>
      </c>
      <c r="U35" s="20"/>
    </row>
    <row r="36" spans="2:21" x14ac:dyDescent="0.25">
      <c r="B36" s="88">
        <v>8320000000</v>
      </c>
      <c r="C36" s="88">
        <v>-6.9464129999999997</v>
      </c>
      <c r="D36" s="88">
        <v>-18.758144000000001</v>
      </c>
      <c r="E36" s="88"/>
      <c r="F36" s="88"/>
      <c r="G36" s="20"/>
      <c r="H36" s="6">
        <f t="shared" si="0"/>
        <v>9.1199999999999992</v>
      </c>
      <c r="I36" s="98">
        <f>CLvsLO!G37</f>
        <v>-6.3346982000000001</v>
      </c>
      <c r="J36" s="6">
        <f t="shared" si="1"/>
        <v>-9.4795207999999995</v>
      </c>
      <c r="L36" s="88">
        <v>8320000000</v>
      </c>
      <c r="M36" s="88">
        <v>-8.2788134000000007</v>
      </c>
      <c r="N36" s="88">
        <v>-5.2288326999999999</v>
      </c>
      <c r="O36" s="88"/>
      <c r="P36" s="88"/>
      <c r="Q36" s="20"/>
      <c r="R36" s="6">
        <f t="shared" si="2"/>
        <v>9.1199999999999992</v>
      </c>
      <c r="S36" s="98">
        <f>CLvsLO!Q37</f>
        <v>-8.7819289999999999</v>
      </c>
      <c r="T36" s="6">
        <f t="shared" si="3"/>
        <v>-6.3004122000000002</v>
      </c>
      <c r="U36" s="20"/>
    </row>
    <row r="37" spans="2:21" x14ac:dyDescent="0.25">
      <c r="B37" s="88">
        <v>8480000000</v>
      </c>
      <c r="C37" s="88">
        <v>-7.1862864000000002</v>
      </c>
      <c r="D37" s="88">
        <v>-15.835409</v>
      </c>
      <c r="E37" s="88"/>
      <c r="F37" s="88"/>
      <c r="G37" s="20"/>
      <c r="H37" s="6">
        <f t="shared" si="0"/>
        <v>9.2799999999999994</v>
      </c>
      <c r="I37" s="98">
        <f>CLvsLO!G38</f>
        <v>-6.3949895000000003</v>
      </c>
      <c r="J37" s="6">
        <f t="shared" si="1"/>
        <v>-8.6781901999999995</v>
      </c>
      <c r="L37" s="88">
        <v>8480000000</v>
      </c>
      <c r="M37" s="88">
        <v>-7.9842787</v>
      </c>
      <c r="N37" s="88">
        <v>-5.6577057999999996</v>
      </c>
      <c r="O37" s="88"/>
      <c r="P37" s="88"/>
      <c r="Q37" s="20"/>
      <c r="R37" s="6">
        <f t="shared" si="2"/>
        <v>9.2799999999999994</v>
      </c>
      <c r="S37" s="98">
        <f>CLvsLO!Q38</f>
        <v>-8.7944821999999991</v>
      </c>
      <c r="T37" s="6">
        <f t="shared" si="3"/>
        <v>-6.2536936000000001</v>
      </c>
      <c r="U37" s="20"/>
    </row>
    <row r="38" spans="2:21" x14ac:dyDescent="0.25">
      <c r="B38" s="88">
        <v>8640000000</v>
      </c>
      <c r="C38" s="88">
        <v>-7.3640442000000004</v>
      </c>
      <c r="D38" s="88">
        <v>-13.505293</v>
      </c>
      <c r="E38" s="88"/>
      <c r="F38" s="88"/>
      <c r="G38" s="20"/>
      <c r="H38" s="6">
        <f t="shared" si="0"/>
        <v>9.44</v>
      </c>
      <c r="I38" s="98">
        <f>CLvsLO!G39</f>
        <v>-6.4245758000000004</v>
      </c>
      <c r="J38" s="6">
        <f t="shared" si="1"/>
        <v>-8.1404247000000005</v>
      </c>
      <c r="L38" s="88">
        <v>8640000000</v>
      </c>
      <c r="M38" s="88">
        <v>-7.7837361999999999</v>
      </c>
      <c r="N38" s="88">
        <v>-6.0079960999999997</v>
      </c>
      <c r="O38" s="88"/>
      <c r="P38" s="88"/>
      <c r="Q38" s="20"/>
      <c r="R38" s="6">
        <f t="shared" si="2"/>
        <v>9.44</v>
      </c>
      <c r="S38" s="98">
        <f>CLvsLO!Q39</f>
        <v>-8.7872199999999996</v>
      </c>
      <c r="T38" s="6">
        <f t="shared" si="3"/>
        <v>-6.1677327000000002</v>
      </c>
      <c r="U38" s="20"/>
    </row>
    <row r="39" spans="2:21" x14ac:dyDescent="0.25">
      <c r="B39" s="88">
        <v>8800000000</v>
      </c>
      <c r="C39" s="88">
        <v>-7.4977502999999999</v>
      </c>
      <c r="D39" s="88">
        <v>-11.782114</v>
      </c>
      <c r="E39" s="88"/>
      <c r="F39" s="88"/>
      <c r="G39" s="20"/>
      <c r="H39" s="6">
        <f t="shared" si="0"/>
        <v>9.6</v>
      </c>
      <c r="I39" s="98">
        <f>CLvsLO!G40</f>
        <v>-6.4586787000000001</v>
      </c>
      <c r="J39" s="6">
        <f t="shared" si="1"/>
        <v>-7.7092594999999999</v>
      </c>
      <c r="L39" s="88">
        <v>8800000000</v>
      </c>
      <c r="M39" s="88">
        <v>-7.6715684</v>
      </c>
      <c r="N39" s="88">
        <v>-6.2509074</v>
      </c>
      <c r="O39" s="88"/>
      <c r="P39" s="88"/>
      <c r="Q39" s="20"/>
      <c r="R39" s="6">
        <f t="shared" si="2"/>
        <v>9.6</v>
      </c>
      <c r="S39" s="98">
        <f>CLvsLO!Q40</f>
        <v>-8.8610372999999996</v>
      </c>
      <c r="T39" s="6">
        <f t="shared" si="3"/>
        <v>-6.0829538999999997</v>
      </c>
      <c r="U39" s="20"/>
    </row>
    <row r="40" spans="2:21" x14ac:dyDescent="0.25">
      <c r="B40" s="88">
        <v>8960000000</v>
      </c>
      <c r="C40" s="88">
        <v>-7.5611730000000001</v>
      </c>
      <c r="D40" s="88">
        <v>-10.474888999999999</v>
      </c>
      <c r="E40" s="88"/>
      <c r="F40" s="88"/>
      <c r="G40" s="20"/>
      <c r="H40" s="6">
        <f t="shared" si="0"/>
        <v>9.76</v>
      </c>
      <c r="I40" s="98">
        <f>CLvsLO!G41</f>
        <v>-6.5076394000000004</v>
      </c>
      <c r="J40" s="6">
        <f t="shared" si="1"/>
        <v>-7.3732553000000003</v>
      </c>
      <c r="L40" s="88">
        <v>8960000000</v>
      </c>
      <c r="M40" s="88">
        <v>-7.6208543999999998</v>
      </c>
      <c r="N40" s="88">
        <v>-6.3230943999999996</v>
      </c>
      <c r="O40" s="88"/>
      <c r="P40" s="88"/>
      <c r="Q40" s="20"/>
      <c r="R40" s="6">
        <f t="shared" si="2"/>
        <v>9.76</v>
      </c>
      <c r="S40" s="98">
        <f>CLvsLO!Q41</f>
        <v>-8.9022188</v>
      </c>
      <c r="T40" s="6">
        <f t="shared" si="3"/>
        <v>-6.0301609000000003</v>
      </c>
      <c r="U40" s="20"/>
    </row>
    <row r="41" spans="2:21" x14ac:dyDescent="0.25">
      <c r="B41" s="88">
        <v>9120000000</v>
      </c>
      <c r="C41" s="88">
        <v>-7.6156873999999997</v>
      </c>
      <c r="D41" s="88">
        <v>-9.4795207999999995</v>
      </c>
      <c r="E41" s="88"/>
      <c r="F41" s="88"/>
      <c r="G41" s="20"/>
      <c r="H41" s="6">
        <f t="shared" si="0"/>
        <v>9.92</v>
      </c>
      <c r="I41" s="98">
        <f>CLvsLO!G42</f>
        <v>-6.5291290000000002</v>
      </c>
      <c r="J41" s="6">
        <f t="shared" si="1"/>
        <v>-7.1013966000000002</v>
      </c>
      <c r="L41" s="88">
        <v>9120000000</v>
      </c>
      <c r="M41" s="88">
        <v>-7.5933666000000004</v>
      </c>
      <c r="N41" s="88">
        <v>-6.3004122000000002</v>
      </c>
      <c r="O41" s="88"/>
      <c r="P41" s="88"/>
      <c r="Q41" s="20"/>
      <c r="R41" s="6">
        <f t="shared" si="2"/>
        <v>9.92</v>
      </c>
      <c r="S41" s="98">
        <f>CLvsLO!Q42</f>
        <v>-8.8657102999999999</v>
      </c>
      <c r="T41" s="6">
        <f t="shared" si="3"/>
        <v>-6.0382338000000004</v>
      </c>
      <c r="U41" s="20"/>
    </row>
    <row r="42" spans="2:21" x14ac:dyDescent="0.25">
      <c r="B42" s="88">
        <v>9280000000</v>
      </c>
      <c r="C42" s="88">
        <v>-7.6793332000000003</v>
      </c>
      <c r="D42" s="88">
        <v>-8.6781901999999995</v>
      </c>
      <c r="E42" s="88"/>
      <c r="F42" s="88"/>
      <c r="G42" s="20"/>
      <c r="H42" s="6">
        <f t="shared" si="0"/>
        <v>10.08</v>
      </c>
      <c r="I42" s="98">
        <f>CLvsLO!G43</f>
        <v>-6.5390943999999998</v>
      </c>
      <c r="J42" s="6">
        <f t="shared" si="1"/>
        <v>-6.8980335999999998</v>
      </c>
      <c r="L42" s="88">
        <v>9280000000</v>
      </c>
      <c r="M42" s="88">
        <v>-7.5746397999999999</v>
      </c>
      <c r="N42" s="88">
        <v>-6.2536936000000001</v>
      </c>
      <c r="O42" s="88"/>
      <c r="P42" s="88"/>
      <c r="Q42" s="20"/>
      <c r="R42" s="6">
        <f t="shared" si="2"/>
        <v>10.08</v>
      </c>
      <c r="S42" s="98">
        <f>CLvsLO!Q43</f>
        <v>-8.8265209000000002</v>
      </c>
      <c r="T42" s="6">
        <f t="shared" si="3"/>
        <v>-6.1119909000000003</v>
      </c>
      <c r="U42" s="20"/>
    </row>
    <row r="43" spans="2:21" x14ac:dyDescent="0.25">
      <c r="B43" s="88">
        <v>9440000000</v>
      </c>
      <c r="C43" s="88">
        <v>-7.7582015999999996</v>
      </c>
      <c r="D43" s="88">
        <v>-8.1404247000000005</v>
      </c>
      <c r="E43" s="88"/>
      <c r="F43" s="88"/>
      <c r="G43" s="20"/>
      <c r="H43" s="6">
        <f t="shared" si="0"/>
        <v>10.24</v>
      </c>
      <c r="I43" s="98">
        <f>CLvsLO!G44</f>
        <v>-6.6276469000000002</v>
      </c>
      <c r="J43" s="6">
        <f t="shared" si="1"/>
        <v>-6.6953573000000004</v>
      </c>
      <c r="L43" s="88">
        <v>9440000000</v>
      </c>
      <c r="M43" s="88">
        <v>-7.5740642999999999</v>
      </c>
      <c r="N43" s="88">
        <v>-6.1677327000000002</v>
      </c>
      <c r="O43" s="88"/>
      <c r="P43" s="88"/>
      <c r="Q43" s="20"/>
      <c r="R43" s="6">
        <f t="shared" si="2"/>
        <v>10.24</v>
      </c>
      <c r="S43" s="98">
        <f>CLvsLO!Q44</f>
        <v>-8.8095950999999992</v>
      </c>
      <c r="T43" s="6">
        <f t="shared" si="3"/>
        <v>-6.2394813999999998</v>
      </c>
      <c r="U43" s="20"/>
    </row>
    <row r="44" spans="2:21" x14ac:dyDescent="0.25">
      <c r="B44" s="88">
        <v>9600000000</v>
      </c>
      <c r="C44" s="88">
        <v>-7.8579283000000002</v>
      </c>
      <c r="D44" s="88">
        <v>-7.7092594999999999</v>
      </c>
      <c r="E44" s="88"/>
      <c r="F44" s="88"/>
      <c r="G44" s="20"/>
      <c r="H44" s="6">
        <f t="shared" si="0"/>
        <v>10.4</v>
      </c>
      <c r="I44" s="98">
        <f>CLvsLO!G45</f>
        <v>-6.6575417999999997</v>
      </c>
      <c r="J44" s="6">
        <f t="shared" si="1"/>
        <v>-6.5495314999999996</v>
      </c>
      <c r="L44" s="88">
        <v>9600000000</v>
      </c>
      <c r="M44" s="88">
        <v>-7.6040153999999998</v>
      </c>
      <c r="N44" s="88">
        <v>-6.0829538999999997</v>
      </c>
      <c r="O44" s="88"/>
      <c r="P44" s="88"/>
      <c r="Q44" s="20"/>
      <c r="R44" s="6">
        <f t="shared" si="2"/>
        <v>10.4</v>
      </c>
      <c r="S44" s="98">
        <f>CLvsLO!Q45</f>
        <v>-8.7147454999999994</v>
      </c>
      <c r="T44" s="6">
        <f t="shared" si="3"/>
        <v>-6.3995962000000004</v>
      </c>
      <c r="U44" s="20"/>
    </row>
    <row r="45" spans="2:21" x14ac:dyDescent="0.25">
      <c r="B45" s="88">
        <v>9760000000</v>
      </c>
      <c r="C45" s="88">
        <v>-7.9305282000000004</v>
      </c>
      <c r="D45" s="88">
        <v>-7.3732553000000003</v>
      </c>
      <c r="E45" s="88"/>
      <c r="F45" s="88"/>
      <c r="G45" s="20"/>
      <c r="H45" s="6">
        <f t="shared" si="0"/>
        <v>10.56</v>
      </c>
      <c r="I45" s="98">
        <f>CLvsLO!G46</f>
        <v>-6.66852</v>
      </c>
      <c r="J45" s="6">
        <f t="shared" si="1"/>
        <v>-6.4569039000000004</v>
      </c>
      <c r="L45" s="88">
        <v>9760000000</v>
      </c>
      <c r="M45" s="88">
        <v>-7.6488246999999996</v>
      </c>
      <c r="N45" s="88">
        <v>-6.0301609000000003</v>
      </c>
      <c r="O45" s="88"/>
      <c r="P45" s="88"/>
      <c r="Q45" s="20"/>
      <c r="R45" s="6">
        <f t="shared" si="2"/>
        <v>10.56</v>
      </c>
      <c r="S45" s="98">
        <f>CLvsLO!Q46</f>
        <v>-8.6946249000000009</v>
      </c>
      <c r="T45" s="6">
        <f t="shared" si="3"/>
        <v>-6.5780200999999998</v>
      </c>
      <c r="U45" s="20"/>
    </row>
    <row r="46" spans="2:21" x14ac:dyDescent="0.25">
      <c r="B46" s="88">
        <v>9920000000</v>
      </c>
      <c r="C46" s="88">
        <v>-7.9835253000000002</v>
      </c>
      <c r="D46" s="88">
        <v>-7.1013966000000002</v>
      </c>
      <c r="E46" s="88"/>
      <c r="F46" s="88"/>
      <c r="G46" s="20"/>
      <c r="H46" s="6">
        <f t="shared" si="0"/>
        <v>10.72</v>
      </c>
      <c r="I46" s="98">
        <f>CLvsLO!G47</f>
        <v>-6.7410822000000001</v>
      </c>
      <c r="J46" s="6">
        <f t="shared" si="1"/>
        <v>-6.3635969000000001</v>
      </c>
      <c r="L46" s="88">
        <v>9920000000</v>
      </c>
      <c r="M46" s="88">
        <v>-7.7119679000000003</v>
      </c>
      <c r="N46" s="88">
        <v>-6.0382338000000004</v>
      </c>
      <c r="O46" s="88"/>
      <c r="P46" s="88"/>
      <c r="Q46" s="20"/>
      <c r="R46" s="6">
        <f t="shared" si="2"/>
        <v>10.72</v>
      </c>
      <c r="S46" s="98">
        <f>CLvsLO!Q47</f>
        <v>-8.7090329999999998</v>
      </c>
      <c r="T46" s="6">
        <f t="shared" si="3"/>
        <v>-6.7588568000000002</v>
      </c>
      <c r="U46" s="20"/>
    </row>
    <row r="47" spans="2:21" x14ac:dyDescent="0.25">
      <c r="B47" s="88">
        <v>10080000000</v>
      </c>
      <c r="C47" s="88">
        <v>-8.0028132999999997</v>
      </c>
      <c r="D47" s="88">
        <v>-6.8980335999999998</v>
      </c>
      <c r="E47" s="88"/>
      <c r="F47" s="88"/>
      <c r="G47" s="20"/>
      <c r="H47" s="6">
        <f t="shared" si="0"/>
        <v>10.88</v>
      </c>
      <c r="I47" s="98">
        <f>CLvsLO!G48</f>
        <v>-6.7826424000000003</v>
      </c>
      <c r="J47" s="6">
        <f t="shared" si="1"/>
        <v>-6.2563167000000002</v>
      </c>
      <c r="L47" s="88">
        <v>10080000000</v>
      </c>
      <c r="M47" s="88">
        <v>-7.7805942999999997</v>
      </c>
      <c r="N47" s="88">
        <v>-6.1119909000000003</v>
      </c>
      <c r="O47" s="88"/>
      <c r="P47" s="88"/>
      <c r="Q47" s="20"/>
      <c r="R47" s="6">
        <f t="shared" si="2"/>
        <v>10.88</v>
      </c>
      <c r="S47" s="98">
        <f>CLvsLO!Q48</f>
        <v>-8.7265511</v>
      </c>
      <c r="T47" s="6">
        <f t="shared" si="3"/>
        <v>-6.9453778000000002</v>
      </c>
      <c r="U47" s="20"/>
    </row>
    <row r="48" spans="2:21" x14ac:dyDescent="0.25">
      <c r="B48" s="88">
        <v>10240000000</v>
      </c>
      <c r="C48" s="88">
        <v>-8.0336265999999998</v>
      </c>
      <c r="D48" s="88">
        <v>-6.6953573000000004</v>
      </c>
      <c r="E48" s="88"/>
      <c r="F48" s="88"/>
      <c r="G48" s="20"/>
      <c r="H48" s="6">
        <f t="shared" si="0"/>
        <v>11.04</v>
      </c>
      <c r="I48" s="98">
        <f>CLvsLO!G49</f>
        <v>-6.8510021999999999</v>
      </c>
      <c r="J48" s="6">
        <f t="shared" si="1"/>
        <v>-6.1835054999999999</v>
      </c>
      <c r="L48" s="88">
        <v>10240000000</v>
      </c>
      <c r="M48" s="88">
        <v>-7.8606366999999997</v>
      </c>
      <c r="N48" s="88">
        <v>-6.2394813999999998</v>
      </c>
      <c r="O48" s="88"/>
      <c r="P48" s="88"/>
      <c r="Q48" s="20"/>
      <c r="R48" s="6">
        <f t="shared" si="2"/>
        <v>11.04</v>
      </c>
      <c r="S48" s="98">
        <f>CLvsLO!Q49</f>
        <v>-8.7653760999999992</v>
      </c>
      <c r="T48" s="6">
        <f t="shared" si="3"/>
        <v>-7.1432934000000001</v>
      </c>
      <c r="U48" s="20"/>
    </row>
    <row r="49" spans="2:21" x14ac:dyDescent="0.25">
      <c r="B49" s="88">
        <v>10400000000</v>
      </c>
      <c r="C49" s="88">
        <v>-8.0425806000000009</v>
      </c>
      <c r="D49" s="88">
        <v>-6.5495314999999996</v>
      </c>
      <c r="E49" s="88"/>
      <c r="F49" s="88"/>
      <c r="G49" s="20"/>
      <c r="H49" s="6">
        <f t="shared" si="0"/>
        <v>11.2</v>
      </c>
      <c r="I49" s="98">
        <f>CLvsLO!G50</f>
        <v>-6.9205569999999996</v>
      </c>
      <c r="J49" s="6">
        <f t="shared" si="1"/>
        <v>-6.0855588999999997</v>
      </c>
      <c r="L49" s="88">
        <v>10400000000</v>
      </c>
      <c r="M49" s="88">
        <v>-7.9251288999999998</v>
      </c>
      <c r="N49" s="88">
        <v>-6.3995962000000004</v>
      </c>
      <c r="O49" s="88"/>
      <c r="P49" s="88"/>
      <c r="Q49" s="20"/>
      <c r="R49" s="6">
        <f t="shared" si="2"/>
        <v>11.2</v>
      </c>
      <c r="S49" s="98">
        <f>CLvsLO!Q50</f>
        <v>-8.7407818000000006</v>
      </c>
      <c r="T49" s="6">
        <f t="shared" si="3"/>
        <v>-7.3567537999999999</v>
      </c>
      <c r="U49" s="20"/>
    </row>
    <row r="50" spans="2:21" x14ac:dyDescent="0.25">
      <c r="B50" s="88">
        <v>10560000000</v>
      </c>
      <c r="C50" s="88">
        <v>-8.0674925000000002</v>
      </c>
      <c r="D50" s="88">
        <v>-6.4569039000000004</v>
      </c>
      <c r="E50" s="88"/>
      <c r="F50" s="88"/>
      <c r="G50" s="20"/>
      <c r="H50" s="6">
        <f t="shared" si="0"/>
        <v>11.36</v>
      </c>
      <c r="I50" s="98">
        <f>CLvsLO!G51</f>
        <v>-6.9165688000000003</v>
      </c>
      <c r="J50" s="6">
        <f t="shared" si="1"/>
        <v>-6.1406374000000001</v>
      </c>
      <c r="L50" s="88">
        <v>10560000000</v>
      </c>
      <c r="M50" s="88">
        <v>-7.9949554999999997</v>
      </c>
      <c r="N50" s="88">
        <v>-6.5780200999999998</v>
      </c>
      <c r="O50" s="88"/>
      <c r="P50" s="88"/>
      <c r="Q50" s="20"/>
      <c r="R50" s="6">
        <f t="shared" si="2"/>
        <v>11.36</v>
      </c>
      <c r="S50" s="98">
        <f>CLvsLO!Q51</f>
        <v>-8.6851912000000002</v>
      </c>
      <c r="T50" s="6">
        <f t="shared" si="3"/>
        <v>-7.6501389</v>
      </c>
      <c r="U50" s="20"/>
    </row>
    <row r="51" spans="2:21" x14ac:dyDescent="0.25">
      <c r="B51" s="88">
        <v>10720000000</v>
      </c>
      <c r="C51" s="88">
        <v>-8.0758591000000006</v>
      </c>
      <c r="D51" s="88">
        <v>-6.3635969000000001</v>
      </c>
      <c r="E51" s="88"/>
      <c r="F51" s="88"/>
      <c r="G51" s="20"/>
      <c r="H51" s="6">
        <f t="shared" si="0"/>
        <v>11.52</v>
      </c>
      <c r="I51" s="98">
        <f>CLvsLO!G52</f>
        <v>-6.9244595000000002</v>
      </c>
      <c r="J51" s="6">
        <f t="shared" si="1"/>
        <v>-6.2196278999999999</v>
      </c>
      <c r="L51" s="88">
        <v>10720000000</v>
      </c>
      <c r="M51" s="88">
        <v>-8.0724801999999993</v>
      </c>
      <c r="N51" s="88">
        <v>-6.7588568000000002</v>
      </c>
      <c r="O51" s="88"/>
      <c r="P51" s="88"/>
      <c r="Q51" s="20"/>
      <c r="R51" s="6">
        <f t="shared" si="2"/>
        <v>11.52</v>
      </c>
      <c r="S51" s="98">
        <f>CLvsLO!Q52</f>
        <v>-8.6487055000000002</v>
      </c>
      <c r="T51" s="6">
        <f t="shared" si="3"/>
        <v>-7.9836077999999997</v>
      </c>
      <c r="U51" s="20"/>
    </row>
    <row r="52" spans="2:21" x14ac:dyDescent="0.25">
      <c r="B52" s="88">
        <v>10880000000</v>
      </c>
      <c r="C52" s="88">
        <v>-8.0866442000000003</v>
      </c>
      <c r="D52" s="88">
        <v>-6.2563167000000002</v>
      </c>
      <c r="E52" s="88"/>
      <c r="F52" s="88"/>
      <c r="G52" s="20"/>
      <c r="H52" s="6">
        <f t="shared" si="0"/>
        <v>11.68</v>
      </c>
      <c r="I52" s="98">
        <f>CLvsLO!G53</f>
        <v>-6.8999566999999997</v>
      </c>
      <c r="J52" s="6">
        <f t="shared" si="1"/>
        <v>-6.3108950000000004</v>
      </c>
      <c r="L52" s="88">
        <v>10880000000</v>
      </c>
      <c r="M52" s="88">
        <v>-8.1617165000000007</v>
      </c>
      <c r="N52" s="88">
        <v>-6.9453778000000002</v>
      </c>
      <c r="O52" s="88"/>
      <c r="P52" s="88"/>
      <c r="Q52" s="20"/>
      <c r="R52" s="6">
        <f t="shared" si="2"/>
        <v>11.68</v>
      </c>
      <c r="S52" s="98">
        <f>CLvsLO!Q53</f>
        <v>-8.5741253000000004</v>
      </c>
      <c r="T52" s="6">
        <f t="shared" si="3"/>
        <v>-8.3520889</v>
      </c>
      <c r="U52" s="20"/>
    </row>
    <row r="53" spans="2:21" x14ac:dyDescent="0.25">
      <c r="B53" s="88">
        <v>11040000000</v>
      </c>
      <c r="C53" s="88">
        <v>-8.0718268999999996</v>
      </c>
      <c r="D53" s="88">
        <v>-6.1835054999999999</v>
      </c>
      <c r="E53" s="88"/>
      <c r="F53" s="88"/>
      <c r="G53" s="20"/>
      <c r="H53" s="6">
        <f t="shared" si="0"/>
        <v>11.84</v>
      </c>
      <c r="I53" s="98">
        <f>CLvsLO!G54</f>
        <v>-6.8739572000000004</v>
      </c>
      <c r="J53" s="6">
        <f t="shared" si="1"/>
        <v>-6.4845737999999997</v>
      </c>
      <c r="L53" s="88">
        <v>11040000000</v>
      </c>
      <c r="M53" s="88">
        <v>-8.2344732</v>
      </c>
      <c r="N53" s="88">
        <v>-7.1432934000000001</v>
      </c>
      <c r="O53" s="88"/>
      <c r="P53" s="88"/>
      <c r="Q53" s="20"/>
      <c r="R53" s="6">
        <f t="shared" si="2"/>
        <v>11.84</v>
      </c>
      <c r="S53" s="98">
        <f>CLvsLO!Q54</f>
        <v>-8.5061350000000004</v>
      </c>
      <c r="T53" s="6">
        <f t="shared" si="3"/>
        <v>-8.7820243999999992</v>
      </c>
      <c r="U53" s="20"/>
    </row>
    <row r="54" spans="2:21" x14ac:dyDescent="0.25">
      <c r="B54" s="88">
        <v>11200000000</v>
      </c>
      <c r="C54" s="88">
        <v>-8.0526628000000002</v>
      </c>
      <c r="D54" s="88">
        <v>-6.0855588999999997</v>
      </c>
      <c r="E54" s="88"/>
      <c r="F54" s="88"/>
      <c r="G54" s="20"/>
      <c r="H54" s="6">
        <f t="shared" si="0"/>
        <v>12</v>
      </c>
      <c r="I54" s="98">
        <f>CLvsLO!G55</f>
        <v>-6.8619933</v>
      </c>
      <c r="J54" s="6">
        <f t="shared" si="1"/>
        <v>-6.6588259000000001</v>
      </c>
      <c r="L54" s="88">
        <v>11200000000</v>
      </c>
      <c r="M54" s="88">
        <v>-8.3205252000000005</v>
      </c>
      <c r="N54" s="88">
        <v>-7.3567537999999999</v>
      </c>
      <c r="O54" s="88"/>
      <c r="P54" s="88"/>
      <c r="Q54" s="20"/>
      <c r="R54" s="6">
        <f t="shared" si="2"/>
        <v>12</v>
      </c>
      <c r="S54" s="98">
        <f>CLvsLO!Q55</f>
        <v>-8.4169263999999995</v>
      </c>
      <c r="T54" s="6">
        <f t="shared" si="3"/>
        <v>-9.2158747000000005</v>
      </c>
      <c r="U54" s="20"/>
    </row>
    <row r="55" spans="2:21" x14ac:dyDescent="0.25">
      <c r="B55" s="88">
        <v>11360000000</v>
      </c>
      <c r="C55" s="88">
        <v>-8.0128936999999993</v>
      </c>
      <c r="D55" s="88">
        <v>-6.1406374000000001</v>
      </c>
      <c r="E55" s="88"/>
      <c r="F55" s="88"/>
      <c r="H55" s="6">
        <f t="shared" si="0"/>
        <v>12.16</v>
      </c>
      <c r="I55" s="98">
        <f>CLvsLO!G56</f>
        <v>-6.8694458000000003</v>
      </c>
      <c r="J55" s="6">
        <f t="shared" si="1"/>
        <v>-6.8640523</v>
      </c>
      <c r="L55" s="88">
        <v>11360000000</v>
      </c>
      <c r="M55" s="88">
        <v>-8.3961734999999997</v>
      </c>
      <c r="N55" s="88">
        <v>-7.6501389</v>
      </c>
      <c r="O55" s="88"/>
      <c r="P55" s="88"/>
      <c r="R55" s="6">
        <f t="shared" si="2"/>
        <v>12.16</v>
      </c>
      <c r="S55" s="98">
        <f>CLvsLO!Q56</f>
        <v>-8.3671465000000005</v>
      </c>
      <c r="T55" s="6">
        <f t="shared" si="3"/>
        <v>-9.6405840000000005</v>
      </c>
    </row>
    <row r="56" spans="2:21" x14ac:dyDescent="0.25">
      <c r="B56" s="88">
        <v>11520000000</v>
      </c>
      <c r="C56" s="88">
        <v>-7.9963613000000002</v>
      </c>
      <c r="D56" s="88">
        <v>-6.2196278999999999</v>
      </c>
      <c r="E56" s="88"/>
      <c r="F56" s="88"/>
      <c r="H56" s="6">
        <f t="shared" si="0"/>
        <v>12.32</v>
      </c>
      <c r="I56" s="98">
        <f>CLvsLO!G57</f>
        <v>-6.8428578</v>
      </c>
      <c r="J56" s="6">
        <f t="shared" si="1"/>
        <v>-7.1589489000000004</v>
      </c>
      <c r="L56" s="88">
        <v>11520000000</v>
      </c>
      <c r="M56" s="88">
        <v>-8.4786482000000003</v>
      </c>
      <c r="N56" s="88">
        <v>-7.9836077999999997</v>
      </c>
      <c r="O56" s="88"/>
      <c r="P56" s="88"/>
      <c r="R56" s="6">
        <f t="shared" si="2"/>
        <v>12.32</v>
      </c>
      <c r="S56" s="98">
        <f>CLvsLO!Q57</f>
        <v>-8.3347587999999995</v>
      </c>
      <c r="T56" s="6">
        <f t="shared" si="3"/>
        <v>-10.071693</v>
      </c>
    </row>
    <row r="57" spans="2:21" x14ac:dyDescent="0.25">
      <c r="B57" s="88">
        <v>11680000000</v>
      </c>
      <c r="C57" s="88">
        <v>-7.9668789000000002</v>
      </c>
      <c r="D57" s="88">
        <v>-6.3108950000000004</v>
      </c>
      <c r="E57" s="88"/>
      <c r="F57" s="88"/>
      <c r="H57" s="6">
        <f t="shared" si="0"/>
        <v>12.48</v>
      </c>
      <c r="I57" s="98">
        <f>CLvsLO!G58</f>
        <v>-6.7982655000000003</v>
      </c>
      <c r="J57" s="6">
        <f t="shared" si="1"/>
        <v>-7.4430269999999998</v>
      </c>
      <c r="L57" s="88">
        <v>11680000000</v>
      </c>
      <c r="M57" s="88">
        <v>-8.5438498999999997</v>
      </c>
      <c r="N57" s="88">
        <v>-8.3520889</v>
      </c>
      <c r="O57" s="88"/>
      <c r="P57" s="88"/>
      <c r="R57" s="6">
        <f t="shared" si="2"/>
        <v>12.48</v>
      </c>
      <c r="S57" s="98">
        <f>CLvsLO!Q58</f>
        <v>-8.2559032000000006</v>
      </c>
      <c r="T57" s="6">
        <f t="shared" si="3"/>
        <v>-10.530253999999999</v>
      </c>
    </row>
    <row r="58" spans="2:21" x14ac:dyDescent="0.25">
      <c r="B58" s="88">
        <v>11840000000</v>
      </c>
      <c r="C58" s="88">
        <v>-7.9336285999999996</v>
      </c>
      <c r="D58" s="88">
        <v>-6.4845737999999997</v>
      </c>
      <c r="E58" s="88"/>
      <c r="F58" s="88"/>
      <c r="H58" s="6">
        <f t="shared" si="0"/>
        <v>12.64</v>
      </c>
      <c r="I58" s="98">
        <f>CLvsLO!G59</f>
        <v>-6.7405214000000004</v>
      </c>
      <c r="J58" s="6">
        <f t="shared" si="1"/>
        <v>-7.7574148000000003</v>
      </c>
      <c r="L58" s="88">
        <v>11840000000</v>
      </c>
      <c r="M58" s="88">
        <v>-8.6033515999999999</v>
      </c>
      <c r="N58" s="88">
        <v>-8.7820243999999992</v>
      </c>
      <c r="O58" s="88"/>
      <c r="P58" s="88"/>
      <c r="R58" s="6">
        <f t="shared" si="2"/>
        <v>12.64</v>
      </c>
      <c r="S58" s="98">
        <f>CLvsLO!Q59</f>
        <v>-8.1487426999999997</v>
      </c>
      <c r="T58" s="6">
        <f t="shared" si="3"/>
        <v>-10.999200999999999</v>
      </c>
    </row>
    <row r="59" spans="2:21" x14ac:dyDescent="0.25">
      <c r="B59" s="88">
        <v>12000000000</v>
      </c>
      <c r="C59" s="88">
        <v>-7.9054351</v>
      </c>
      <c r="D59" s="88">
        <v>-6.6588259000000001</v>
      </c>
      <c r="E59" s="88"/>
      <c r="F59" s="88"/>
      <c r="H59" s="6">
        <f t="shared" si="0"/>
        <v>12.8</v>
      </c>
      <c r="I59" s="98">
        <f>CLvsLO!G60</f>
        <v>-6.7222986000000002</v>
      </c>
      <c r="J59" s="6">
        <f t="shared" si="1"/>
        <v>-8.1196499000000006</v>
      </c>
      <c r="L59" s="88">
        <v>12000000000</v>
      </c>
      <c r="M59" s="88">
        <v>-8.6453132999999998</v>
      </c>
      <c r="N59" s="88">
        <v>-9.2158747000000005</v>
      </c>
      <c r="O59" s="88"/>
      <c r="P59" s="88"/>
      <c r="R59" s="6">
        <f t="shared" si="2"/>
        <v>12.8</v>
      </c>
      <c r="S59" s="98">
        <f>CLvsLO!Q60</f>
        <v>-8.0791825999999993</v>
      </c>
      <c r="T59" s="6">
        <f t="shared" si="3"/>
        <v>-11.458126999999999</v>
      </c>
    </row>
    <row r="60" spans="2:21" x14ac:dyDescent="0.25">
      <c r="B60" s="88">
        <v>12160000000</v>
      </c>
      <c r="C60" s="88">
        <v>-7.8927535999999998</v>
      </c>
      <c r="D60" s="88">
        <v>-6.8640523</v>
      </c>
      <c r="E60" s="88"/>
      <c r="F60" s="88"/>
      <c r="H60" s="6">
        <f t="shared" si="0"/>
        <v>12.96</v>
      </c>
      <c r="I60" s="98">
        <f>CLvsLO!G61</f>
        <v>-6.6719198000000004</v>
      </c>
      <c r="J60" s="6">
        <f t="shared" si="1"/>
        <v>-8.5895700000000001</v>
      </c>
      <c r="L60" s="88">
        <v>12160000000</v>
      </c>
      <c r="M60" s="88">
        <v>-8.7006159000000007</v>
      </c>
      <c r="N60" s="88">
        <v>-9.6405840000000005</v>
      </c>
      <c r="O60" s="88"/>
      <c r="P60" s="88"/>
      <c r="R60" s="6">
        <f t="shared" si="2"/>
        <v>12.96</v>
      </c>
      <c r="S60" s="98">
        <f>CLvsLO!Q61</f>
        <v>-8.0175304000000001</v>
      </c>
      <c r="T60" s="6">
        <f t="shared" si="3"/>
        <v>-11.866603</v>
      </c>
    </row>
    <row r="61" spans="2:21" x14ac:dyDescent="0.25">
      <c r="B61" s="88">
        <v>12320000000</v>
      </c>
      <c r="C61" s="88">
        <v>-7.8833355999999997</v>
      </c>
      <c r="D61" s="88">
        <v>-7.1589489000000004</v>
      </c>
      <c r="E61" s="88"/>
      <c r="F61" s="88"/>
      <c r="H61" s="6">
        <f t="shared" si="0"/>
        <v>13.12</v>
      </c>
      <c r="I61" s="98">
        <f>CLvsLO!G62</f>
        <v>-6.6211723999999998</v>
      </c>
      <c r="J61" s="6">
        <f t="shared" si="1"/>
        <v>-8.9477481999999995</v>
      </c>
      <c r="L61" s="88">
        <v>12320000000</v>
      </c>
      <c r="M61" s="88">
        <v>-8.7491131000000006</v>
      </c>
      <c r="N61" s="88">
        <v>-10.071693</v>
      </c>
      <c r="O61" s="88"/>
      <c r="P61" s="88"/>
      <c r="R61" s="6">
        <f t="shared" si="2"/>
        <v>13.12</v>
      </c>
      <c r="S61" s="98">
        <f>CLvsLO!Q62</f>
        <v>-7.9649992000000003</v>
      </c>
      <c r="T61" s="6">
        <f t="shared" si="3"/>
        <v>-12.170381000000001</v>
      </c>
    </row>
    <row r="62" spans="2:21" x14ac:dyDescent="0.25">
      <c r="B62" s="88">
        <v>12480000000</v>
      </c>
      <c r="C62" s="88">
        <v>-7.8937225</v>
      </c>
      <c r="D62" s="88">
        <v>-7.4430269999999998</v>
      </c>
      <c r="E62" s="88"/>
      <c r="F62" s="88"/>
      <c r="H62" s="6">
        <f t="shared" si="0"/>
        <v>13.28</v>
      </c>
      <c r="I62" s="98">
        <f>CLvsLO!G63</f>
        <v>-6.6078013999999996</v>
      </c>
      <c r="J62" s="6">
        <f t="shared" si="1"/>
        <v>-9.2955427000000004</v>
      </c>
      <c r="L62" s="88">
        <v>12480000000</v>
      </c>
      <c r="M62" s="88">
        <v>-8.7925080999999992</v>
      </c>
      <c r="N62" s="88">
        <v>-10.530253999999999</v>
      </c>
      <c r="O62" s="88"/>
      <c r="P62" s="88"/>
      <c r="R62" s="6">
        <f t="shared" si="2"/>
        <v>13.28</v>
      </c>
      <c r="S62" s="98">
        <f>CLvsLO!Q63</f>
        <v>-7.9084034000000001</v>
      </c>
      <c r="T62" s="6">
        <f t="shared" si="3"/>
        <v>-12.405193000000001</v>
      </c>
    </row>
    <row r="63" spans="2:21" x14ac:dyDescent="0.25">
      <c r="B63" s="88">
        <v>12640000000</v>
      </c>
      <c r="C63" s="88">
        <v>-7.9194145000000002</v>
      </c>
      <c r="D63" s="88">
        <v>-7.7574148000000003</v>
      </c>
      <c r="E63" s="88"/>
      <c r="F63" s="88"/>
      <c r="H63" s="6">
        <f t="shared" si="0"/>
        <v>13.44</v>
      </c>
      <c r="I63" s="98">
        <f>CLvsLO!G64</f>
        <v>-6.6547178999999996</v>
      </c>
      <c r="J63" s="6">
        <f t="shared" si="1"/>
        <v>-9.5446749000000004</v>
      </c>
      <c r="L63" s="88">
        <v>12640000000</v>
      </c>
      <c r="M63" s="88">
        <v>-8.8407268999999999</v>
      </c>
      <c r="N63" s="88">
        <v>-10.999200999999999</v>
      </c>
      <c r="O63" s="88"/>
      <c r="P63" s="88"/>
      <c r="R63" s="6">
        <f t="shared" si="2"/>
        <v>13.44</v>
      </c>
      <c r="S63" s="98">
        <f>CLvsLO!Q64</f>
        <v>-7.9307407999999997</v>
      </c>
      <c r="T63" s="6">
        <f t="shared" si="3"/>
        <v>-12.535406999999999</v>
      </c>
    </row>
    <row r="64" spans="2:21" x14ac:dyDescent="0.25">
      <c r="B64" s="88">
        <v>12800000000</v>
      </c>
      <c r="C64" s="88">
        <v>-7.9396291000000003</v>
      </c>
      <c r="D64" s="88">
        <v>-8.1196499000000006</v>
      </c>
      <c r="E64" s="88"/>
      <c r="F64" s="88"/>
      <c r="H64" s="6">
        <f t="shared" si="0"/>
        <v>13.6</v>
      </c>
      <c r="I64" s="98">
        <f>CLvsLO!G65</f>
        <v>-6.6653494999999996</v>
      </c>
      <c r="J64" s="6">
        <f t="shared" si="1"/>
        <v>-9.7247638999999992</v>
      </c>
      <c r="L64" s="88">
        <v>12800000000</v>
      </c>
      <c r="M64" s="88">
        <v>-8.8750315000000004</v>
      </c>
      <c r="N64" s="88">
        <v>-11.458126999999999</v>
      </c>
      <c r="O64" s="88"/>
      <c r="P64" s="88"/>
      <c r="R64" s="6">
        <f t="shared" si="2"/>
        <v>13.6</v>
      </c>
      <c r="S64" s="98">
        <f>CLvsLO!Q65</f>
        <v>-8.0032987999999996</v>
      </c>
      <c r="T64" s="6">
        <f t="shared" si="3"/>
        <v>-12.517353999999999</v>
      </c>
    </row>
    <row r="65" spans="2:20" x14ac:dyDescent="0.25">
      <c r="B65" s="88">
        <v>12960000000</v>
      </c>
      <c r="C65" s="88">
        <v>-7.9644231999999997</v>
      </c>
      <c r="D65" s="88">
        <v>-8.5895700000000001</v>
      </c>
      <c r="E65" s="88"/>
      <c r="F65" s="88"/>
      <c r="H65" s="6">
        <f t="shared" si="0"/>
        <v>13.76</v>
      </c>
      <c r="I65" s="98">
        <f>CLvsLO!G66</f>
        <v>-6.6894235999999996</v>
      </c>
      <c r="J65" s="6">
        <f t="shared" si="1"/>
        <v>-9.5955496</v>
      </c>
      <c r="L65" s="88">
        <v>12960000000</v>
      </c>
      <c r="M65" s="88">
        <v>-8.8946971999999995</v>
      </c>
      <c r="N65" s="88">
        <v>-11.866603</v>
      </c>
      <c r="O65" s="88"/>
      <c r="P65" s="88"/>
      <c r="R65" s="6">
        <f t="shared" si="2"/>
        <v>13.76</v>
      </c>
      <c r="S65" s="98">
        <f>CLvsLO!Q66</f>
        <v>-8.0807523999999997</v>
      </c>
      <c r="T65" s="6">
        <f t="shared" si="3"/>
        <v>-12.332858999999999</v>
      </c>
    </row>
    <row r="66" spans="2:20" x14ac:dyDescent="0.25">
      <c r="B66" s="88">
        <v>13120000000</v>
      </c>
      <c r="C66" s="88">
        <v>-8.0005178000000008</v>
      </c>
      <c r="D66" s="88">
        <v>-8.9477481999999995</v>
      </c>
      <c r="E66" s="88"/>
      <c r="F66" s="88"/>
      <c r="H66" s="6">
        <f t="shared" si="0"/>
        <v>13.92</v>
      </c>
      <c r="I66" s="98">
        <f>CLvsLO!G67</f>
        <v>-6.7496489999999998</v>
      </c>
      <c r="J66" s="6">
        <f t="shared" si="1"/>
        <v>-9.3273305999999998</v>
      </c>
      <c r="L66" s="88">
        <v>13120000000</v>
      </c>
      <c r="M66" s="88">
        <v>-8.9177055000000003</v>
      </c>
      <c r="N66" s="88">
        <v>-12.170381000000001</v>
      </c>
      <c r="O66" s="88"/>
      <c r="P66" s="88"/>
      <c r="R66" s="6">
        <f t="shared" si="2"/>
        <v>13.92</v>
      </c>
      <c r="S66" s="98">
        <f>CLvsLO!Q67</f>
        <v>-8.1964293000000001</v>
      </c>
      <c r="T66" s="6">
        <f t="shared" si="3"/>
        <v>-11.866934000000001</v>
      </c>
    </row>
    <row r="67" spans="2:20" x14ac:dyDescent="0.25">
      <c r="B67" s="88">
        <v>13280000000</v>
      </c>
      <c r="C67" s="88">
        <v>-8.0238961999999994</v>
      </c>
      <c r="D67" s="88">
        <v>-9.2955427000000004</v>
      </c>
      <c r="E67" s="88"/>
      <c r="F67" s="88"/>
      <c r="H67" s="6">
        <f t="shared" si="0"/>
        <v>14.08</v>
      </c>
      <c r="I67" s="98">
        <f>CLvsLO!G68</f>
        <v>-6.8115506000000003</v>
      </c>
      <c r="J67" s="6">
        <f t="shared" si="1"/>
        <v>-9.0106038999999996</v>
      </c>
      <c r="L67" s="88">
        <v>13280000000</v>
      </c>
      <c r="M67" s="88">
        <v>-8.9437999999999995</v>
      </c>
      <c r="N67" s="88">
        <v>-12.405193000000001</v>
      </c>
      <c r="O67" s="88"/>
      <c r="P67" s="88"/>
      <c r="R67" s="6">
        <f t="shared" si="2"/>
        <v>14.08</v>
      </c>
      <c r="S67" s="98">
        <f>CLvsLO!Q68</f>
        <v>-8.3445090999999998</v>
      </c>
      <c r="T67" s="6">
        <f t="shared" si="3"/>
        <v>-11.184661</v>
      </c>
    </row>
    <row r="68" spans="2:20" x14ac:dyDescent="0.25">
      <c r="B68" s="88">
        <v>13440000000</v>
      </c>
      <c r="C68" s="88">
        <v>-8.0455512999999996</v>
      </c>
      <c r="D68" s="88">
        <v>-9.5446749000000004</v>
      </c>
      <c r="E68" s="88"/>
      <c r="F68" s="88"/>
      <c r="H68" s="6">
        <f t="shared" ref="H68:H131" si="4">B73/1000000000</f>
        <v>14.24</v>
      </c>
      <c r="I68" s="98">
        <f>CLvsLO!G69</f>
        <v>-6.8348503000000003</v>
      </c>
      <c r="J68" s="6">
        <f t="shared" ref="J68:J131" si="5">D73</f>
        <v>-8.8533591999999999</v>
      </c>
      <c r="L68" s="88">
        <v>13440000000</v>
      </c>
      <c r="M68" s="88">
        <v>-8.9696178</v>
      </c>
      <c r="N68" s="88">
        <v>-12.535406999999999</v>
      </c>
      <c r="O68" s="88"/>
      <c r="P68" s="88"/>
      <c r="R68" s="6">
        <f t="shared" ref="R68:R131" si="6">L73/1000000000</f>
        <v>14.24</v>
      </c>
      <c r="S68" s="98">
        <f>CLvsLO!Q69</f>
        <v>-8.4669723999999995</v>
      </c>
      <c r="T68" s="6">
        <f t="shared" ref="T68:T131" si="7">N73</f>
        <v>-10.518304000000001</v>
      </c>
    </row>
    <row r="69" spans="2:20" x14ac:dyDescent="0.25">
      <c r="B69" s="88">
        <v>13600000000</v>
      </c>
      <c r="C69" s="88">
        <v>-8.0912552000000009</v>
      </c>
      <c r="D69" s="88">
        <v>-9.7247638999999992</v>
      </c>
      <c r="E69" s="88"/>
      <c r="F69" s="88"/>
      <c r="H69" s="6">
        <f t="shared" si="4"/>
        <v>14.4</v>
      </c>
      <c r="I69" s="98">
        <f>CLvsLO!G70</f>
        <v>-6.9234881000000001</v>
      </c>
      <c r="J69" s="6">
        <f t="shared" si="5"/>
        <v>-8.7694311000000003</v>
      </c>
      <c r="L69" s="88">
        <v>13600000000</v>
      </c>
      <c r="M69" s="88">
        <v>-9.0262928000000002</v>
      </c>
      <c r="N69" s="88">
        <v>-12.517353999999999</v>
      </c>
      <c r="O69" s="88"/>
      <c r="P69" s="88"/>
      <c r="R69" s="6">
        <f t="shared" si="6"/>
        <v>14.4</v>
      </c>
      <c r="S69" s="98">
        <f>CLvsLO!Q70</f>
        <v>-8.5995579000000006</v>
      </c>
      <c r="T69" s="6">
        <f t="shared" si="7"/>
        <v>-9.9009360999999991</v>
      </c>
    </row>
    <row r="70" spans="2:20" x14ac:dyDescent="0.25">
      <c r="B70" s="88">
        <v>13760000000</v>
      </c>
      <c r="C70" s="88">
        <v>-8.1208381999999997</v>
      </c>
      <c r="D70" s="88">
        <v>-9.5955496</v>
      </c>
      <c r="E70" s="88"/>
      <c r="F70" s="88"/>
      <c r="H70" s="6">
        <f t="shared" si="4"/>
        <v>14.56</v>
      </c>
      <c r="I70" s="98">
        <f>CLvsLO!G71</f>
        <v>-6.8958778000000001</v>
      </c>
      <c r="J70" s="6">
        <f t="shared" si="5"/>
        <v>-8.8358115999999995</v>
      </c>
      <c r="L70" s="88">
        <v>13760000000</v>
      </c>
      <c r="M70" s="88">
        <v>-9.0738344000000009</v>
      </c>
      <c r="N70" s="88">
        <v>-12.332858999999999</v>
      </c>
      <c r="O70" s="88"/>
      <c r="P70" s="88"/>
      <c r="R70" s="6">
        <f t="shared" si="6"/>
        <v>14.56</v>
      </c>
      <c r="S70" s="98">
        <f>CLvsLO!Q71</f>
        <v>-8.6968756000000003</v>
      </c>
      <c r="T70" s="6">
        <f t="shared" si="7"/>
        <v>-9.3778752999999995</v>
      </c>
    </row>
    <row r="71" spans="2:20" x14ac:dyDescent="0.25">
      <c r="B71" s="88">
        <v>13920000000</v>
      </c>
      <c r="C71" s="88">
        <v>-8.1205406</v>
      </c>
      <c r="D71" s="88">
        <v>-9.3273305999999998</v>
      </c>
      <c r="E71" s="88"/>
      <c r="F71" s="88"/>
      <c r="H71" s="6">
        <f t="shared" si="4"/>
        <v>14.72</v>
      </c>
      <c r="I71" s="98">
        <f>CLvsLO!G72</f>
        <v>-6.8744034999999997</v>
      </c>
      <c r="J71" s="6">
        <f t="shared" si="5"/>
        <v>-9.0159330000000004</v>
      </c>
      <c r="L71" s="88">
        <v>13920000000</v>
      </c>
      <c r="M71" s="88">
        <v>-9.1284475</v>
      </c>
      <c r="N71" s="88">
        <v>-11.866934000000001</v>
      </c>
      <c r="O71" s="88"/>
      <c r="P71" s="88"/>
      <c r="R71" s="6">
        <f t="shared" si="6"/>
        <v>14.72</v>
      </c>
      <c r="S71" s="98">
        <f>CLvsLO!Q72</f>
        <v>-8.7778548999999995</v>
      </c>
      <c r="T71" s="6">
        <f t="shared" si="7"/>
        <v>-8.9755716000000003</v>
      </c>
    </row>
    <row r="72" spans="2:20" x14ac:dyDescent="0.25">
      <c r="B72" s="88">
        <v>14080000000</v>
      </c>
      <c r="C72" s="88">
        <v>-8.1212215000000008</v>
      </c>
      <c r="D72" s="88">
        <v>-9.0106038999999996</v>
      </c>
      <c r="E72" s="88"/>
      <c r="F72" s="88"/>
      <c r="H72" s="6">
        <f t="shared" si="4"/>
        <v>14.88</v>
      </c>
      <c r="I72" s="98">
        <f>CLvsLO!G73</f>
        <v>-6.8750099999999996</v>
      </c>
      <c r="J72" s="6">
        <f t="shared" si="5"/>
        <v>-9.2893991000000007</v>
      </c>
      <c r="L72" s="88">
        <v>14080000000</v>
      </c>
      <c r="M72" s="88">
        <v>-9.1887226000000002</v>
      </c>
      <c r="N72" s="88">
        <v>-11.184661</v>
      </c>
      <c r="O72" s="88"/>
      <c r="P72" s="88"/>
      <c r="R72" s="6">
        <f t="shared" si="6"/>
        <v>14.88</v>
      </c>
      <c r="S72" s="98">
        <f>CLvsLO!Q73</f>
        <v>-8.8213796999999996</v>
      </c>
      <c r="T72" s="6">
        <f t="shared" si="7"/>
        <v>-8.6198473</v>
      </c>
    </row>
    <row r="73" spans="2:20" x14ac:dyDescent="0.25">
      <c r="B73" s="88">
        <v>14240000000</v>
      </c>
      <c r="C73" s="88">
        <v>-8.1103258</v>
      </c>
      <c r="D73" s="88">
        <v>-8.8533591999999999</v>
      </c>
      <c r="E73" s="88"/>
      <c r="F73" s="88"/>
      <c r="H73" s="6">
        <f t="shared" si="4"/>
        <v>15.04</v>
      </c>
      <c r="I73" s="98">
        <f>CLvsLO!G74</f>
        <v>-6.8910875000000003</v>
      </c>
      <c r="J73" s="6">
        <f t="shared" si="5"/>
        <v>-9.5113839999999996</v>
      </c>
      <c r="L73" s="88">
        <v>14240000000</v>
      </c>
      <c r="M73" s="88">
        <v>-9.2512559999999997</v>
      </c>
      <c r="N73" s="88">
        <v>-10.518304000000001</v>
      </c>
      <c r="O73" s="88"/>
      <c r="P73" s="88"/>
      <c r="R73" s="6">
        <f t="shared" si="6"/>
        <v>15.04</v>
      </c>
      <c r="S73" s="98">
        <f>CLvsLO!Q74</f>
        <v>-8.8734292999999997</v>
      </c>
      <c r="T73" s="6">
        <f t="shared" si="7"/>
        <v>-8.3350220000000004</v>
      </c>
    </row>
    <row r="74" spans="2:20" x14ac:dyDescent="0.25">
      <c r="B74" s="88">
        <v>14400000000</v>
      </c>
      <c r="C74" s="88">
        <v>-8.0888357000000006</v>
      </c>
      <c r="D74" s="88">
        <v>-8.7694311000000003</v>
      </c>
      <c r="E74" s="88"/>
      <c r="F74" s="88"/>
      <c r="H74" s="6">
        <f t="shared" si="4"/>
        <v>15.2</v>
      </c>
      <c r="I74" s="98">
        <f>CLvsLO!G75</f>
        <v>-6.8722409999999998</v>
      </c>
      <c r="J74" s="6">
        <f t="shared" si="5"/>
        <v>-9.8105802999999998</v>
      </c>
      <c r="L74" s="88">
        <v>14400000000</v>
      </c>
      <c r="M74" s="88">
        <v>-9.3128957999999997</v>
      </c>
      <c r="N74" s="88">
        <v>-9.9009360999999991</v>
      </c>
      <c r="O74" s="88"/>
      <c r="P74" s="88"/>
      <c r="R74" s="6">
        <f t="shared" si="6"/>
        <v>15.2</v>
      </c>
      <c r="S74" s="98">
        <f>CLvsLO!Q75</f>
        <v>-8.8928585000000009</v>
      </c>
      <c r="T74" s="6">
        <f t="shared" si="7"/>
        <v>-8.1125974999999997</v>
      </c>
    </row>
    <row r="75" spans="2:20" x14ac:dyDescent="0.25">
      <c r="B75" s="88">
        <v>14560000000</v>
      </c>
      <c r="C75" s="88">
        <v>-8.0859404000000001</v>
      </c>
      <c r="D75" s="88">
        <v>-8.8358115999999995</v>
      </c>
      <c r="E75" s="88"/>
      <c r="F75" s="88"/>
      <c r="H75" s="6">
        <f t="shared" si="4"/>
        <v>15.36</v>
      </c>
      <c r="I75" s="98">
        <f>CLvsLO!G76</f>
        <v>-6.8538566000000003</v>
      </c>
      <c r="J75" s="6">
        <f t="shared" si="5"/>
        <v>-10.090888</v>
      </c>
      <c r="L75" s="88">
        <v>14560000000</v>
      </c>
      <c r="M75" s="88">
        <v>-9.3871040000000008</v>
      </c>
      <c r="N75" s="88">
        <v>-9.3778752999999995</v>
      </c>
      <c r="O75" s="88"/>
      <c r="P75" s="88"/>
      <c r="R75" s="6">
        <f t="shared" si="6"/>
        <v>15.36</v>
      </c>
      <c r="S75" s="98">
        <f>CLvsLO!Q76</f>
        <v>-8.9133568000000007</v>
      </c>
      <c r="T75" s="6">
        <f t="shared" si="7"/>
        <v>-7.9242376999999999</v>
      </c>
    </row>
    <row r="76" spans="2:20" x14ac:dyDescent="0.25">
      <c r="B76" s="88">
        <v>14720000000</v>
      </c>
      <c r="C76" s="88">
        <v>-8.0945167999999992</v>
      </c>
      <c r="D76" s="88">
        <v>-9.0159330000000004</v>
      </c>
      <c r="E76" s="88"/>
      <c r="F76" s="88"/>
      <c r="H76" s="6">
        <f t="shared" si="4"/>
        <v>15.52</v>
      </c>
      <c r="I76" s="98">
        <f>CLvsLO!G77</f>
        <v>-6.8751015999999998</v>
      </c>
      <c r="J76" s="6">
        <f t="shared" si="5"/>
        <v>-10.380318000000001</v>
      </c>
      <c r="L76" s="88">
        <v>14720000000</v>
      </c>
      <c r="M76" s="88">
        <v>-9.4547013999999994</v>
      </c>
      <c r="N76" s="88">
        <v>-8.9755716000000003</v>
      </c>
      <c r="O76" s="88"/>
      <c r="P76" s="88"/>
      <c r="R76" s="6">
        <f t="shared" si="6"/>
        <v>15.52</v>
      </c>
      <c r="S76" s="98">
        <f>CLvsLO!Q77</f>
        <v>-8.9443111000000002</v>
      </c>
      <c r="T76" s="6">
        <f t="shared" si="7"/>
        <v>-7.7712636000000002</v>
      </c>
    </row>
    <row r="77" spans="2:20" x14ac:dyDescent="0.25">
      <c r="B77" s="88">
        <v>14880000000</v>
      </c>
      <c r="C77" s="88">
        <v>-8.0963907000000006</v>
      </c>
      <c r="D77" s="88">
        <v>-9.2893991000000007</v>
      </c>
      <c r="E77" s="88"/>
      <c r="F77" s="88"/>
      <c r="H77" s="6">
        <f t="shared" si="4"/>
        <v>15.68</v>
      </c>
      <c r="I77" s="98">
        <f>CLvsLO!G78</f>
        <v>-6.8889908999999996</v>
      </c>
      <c r="J77" s="6">
        <f t="shared" si="5"/>
        <v>-10.533003000000001</v>
      </c>
      <c r="L77" s="88">
        <v>14880000000</v>
      </c>
      <c r="M77" s="88">
        <v>-9.5151567000000004</v>
      </c>
      <c r="N77" s="88">
        <v>-8.6198473</v>
      </c>
      <c r="O77" s="88"/>
      <c r="P77" s="88"/>
      <c r="R77" s="6">
        <f t="shared" si="6"/>
        <v>15.68</v>
      </c>
      <c r="S77" s="98">
        <f>CLvsLO!Q78</f>
        <v>-8.9268303000000007</v>
      </c>
      <c r="T77" s="6">
        <f t="shared" si="7"/>
        <v>-7.6467442999999999</v>
      </c>
    </row>
    <row r="78" spans="2:20" x14ac:dyDescent="0.25">
      <c r="B78" s="88">
        <v>15040000000</v>
      </c>
      <c r="C78" s="88">
        <v>-8.1096687000000003</v>
      </c>
      <c r="D78" s="88">
        <v>-9.5113839999999996</v>
      </c>
      <c r="E78" s="88"/>
      <c r="F78" s="88"/>
      <c r="H78" s="6">
        <f t="shared" si="4"/>
        <v>15.84</v>
      </c>
      <c r="I78" s="98">
        <f>CLvsLO!G79</f>
        <v>-6.8862638</v>
      </c>
      <c r="J78" s="6">
        <f t="shared" si="5"/>
        <v>-10.782627</v>
      </c>
      <c r="L78" s="88">
        <v>15040000000</v>
      </c>
      <c r="M78" s="88">
        <v>-9.5673370000000002</v>
      </c>
      <c r="N78" s="88">
        <v>-8.3350220000000004</v>
      </c>
      <c r="O78" s="88"/>
      <c r="P78" s="88"/>
      <c r="R78" s="6">
        <f t="shared" si="6"/>
        <v>15.84</v>
      </c>
      <c r="S78" s="98">
        <f>CLvsLO!Q79</f>
        <v>-8.9195098999999995</v>
      </c>
      <c r="T78" s="6">
        <f t="shared" si="7"/>
        <v>-7.5650047999999996</v>
      </c>
    </row>
    <row r="79" spans="2:20" x14ac:dyDescent="0.25">
      <c r="B79" s="88">
        <v>15200000000</v>
      </c>
      <c r="C79" s="88">
        <v>-8.1330174999999993</v>
      </c>
      <c r="D79" s="88">
        <v>-9.8105802999999998</v>
      </c>
      <c r="E79" s="88"/>
      <c r="F79" s="88"/>
      <c r="H79" s="6">
        <f t="shared" si="4"/>
        <v>16</v>
      </c>
      <c r="I79" s="98">
        <f>CLvsLO!G80</f>
        <v>-6.9037042</v>
      </c>
      <c r="J79" s="6">
        <f t="shared" si="5"/>
        <v>-10.913095999999999</v>
      </c>
      <c r="L79" s="88">
        <v>15200000000</v>
      </c>
      <c r="M79" s="88">
        <v>-9.6071481999999992</v>
      </c>
      <c r="N79" s="88">
        <v>-8.1125974999999997</v>
      </c>
      <c r="O79" s="88"/>
      <c r="P79" s="88"/>
      <c r="R79" s="6">
        <f t="shared" si="6"/>
        <v>16</v>
      </c>
      <c r="S79" s="98">
        <f>CLvsLO!Q80</f>
        <v>-8.9323625999999994</v>
      </c>
      <c r="T79" s="6">
        <f t="shared" si="7"/>
        <v>-7.5059709999999997</v>
      </c>
    </row>
    <row r="80" spans="2:20" x14ac:dyDescent="0.25">
      <c r="B80" s="88">
        <v>15360000000</v>
      </c>
      <c r="C80" s="88">
        <v>-8.1685963000000008</v>
      </c>
      <c r="D80" s="88">
        <v>-10.090888</v>
      </c>
      <c r="E80" s="88"/>
      <c r="F80" s="88"/>
      <c r="H80" s="6">
        <f t="shared" si="4"/>
        <v>16.16</v>
      </c>
      <c r="I80" s="98">
        <f>CLvsLO!G81</f>
        <v>-6.9527431000000002</v>
      </c>
      <c r="J80" s="6">
        <f t="shared" si="5"/>
        <v>-10.974486000000001</v>
      </c>
      <c r="L80" s="88">
        <v>15360000000</v>
      </c>
      <c r="M80" s="88">
        <v>-9.6623944999999996</v>
      </c>
      <c r="N80" s="88">
        <v>-7.9242376999999999</v>
      </c>
      <c r="O80" s="88"/>
      <c r="P80" s="88"/>
      <c r="R80" s="6">
        <f t="shared" si="6"/>
        <v>16.16</v>
      </c>
      <c r="S80" s="98">
        <f>CLvsLO!Q81</f>
        <v>-8.9291772999999992</v>
      </c>
      <c r="T80" s="6">
        <f t="shared" si="7"/>
        <v>-7.47295</v>
      </c>
    </row>
    <row r="81" spans="2:20" x14ac:dyDescent="0.25">
      <c r="B81" s="88">
        <v>15520000000</v>
      </c>
      <c r="C81" s="88">
        <v>-8.1921672999999995</v>
      </c>
      <c r="D81" s="88">
        <v>-10.380318000000001</v>
      </c>
      <c r="E81" s="88"/>
      <c r="F81" s="88"/>
      <c r="H81" s="6">
        <f t="shared" si="4"/>
        <v>16.32</v>
      </c>
      <c r="I81" s="98">
        <f>CLvsLO!G82</f>
        <v>-6.9778662000000002</v>
      </c>
      <c r="J81" s="6">
        <f t="shared" si="5"/>
        <v>-11.054304</v>
      </c>
      <c r="L81" s="88">
        <v>15520000000</v>
      </c>
      <c r="M81" s="88">
        <v>-9.7000092999999996</v>
      </c>
      <c r="N81" s="88">
        <v>-7.7712636000000002</v>
      </c>
      <c r="O81" s="88"/>
      <c r="P81" s="88"/>
      <c r="R81" s="6">
        <f t="shared" si="6"/>
        <v>16.32</v>
      </c>
      <c r="S81" s="98">
        <f>CLvsLO!Q82</f>
        <v>-8.9303302999999996</v>
      </c>
      <c r="T81" s="6">
        <f t="shared" si="7"/>
        <v>-7.4701614000000003</v>
      </c>
    </row>
    <row r="82" spans="2:20" x14ac:dyDescent="0.25">
      <c r="B82" s="88">
        <v>15680000000</v>
      </c>
      <c r="C82" s="88">
        <v>-8.1964854999999996</v>
      </c>
      <c r="D82" s="88">
        <v>-10.533003000000001</v>
      </c>
      <c r="E82" s="88"/>
      <c r="F82" s="88"/>
      <c r="H82" s="6">
        <f t="shared" si="4"/>
        <v>16.48</v>
      </c>
      <c r="I82" s="98">
        <f>CLvsLO!G83</f>
        <v>-7.0137944000000001</v>
      </c>
      <c r="J82" s="6">
        <f t="shared" si="5"/>
        <v>-11.061970000000001</v>
      </c>
      <c r="L82" s="88">
        <v>15680000000</v>
      </c>
      <c r="M82" s="88">
        <v>-9.7146196000000007</v>
      </c>
      <c r="N82" s="88">
        <v>-7.6467442999999999</v>
      </c>
      <c r="O82" s="88"/>
      <c r="P82" s="88"/>
      <c r="R82" s="6">
        <f t="shared" si="6"/>
        <v>16.48</v>
      </c>
      <c r="S82" s="98">
        <f>CLvsLO!Q83</f>
        <v>-8.9368668000000007</v>
      </c>
      <c r="T82" s="6">
        <f t="shared" si="7"/>
        <v>-7.4900397999999999</v>
      </c>
    </row>
    <row r="83" spans="2:20" x14ac:dyDescent="0.25">
      <c r="B83" s="88">
        <v>15840000000</v>
      </c>
      <c r="C83" s="88">
        <v>-8.2153071999999998</v>
      </c>
      <c r="D83" s="88">
        <v>-10.782627</v>
      </c>
      <c r="E83" s="88"/>
      <c r="F83" s="88"/>
      <c r="H83" s="6">
        <f t="shared" si="4"/>
        <v>16.64</v>
      </c>
      <c r="I83" s="98">
        <f>CLvsLO!G84</f>
        <v>-7.0316948999999997</v>
      </c>
      <c r="J83" s="6">
        <f t="shared" si="5"/>
        <v>-11.051641</v>
      </c>
      <c r="L83" s="88">
        <v>15840000000</v>
      </c>
      <c r="M83" s="88">
        <v>-9.7571858999999996</v>
      </c>
      <c r="N83" s="88">
        <v>-7.5650047999999996</v>
      </c>
      <c r="O83" s="88"/>
      <c r="P83" s="88"/>
      <c r="R83" s="6">
        <f t="shared" si="6"/>
        <v>16.64</v>
      </c>
      <c r="S83" s="98">
        <f>CLvsLO!Q84</f>
        <v>-8.9289378999999993</v>
      </c>
      <c r="T83" s="6">
        <f t="shared" si="7"/>
        <v>-7.5410781</v>
      </c>
    </row>
    <row r="84" spans="2:20" x14ac:dyDescent="0.25">
      <c r="B84" s="88">
        <v>16000000000</v>
      </c>
      <c r="C84" s="88">
        <v>-8.2248353999999999</v>
      </c>
      <c r="D84" s="88">
        <v>-10.913095999999999</v>
      </c>
      <c r="E84" s="88"/>
      <c r="F84" s="88"/>
      <c r="H84" s="6">
        <f t="shared" si="4"/>
        <v>16.8</v>
      </c>
      <c r="I84" s="98">
        <f>CLvsLO!G85</f>
        <v>-7.0520963999999999</v>
      </c>
      <c r="J84" s="6">
        <f t="shared" si="5"/>
        <v>-11.09151</v>
      </c>
      <c r="L84" s="88">
        <v>16000000000</v>
      </c>
      <c r="M84" s="88">
        <v>-9.7946071999999997</v>
      </c>
      <c r="N84" s="88">
        <v>-7.5059709999999997</v>
      </c>
      <c r="O84" s="88"/>
      <c r="P84" s="88"/>
      <c r="R84" s="6">
        <f t="shared" si="6"/>
        <v>16.8</v>
      </c>
      <c r="S84" s="98">
        <f>CLvsLO!Q85</f>
        <v>-8.9344625000000004</v>
      </c>
      <c r="T84" s="6">
        <f t="shared" si="7"/>
        <v>-7.5881642999999999</v>
      </c>
    </row>
    <row r="85" spans="2:20" x14ac:dyDescent="0.25">
      <c r="B85" s="88">
        <v>16160000000</v>
      </c>
      <c r="C85" s="88">
        <v>-8.2366171000000001</v>
      </c>
      <c r="D85" s="88">
        <v>-10.974486000000001</v>
      </c>
      <c r="E85" s="88"/>
      <c r="F85" s="88"/>
      <c r="H85" s="6">
        <f t="shared" si="4"/>
        <v>16.96</v>
      </c>
      <c r="I85" s="98">
        <f>CLvsLO!G86</f>
        <v>-7.0964942000000004</v>
      </c>
      <c r="J85" s="6">
        <f t="shared" si="5"/>
        <v>-11.008805000000001</v>
      </c>
      <c r="L85" s="88">
        <v>16160000000</v>
      </c>
      <c r="M85" s="88">
        <v>-9.8225279000000008</v>
      </c>
      <c r="N85" s="88">
        <v>-7.47295</v>
      </c>
      <c r="O85" s="88"/>
      <c r="P85" s="88"/>
      <c r="R85" s="6">
        <f t="shared" si="6"/>
        <v>16.96</v>
      </c>
      <c r="S85" s="98">
        <f>CLvsLO!Q86</f>
        <v>-8.8855409999999999</v>
      </c>
      <c r="T85" s="6">
        <f t="shared" si="7"/>
        <v>-7.6806006</v>
      </c>
    </row>
    <row r="86" spans="2:20" x14ac:dyDescent="0.25">
      <c r="B86" s="88">
        <v>16320000000</v>
      </c>
      <c r="C86" s="88">
        <v>-8.2740563999999992</v>
      </c>
      <c r="D86" s="88">
        <v>-11.054304</v>
      </c>
      <c r="E86" s="88"/>
      <c r="F86" s="88"/>
      <c r="H86" s="6">
        <f t="shared" si="4"/>
        <v>17.12</v>
      </c>
      <c r="I86" s="98">
        <f>CLvsLO!G87</f>
        <v>-7.1236075999999997</v>
      </c>
      <c r="J86" s="6">
        <f t="shared" si="5"/>
        <v>-11.012968000000001</v>
      </c>
      <c r="L86" s="88">
        <v>16320000000</v>
      </c>
      <c r="M86" s="88">
        <v>-9.8637314000000007</v>
      </c>
      <c r="N86" s="88">
        <v>-7.4701614000000003</v>
      </c>
      <c r="O86" s="88"/>
      <c r="P86" s="88"/>
      <c r="R86" s="6">
        <f t="shared" si="6"/>
        <v>17.12</v>
      </c>
      <c r="S86" s="98">
        <f>CLvsLO!Q87</f>
        <v>-8.8710918000000003</v>
      </c>
      <c r="T86" s="6">
        <f t="shared" si="7"/>
        <v>-7.7690853999999998</v>
      </c>
    </row>
    <row r="87" spans="2:20" x14ac:dyDescent="0.25">
      <c r="B87" s="88">
        <v>16480000000</v>
      </c>
      <c r="C87" s="88">
        <v>-8.3423700000000007</v>
      </c>
      <c r="D87" s="88">
        <v>-11.061970000000001</v>
      </c>
      <c r="E87" s="88"/>
      <c r="F87" s="88"/>
      <c r="H87" s="6">
        <f t="shared" si="4"/>
        <v>17.28</v>
      </c>
      <c r="I87" s="98">
        <f>CLvsLO!G88</f>
        <v>-7.1454500999999997</v>
      </c>
      <c r="J87" s="6">
        <f t="shared" si="5"/>
        <v>-10.958079</v>
      </c>
      <c r="L87" s="88">
        <v>16480000000</v>
      </c>
      <c r="M87" s="88">
        <v>-9.9342632000000002</v>
      </c>
      <c r="N87" s="88">
        <v>-7.4900397999999999</v>
      </c>
      <c r="O87" s="88"/>
      <c r="P87" s="88"/>
      <c r="R87" s="6">
        <f t="shared" si="6"/>
        <v>17.28</v>
      </c>
      <c r="S87" s="98">
        <f>CLvsLO!Q88</f>
        <v>-8.8526401999999997</v>
      </c>
      <c r="T87" s="6">
        <f t="shared" si="7"/>
        <v>-7.8722177000000002</v>
      </c>
    </row>
    <row r="88" spans="2:20" x14ac:dyDescent="0.25">
      <c r="B88" s="88">
        <v>16640000000</v>
      </c>
      <c r="C88" s="88">
        <v>-8.3638496</v>
      </c>
      <c r="D88" s="88">
        <v>-11.051641</v>
      </c>
      <c r="E88" s="88"/>
      <c r="F88" s="88"/>
      <c r="H88" s="6">
        <f t="shared" si="4"/>
        <v>17.440000000000001</v>
      </c>
      <c r="I88" s="98">
        <f>CLvsLO!G89</f>
        <v>-7.1776866999999998</v>
      </c>
      <c r="J88" s="6">
        <f t="shared" si="5"/>
        <v>-10.849339000000001</v>
      </c>
      <c r="L88" s="88">
        <v>16640000000</v>
      </c>
      <c r="M88" s="88">
        <v>-9.9624596000000007</v>
      </c>
      <c r="N88" s="88">
        <v>-7.5410781</v>
      </c>
      <c r="O88" s="88"/>
      <c r="P88" s="88"/>
      <c r="R88" s="6">
        <f t="shared" si="6"/>
        <v>17.440000000000001</v>
      </c>
      <c r="S88" s="98">
        <f>CLvsLO!Q89</f>
        <v>-8.8323134999999997</v>
      </c>
      <c r="T88" s="6">
        <f t="shared" si="7"/>
        <v>-7.9738192999999997</v>
      </c>
    </row>
    <row r="89" spans="2:20" x14ac:dyDescent="0.25">
      <c r="B89" s="88">
        <v>16800000000</v>
      </c>
      <c r="C89" s="88">
        <v>-8.3854083999999993</v>
      </c>
      <c r="D89" s="88">
        <v>-11.09151</v>
      </c>
      <c r="E89" s="88"/>
      <c r="F89" s="88"/>
      <c r="H89" s="6">
        <f t="shared" si="4"/>
        <v>17.600000000000001</v>
      </c>
      <c r="I89" s="98">
        <f>CLvsLO!G90</f>
        <v>-7.2006487999999997</v>
      </c>
      <c r="J89" s="6">
        <f t="shared" si="5"/>
        <v>-10.80462</v>
      </c>
      <c r="L89" s="88">
        <v>16800000000</v>
      </c>
      <c r="M89" s="88">
        <v>-9.9883375000000001</v>
      </c>
      <c r="N89" s="88">
        <v>-7.5881642999999999</v>
      </c>
      <c r="O89" s="88"/>
      <c r="P89" s="88"/>
      <c r="R89" s="6">
        <f t="shared" si="6"/>
        <v>17.600000000000001</v>
      </c>
      <c r="S89" s="98">
        <f>CLvsLO!Q90</f>
        <v>-8.7912196999999992</v>
      </c>
      <c r="T89" s="6">
        <f t="shared" si="7"/>
        <v>-8.1350879999999997</v>
      </c>
    </row>
    <row r="90" spans="2:20" x14ac:dyDescent="0.25">
      <c r="B90" s="88">
        <v>16960000000</v>
      </c>
      <c r="C90" s="88">
        <v>-8.4163265000000003</v>
      </c>
      <c r="D90" s="88">
        <v>-11.008805000000001</v>
      </c>
      <c r="E90" s="88"/>
      <c r="F90" s="88"/>
      <c r="H90" s="6">
        <f t="shared" si="4"/>
        <v>17.760000000000002</v>
      </c>
      <c r="I90" s="98">
        <f>CLvsLO!G91</f>
        <v>-7.2326078000000003</v>
      </c>
      <c r="J90" s="6">
        <f t="shared" si="5"/>
        <v>-10.720974999999999</v>
      </c>
      <c r="L90" s="88">
        <v>16960000000</v>
      </c>
      <c r="M90" s="88">
        <v>-10.019154</v>
      </c>
      <c r="N90" s="88">
        <v>-7.6806006</v>
      </c>
      <c r="O90" s="88"/>
      <c r="P90" s="88"/>
      <c r="R90" s="6">
        <f t="shared" si="6"/>
        <v>17.760000000000002</v>
      </c>
      <c r="S90" s="98">
        <f>CLvsLO!Q91</f>
        <v>-8.7793788999999993</v>
      </c>
      <c r="T90" s="6">
        <f t="shared" si="7"/>
        <v>-8.2852955000000001</v>
      </c>
    </row>
    <row r="91" spans="2:20" x14ac:dyDescent="0.25">
      <c r="B91" s="88">
        <v>17120000000</v>
      </c>
      <c r="C91" s="88">
        <v>-8.4454612999999998</v>
      </c>
      <c r="D91" s="88">
        <v>-11.012968000000001</v>
      </c>
      <c r="E91" s="88"/>
      <c r="F91" s="88"/>
      <c r="H91" s="6">
        <f t="shared" si="4"/>
        <v>17.920000000000002</v>
      </c>
      <c r="I91" s="98">
        <f>CLvsLO!G92</f>
        <v>-7.2357521</v>
      </c>
      <c r="J91" s="6">
        <f t="shared" si="5"/>
        <v>-10.644588000000001</v>
      </c>
      <c r="L91" s="88">
        <v>17120000000</v>
      </c>
      <c r="M91" s="88">
        <v>-10.055421000000001</v>
      </c>
      <c r="N91" s="88">
        <v>-7.7690853999999998</v>
      </c>
      <c r="O91" s="88"/>
      <c r="P91" s="88"/>
      <c r="R91" s="6">
        <f t="shared" si="6"/>
        <v>17.920000000000002</v>
      </c>
      <c r="S91" s="98">
        <f>CLvsLO!Q92</f>
        <v>-8.7463464999999996</v>
      </c>
      <c r="T91" s="6">
        <f t="shared" si="7"/>
        <v>-8.4560633000000003</v>
      </c>
    </row>
    <row r="92" spans="2:20" x14ac:dyDescent="0.25">
      <c r="B92" s="88">
        <v>17280000000</v>
      </c>
      <c r="C92" s="88">
        <v>-8.4672651000000005</v>
      </c>
      <c r="D92" s="88">
        <v>-10.958079</v>
      </c>
      <c r="E92" s="88"/>
      <c r="F92" s="88"/>
      <c r="H92" s="6">
        <f t="shared" si="4"/>
        <v>18.079999999999998</v>
      </c>
      <c r="I92" s="98">
        <f>CLvsLO!G93</f>
        <v>-7.2645502000000004</v>
      </c>
      <c r="J92" s="6">
        <f t="shared" si="5"/>
        <v>-10.570995999999999</v>
      </c>
      <c r="L92" s="88">
        <v>17280000000</v>
      </c>
      <c r="M92" s="88">
        <v>-10.077674999999999</v>
      </c>
      <c r="N92" s="88">
        <v>-7.8722177000000002</v>
      </c>
      <c r="O92" s="88"/>
      <c r="P92" s="88"/>
      <c r="R92" s="6">
        <f t="shared" si="6"/>
        <v>18.079999999999998</v>
      </c>
      <c r="S92" s="98">
        <f>CLvsLO!Q93</f>
        <v>-8.7127590000000001</v>
      </c>
      <c r="T92" s="6">
        <f t="shared" si="7"/>
        <v>-8.6176872000000007</v>
      </c>
    </row>
    <row r="93" spans="2:20" x14ac:dyDescent="0.25">
      <c r="B93" s="88">
        <v>17440000000</v>
      </c>
      <c r="C93" s="88">
        <v>-8.5136804999999995</v>
      </c>
      <c r="D93" s="88">
        <v>-10.849339000000001</v>
      </c>
      <c r="E93" s="88"/>
      <c r="F93" s="88"/>
      <c r="H93" s="6">
        <f t="shared" si="4"/>
        <v>18.239999999999998</v>
      </c>
      <c r="I93" s="98">
        <f>CLvsLO!G94</f>
        <v>-7.2867746000000002</v>
      </c>
      <c r="J93" s="6">
        <f t="shared" si="5"/>
        <v>-10.500396</v>
      </c>
      <c r="L93" s="88">
        <v>17440000000</v>
      </c>
      <c r="M93" s="88">
        <v>-10.12468</v>
      </c>
      <c r="N93" s="88">
        <v>-7.9738192999999997</v>
      </c>
      <c r="O93" s="88"/>
      <c r="P93" s="88"/>
      <c r="R93" s="6">
        <f t="shared" si="6"/>
        <v>18.239999999999998</v>
      </c>
      <c r="S93" s="98">
        <f>CLvsLO!Q94</f>
        <v>-8.6688700000000001</v>
      </c>
      <c r="T93" s="6">
        <f t="shared" si="7"/>
        <v>-8.7930297999999993</v>
      </c>
    </row>
    <row r="94" spans="2:20" x14ac:dyDescent="0.25">
      <c r="B94" s="88">
        <v>17600000000</v>
      </c>
      <c r="C94" s="88">
        <v>-8.5552273000000003</v>
      </c>
      <c r="D94" s="88">
        <v>-10.80462</v>
      </c>
      <c r="E94" s="88"/>
      <c r="F94" s="88"/>
      <c r="H94" s="6">
        <f t="shared" si="4"/>
        <v>18.399999999999999</v>
      </c>
      <c r="I94" s="98">
        <f>CLvsLO!G95</f>
        <v>-7.2958860000000003</v>
      </c>
      <c r="J94" s="6">
        <f t="shared" si="5"/>
        <v>-10.393428999999999</v>
      </c>
      <c r="L94" s="88">
        <v>17600000000</v>
      </c>
      <c r="M94" s="88">
        <v>-10.174458</v>
      </c>
      <c r="N94" s="88">
        <v>-8.1350879999999997</v>
      </c>
      <c r="O94" s="88"/>
      <c r="P94" s="88"/>
      <c r="R94" s="6">
        <f t="shared" si="6"/>
        <v>18.399999999999999</v>
      </c>
      <c r="S94" s="98">
        <f>CLvsLO!Q95</f>
        <v>-8.6707687</v>
      </c>
      <c r="T94" s="6">
        <f t="shared" si="7"/>
        <v>-8.9321184000000002</v>
      </c>
    </row>
    <row r="95" spans="2:20" x14ac:dyDescent="0.25">
      <c r="B95" s="88">
        <v>17760000000</v>
      </c>
      <c r="C95" s="88">
        <v>-8.5664701000000001</v>
      </c>
      <c r="D95" s="88">
        <v>-10.720974999999999</v>
      </c>
      <c r="E95" s="88"/>
      <c r="F95" s="88"/>
      <c r="H95" s="6">
        <f t="shared" si="4"/>
        <v>18.559999999999999</v>
      </c>
      <c r="I95" s="98">
        <f>CLvsLO!G96</f>
        <v>-7.3263487999999999</v>
      </c>
      <c r="J95" s="6">
        <f t="shared" si="5"/>
        <v>-10.272824999999999</v>
      </c>
      <c r="L95" s="88">
        <v>17760000000</v>
      </c>
      <c r="M95" s="88">
        <v>-10.200047</v>
      </c>
      <c r="N95" s="88">
        <v>-8.2852955000000001</v>
      </c>
      <c r="O95" s="88"/>
      <c r="P95" s="88"/>
      <c r="R95" s="6">
        <f t="shared" si="6"/>
        <v>18.559999999999999</v>
      </c>
      <c r="S95" s="98">
        <f>CLvsLO!Q96</f>
        <v>-8.6510190999999992</v>
      </c>
      <c r="T95" s="6">
        <f t="shared" si="7"/>
        <v>-9.0812225000000009</v>
      </c>
    </row>
    <row r="96" spans="2:20" x14ac:dyDescent="0.25">
      <c r="B96" s="88">
        <v>17920000000</v>
      </c>
      <c r="C96" s="88">
        <v>-8.5993080000000006</v>
      </c>
      <c r="D96" s="88">
        <v>-10.644588000000001</v>
      </c>
      <c r="E96" s="88"/>
      <c r="F96" s="88"/>
      <c r="H96" s="6">
        <f t="shared" si="4"/>
        <v>18.72</v>
      </c>
      <c r="I96" s="98">
        <f>CLvsLO!G97</f>
        <v>-7.3397550999999996</v>
      </c>
      <c r="J96" s="6">
        <f t="shared" si="5"/>
        <v>-10.157265000000001</v>
      </c>
      <c r="L96" s="88">
        <v>17920000000</v>
      </c>
      <c r="M96" s="88">
        <v>-10.239018</v>
      </c>
      <c r="N96" s="88">
        <v>-8.4560633000000003</v>
      </c>
      <c r="O96" s="88"/>
      <c r="P96" s="88"/>
      <c r="R96" s="6">
        <f t="shared" si="6"/>
        <v>18.72</v>
      </c>
      <c r="S96" s="98">
        <f>CLvsLO!Q97</f>
        <v>-8.6285877000000006</v>
      </c>
      <c r="T96" s="6">
        <f t="shared" si="7"/>
        <v>-9.2502995000000006</v>
      </c>
    </row>
    <row r="97" spans="2:20" x14ac:dyDescent="0.25">
      <c r="B97" s="88">
        <v>18080000000</v>
      </c>
      <c r="C97" s="88">
        <v>-8.6389122</v>
      </c>
      <c r="D97" s="88">
        <v>-10.570995999999999</v>
      </c>
      <c r="E97" s="88"/>
      <c r="F97" s="88"/>
      <c r="H97" s="6">
        <f t="shared" si="4"/>
        <v>18.88</v>
      </c>
      <c r="I97" s="98">
        <f>CLvsLO!G98</f>
        <v>-7.3763050999999997</v>
      </c>
      <c r="J97" s="6">
        <f t="shared" si="5"/>
        <v>-10.0098</v>
      </c>
      <c r="L97" s="88">
        <v>18080000000</v>
      </c>
      <c r="M97" s="88">
        <v>-10.288421</v>
      </c>
      <c r="N97" s="88">
        <v>-8.6176872000000007</v>
      </c>
      <c r="O97" s="88"/>
      <c r="P97" s="88"/>
      <c r="R97" s="6">
        <f t="shared" si="6"/>
        <v>18.88</v>
      </c>
      <c r="S97" s="98">
        <f>CLvsLO!Q98</f>
        <v>-8.5902615000000004</v>
      </c>
      <c r="T97" s="6">
        <f t="shared" si="7"/>
        <v>-9.4394579000000007</v>
      </c>
    </row>
    <row r="98" spans="2:20" x14ac:dyDescent="0.25">
      <c r="B98" s="88">
        <v>18240000000</v>
      </c>
      <c r="C98" s="88">
        <v>-8.6802711000000006</v>
      </c>
      <c r="D98" s="88">
        <v>-10.500396</v>
      </c>
      <c r="E98" s="88"/>
      <c r="F98" s="88"/>
      <c r="H98" s="6">
        <f t="shared" si="4"/>
        <v>19.04</v>
      </c>
      <c r="I98" s="98">
        <f>CLvsLO!G99</f>
        <v>-7.4076643000000004</v>
      </c>
      <c r="J98" s="6">
        <f t="shared" si="5"/>
        <v>-9.8835143999999993</v>
      </c>
      <c r="L98" s="88">
        <v>18240000000</v>
      </c>
      <c r="M98" s="88">
        <v>-10.330068000000001</v>
      </c>
      <c r="N98" s="88">
        <v>-8.7930297999999993</v>
      </c>
      <c r="O98" s="88"/>
      <c r="P98" s="88"/>
      <c r="R98" s="6">
        <f t="shared" si="6"/>
        <v>19.04</v>
      </c>
      <c r="S98" s="98">
        <f>CLvsLO!Q99</f>
        <v>-8.5793800000000005</v>
      </c>
      <c r="T98" s="6">
        <f t="shared" si="7"/>
        <v>-9.6447219999999998</v>
      </c>
    </row>
    <row r="99" spans="2:20" x14ac:dyDescent="0.25">
      <c r="B99" s="88">
        <v>18400000000</v>
      </c>
      <c r="C99" s="88">
        <v>-8.7187538</v>
      </c>
      <c r="D99" s="88">
        <v>-10.393428999999999</v>
      </c>
      <c r="E99" s="88"/>
      <c r="F99" s="88"/>
      <c r="H99" s="6">
        <f t="shared" si="4"/>
        <v>19.2</v>
      </c>
      <c r="I99" s="98">
        <f>CLvsLO!G100</f>
        <v>-7.4211836</v>
      </c>
      <c r="J99" s="6">
        <f t="shared" si="5"/>
        <v>-9.7747115999999998</v>
      </c>
      <c r="L99" s="88">
        <v>18400000000</v>
      </c>
      <c r="M99" s="88">
        <v>-10.363841000000001</v>
      </c>
      <c r="N99" s="88">
        <v>-8.9321184000000002</v>
      </c>
      <c r="O99" s="88"/>
      <c r="P99" s="88"/>
      <c r="R99" s="6">
        <f t="shared" si="6"/>
        <v>19.2</v>
      </c>
      <c r="S99" s="98">
        <f>CLvsLO!Q100</f>
        <v>-8.5618124000000009</v>
      </c>
      <c r="T99" s="6">
        <f t="shared" si="7"/>
        <v>-9.8371095999999998</v>
      </c>
    </row>
    <row r="100" spans="2:20" x14ac:dyDescent="0.25">
      <c r="B100" s="88">
        <v>18560000000</v>
      </c>
      <c r="C100" s="88">
        <v>-8.7569970999999995</v>
      </c>
      <c r="D100" s="88">
        <v>-10.272824999999999</v>
      </c>
      <c r="E100" s="88"/>
      <c r="F100" s="88"/>
      <c r="H100" s="6">
        <f t="shared" si="4"/>
        <v>19.36</v>
      </c>
      <c r="I100" s="98">
        <f>CLvsLO!G101</f>
        <v>-7.4503880000000002</v>
      </c>
      <c r="J100" s="6">
        <f t="shared" si="5"/>
        <v>-9.6663236999999995</v>
      </c>
      <c r="L100" s="88">
        <v>18560000000</v>
      </c>
      <c r="M100" s="88">
        <v>-10.410722</v>
      </c>
      <c r="N100" s="88">
        <v>-9.0812225000000009</v>
      </c>
      <c r="O100" s="88"/>
      <c r="P100" s="88"/>
      <c r="R100" s="6">
        <f t="shared" si="6"/>
        <v>19.36</v>
      </c>
      <c r="S100" s="98">
        <f>CLvsLO!Q101</f>
        <v>-8.5341473000000008</v>
      </c>
      <c r="T100" s="6">
        <f t="shared" si="7"/>
        <v>-10.059296</v>
      </c>
    </row>
    <row r="101" spans="2:20" x14ac:dyDescent="0.25">
      <c r="B101" s="88">
        <v>18720000000</v>
      </c>
      <c r="C101" s="88">
        <v>-8.7766991000000001</v>
      </c>
      <c r="D101" s="88">
        <v>-10.157265000000001</v>
      </c>
      <c r="E101" s="88"/>
      <c r="F101" s="88"/>
      <c r="H101" s="6">
        <f t="shared" si="4"/>
        <v>19.52</v>
      </c>
      <c r="I101" s="98">
        <f>CLvsLO!G102</f>
        <v>-7.4926414000000001</v>
      </c>
      <c r="J101" s="6">
        <f t="shared" si="5"/>
        <v>-9.5818042999999999</v>
      </c>
      <c r="L101" s="88">
        <v>18720000000</v>
      </c>
      <c r="M101" s="88">
        <v>-10.43999</v>
      </c>
      <c r="N101" s="88">
        <v>-9.2502995000000006</v>
      </c>
      <c r="O101" s="88"/>
      <c r="P101" s="88"/>
      <c r="R101" s="6">
        <f t="shared" si="6"/>
        <v>19.52</v>
      </c>
      <c r="S101" s="98">
        <f>CLvsLO!Q102</f>
        <v>-8.4980001000000005</v>
      </c>
      <c r="T101" s="6">
        <f t="shared" si="7"/>
        <v>-10.348637</v>
      </c>
    </row>
    <row r="102" spans="2:20" x14ac:dyDescent="0.25">
      <c r="B102" s="88">
        <v>18880000000</v>
      </c>
      <c r="C102" s="88">
        <v>-8.7919321000000004</v>
      </c>
      <c r="D102" s="88">
        <v>-10.0098</v>
      </c>
      <c r="E102" s="88"/>
      <c r="F102" s="88"/>
      <c r="H102" s="6">
        <f t="shared" si="4"/>
        <v>19.68</v>
      </c>
      <c r="I102" s="98">
        <f>CLvsLO!G103</f>
        <v>-7.5272474000000003</v>
      </c>
      <c r="J102" s="6">
        <f t="shared" si="5"/>
        <v>-9.5413475000000005</v>
      </c>
      <c r="L102" s="88">
        <v>18880000000</v>
      </c>
      <c r="M102" s="88">
        <v>-10.454802000000001</v>
      </c>
      <c r="N102" s="88">
        <v>-9.4394579000000007</v>
      </c>
      <c r="O102" s="88"/>
      <c r="P102" s="88"/>
      <c r="R102" s="6">
        <f t="shared" si="6"/>
        <v>19.68</v>
      </c>
      <c r="S102" s="98">
        <f>CLvsLO!Q103</f>
        <v>-8.4237394000000005</v>
      </c>
      <c r="T102" s="6">
        <f t="shared" si="7"/>
        <v>-10.593332</v>
      </c>
    </row>
    <row r="103" spans="2:20" x14ac:dyDescent="0.25">
      <c r="B103" s="88">
        <v>19040000000</v>
      </c>
      <c r="C103" s="88">
        <v>-8.8071756000000008</v>
      </c>
      <c r="D103" s="88">
        <v>-9.8835143999999993</v>
      </c>
      <c r="E103" s="88"/>
      <c r="F103" s="88"/>
      <c r="H103" s="6">
        <f t="shared" si="4"/>
        <v>19.84</v>
      </c>
      <c r="I103" s="98">
        <f>CLvsLO!G104</f>
        <v>-7.5489854999999997</v>
      </c>
      <c r="J103" s="6">
        <f t="shared" si="5"/>
        <v>-9.4845457</v>
      </c>
      <c r="L103" s="88">
        <v>19040000000</v>
      </c>
      <c r="M103" s="88">
        <v>-10.465525</v>
      </c>
      <c r="N103" s="88">
        <v>-9.6447219999999998</v>
      </c>
      <c r="O103" s="88"/>
      <c r="P103" s="88"/>
      <c r="R103" s="6">
        <f t="shared" si="6"/>
        <v>19.84</v>
      </c>
      <c r="S103" s="98">
        <f>CLvsLO!Q104</f>
        <v>-8.3866099999999992</v>
      </c>
      <c r="T103" s="6">
        <f t="shared" si="7"/>
        <v>-10.923389</v>
      </c>
    </row>
    <row r="104" spans="2:20" x14ac:dyDescent="0.25">
      <c r="B104" s="88">
        <v>19200000000</v>
      </c>
      <c r="C104" s="88">
        <v>-8.8203297000000003</v>
      </c>
      <c r="D104" s="88">
        <v>-9.7747115999999998</v>
      </c>
      <c r="E104" s="88"/>
      <c r="F104" s="88"/>
      <c r="H104" s="6">
        <f t="shared" si="4"/>
        <v>20</v>
      </c>
      <c r="I104" s="98">
        <f>CLvsLO!G105</f>
        <v>-7.6326698999999998</v>
      </c>
      <c r="J104" s="6">
        <f t="shared" si="5"/>
        <v>-9.4378346999999998</v>
      </c>
      <c r="L104" s="88">
        <v>19200000000</v>
      </c>
      <c r="M104" s="88">
        <v>-10.468251</v>
      </c>
      <c r="N104" s="88">
        <v>-9.8371095999999998</v>
      </c>
      <c r="O104" s="88"/>
      <c r="P104" s="88"/>
      <c r="R104" s="6">
        <f t="shared" si="6"/>
        <v>20</v>
      </c>
      <c r="S104" s="98">
        <f>CLvsLO!Q105</f>
        <v>-8.2407675000000005</v>
      </c>
      <c r="T104" s="6">
        <f t="shared" si="7"/>
        <v>-11.262218000000001</v>
      </c>
    </row>
    <row r="105" spans="2:20" x14ac:dyDescent="0.25">
      <c r="B105" s="88">
        <v>19360000000</v>
      </c>
      <c r="C105" s="88">
        <v>-8.8246870000000008</v>
      </c>
      <c r="D105" s="88">
        <v>-9.6663236999999995</v>
      </c>
      <c r="E105" s="88"/>
      <c r="F105" s="88"/>
      <c r="H105" s="6">
        <f t="shared" si="4"/>
        <v>20.16</v>
      </c>
      <c r="I105" s="98">
        <f>CLvsLO!G106</f>
        <v>-7.6483059000000004</v>
      </c>
      <c r="J105" s="6">
        <f t="shared" si="5"/>
        <v>-9.4820433000000008</v>
      </c>
      <c r="L105" s="88">
        <v>19360000000</v>
      </c>
      <c r="M105" s="88">
        <v>-10.459739000000001</v>
      </c>
      <c r="N105" s="88">
        <v>-10.059296</v>
      </c>
      <c r="O105" s="88"/>
      <c r="P105" s="88"/>
      <c r="R105" s="6">
        <f t="shared" si="6"/>
        <v>20.16</v>
      </c>
      <c r="S105" s="98">
        <f>CLvsLO!Q106</f>
        <v>-8.1625948000000008</v>
      </c>
      <c r="T105" s="6">
        <f t="shared" si="7"/>
        <v>-11.701699</v>
      </c>
    </row>
    <row r="106" spans="2:20" x14ac:dyDescent="0.25">
      <c r="B106" s="88">
        <v>19520000000</v>
      </c>
      <c r="C106" s="88">
        <v>-8.8061419000000001</v>
      </c>
      <c r="D106" s="88">
        <v>-9.5818042999999999</v>
      </c>
      <c r="E106" s="88"/>
      <c r="F106" s="88"/>
      <c r="H106" s="6">
        <f t="shared" si="4"/>
        <v>20.32</v>
      </c>
      <c r="I106" s="98">
        <f>CLvsLO!G107</f>
        <v>-7.658855</v>
      </c>
      <c r="J106" s="6">
        <f t="shared" si="5"/>
        <v>-9.4146956999999993</v>
      </c>
      <c r="L106" s="88">
        <v>19520000000</v>
      </c>
      <c r="M106" s="88">
        <v>-10.440993000000001</v>
      </c>
      <c r="N106" s="88">
        <v>-10.348637</v>
      </c>
      <c r="O106" s="88"/>
      <c r="P106" s="88"/>
      <c r="R106" s="6">
        <f t="shared" si="6"/>
        <v>20.32</v>
      </c>
      <c r="S106" s="98">
        <f>CLvsLO!Q107</f>
        <v>-8.1207905</v>
      </c>
      <c r="T106" s="6">
        <f t="shared" si="7"/>
        <v>-11.674657</v>
      </c>
    </row>
    <row r="107" spans="2:20" x14ac:dyDescent="0.25">
      <c r="B107" s="88">
        <v>19680000000</v>
      </c>
      <c r="C107" s="88">
        <v>-8.7949780999999998</v>
      </c>
      <c r="D107" s="88">
        <v>-9.5413475000000005</v>
      </c>
      <c r="E107" s="88"/>
      <c r="F107" s="88"/>
      <c r="H107" s="6">
        <f t="shared" si="4"/>
        <v>20.48</v>
      </c>
      <c r="I107" s="98">
        <f>CLvsLO!G108</f>
        <v>-7.6769195000000003</v>
      </c>
      <c r="J107" s="6">
        <f t="shared" si="5"/>
        <v>-9.3940487000000008</v>
      </c>
      <c r="L107" s="88">
        <v>19680000000</v>
      </c>
      <c r="M107" s="88">
        <v>-10.431604999999999</v>
      </c>
      <c r="N107" s="88">
        <v>-10.593332</v>
      </c>
      <c r="O107" s="88"/>
      <c r="P107" s="88"/>
      <c r="R107" s="6">
        <f t="shared" si="6"/>
        <v>20.48</v>
      </c>
      <c r="S107" s="98">
        <f>CLvsLO!Q108</f>
        <v>-8.1120824999999996</v>
      </c>
      <c r="T107" s="6">
        <f t="shared" si="7"/>
        <v>-11.833095999999999</v>
      </c>
    </row>
    <row r="108" spans="2:20" x14ac:dyDescent="0.25">
      <c r="B108" s="88">
        <v>19840000000</v>
      </c>
      <c r="C108" s="88">
        <v>-8.7927408000000007</v>
      </c>
      <c r="D108" s="88">
        <v>-9.4845457</v>
      </c>
      <c r="E108" s="88"/>
      <c r="F108" s="88"/>
      <c r="H108" s="6">
        <f t="shared" si="4"/>
        <v>20.64</v>
      </c>
      <c r="I108" s="98">
        <f>CLvsLO!G109</f>
        <v>-7.6758981000000004</v>
      </c>
      <c r="J108" s="6">
        <f t="shared" si="5"/>
        <v>-9.3725308999999992</v>
      </c>
      <c r="L108" s="88">
        <v>19840000000</v>
      </c>
      <c r="M108" s="88">
        <v>-10.431490999999999</v>
      </c>
      <c r="N108" s="88">
        <v>-10.923389</v>
      </c>
      <c r="O108" s="88"/>
      <c r="P108" s="88"/>
      <c r="R108" s="6">
        <f t="shared" si="6"/>
        <v>20.64</v>
      </c>
      <c r="S108" s="98">
        <f>CLvsLO!Q109</f>
        <v>-8.0956487999999993</v>
      </c>
      <c r="T108" s="6">
        <f t="shared" si="7"/>
        <v>-11.97767</v>
      </c>
    </row>
    <row r="109" spans="2:20" x14ac:dyDescent="0.25">
      <c r="B109" s="88">
        <v>20000000000</v>
      </c>
      <c r="C109" s="88">
        <v>-8.7964524999999991</v>
      </c>
      <c r="D109" s="88">
        <v>-9.4378346999999998</v>
      </c>
      <c r="E109" s="88"/>
      <c r="F109" s="88"/>
      <c r="H109" s="6">
        <f t="shared" si="4"/>
        <v>20.8</v>
      </c>
      <c r="I109" s="98">
        <f>CLvsLO!G110</f>
        <v>-7.7434992999999999</v>
      </c>
      <c r="J109" s="6">
        <f t="shared" si="5"/>
        <v>-9.4106635999999995</v>
      </c>
      <c r="L109" s="88">
        <v>20000000000</v>
      </c>
      <c r="M109" s="88">
        <v>-10.438734</v>
      </c>
      <c r="N109" s="88">
        <v>-11.262218000000001</v>
      </c>
      <c r="O109" s="88"/>
      <c r="P109" s="88"/>
      <c r="R109" s="6">
        <f t="shared" si="6"/>
        <v>20.8</v>
      </c>
      <c r="S109" s="98">
        <f>CLvsLO!Q110</f>
        <v>-8.0411444000000003</v>
      </c>
      <c r="T109" s="6">
        <f t="shared" si="7"/>
        <v>-12.110792999999999</v>
      </c>
    </row>
    <row r="110" spans="2:20" x14ac:dyDescent="0.25">
      <c r="B110" s="88">
        <v>20160000000</v>
      </c>
      <c r="C110" s="88">
        <v>-8.8154448999999993</v>
      </c>
      <c r="D110" s="88">
        <v>-9.4820433000000008</v>
      </c>
      <c r="E110" s="88"/>
      <c r="F110" s="88"/>
      <c r="H110" s="6">
        <f t="shared" si="4"/>
        <v>20.96</v>
      </c>
      <c r="I110" s="98">
        <f>CLvsLO!G111</f>
        <v>-7.7662392000000002</v>
      </c>
      <c r="J110" s="6">
        <f t="shared" si="5"/>
        <v>-9.5288134000000007</v>
      </c>
      <c r="L110" s="88">
        <v>20160000000</v>
      </c>
      <c r="M110" s="88">
        <v>-10.468628000000001</v>
      </c>
      <c r="N110" s="88">
        <v>-11.701699</v>
      </c>
      <c r="O110" s="88"/>
      <c r="P110" s="88"/>
      <c r="R110" s="6">
        <f t="shared" si="6"/>
        <v>20.96</v>
      </c>
      <c r="S110" s="98">
        <f>CLvsLO!Q111</f>
        <v>-8.0226535999999999</v>
      </c>
      <c r="T110" s="6">
        <f t="shared" si="7"/>
        <v>-12.396858999999999</v>
      </c>
    </row>
    <row r="111" spans="2:20" x14ac:dyDescent="0.25">
      <c r="B111" s="88">
        <v>20320000000</v>
      </c>
      <c r="C111" s="88">
        <v>-8.8461437000000007</v>
      </c>
      <c r="D111" s="88">
        <v>-9.4146956999999993</v>
      </c>
      <c r="E111" s="88"/>
      <c r="F111" s="88"/>
      <c r="H111" s="6">
        <f t="shared" si="4"/>
        <v>21.12</v>
      </c>
      <c r="I111" s="98">
        <f>CLvsLO!G112</f>
        <v>-7.6685509999999999</v>
      </c>
      <c r="J111" s="6">
        <f t="shared" si="5"/>
        <v>-9.7065295999999996</v>
      </c>
      <c r="L111" s="88">
        <v>20320000000</v>
      </c>
      <c r="M111" s="88">
        <v>-10.498182</v>
      </c>
      <c r="N111" s="88">
        <v>-11.674657</v>
      </c>
      <c r="O111" s="88"/>
      <c r="P111" s="88"/>
      <c r="R111" s="6">
        <f t="shared" si="6"/>
        <v>21.12</v>
      </c>
      <c r="S111" s="98">
        <f>CLvsLO!Q112</f>
        <v>-8.0602178999999996</v>
      </c>
      <c r="T111" s="6">
        <f t="shared" si="7"/>
        <v>-12.690528</v>
      </c>
    </row>
    <row r="112" spans="2:20" x14ac:dyDescent="0.25">
      <c r="B112" s="88">
        <v>20480000000</v>
      </c>
      <c r="C112" s="88">
        <v>-8.8923626000000002</v>
      </c>
      <c r="D112" s="88">
        <v>-9.3940487000000008</v>
      </c>
      <c r="E112" s="88"/>
      <c r="F112" s="88"/>
      <c r="H112" s="6">
        <f t="shared" si="4"/>
        <v>21.28</v>
      </c>
      <c r="I112" s="98">
        <f>CLvsLO!G113</f>
        <v>-7.6683101999999996</v>
      </c>
      <c r="J112" s="6">
        <f t="shared" si="5"/>
        <v>-9.9446039000000006</v>
      </c>
      <c r="L112" s="88">
        <v>20480000000</v>
      </c>
      <c r="M112" s="88">
        <v>-10.563553000000001</v>
      </c>
      <c r="N112" s="88">
        <v>-11.833095999999999</v>
      </c>
      <c r="O112" s="88"/>
      <c r="P112" s="88"/>
      <c r="R112" s="6">
        <f t="shared" si="6"/>
        <v>21.28</v>
      </c>
      <c r="S112" s="98">
        <f>CLvsLO!Q113</f>
        <v>-8.0786227999999998</v>
      </c>
      <c r="T112" s="6">
        <f t="shared" si="7"/>
        <v>-13.022072</v>
      </c>
    </row>
    <row r="113" spans="2:20" x14ac:dyDescent="0.25">
      <c r="B113" s="88">
        <v>20640000000</v>
      </c>
      <c r="C113" s="88">
        <v>-8.9450921999999995</v>
      </c>
      <c r="D113" s="88">
        <v>-9.3725308999999992</v>
      </c>
      <c r="E113" s="88"/>
      <c r="F113" s="88"/>
      <c r="H113" s="6">
        <f t="shared" si="4"/>
        <v>21.44</v>
      </c>
      <c r="I113" s="98">
        <f>CLvsLO!G114</f>
        <v>-7.6506610000000004</v>
      </c>
      <c r="J113" s="6">
        <f t="shared" si="5"/>
        <v>-10.168086000000001</v>
      </c>
      <c r="L113" s="88">
        <v>20640000000</v>
      </c>
      <c r="M113" s="88">
        <v>-10.607888000000001</v>
      </c>
      <c r="N113" s="88">
        <v>-11.97767</v>
      </c>
      <c r="O113" s="88"/>
      <c r="P113" s="88"/>
      <c r="R113" s="6">
        <f t="shared" si="6"/>
        <v>21.44</v>
      </c>
      <c r="S113" s="98">
        <f>CLvsLO!Q114</f>
        <v>-8.0828904999999995</v>
      </c>
      <c r="T113" s="6">
        <f t="shared" si="7"/>
        <v>-13.30593</v>
      </c>
    </row>
    <row r="114" spans="2:20" x14ac:dyDescent="0.25">
      <c r="B114" s="88">
        <v>20800000000</v>
      </c>
      <c r="C114" s="88">
        <v>-8.9934320000000003</v>
      </c>
      <c r="D114" s="88">
        <v>-9.4106635999999995</v>
      </c>
      <c r="E114" s="88"/>
      <c r="F114" s="88"/>
      <c r="H114" s="6">
        <f t="shared" si="4"/>
        <v>21.6</v>
      </c>
      <c r="I114" s="98">
        <f>CLvsLO!G115</f>
        <v>-7.6433334000000004</v>
      </c>
      <c r="J114" s="6">
        <f t="shared" si="5"/>
        <v>-10.277426</v>
      </c>
      <c r="L114" s="88">
        <v>20800000000</v>
      </c>
      <c r="M114" s="88">
        <v>-10.677110000000001</v>
      </c>
      <c r="N114" s="88">
        <v>-12.110792999999999</v>
      </c>
      <c r="O114" s="88"/>
      <c r="P114" s="88"/>
      <c r="R114" s="6">
        <f t="shared" si="6"/>
        <v>21.6</v>
      </c>
      <c r="S114" s="98">
        <f>CLvsLO!Q115</f>
        <v>-8.1447886999999994</v>
      </c>
      <c r="T114" s="6">
        <f t="shared" si="7"/>
        <v>-13.524620000000001</v>
      </c>
    </row>
    <row r="115" spans="2:20" x14ac:dyDescent="0.25">
      <c r="B115" s="88">
        <v>20960000000</v>
      </c>
      <c r="C115" s="88">
        <v>-9.0428885999999995</v>
      </c>
      <c r="D115" s="88">
        <v>-9.5288134000000007</v>
      </c>
      <c r="E115" s="88"/>
      <c r="F115" s="88"/>
      <c r="H115" s="6">
        <f t="shared" si="4"/>
        <v>21.76</v>
      </c>
      <c r="I115" s="98">
        <f>CLvsLO!G116</f>
        <v>-7.6827930999999996</v>
      </c>
      <c r="J115" s="6">
        <f t="shared" si="5"/>
        <v>-10.087785</v>
      </c>
      <c r="L115" s="88">
        <v>20960000000</v>
      </c>
      <c r="M115" s="88">
        <v>-10.710533</v>
      </c>
      <c r="N115" s="88">
        <v>-12.396858999999999</v>
      </c>
      <c r="O115" s="88"/>
      <c r="P115" s="88"/>
      <c r="R115" s="6">
        <f t="shared" si="6"/>
        <v>21.76</v>
      </c>
      <c r="S115" s="98">
        <f>CLvsLO!Q116</f>
        <v>-8.2100705999999999</v>
      </c>
      <c r="T115" s="6">
        <f t="shared" si="7"/>
        <v>-13.617395999999999</v>
      </c>
    </row>
    <row r="116" spans="2:20" x14ac:dyDescent="0.25">
      <c r="B116" s="88">
        <v>21120000000</v>
      </c>
      <c r="C116" s="88">
        <v>-9.0761900000000004</v>
      </c>
      <c r="D116" s="88">
        <v>-9.7065295999999996</v>
      </c>
      <c r="E116" s="88"/>
      <c r="F116" s="88"/>
      <c r="H116" s="6">
        <f t="shared" si="4"/>
        <v>21.92</v>
      </c>
      <c r="I116" s="98">
        <f>CLvsLO!G117</f>
        <v>-7.7245131000000002</v>
      </c>
      <c r="J116" s="6">
        <f t="shared" si="5"/>
        <v>-9.6981087000000006</v>
      </c>
      <c r="L116" s="88">
        <v>21120000000</v>
      </c>
      <c r="M116" s="88">
        <v>-10.749212999999999</v>
      </c>
      <c r="N116" s="88">
        <v>-12.690528</v>
      </c>
      <c r="O116" s="88"/>
      <c r="P116" s="88"/>
      <c r="R116" s="6">
        <f t="shared" si="6"/>
        <v>21.92</v>
      </c>
      <c r="S116" s="98">
        <f>CLvsLO!Q117</f>
        <v>-8.3243980000000004</v>
      </c>
      <c r="T116" s="6">
        <f t="shared" si="7"/>
        <v>-13.170273</v>
      </c>
    </row>
    <row r="117" spans="2:20" x14ac:dyDescent="0.25">
      <c r="B117" s="88">
        <v>21280000000</v>
      </c>
      <c r="C117" s="88">
        <v>-9.0894250999999997</v>
      </c>
      <c r="D117" s="88">
        <v>-9.9446039000000006</v>
      </c>
      <c r="E117" s="88"/>
      <c r="F117" s="88"/>
      <c r="H117" s="6">
        <f t="shared" si="4"/>
        <v>22.08</v>
      </c>
      <c r="I117" s="98">
        <f>CLvsLO!G118</f>
        <v>-7.8168930999999997</v>
      </c>
      <c r="J117" s="6">
        <f t="shared" si="5"/>
        <v>-9.1443892000000009</v>
      </c>
      <c r="L117" s="88">
        <v>21280000000</v>
      </c>
      <c r="M117" s="88">
        <v>-10.747477</v>
      </c>
      <c r="N117" s="88">
        <v>-13.022072</v>
      </c>
      <c r="O117" s="88"/>
      <c r="P117" s="88"/>
      <c r="R117" s="6">
        <f t="shared" si="6"/>
        <v>22.08</v>
      </c>
      <c r="S117" s="98">
        <f>CLvsLO!Q118</f>
        <v>-8.4588242000000005</v>
      </c>
      <c r="T117" s="6">
        <f t="shared" si="7"/>
        <v>-12.518525</v>
      </c>
    </row>
    <row r="118" spans="2:20" x14ac:dyDescent="0.25">
      <c r="B118" s="88">
        <v>21440000000</v>
      </c>
      <c r="C118" s="88">
        <v>-9.1010475</v>
      </c>
      <c r="D118" s="88">
        <v>-10.168086000000001</v>
      </c>
      <c r="E118" s="88"/>
      <c r="F118" s="88"/>
      <c r="H118" s="6">
        <f t="shared" si="4"/>
        <v>22.24</v>
      </c>
      <c r="I118" s="98">
        <f>CLvsLO!G119</f>
        <v>-7.9301658000000002</v>
      </c>
      <c r="J118" s="6">
        <f t="shared" si="5"/>
        <v>-8.5312184999999996</v>
      </c>
      <c r="L118" s="88">
        <v>21440000000</v>
      </c>
      <c r="M118" s="88">
        <v>-10.753876</v>
      </c>
      <c r="N118" s="88">
        <v>-13.30593</v>
      </c>
      <c r="O118" s="88"/>
      <c r="P118" s="88"/>
      <c r="R118" s="6">
        <f t="shared" si="6"/>
        <v>22.24</v>
      </c>
      <c r="S118" s="98">
        <f>CLvsLO!Q119</f>
        <v>-8.5288353000000008</v>
      </c>
      <c r="T118" s="6">
        <f t="shared" si="7"/>
        <v>-11.992414999999999</v>
      </c>
    </row>
    <row r="119" spans="2:20" x14ac:dyDescent="0.25">
      <c r="B119" s="88">
        <v>21600000000</v>
      </c>
      <c r="C119" s="88">
        <v>-9.1189318000000004</v>
      </c>
      <c r="D119" s="88">
        <v>-10.277426</v>
      </c>
      <c r="E119" s="88"/>
      <c r="F119" s="88"/>
      <c r="H119" s="6">
        <f t="shared" si="4"/>
        <v>22.4</v>
      </c>
      <c r="I119" s="98">
        <f>CLvsLO!G120</f>
        <v>-8.0376854000000009</v>
      </c>
      <c r="J119" s="6">
        <f t="shared" si="5"/>
        <v>-8.1441201999999997</v>
      </c>
      <c r="L119" s="88">
        <v>21600000000</v>
      </c>
      <c r="M119" s="88">
        <v>-10.758424</v>
      </c>
      <c r="N119" s="88">
        <v>-13.524620000000001</v>
      </c>
      <c r="O119" s="88"/>
      <c r="P119" s="88"/>
      <c r="R119" s="6">
        <f t="shared" si="6"/>
        <v>22.4</v>
      </c>
      <c r="S119" s="98">
        <f>CLvsLO!Q120</f>
        <v>-8.6422377000000008</v>
      </c>
      <c r="T119" s="6">
        <f t="shared" si="7"/>
        <v>-11.613545999999999</v>
      </c>
    </row>
    <row r="120" spans="2:20" x14ac:dyDescent="0.25">
      <c r="B120" s="88">
        <v>21760000000</v>
      </c>
      <c r="C120" s="88">
        <v>-9.1215849000000002</v>
      </c>
      <c r="D120" s="88">
        <v>-10.087785</v>
      </c>
      <c r="E120" s="88"/>
      <c r="F120" s="88"/>
      <c r="H120" s="6">
        <f t="shared" si="4"/>
        <v>22.56</v>
      </c>
      <c r="I120" s="98">
        <f>CLvsLO!G121</f>
        <v>-8.1193705000000005</v>
      </c>
      <c r="J120" s="6">
        <f t="shared" si="5"/>
        <v>-7.8990292999999996</v>
      </c>
      <c r="L120" s="88">
        <v>21760000000</v>
      </c>
      <c r="M120" s="88">
        <v>-10.750823</v>
      </c>
      <c r="N120" s="88">
        <v>-13.617395999999999</v>
      </c>
      <c r="O120" s="88"/>
      <c r="P120" s="88"/>
      <c r="R120" s="6">
        <f t="shared" si="6"/>
        <v>22.56</v>
      </c>
      <c r="S120" s="98">
        <f>CLvsLO!Q121</f>
        <v>-8.7776698999999994</v>
      </c>
      <c r="T120" s="6">
        <f t="shared" si="7"/>
        <v>-11.354055000000001</v>
      </c>
    </row>
    <row r="121" spans="2:20" x14ac:dyDescent="0.25">
      <c r="B121" s="88">
        <v>21920000000</v>
      </c>
      <c r="C121" s="88">
        <v>-9.1208066999999993</v>
      </c>
      <c r="D121" s="88">
        <v>-9.6981087000000006</v>
      </c>
      <c r="E121" s="88"/>
      <c r="F121" s="88"/>
      <c r="H121" s="6">
        <f t="shared" si="4"/>
        <v>22.72</v>
      </c>
      <c r="I121" s="98">
        <f>CLvsLO!G122</f>
        <v>-8.1323813999999999</v>
      </c>
      <c r="J121" s="6">
        <f t="shared" si="5"/>
        <v>-7.8953237999999999</v>
      </c>
      <c r="L121" s="88">
        <v>21920000000</v>
      </c>
      <c r="M121" s="88">
        <v>-10.734690000000001</v>
      </c>
      <c r="N121" s="88">
        <v>-13.170273</v>
      </c>
      <c r="O121" s="88"/>
      <c r="P121" s="88"/>
      <c r="R121" s="6">
        <f t="shared" si="6"/>
        <v>22.72</v>
      </c>
      <c r="S121" s="98">
        <f>CLvsLO!Q122</f>
        <v>-8.8363856999999992</v>
      </c>
      <c r="T121" s="6">
        <f t="shared" si="7"/>
        <v>-11.106418</v>
      </c>
    </row>
    <row r="122" spans="2:20" x14ac:dyDescent="0.25">
      <c r="B122" s="88">
        <v>22080000000</v>
      </c>
      <c r="C122" s="88">
        <v>-9.1236581999999995</v>
      </c>
      <c r="D122" s="88">
        <v>-9.1443892000000009</v>
      </c>
      <c r="E122" s="88"/>
      <c r="F122" s="88"/>
      <c r="H122" s="6">
        <f t="shared" si="4"/>
        <v>22.88</v>
      </c>
      <c r="I122" s="98">
        <f>CLvsLO!G123</f>
        <v>-8.1593628000000002</v>
      </c>
      <c r="J122" s="6">
        <f t="shared" si="5"/>
        <v>-7.9403715000000004</v>
      </c>
      <c r="L122" s="88">
        <v>22080000000</v>
      </c>
      <c r="M122" s="88">
        <v>-10.727964</v>
      </c>
      <c r="N122" s="88">
        <v>-12.518525</v>
      </c>
      <c r="O122" s="88"/>
      <c r="P122" s="88"/>
      <c r="R122" s="6">
        <f t="shared" si="6"/>
        <v>22.88</v>
      </c>
      <c r="S122" s="98">
        <f>CLvsLO!Q123</f>
        <v>-8.9345551000000007</v>
      </c>
      <c r="T122" s="6">
        <f t="shared" si="7"/>
        <v>-11.146868</v>
      </c>
    </row>
    <row r="123" spans="2:20" x14ac:dyDescent="0.25">
      <c r="B123" s="88">
        <v>22240000000</v>
      </c>
      <c r="C123" s="88">
        <v>-9.0990391000000006</v>
      </c>
      <c r="D123" s="88">
        <v>-8.5312184999999996</v>
      </c>
      <c r="E123" s="88"/>
      <c r="F123" s="88"/>
      <c r="H123" s="6">
        <f t="shared" si="4"/>
        <v>23.04</v>
      </c>
      <c r="I123" s="98">
        <f>CLvsLO!G124</f>
        <v>-8.1273718000000006</v>
      </c>
      <c r="J123" s="6">
        <f t="shared" si="5"/>
        <v>-8.0924434999999999</v>
      </c>
      <c r="L123" s="88">
        <v>22240000000</v>
      </c>
      <c r="M123" s="88">
        <v>-10.709453999999999</v>
      </c>
      <c r="N123" s="88">
        <v>-11.992414999999999</v>
      </c>
      <c r="O123" s="88"/>
      <c r="P123" s="88"/>
      <c r="R123" s="6">
        <f t="shared" si="6"/>
        <v>23.04</v>
      </c>
      <c r="S123" s="98">
        <f>CLvsLO!Q124</f>
        <v>-8.9665631999999995</v>
      </c>
      <c r="T123" s="6">
        <f t="shared" si="7"/>
        <v>-10.964328</v>
      </c>
    </row>
    <row r="124" spans="2:20" x14ac:dyDescent="0.25">
      <c r="B124" s="88">
        <v>22400000000</v>
      </c>
      <c r="C124" s="88">
        <v>-9.0873250999999993</v>
      </c>
      <c r="D124" s="88">
        <v>-8.1441201999999997</v>
      </c>
      <c r="E124" s="88"/>
      <c r="F124" s="88"/>
      <c r="H124" s="6">
        <f t="shared" si="4"/>
        <v>23.2</v>
      </c>
      <c r="I124" s="98">
        <f>CLvsLO!G125</f>
        <v>-8.1725139999999996</v>
      </c>
      <c r="J124" s="6">
        <f t="shared" si="5"/>
        <v>-8.1507187000000005</v>
      </c>
      <c r="L124" s="88">
        <v>22400000000</v>
      </c>
      <c r="M124" s="88">
        <v>-10.684554</v>
      </c>
      <c r="N124" s="88">
        <v>-11.613545999999999</v>
      </c>
      <c r="O124" s="88"/>
      <c r="P124" s="88"/>
      <c r="R124" s="6">
        <f t="shared" si="6"/>
        <v>23.2</v>
      </c>
      <c r="S124" s="98">
        <f>CLvsLO!Q125</f>
        <v>-9.0422916000000004</v>
      </c>
      <c r="T124" s="6">
        <f t="shared" si="7"/>
        <v>-10.639445</v>
      </c>
    </row>
    <row r="125" spans="2:20" x14ac:dyDescent="0.25">
      <c r="B125" s="88">
        <v>22560000000</v>
      </c>
      <c r="C125" s="88">
        <v>-9.0892123999999992</v>
      </c>
      <c r="D125" s="88">
        <v>-7.8990292999999996</v>
      </c>
      <c r="E125" s="88"/>
      <c r="F125" s="88"/>
      <c r="H125" s="6">
        <f t="shared" si="4"/>
        <v>23.36</v>
      </c>
      <c r="I125" s="98">
        <f>CLvsLO!G126</f>
        <v>-8.1493339999999996</v>
      </c>
      <c r="J125" s="6">
        <f t="shared" si="5"/>
        <v>-8.2407064000000005</v>
      </c>
      <c r="L125" s="88">
        <v>22560000000</v>
      </c>
      <c r="M125" s="88">
        <v>-10.695111000000001</v>
      </c>
      <c r="N125" s="88">
        <v>-11.354055000000001</v>
      </c>
      <c r="O125" s="88"/>
      <c r="P125" s="88"/>
      <c r="R125" s="6">
        <f t="shared" si="6"/>
        <v>23.36</v>
      </c>
      <c r="S125" s="98">
        <f>CLvsLO!Q126</f>
        <v>-9.0730237999999996</v>
      </c>
      <c r="T125" s="6">
        <f t="shared" si="7"/>
        <v>-10.424784000000001</v>
      </c>
    </row>
    <row r="126" spans="2:20" x14ac:dyDescent="0.25">
      <c r="B126" s="88">
        <v>22720000000</v>
      </c>
      <c r="C126" s="88">
        <v>-9.0832671999999999</v>
      </c>
      <c r="D126" s="88">
        <v>-7.8953237999999999</v>
      </c>
      <c r="E126" s="88"/>
      <c r="F126" s="88"/>
      <c r="H126" s="6">
        <f t="shared" si="4"/>
        <v>23.52</v>
      </c>
      <c r="I126" s="98">
        <f>CLvsLO!G127</f>
        <v>-8.1421747</v>
      </c>
      <c r="J126" s="6">
        <f t="shared" si="5"/>
        <v>-8.4733744000000009</v>
      </c>
      <c r="L126" s="88">
        <v>22720000000</v>
      </c>
      <c r="M126" s="88">
        <v>-10.677453</v>
      </c>
      <c r="N126" s="88">
        <v>-11.106418</v>
      </c>
      <c r="O126" s="88"/>
      <c r="P126" s="88"/>
      <c r="R126" s="6">
        <f t="shared" si="6"/>
        <v>23.52</v>
      </c>
      <c r="S126" s="98">
        <f>CLvsLO!Q127</f>
        <v>-9.0598010999999996</v>
      </c>
      <c r="T126" s="6">
        <f t="shared" si="7"/>
        <v>-10.221743999999999</v>
      </c>
    </row>
    <row r="127" spans="2:20" x14ac:dyDescent="0.25">
      <c r="B127" s="88">
        <v>22880000000</v>
      </c>
      <c r="C127" s="88">
        <v>-9.0745497000000004</v>
      </c>
      <c r="D127" s="88">
        <v>-7.9403715000000004</v>
      </c>
      <c r="E127" s="88"/>
      <c r="F127" s="88"/>
      <c r="H127" s="6">
        <f t="shared" si="4"/>
        <v>23.68</v>
      </c>
      <c r="I127" s="98">
        <f>CLvsLO!G128</f>
        <v>-8.1085776999999997</v>
      </c>
      <c r="J127" s="6">
        <f t="shared" si="5"/>
        <v>-8.7339181999999997</v>
      </c>
      <c r="L127" s="88">
        <v>22880000000</v>
      </c>
      <c r="M127" s="88">
        <v>-10.661144999999999</v>
      </c>
      <c r="N127" s="88">
        <v>-11.146868</v>
      </c>
      <c r="O127" s="88"/>
      <c r="P127" s="88"/>
      <c r="R127" s="6">
        <f t="shared" si="6"/>
        <v>23.68</v>
      </c>
      <c r="S127" s="98">
        <f>CLvsLO!Q128</f>
        <v>-9.0625924999999992</v>
      </c>
      <c r="T127" s="6">
        <f t="shared" si="7"/>
        <v>-10.034953</v>
      </c>
    </row>
    <row r="128" spans="2:20" x14ac:dyDescent="0.25">
      <c r="B128" s="88">
        <v>23040000000</v>
      </c>
      <c r="C128" s="88">
        <v>-9.0665197000000006</v>
      </c>
      <c r="D128" s="88">
        <v>-8.0924434999999999</v>
      </c>
      <c r="E128" s="88"/>
      <c r="F128" s="88"/>
      <c r="H128" s="6">
        <f t="shared" si="4"/>
        <v>23.84</v>
      </c>
      <c r="I128" s="98">
        <f>CLvsLO!G129</f>
        <v>-8.0996570999999999</v>
      </c>
      <c r="J128" s="6">
        <f t="shared" si="5"/>
        <v>-8.9937047999999997</v>
      </c>
      <c r="L128" s="88">
        <v>23040000000</v>
      </c>
      <c r="M128" s="88">
        <v>-10.642427</v>
      </c>
      <c r="N128" s="88">
        <v>-10.964328</v>
      </c>
      <c r="O128" s="88"/>
      <c r="P128" s="88"/>
      <c r="R128" s="6">
        <f t="shared" si="6"/>
        <v>23.84</v>
      </c>
      <c r="S128" s="98">
        <f>CLvsLO!Q129</f>
        <v>-9.1017656000000002</v>
      </c>
      <c r="T128" s="6">
        <f t="shared" si="7"/>
        <v>-9.8898764000000003</v>
      </c>
    </row>
    <row r="129" spans="2:20" x14ac:dyDescent="0.25">
      <c r="B129" s="88">
        <v>23200000000</v>
      </c>
      <c r="C129" s="88">
        <v>-9.0525559999999992</v>
      </c>
      <c r="D129" s="88">
        <v>-8.1507187000000005</v>
      </c>
      <c r="E129" s="88"/>
      <c r="F129" s="88"/>
      <c r="H129" s="6">
        <f t="shared" si="4"/>
        <v>24</v>
      </c>
      <c r="I129" s="98">
        <f>CLvsLO!G130</f>
        <v>-8.0818148000000001</v>
      </c>
      <c r="J129" s="6">
        <f t="shared" si="5"/>
        <v>-9.3128861999999994</v>
      </c>
      <c r="L129" s="88">
        <v>23200000000</v>
      </c>
      <c r="M129" s="88">
        <v>-10.632122000000001</v>
      </c>
      <c r="N129" s="88">
        <v>-10.639445</v>
      </c>
      <c r="O129" s="88"/>
      <c r="P129" s="88"/>
      <c r="R129" s="6">
        <f t="shared" si="6"/>
        <v>24</v>
      </c>
      <c r="S129" s="98">
        <f>CLvsLO!Q130</f>
        <v>-9.1288242000000004</v>
      </c>
      <c r="T129" s="6">
        <f t="shared" si="7"/>
        <v>-9.6898240999999992</v>
      </c>
    </row>
    <row r="130" spans="2:20" x14ac:dyDescent="0.25">
      <c r="B130" s="88">
        <v>23360000000</v>
      </c>
      <c r="C130" s="88">
        <v>-9.0445805000000004</v>
      </c>
      <c r="D130" s="88">
        <v>-8.2407064000000005</v>
      </c>
      <c r="E130" s="88"/>
      <c r="F130" s="88"/>
      <c r="H130" s="6">
        <f t="shared" si="4"/>
        <v>24.16</v>
      </c>
      <c r="I130" s="98">
        <f>CLvsLO!G131</f>
        <v>-8.0774641000000003</v>
      </c>
      <c r="J130" s="6">
        <f t="shared" si="5"/>
        <v>-9.6190747999999999</v>
      </c>
      <c r="L130" s="88">
        <v>23360000000</v>
      </c>
      <c r="M130" s="88">
        <v>-10.607120999999999</v>
      </c>
      <c r="N130" s="88">
        <v>-10.424784000000001</v>
      </c>
      <c r="O130" s="88"/>
      <c r="P130" s="88"/>
      <c r="R130" s="6">
        <f t="shared" si="6"/>
        <v>24.16</v>
      </c>
      <c r="S130" s="98">
        <f>CLvsLO!Q131</f>
        <v>-9.2078295000000008</v>
      </c>
      <c r="T130" s="6">
        <f t="shared" si="7"/>
        <v>-9.5272865000000007</v>
      </c>
    </row>
    <row r="131" spans="2:20" x14ac:dyDescent="0.25">
      <c r="B131" s="88">
        <v>23520000000</v>
      </c>
      <c r="C131" s="88">
        <v>-9.0646439000000001</v>
      </c>
      <c r="D131" s="88">
        <v>-8.4733744000000009</v>
      </c>
      <c r="E131" s="88"/>
      <c r="F131" s="88"/>
      <c r="H131" s="6">
        <f t="shared" si="4"/>
        <v>24.32</v>
      </c>
      <c r="I131" s="98">
        <f>CLvsLO!G132</f>
        <v>-8.0397023999999995</v>
      </c>
      <c r="J131" s="6">
        <f t="shared" si="5"/>
        <v>-9.9387244999999993</v>
      </c>
      <c r="L131" s="88">
        <v>23520000000</v>
      </c>
      <c r="M131" s="88">
        <v>-10.619168999999999</v>
      </c>
      <c r="N131" s="88">
        <v>-10.221743999999999</v>
      </c>
      <c r="O131" s="88"/>
      <c r="P131" s="88"/>
      <c r="R131" s="6">
        <f t="shared" si="6"/>
        <v>24.32</v>
      </c>
      <c r="S131" s="98">
        <f>CLvsLO!Q132</f>
        <v>-9.2335100000000008</v>
      </c>
      <c r="T131" s="6">
        <f t="shared" si="7"/>
        <v>-9.4805126000000008</v>
      </c>
    </row>
    <row r="132" spans="2:20" x14ac:dyDescent="0.25">
      <c r="B132" s="88">
        <v>23680000000</v>
      </c>
      <c r="C132" s="88">
        <v>-9.0698823999999991</v>
      </c>
      <c r="D132" s="88">
        <v>-8.7339181999999997</v>
      </c>
      <c r="E132" s="88"/>
      <c r="F132" s="88"/>
      <c r="H132" s="6">
        <f t="shared" ref="H132:H195" si="8">B137/1000000000</f>
        <v>24.48</v>
      </c>
      <c r="I132" s="98">
        <f>CLvsLO!G133</f>
        <v>-8.0375604999999997</v>
      </c>
      <c r="J132" s="6">
        <f t="shared" ref="J132:J195" si="9">D137</f>
        <v>-10.325208999999999</v>
      </c>
      <c r="L132" s="88">
        <v>23680000000</v>
      </c>
      <c r="M132" s="88">
        <v>-10.613761999999999</v>
      </c>
      <c r="N132" s="88">
        <v>-10.034953</v>
      </c>
      <c r="O132" s="88"/>
      <c r="P132" s="88"/>
      <c r="R132" s="6">
        <f t="shared" ref="R132:R195" si="10">L137/1000000000</f>
        <v>24.48</v>
      </c>
      <c r="S132" s="98">
        <f>CLvsLO!Q133</f>
        <v>-9.2504443999999992</v>
      </c>
      <c r="T132" s="6">
        <f t="shared" ref="T132:T195" si="11">N137</f>
        <v>-9.3461256000000006</v>
      </c>
    </row>
    <row r="133" spans="2:20" x14ac:dyDescent="0.25">
      <c r="B133" s="88">
        <v>23840000000</v>
      </c>
      <c r="C133" s="88">
        <v>-9.0767936999999996</v>
      </c>
      <c r="D133" s="88">
        <v>-8.9937047999999997</v>
      </c>
      <c r="E133" s="88"/>
      <c r="F133" s="88"/>
      <c r="H133" s="6">
        <f t="shared" si="8"/>
        <v>24.64</v>
      </c>
      <c r="I133" s="98">
        <f>CLvsLO!G134</f>
        <v>-8.0631141999999993</v>
      </c>
      <c r="J133" s="6">
        <f t="shared" si="9"/>
        <v>-10.559563000000001</v>
      </c>
      <c r="L133" s="88">
        <v>23840000000</v>
      </c>
      <c r="M133" s="88">
        <v>-10.600745</v>
      </c>
      <c r="N133" s="88">
        <v>-9.8898764000000003</v>
      </c>
      <c r="O133" s="88"/>
      <c r="P133" s="88"/>
      <c r="R133" s="6">
        <f t="shared" si="10"/>
        <v>24.64</v>
      </c>
      <c r="S133" s="98">
        <f>CLvsLO!Q134</f>
        <v>-9.2891197000000005</v>
      </c>
      <c r="T133" s="6">
        <f t="shared" si="11"/>
        <v>-9.0940312999999993</v>
      </c>
    </row>
    <row r="134" spans="2:20" x14ac:dyDescent="0.25">
      <c r="B134" s="88">
        <v>24000000000</v>
      </c>
      <c r="C134" s="88">
        <v>-9.0806093000000008</v>
      </c>
      <c r="D134" s="88">
        <v>-9.3128861999999994</v>
      </c>
      <c r="E134" s="88"/>
      <c r="F134" s="88"/>
      <c r="H134" s="6">
        <f t="shared" si="8"/>
        <v>24.8</v>
      </c>
      <c r="I134" s="98">
        <f>CLvsLO!G135</f>
        <v>-8.0680323000000005</v>
      </c>
      <c r="J134" s="6">
        <f t="shared" si="9"/>
        <v>-10.854775999999999</v>
      </c>
      <c r="L134" s="88">
        <v>24000000000</v>
      </c>
      <c r="M134" s="88">
        <v>-10.578872</v>
      </c>
      <c r="N134" s="88">
        <v>-9.6898240999999992</v>
      </c>
      <c r="O134" s="88"/>
      <c r="P134" s="88"/>
      <c r="R134" s="6">
        <f t="shared" si="10"/>
        <v>24.8</v>
      </c>
      <c r="S134" s="98">
        <f>CLvsLO!Q135</f>
        <v>-9.3486118000000005</v>
      </c>
      <c r="T134" s="6">
        <f t="shared" si="11"/>
        <v>-8.9242191000000002</v>
      </c>
    </row>
    <row r="135" spans="2:20" x14ac:dyDescent="0.25">
      <c r="B135" s="88">
        <v>24160000000</v>
      </c>
      <c r="C135" s="88">
        <v>-9.0688238000000005</v>
      </c>
      <c r="D135" s="88">
        <v>-9.6190747999999999</v>
      </c>
      <c r="E135" s="88"/>
      <c r="F135" s="88"/>
      <c r="H135" s="6">
        <f t="shared" si="8"/>
        <v>24.96</v>
      </c>
      <c r="I135" s="98">
        <f>CLvsLO!G136</f>
        <v>-8.0785370000000007</v>
      </c>
      <c r="J135" s="6">
        <f t="shared" si="9"/>
        <v>-11.077161</v>
      </c>
      <c r="L135" s="88">
        <v>24160000000</v>
      </c>
      <c r="M135" s="88">
        <v>-10.555115000000001</v>
      </c>
      <c r="N135" s="88">
        <v>-9.5272865000000007</v>
      </c>
      <c r="O135" s="88"/>
      <c r="P135" s="88"/>
      <c r="R135" s="6">
        <f t="shared" si="10"/>
        <v>24.96</v>
      </c>
      <c r="S135" s="98">
        <f>CLvsLO!Q136</f>
        <v>-9.4006843999999994</v>
      </c>
      <c r="T135" s="6">
        <f t="shared" si="11"/>
        <v>-8.7845887999999999</v>
      </c>
    </row>
    <row r="136" spans="2:20" x14ac:dyDescent="0.25">
      <c r="B136" s="88">
        <v>24320000000</v>
      </c>
      <c r="C136" s="88">
        <v>-9.0674638999999999</v>
      </c>
      <c r="D136" s="88">
        <v>-9.9387244999999993</v>
      </c>
      <c r="E136" s="88"/>
      <c r="F136" s="88"/>
      <c r="H136" s="6">
        <f t="shared" si="8"/>
        <v>25.12</v>
      </c>
      <c r="I136" s="98">
        <f>CLvsLO!G137</f>
        <v>-8.0858755000000002</v>
      </c>
      <c r="J136" s="6">
        <f t="shared" si="9"/>
        <v>-11.347659999999999</v>
      </c>
      <c r="L136" s="88">
        <v>24320000000</v>
      </c>
      <c r="M136" s="88">
        <v>-10.538626000000001</v>
      </c>
      <c r="N136" s="88">
        <v>-9.4805126000000008</v>
      </c>
      <c r="O136" s="88"/>
      <c r="P136" s="88"/>
      <c r="R136" s="6">
        <f t="shared" si="10"/>
        <v>25.12</v>
      </c>
      <c r="S136" s="98">
        <f>CLvsLO!Q137</f>
        <v>-9.4970417000000005</v>
      </c>
      <c r="T136" s="6">
        <f t="shared" si="11"/>
        <v>-8.5859918999999998</v>
      </c>
    </row>
    <row r="137" spans="2:20" x14ac:dyDescent="0.25">
      <c r="B137" s="88">
        <v>24480000000</v>
      </c>
      <c r="C137" s="88">
        <v>-9.0615767999999992</v>
      </c>
      <c r="D137" s="88">
        <v>-10.325208999999999</v>
      </c>
      <c r="E137" s="88"/>
      <c r="F137" s="88"/>
      <c r="H137" s="6">
        <f t="shared" si="8"/>
        <v>25.28</v>
      </c>
      <c r="I137" s="98">
        <f>CLvsLO!G138</f>
        <v>-8.1030187999999992</v>
      </c>
      <c r="J137" s="6">
        <f t="shared" si="9"/>
        <v>-11.659806</v>
      </c>
      <c r="L137" s="88">
        <v>24480000000</v>
      </c>
      <c r="M137" s="88">
        <v>-10.525281</v>
      </c>
      <c r="N137" s="88">
        <v>-9.3461256000000006</v>
      </c>
      <c r="O137" s="88"/>
      <c r="P137" s="88"/>
      <c r="R137" s="6">
        <f t="shared" si="10"/>
        <v>25.28</v>
      </c>
      <c r="S137" s="98">
        <f>CLvsLO!Q138</f>
        <v>-9.5186385999999992</v>
      </c>
      <c r="T137" s="6">
        <f t="shared" si="11"/>
        <v>-8.4415320999999999</v>
      </c>
    </row>
    <row r="138" spans="2:20" x14ac:dyDescent="0.25">
      <c r="B138" s="88">
        <v>24640000000</v>
      </c>
      <c r="C138" s="88">
        <v>-9.0689726000000004</v>
      </c>
      <c r="D138" s="88">
        <v>-10.559563000000001</v>
      </c>
      <c r="E138" s="88"/>
      <c r="F138" s="88"/>
      <c r="H138" s="6">
        <f t="shared" si="8"/>
        <v>25.44</v>
      </c>
      <c r="I138" s="98">
        <f>CLvsLO!G139</f>
        <v>-8.1199551000000003</v>
      </c>
      <c r="J138" s="6">
        <f t="shared" si="9"/>
        <v>-12.145229</v>
      </c>
      <c r="L138" s="88">
        <v>24640000000</v>
      </c>
      <c r="M138" s="88">
        <v>-10.52459</v>
      </c>
      <c r="N138" s="88">
        <v>-9.0940312999999993</v>
      </c>
      <c r="O138" s="88"/>
      <c r="P138" s="88"/>
      <c r="R138" s="6">
        <f t="shared" si="10"/>
        <v>25.44</v>
      </c>
      <c r="S138" s="98">
        <f>CLvsLO!Q139</f>
        <v>-9.5640526000000001</v>
      </c>
      <c r="T138" s="6">
        <f t="shared" si="11"/>
        <v>-8.3232183000000006</v>
      </c>
    </row>
    <row r="139" spans="2:20" x14ac:dyDescent="0.25">
      <c r="B139" s="88">
        <v>24800000000</v>
      </c>
      <c r="C139" s="88">
        <v>-9.0748434000000007</v>
      </c>
      <c r="D139" s="88">
        <v>-10.854775999999999</v>
      </c>
      <c r="E139" s="88"/>
      <c r="F139" s="88"/>
      <c r="H139" s="6">
        <f t="shared" si="8"/>
        <v>25.6</v>
      </c>
      <c r="I139" s="98">
        <f>CLvsLO!G140</f>
        <v>-8.1299477000000007</v>
      </c>
      <c r="J139" s="6">
        <f t="shared" si="9"/>
        <v>-12.582088000000001</v>
      </c>
      <c r="L139" s="88">
        <v>24800000000</v>
      </c>
      <c r="M139" s="88">
        <v>-10.507965</v>
      </c>
      <c r="N139" s="88">
        <v>-8.9242191000000002</v>
      </c>
      <c r="O139" s="88"/>
      <c r="P139" s="88"/>
      <c r="R139" s="6">
        <f t="shared" si="10"/>
        <v>25.6</v>
      </c>
      <c r="S139" s="98">
        <f>CLvsLO!Q140</f>
        <v>-9.6263599000000006</v>
      </c>
      <c r="T139" s="6">
        <f t="shared" si="11"/>
        <v>-8.1754513000000006</v>
      </c>
    </row>
    <row r="140" spans="2:20" x14ac:dyDescent="0.25">
      <c r="B140" s="88">
        <v>24960000000</v>
      </c>
      <c r="C140" s="88">
        <v>-9.1001414999999994</v>
      </c>
      <c r="D140" s="88">
        <v>-11.077161</v>
      </c>
      <c r="E140" s="88"/>
      <c r="F140" s="88"/>
      <c r="H140" s="6">
        <f t="shared" si="8"/>
        <v>25.76</v>
      </c>
      <c r="I140" s="98">
        <f>CLvsLO!G141</f>
        <v>-8.1443214000000008</v>
      </c>
      <c r="J140" s="6">
        <f t="shared" si="9"/>
        <v>-13.110290000000001</v>
      </c>
      <c r="L140" s="88">
        <v>24960000000</v>
      </c>
      <c r="M140" s="88">
        <v>-10.503672</v>
      </c>
      <c r="N140" s="88">
        <v>-8.7845887999999999</v>
      </c>
      <c r="O140" s="88"/>
      <c r="P140" s="88"/>
      <c r="R140" s="6">
        <f t="shared" si="10"/>
        <v>25.76</v>
      </c>
      <c r="S140" s="98">
        <f>CLvsLO!Q141</f>
        <v>-9.6701803000000002</v>
      </c>
      <c r="T140" s="6">
        <f t="shared" si="11"/>
        <v>-8.1564074000000009</v>
      </c>
    </row>
    <row r="141" spans="2:20" x14ac:dyDescent="0.25">
      <c r="B141" s="88">
        <v>25120000000</v>
      </c>
      <c r="C141" s="88">
        <v>-9.1230382999999993</v>
      </c>
      <c r="D141" s="88">
        <v>-11.347659999999999</v>
      </c>
      <c r="E141" s="88"/>
      <c r="F141" s="88"/>
      <c r="H141" s="6">
        <f t="shared" si="8"/>
        <v>25.92</v>
      </c>
      <c r="I141" s="98">
        <f>CLvsLO!G142</f>
        <v>-8.1762753000000004</v>
      </c>
      <c r="J141" s="6">
        <f t="shared" si="9"/>
        <v>-13.833182000000001</v>
      </c>
      <c r="L141" s="88">
        <v>25120000000</v>
      </c>
      <c r="M141" s="88">
        <v>-10.484164</v>
      </c>
      <c r="N141" s="88">
        <v>-8.5859918999999998</v>
      </c>
      <c r="O141" s="88"/>
      <c r="P141" s="88"/>
      <c r="R141" s="6">
        <f t="shared" si="10"/>
        <v>25.92</v>
      </c>
      <c r="S141" s="98">
        <f>CLvsLO!Q142</f>
        <v>-9.7255439999999993</v>
      </c>
      <c r="T141" s="6">
        <f t="shared" si="11"/>
        <v>-8.1309891000000007</v>
      </c>
    </row>
    <row r="142" spans="2:20" x14ac:dyDescent="0.25">
      <c r="B142" s="88">
        <v>25280000000</v>
      </c>
      <c r="C142" s="88">
        <v>-9.1805620000000001</v>
      </c>
      <c r="D142" s="88">
        <v>-11.659806</v>
      </c>
      <c r="E142" s="88"/>
      <c r="F142" s="88"/>
      <c r="H142" s="6">
        <f t="shared" si="8"/>
        <v>26.08</v>
      </c>
      <c r="I142" s="98">
        <f>CLvsLO!G143</f>
        <v>-8.2332706000000009</v>
      </c>
      <c r="J142" s="6">
        <f t="shared" si="9"/>
        <v>-14.226431</v>
      </c>
      <c r="L142" s="88">
        <v>25280000000</v>
      </c>
      <c r="M142" s="88">
        <v>-10.477850999999999</v>
      </c>
      <c r="N142" s="88">
        <v>-8.4415320999999999</v>
      </c>
      <c r="O142" s="88"/>
      <c r="P142" s="88"/>
      <c r="R142" s="6">
        <f t="shared" si="10"/>
        <v>26.08</v>
      </c>
      <c r="S142" s="98">
        <f>CLvsLO!Q143</f>
        <v>-9.8020992000000007</v>
      </c>
      <c r="T142" s="6">
        <f t="shared" si="11"/>
        <v>-8.0740213000000001</v>
      </c>
    </row>
    <row r="143" spans="2:20" x14ac:dyDescent="0.25">
      <c r="B143" s="88">
        <v>25440000000</v>
      </c>
      <c r="C143" s="88">
        <v>-9.2358284000000008</v>
      </c>
      <c r="D143" s="88">
        <v>-12.145229</v>
      </c>
      <c r="E143" s="88"/>
      <c r="F143" s="88"/>
      <c r="H143" s="6">
        <f t="shared" si="8"/>
        <v>26.24</v>
      </c>
      <c r="I143" s="98">
        <f>CLvsLO!G144</f>
        <v>-8.2830104999999996</v>
      </c>
      <c r="J143" s="6">
        <f t="shared" si="9"/>
        <v>-14.631850999999999</v>
      </c>
      <c r="L143" s="88">
        <v>25440000000</v>
      </c>
      <c r="M143" s="88">
        <v>-10.47063</v>
      </c>
      <c r="N143" s="88">
        <v>-8.3232183000000006</v>
      </c>
      <c r="O143" s="88"/>
      <c r="P143" s="88"/>
      <c r="R143" s="6">
        <f t="shared" si="10"/>
        <v>26.24</v>
      </c>
      <c r="S143" s="98">
        <f>CLvsLO!Q144</f>
        <v>-9.8853311999999995</v>
      </c>
      <c r="T143" s="6">
        <f t="shared" si="11"/>
        <v>-8.0868129999999994</v>
      </c>
    </row>
    <row r="144" spans="2:20" x14ac:dyDescent="0.25">
      <c r="B144" s="88">
        <v>25600000000</v>
      </c>
      <c r="C144" s="88">
        <v>-9.2912330999999995</v>
      </c>
      <c r="D144" s="88">
        <v>-12.582088000000001</v>
      </c>
      <c r="E144" s="88"/>
      <c r="F144" s="88"/>
      <c r="H144" s="6">
        <f t="shared" si="8"/>
        <v>26.4</v>
      </c>
      <c r="I144" s="98">
        <f>CLvsLO!G145</f>
        <v>-8.3635158999999994</v>
      </c>
      <c r="J144" s="6">
        <f t="shared" si="9"/>
        <v>-14.961178</v>
      </c>
      <c r="L144" s="88">
        <v>25600000000</v>
      </c>
      <c r="M144" s="88">
        <v>-10.456712</v>
      </c>
      <c r="N144" s="88">
        <v>-8.1754513000000006</v>
      </c>
      <c r="O144" s="88"/>
      <c r="P144" s="88"/>
      <c r="R144" s="6">
        <f t="shared" si="10"/>
        <v>26.4</v>
      </c>
      <c r="S144" s="98">
        <f>CLvsLO!Q145</f>
        <v>-9.9739666000000007</v>
      </c>
      <c r="T144" s="6">
        <f t="shared" si="11"/>
        <v>-8.0571488999999996</v>
      </c>
    </row>
    <row r="145" spans="2:20" x14ac:dyDescent="0.25">
      <c r="B145" s="88">
        <v>25760000000</v>
      </c>
      <c r="C145" s="88">
        <v>-9.3621473000000002</v>
      </c>
      <c r="D145" s="88">
        <v>-13.110290000000001</v>
      </c>
      <c r="E145" s="88"/>
      <c r="F145" s="88"/>
      <c r="H145" s="6">
        <f t="shared" si="8"/>
        <v>26.56</v>
      </c>
      <c r="I145" s="98">
        <f>CLvsLO!G146</f>
        <v>-8.5017042000000007</v>
      </c>
      <c r="J145" s="6">
        <f t="shared" si="9"/>
        <v>-14.758808999999999</v>
      </c>
      <c r="L145" s="88">
        <v>25760000000</v>
      </c>
      <c r="M145" s="88">
        <v>-10.449847</v>
      </c>
      <c r="N145" s="88">
        <v>-8.1564074000000009</v>
      </c>
      <c r="O145" s="88"/>
      <c r="P145" s="88"/>
      <c r="R145" s="6">
        <f t="shared" si="10"/>
        <v>26.56</v>
      </c>
      <c r="S145" s="98">
        <f>CLvsLO!Q146</f>
        <v>-10.079105</v>
      </c>
      <c r="T145" s="6">
        <f t="shared" si="11"/>
        <v>-8.0588473999999994</v>
      </c>
    </row>
    <row r="146" spans="2:20" x14ac:dyDescent="0.25">
      <c r="B146" s="88">
        <v>25920000000</v>
      </c>
      <c r="C146" s="88">
        <v>-9.4224137999999993</v>
      </c>
      <c r="D146" s="88">
        <v>-13.833182000000001</v>
      </c>
      <c r="E146" s="88"/>
      <c r="F146" s="88"/>
      <c r="H146" s="6">
        <f t="shared" si="8"/>
        <v>26.72</v>
      </c>
      <c r="I146" s="98">
        <f>CLvsLO!G147</f>
        <v>-8.4310284000000006</v>
      </c>
      <c r="J146" s="6">
        <f t="shared" si="9"/>
        <v>-15.651583</v>
      </c>
      <c r="L146" s="88">
        <v>25920000000</v>
      </c>
      <c r="M146" s="88">
        <v>-10.422770999999999</v>
      </c>
      <c r="N146" s="88">
        <v>-8.1309891000000007</v>
      </c>
      <c r="O146" s="88"/>
      <c r="P146" s="88"/>
      <c r="R146" s="6">
        <f t="shared" si="10"/>
        <v>26.72</v>
      </c>
      <c r="S146" s="98">
        <f>CLvsLO!Q147</f>
        <v>-9.9070101000000008</v>
      </c>
      <c r="T146" s="6">
        <f t="shared" si="11"/>
        <v>-8.2999524999999998</v>
      </c>
    </row>
    <row r="147" spans="2:20" x14ac:dyDescent="0.25">
      <c r="B147" s="88">
        <v>26080000000</v>
      </c>
      <c r="C147" s="88">
        <v>-9.4776459000000006</v>
      </c>
      <c r="D147" s="88">
        <v>-14.226431</v>
      </c>
      <c r="E147" s="88"/>
      <c r="F147" s="88"/>
      <c r="H147" s="6">
        <f t="shared" si="8"/>
        <v>26.88</v>
      </c>
      <c r="I147" s="98">
        <f>CLvsLO!G148</f>
        <v>-8.4011879</v>
      </c>
      <c r="J147" s="6">
        <f t="shared" si="9"/>
        <v>-16.850285</v>
      </c>
      <c r="L147" s="88">
        <v>26080000000</v>
      </c>
      <c r="M147" s="88">
        <v>-10.390682999999999</v>
      </c>
      <c r="N147" s="88">
        <v>-8.0740213000000001</v>
      </c>
      <c r="O147" s="88"/>
      <c r="P147" s="88"/>
      <c r="R147" s="6">
        <f t="shared" si="10"/>
        <v>26.88</v>
      </c>
      <c r="S147" s="98">
        <f>CLvsLO!Q148</f>
        <v>-9.8594646000000008</v>
      </c>
      <c r="T147" s="6">
        <f t="shared" si="11"/>
        <v>-8.2614079</v>
      </c>
    </row>
    <row r="148" spans="2:20" x14ac:dyDescent="0.25">
      <c r="B148" s="88">
        <v>26240000000</v>
      </c>
      <c r="C148" s="88">
        <v>-9.5527295999999993</v>
      </c>
      <c r="D148" s="88">
        <v>-14.631850999999999</v>
      </c>
      <c r="E148" s="88"/>
      <c r="F148" s="88"/>
      <c r="H148" s="6">
        <f t="shared" si="8"/>
        <v>27.04</v>
      </c>
      <c r="I148" s="98">
        <f>CLvsLO!G149</f>
        <v>-8.3750552999999996</v>
      </c>
      <c r="J148" s="6">
        <f t="shared" si="9"/>
        <v>-18.197444999999998</v>
      </c>
      <c r="L148" s="88">
        <v>26240000000</v>
      </c>
      <c r="M148" s="88">
        <v>-10.369403999999999</v>
      </c>
      <c r="N148" s="88">
        <v>-8.0868129999999994</v>
      </c>
      <c r="O148" s="88"/>
      <c r="P148" s="88"/>
      <c r="R148" s="6">
        <f t="shared" si="10"/>
        <v>27.04</v>
      </c>
      <c r="S148" s="98">
        <f>CLvsLO!Q149</f>
        <v>-9.8409013999999999</v>
      </c>
      <c r="T148" s="6">
        <f t="shared" si="11"/>
        <v>-8.1812830000000005</v>
      </c>
    </row>
    <row r="149" spans="2:20" x14ac:dyDescent="0.25">
      <c r="B149" s="88">
        <v>26400000000</v>
      </c>
      <c r="C149" s="88">
        <v>-9.6533175</v>
      </c>
      <c r="D149" s="88">
        <v>-14.961178</v>
      </c>
      <c r="E149" s="88"/>
      <c r="F149" s="88"/>
      <c r="H149" s="6">
        <f t="shared" si="8"/>
        <v>27.2</v>
      </c>
      <c r="I149" s="98">
        <f>CLvsLO!G150</f>
        <v>-8.3154477999999994</v>
      </c>
      <c r="J149" s="6">
        <f t="shared" si="9"/>
        <v>-20.043012999999998</v>
      </c>
      <c r="L149" s="88">
        <v>26400000000</v>
      </c>
      <c r="M149" s="88">
        <v>-10.363837999999999</v>
      </c>
      <c r="N149" s="88">
        <v>-8.0571488999999996</v>
      </c>
      <c r="O149" s="88"/>
      <c r="P149" s="88"/>
      <c r="R149" s="6">
        <f t="shared" si="10"/>
        <v>27.2</v>
      </c>
      <c r="S149" s="98">
        <f>CLvsLO!Q150</f>
        <v>-9.8048725000000001</v>
      </c>
      <c r="T149" s="6">
        <f t="shared" si="11"/>
        <v>-8.2039509000000006</v>
      </c>
    </row>
    <row r="150" spans="2:20" x14ac:dyDescent="0.25">
      <c r="B150" s="88">
        <v>26560000000</v>
      </c>
      <c r="C150" s="88">
        <v>-9.7366819000000007</v>
      </c>
      <c r="D150" s="88">
        <v>-14.758808999999999</v>
      </c>
      <c r="E150" s="88"/>
      <c r="F150" s="88"/>
      <c r="H150" s="6">
        <f t="shared" si="8"/>
        <v>27.36</v>
      </c>
      <c r="I150" s="98">
        <f>CLvsLO!G151</f>
        <v>-8.2552070999999998</v>
      </c>
      <c r="J150" s="6">
        <f t="shared" si="9"/>
        <v>-22.072514000000002</v>
      </c>
      <c r="L150" s="88">
        <v>26560000000</v>
      </c>
      <c r="M150" s="88">
        <v>-10.332133000000001</v>
      </c>
      <c r="N150" s="88">
        <v>-8.0588473999999994</v>
      </c>
      <c r="O150" s="88"/>
      <c r="P150" s="88"/>
      <c r="R150" s="6">
        <f t="shared" si="10"/>
        <v>27.36</v>
      </c>
      <c r="S150" s="98">
        <f>CLvsLO!Q151</f>
        <v>-9.7488308000000004</v>
      </c>
      <c r="T150" s="6">
        <f t="shared" si="11"/>
        <v>-8.2761859999999992</v>
      </c>
    </row>
    <row r="151" spans="2:20" x14ac:dyDescent="0.25">
      <c r="B151" s="88">
        <v>26720000000</v>
      </c>
      <c r="C151" s="88">
        <v>-9.8282804000000006</v>
      </c>
      <c r="D151" s="88">
        <v>-15.651583</v>
      </c>
      <c r="E151" s="88"/>
      <c r="F151" s="88"/>
      <c r="H151" s="6">
        <f t="shared" si="8"/>
        <v>27.52</v>
      </c>
      <c r="I151" s="98">
        <f>CLvsLO!G152</f>
        <v>-8.2742786000000006</v>
      </c>
      <c r="J151" s="6">
        <f t="shared" si="9"/>
        <v>-22.955812000000002</v>
      </c>
      <c r="L151" s="88">
        <v>26720000000</v>
      </c>
      <c r="M151" s="88">
        <v>-10.297848999999999</v>
      </c>
      <c r="N151" s="88">
        <v>-8.2999524999999998</v>
      </c>
      <c r="O151" s="88"/>
      <c r="P151" s="88"/>
      <c r="R151" s="6">
        <f t="shared" si="10"/>
        <v>27.52</v>
      </c>
      <c r="S151" s="98">
        <f>CLvsLO!Q152</f>
        <v>-9.7571525999999995</v>
      </c>
      <c r="T151" s="6">
        <f t="shared" si="11"/>
        <v>-8.2775973999999994</v>
      </c>
    </row>
    <row r="152" spans="2:20" x14ac:dyDescent="0.25">
      <c r="B152" s="88">
        <v>26880000000</v>
      </c>
      <c r="C152" s="88">
        <v>-9.9455928999999994</v>
      </c>
      <c r="D152" s="88">
        <v>-16.850285</v>
      </c>
      <c r="E152" s="88"/>
      <c r="F152" s="88"/>
      <c r="H152" s="6">
        <f t="shared" si="8"/>
        <v>27.68</v>
      </c>
      <c r="I152" s="98">
        <f>CLvsLO!G153</f>
        <v>-8.3115682999999994</v>
      </c>
      <c r="J152" s="6">
        <f t="shared" si="9"/>
        <v>-21.983829</v>
      </c>
      <c r="L152" s="88">
        <v>26880000000</v>
      </c>
      <c r="M152" s="88">
        <v>-10.266109</v>
      </c>
      <c r="N152" s="88">
        <v>-8.2614079</v>
      </c>
      <c r="O152" s="88"/>
      <c r="P152" s="88"/>
      <c r="R152" s="6">
        <f t="shared" si="10"/>
        <v>27.68</v>
      </c>
      <c r="S152" s="98">
        <f>CLvsLO!Q153</f>
        <v>-9.7904634000000001</v>
      </c>
      <c r="T152" s="6">
        <f t="shared" si="11"/>
        <v>-8.4347200000000004</v>
      </c>
    </row>
    <row r="153" spans="2:20" x14ac:dyDescent="0.25">
      <c r="B153" s="88">
        <v>27040000000</v>
      </c>
      <c r="C153" s="88">
        <v>-10.07648</v>
      </c>
      <c r="D153" s="88">
        <v>-18.197444999999998</v>
      </c>
      <c r="E153" s="88"/>
      <c r="F153" s="88"/>
      <c r="H153" s="6">
        <f t="shared" si="8"/>
        <v>27.84</v>
      </c>
      <c r="I153" s="98">
        <f>CLvsLO!G154</f>
        <v>-8.3266791999999992</v>
      </c>
      <c r="J153" s="6">
        <f t="shared" si="9"/>
        <v>-20.487846000000001</v>
      </c>
      <c r="L153" s="88">
        <v>27040000000</v>
      </c>
      <c r="M153" s="88">
        <v>-10.230287000000001</v>
      </c>
      <c r="N153" s="88">
        <v>-8.1812830000000005</v>
      </c>
      <c r="O153" s="88"/>
      <c r="P153" s="88"/>
      <c r="R153" s="6">
        <f t="shared" si="10"/>
        <v>27.84</v>
      </c>
      <c r="S153" s="98">
        <f>CLvsLO!Q154</f>
        <v>-9.7521132999999995</v>
      </c>
      <c r="T153" s="6">
        <f t="shared" si="11"/>
        <v>-8.6352624999999996</v>
      </c>
    </row>
    <row r="154" spans="2:20" x14ac:dyDescent="0.25">
      <c r="B154" s="88">
        <v>27200000000</v>
      </c>
      <c r="C154" s="88">
        <v>-10.21269</v>
      </c>
      <c r="D154" s="88">
        <v>-20.043012999999998</v>
      </c>
      <c r="E154" s="88"/>
      <c r="F154" s="88"/>
      <c r="H154" s="6">
        <f t="shared" si="8"/>
        <v>28</v>
      </c>
      <c r="I154" s="98">
        <f>CLvsLO!G155</f>
        <v>-8.3614329999999999</v>
      </c>
      <c r="J154" s="6">
        <f t="shared" si="9"/>
        <v>-18.690214000000001</v>
      </c>
      <c r="L154" s="88">
        <v>27200000000</v>
      </c>
      <c r="M154" s="88">
        <v>-10.185404</v>
      </c>
      <c r="N154" s="88">
        <v>-8.2039509000000006</v>
      </c>
      <c r="O154" s="88"/>
      <c r="P154" s="88"/>
      <c r="R154" s="6">
        <f t="shared" si="10"/>
        <v>28</v>
      </c>
      <c r="S154" s="98">
        <f>CLvsLO!Q155</f>
        <v>-9.7741088999999999</v>
      </c>
      <c r="T154" s="6">
        <f t="shared" si="11"/>
        <v>-8.7278824000000004</v>
      </c>
    </row>
    <row r="155" spans="2:20" x14ac:dyDescent="0.25">
      <c r="B155" s="88">
        <v>27360000000</v>
      </c>
      <c r="C155" s="88">
        <v>-10.411213999999999</v>
      </c>
      <c r="D155" s="88">
        <v>-22.072514000000002</v>
      </c>
      <c r="E155" s="88"/>
      <c r="F155" s="88"/>
      <c r="H155" s="6">
        <f t="shared" si="8"/>
        <v>28.16</v>
      </c>
      <c r="I155" s="98">
        <f>CLvsLO!G156</f>
        <v>-8.3787546000000006</v>
      </c>
      <c r="J155" s="6">
        <f t="shared" si="9"/>
        <v>-17.185261000000001</v>
      </c>
      <c r="L155" s="88">
        <v>27360000000</v>
      </c>
      <c r="M155" s="88">
        <v>-10.17878</v>
      </c>
      <c r="N155" s="88">
        <v>-8.2761859999999992</v>
      </c>
      <c r="O155" s="88"/>
      <c r="P155" s="88"/>
      <c r="R155" s="6">
        <f t="shared" si="10"/>
        <v>28.16</v>
      </c>
      <c r="S155" s="98">
        <f>CLvsLO!Q156</f>
        <v>-9.7325763999999992</v>
      </c>
      <c r="T155" s="6">
        <f t="shared" si="11"/>
        <v>-8.9907521999999993</v>
      </c>
    </row>
    <row r="156" spans="2:20" x14ac:dyDescent="0.25">
      <c r="B156" s="88">
        <v>27520000000</v>
      </c>
      <c r="C156" s="88">
        <v>-10.620555</v>
      </c>
      <c r="D156" s="88">
        <v>-22.955812000000002</v>
      </c>
      <c r="E156" s="88"/>
      <c r="F156" s="88"/>
      <c r="H156" s="6">
        <f t="shared" si="8"/>
        <v>28.32</v>
      </c>
      <c r="I156" s="98">
        <f>CLvsLO!G157</f>
        <v>-8.4545574000000006</v>
      </c>
      <c r="J156" s="6">
        <f t="shared" si="9"/>
        <v>-15.322283000000001</v>
      </c>
      <c r="L156" s="88">
        <v>27520000000</v>
      </c>
      <c r="M156" s="88">
        <v>-10.163150999999999</v>
      </c>
      <c r="N156" s="88">
        <v>-8.2775973999999994</v>
      </c>
      <c r="O156" s="88"/>
      <c r="P156" s="88"/>
      <c r="R156" s="6">
        <f t="shared" si="10"/>
        <v>28.32</v>
      </c>
      <c r="S156" s="98">
        <f>CLvsLO!Q157</f>
        <v>-9.7744254999999995</v>
      </c>
      <c r="T156" s="6">
        <f t="shared" si="11"/>
        <v>-9.1583605000000006</v>
      </c>
    </row>
    <row r="157" spans="2:20" x14ac:dyDescent="0.25">
      <c r="B157" s="88">
        <v>27680000000</v>
      </c>
      <c r="C157" s="88">
        <v>-10.84191</v>
      </c>
      <c r="D157" s="88">
        <v>-21.983829</v>
      </c>
      <c r="E157" s="88"/>
      <c r="F157" s="88"/>
      <c r="H157" s="6">
        <f t="shared" si="8"/>
        <v>28.48</v>
      </c>
      <c r="I157" s="98">
        <f>CLvsLO!G158</f>
        <v>-8.5966758999999993</v>
      </c>
      <c r="J157" s="6">
        <f t="shared" si="9"/>
        <v>-14.174507</v>
      </c>
      <c r="L157" s="88">
        <v>27680000000</v>
      </c>
      <c r="M157" s="88">
        <v>-10.141821</v>
      </c>
      <c r="N157" s="88">
        <v>-8.4347200000000004</v>
      </c>
      <c r="O157" s="88"/>
      <c r="P157" s="88"/>
      <c r="R157" s="6">
        <f t="shared" si="10"/>
        <v>28.48</v>
      </c>
      <c r="S157" s="98">
        <f>CLvsLO!Q158</f>
        <v>-9.8147011000000006</v>
      </c>
      <c r="T157" s="6">
        <f t="shared" si="11"/>
        <v>-9.1627931999999994</v>
      </c>
    </row>
    <row r="158" spans="2:20" x14ac:dyDescent="0.25">
      <c r="B158" s="88">
        <v>27840000000</v>
      </c>
      <c r="C158" s="88">
        <v>-11.094365</v>
      </c>
      <c r="D158" s="88">
        <v>-20.487846000000001</v>
      </c>
      <c r="E158" s="88"/>
      <c r="F158" s="88"/>
      <c r="H158" s="6">
        <f t="shared" si="8"/>
        <v>28.64</v>
      </c>
      <c r="I158" s="98">
        <f>CLvsLO!G159</f>
        <v>-8.695919</v>
      </c>
      <c r="J158" s="6">
        <f t="shared" si="9"/>
        <v>-12.983292</v>
      </c>
      <c r="L158" s="88">
        <v>27840000000</v>
      </c>
      <c r="M158" s="88">
        <v>-10.131816000000001</v>
      </c>
      <c r="N158" s="88">
        <v>-8.6352624999999996</v>
      </c>
      <c r="O158" s="88"/>
      <c r="P158" s="88"/>
      <c r="R158" s="6">
        <f t="shared" si="10"/>
        <v>28.64</v>
      </c>
      <c r="S158" s="98">
        <f>CLvsLO!Q159</f>
        <v>-9.8340387000000007</v>
      </c>
      <c r="T158" s="6">
        <f t="shared" si="11"/>
        <v>-9.3321400000000008</v>
      </c>
    </row>
    <row r="159" spans="2:20" x14ac:dyDescent="0.25">
      <c r="B159" s="88">
        <v>28000000000</v>
      </c>
      <c r="C159" s="88">
        <v>-11.386021</v>
      </c>
      <c r="D159" s="88">
        <v>-18.690214000000001</v>
      </c>
      <c r="E159" s="88"/>
      <c r="F159" s="88"/>
      <c r="H159" s="6">
        <f t="shared" si="8"/>
        <v>28.8</v>
      </c>
      <c r="I159" s="98">
        <f>CLvsLO!G160</f>
        <v>-8.7741947000000007</v>
      </c>
      <c r="J159" s="6">
        <f t="shared" si="9"/>
        <v>-12.057345</v>
      </c>
      <c r="L159" s="88">
        <v>28000000000</v>
      </c>
      <c r="M159" s="88">
        <v>-10.141613</v>
      </c>
      <c r="N159" s="88">
        <v>-8.7278824000000004</v>
      </c>
      <c r="O159" s="88"/>
      <c r="P159" s="88"/>
      <c r="R159" s="6">
        <f t="shared" si="10"/>
        <v>28.8</v>
      </c>
      <c r="S159" s="98">
        <f>CLvsLO!Q160</f>
        <v>-9.8872976000000001</v>
      </c>
      <c r="T159" s="6">
        <f t="shared" si="11"/>
        <v>-9.4469805000000004</v>
      </c>
    </row>
    <row r="160" spans="2:20" x14ac:dyDescent="0.25">
      <c r="B160" s="88">
        <v>28160000000</v>
      </c>
      <c r="C160" s="88">
        <v>-11.687803000000001</v>
      </c>
      <c r="D160" s="88">
        <v>-17.185261000000001</v>
      </c>
      <c r="E160" s="88"/>
      <c r="F160" s="88"/>
      <c r="H160" s="6">
        <f t="shared" si="8"/>
        <v>28.96</v>
      </c>
      <c r="I160" s="98">
        <f>CLvsLO!G161</f>
        <v>-8.8457173999999998</v>
      </c>
      <c r="J160" s="6">
        <f t="shared" si="9"/>
        <v>-11.118515</v>
      </c>
      <c r="L160" s="88">
        <v>28160000000</v>
      </c>
      <c r="M160" s="88">
        <v>-10.138712</v>
      </c>
      <c r="N160" s="88">
        <v>-8.9907521999999993</v>
      </c>
      <c r="O160" s="88"/>
      <c r="P160" s="88"/>
      <c r="R160" s="6">
        <f t="shared" si="10"/>
        <v>28.96</v>
      </c>
      <c r="S160" s="98">
        <f>CLvsLO!Q161</f>
        <v>-9.9071770000000008</v>
      </c>
      <c r="T160" s="6">
        <f t="shared" si="11"/>
        <v>-9.3771810999999996</v>
      </c>
    </row>
    <row r="161" spans="2:20" x14ac:dyDescent="0.25">
      <c r="B161" s="88">
        <v>28320000000</v>
      </c>
      <c r="C161" s="88">
        <v>-12.022567</v>
      </c>
      <c r="D161" s="88">
        <v>-15.322283000000001</v>
      </c>
      <c r="E161" s="88"/>
      <c r="F161" s="88"/>
      <c r="H161" s="6">
        <f t="shared" si="8"/>
        <v>29.12</v>
      </c>
      <c r="I161" s="98">
        <f>CLvsLO!G162</f>
        <v>-8.9830731999999998</v>
      </c>
      <c r="J161" s="6">
        <f t="shared" si="9"/>
        <v>-10.202306</v>
      </c>
      <c r="L161" s="88">
        <v>28320000000</v>
      </c>
      <c r="M161" s="88">
        <v>-10.158944</v>
      </c>
      <c r="N161" s="88">
        <v>-9.1583605000000006</v>
      </c>
      <c r="O161" s="88"/>
      <c r="P161" s="88"/>
      <c r="R161" s="6">
        <f t="shared" si="10"/>
        <v>29.12</v>
      </c>
      <c r="S161" s="98">
        <f>CLvsLO!Q162</f>
        <v>-10.011925</v>
      </c>
      <c r="T161" s="6">
        <f t="shared" si="11"/>
        <v>-9.1402368999999997</v>
      </c>
    </row>
    <row r="162" spans="2:20" x14ac:dyDescent="0.25">
      <c r="B162" s="88">
        <v>28480000000</v>
      </c>
      <c r="C162" s="88">
        <v>-12.407470999999999</v>
      </c>
      <c r="D162" s="88">
        <v>-14.174507</v>
      </c>
      <c r="E162" s="88"/>
      <c r="F162" s="88"/>
      <c r="H162" s="6">
        <f t="shared" si="8"/>
        <v>29.28</v>
      </c>
      <c r="I162" s="98">
        <f>CLvsLO!G163</f>
        <v>-9.0466194000000009</v>
      </c>
      <c r="J162" s="6">
        <f t="shared" si="9"/>
        <v>-9.5730295000000005</v>
      </c>
      <c r="L162" s="88">
        <v>28480000000</v>
      </c>
      <c r="M162" s="88">
        <v>-10.203749</v>
      </c>
      <c r="N162" s="88">
        <v>-9.1627931999999994</v>
      </c>
      <c r="O162" s="88"/>
      <c r="P162" s="88"/>
      <c r="R162" s="6">
        <f t="shared" si="10"/>
        <v>29.28</v>
      </c>
      <c r="S162" s="98">
        <f>CLvsLO!Q163</f>
        <v>-10.049033</v>
      </c>
      <c r="T162" s="6">
        <f t="shared" si="11"/>
        <v>-8.9770479000000005</v>
      </c>
    </row>
    <row r="163" spans="2:20" x14ac:dyDescent="0.25">
      <c r="B163" s="88">
        <v>28640000000</v>
      </c>
      <c r="C163" s="88">
        <v>-12.80076</v>
      </c>
      <c r="D163" s="88">
        <v>-12.983292</v>
      </c>
      <c r="E163" s="88"/>
      <c r="F163" s="88"/>
      <c r="H163" s="6">
        <f t="shared" si="8"/>
        <v>29.44</v>
      </c>
      <c r="I163" s="98">
        <f>CLvsLO!G164</f>
        <v>-9.1908674000000001</v>
      </c>
      <c r="J163" s="6">
        <f t="shared" si="9"/>
        <v>-8.9085464000000005</v>
      </c>
      <c r="L163" s="88">
        <v>28640000000</v>
      </c>
      <c r="M163" s="88">
        <v>-10.239616</v>
      </c>
      <c r="N163" s="88">
        <v>-9.3321400000000008</v>
      </c>
      <c r="O163" s="88"/>
      <c r="P163" s="88"/>
      <c r="R163" s="6">
        <f t="shared" si="10"/>
        <v>29.44</v>
      </c>
      <c r="S163" s="98">
        <f>CLvsLO!Q164</f>
        <v>-10.245632000000001</v>
      </c>
      <c r="T163" s="6">
        <f t="shared" si="11"/>
        <v>-8.5935831</v>
      </c>
    </row>
    <row r="164" spans="2:20" x14ac:dyDescent="0.25">
      <c r="B164" s="88">
        <v>28800000000</v>
      </c>
      <c r="C164" s="88">
        <v>-13.212299</v>
      </c>
      <c r="D164" s="88">
        <v>-12.057345</v>
      </c>
      <c r="E164" s="88"/>
      <c r="F164" s="88"/>
      <c r="H164" s="6">
        <f t="shared" si="8"/>
        <v>29.6</v>
      </c>
      <c r="I164" s="98">
        <f>CLvsLO!G165</f>
        <v>-9.3274545999999994</v>
      </c>
      <c r="J164" s="6">
        <f t="shared" si="9"/>
        <v>-8.2378225</v>
      </c>
      <c r="L164" s="88">
        <v>28800000000</v>
      </c>
      <c r="M164" s="88">
        <v>-10.274599</v>
      </c>
      <c r="N164" s="88">
        <v>-9.4469805000000004</v>
      </c>
      <c r="O164" s="88"/>
      <c r="P164" s="88"/>
      <c r="R164" s="6">
        <f t="shared" si="10"/>
        <v>29.6</v>
      </c>
      <c r="S164" s="98">
        <f>CLvsLO!Q165</f>
        <v>-10.39043</v>
      </c>
      <c r="T164" s="6">
        <f t="shared" si="11"/>
        <v>-8.1196842</v>
      </c>
    </row>
    <row r="165" spans="2:20" x14ac:dyDescent="0.25">
      <c r="B165" s="88">
        <v>28960000000</v>
      </c>
      <c r="C165" s="88">
        <v>-13.645706000000001</v>
      </c>
      <c r="D165" s="88">
        <v>-11.118515</v>
      </c>
      <c r="E165" s="88"/>
      <c r="F165" s="88"/>
      <c r="H165" s="6">
        <f t="shared" si="8"/>
        <v>29.76</v>
      </c>
      <c r="I165" s="98">
        <f>CLvsLO!G166</f>
        <v>-9.4156408000000003</v>
      </c>
      <c r="J165" s="6">
        <f t="shared" si="9"/>
        <v>-7.7545146999999996</v>
      </c>
      <c r="L165" s="88">
        <v>28960000000</v>
      </c>
      <c r="M165" s="88">
        <v>-10.31748</v>
      </c>
      <c r="N165" s="88">
        <v>-9.3771810999999996</v>
      </c>
      <c r="O165" s="88"/>
      <c r="P165" s="88"/>
      <c r="R165" s="6">
        <f t="shared" si="10"/>
        <v>29.76</v>
      </c>
      <c r="S165" s="98">
        <f>CLvsLO!Q166</f>
        <v>-10.491175999999999</v>
      </c>
      <c r="T165" s="6">
        <f t="shared" si="11"/>
        <v>-7.7521911000000001</v>
      </c>
    </row>
    <row r="166" spans="2:20" x14ac:dyDescent="0.25">
      <c r="B166" s="88">
        <v>29120000000</v>
      </c>
      <c r="C166" s="88">
        <v>-14.120049</v>
      </c>
      <c r="D166" s="88">
        <v>-10.202306</v>
      </c>
      <c r="E166" s="88"/>
      <c r="F166" s="88"/>
      <c r="H166" s="6">
        <f t="shared" si="8"/>
        <v>29.92</v>
      </c>
      <c r="I166" s="98">
        <f>CLvsLO!G167</f>
        <v>-9.5868281999999994</v>
      </c>
      <c r="J166" s="6">
        <f t="shared" si="9"/>
        <v>-7.2022471000000001</v>
      </c>
      <c r="L166" s="88">
        <v>29120000000</v>
      </c>
      <c r="M166" s="88">
        <v>-10.372773</v>
      </c>
      <c r="N166" s="88">
        <v>-9.1402368999999997</v>
      </c>
      <c r="O166" s="88"/>
      <c r="P166" s="88"/>
      <c r="R166" s="6">
        <f t="shared" si="10"/>
        <v>29.92</v>
      </c>
      <c r="S166" s="98">
        <f>CLvsLO!Q167</f>
        <v>-10.728612999999999</v>
      </c>
      <c r="T166" s="6">
        <f t="shared" si="11"/>
        <v>-7.2018317999999999</v>
      </c>
    </row>
    <row r="167" spans="2:20" x14ac:dyDescent="0.25">
      <c r="B167" s="88">
        <v>29280000000</v>
      </c>
      <c r="C167" s="88">
        <v>-14.604498</v>
      </c>
      <c r="D167" s="88">
        <v>-9.5730295000000005</v>
      </c>
      <c r="E167" s="88"/>
      <c r="F167" s="88"/>
      <c r="H167" s="6">
        <f t="shared" si="8"/>
        <v>30.08</v>
      </c>
      <c r="I167" s="98">
        <f>CLvsLO!G168</f>
        <v>-9.7754984</v>
      </c>
      <c r="J167" s="6">
        <f t="shared" si="9"/>
        <v>-6.6624160000000003</v>
      </c>
      <c r="L167" s="88">
        <v>29280000000</v>
      </c>
      <c r="M167" s="88">
        <v>-10.422909000000001</v>
      </c>
      <c r="N167" s="88">
        <v>-8.9770479000000005</v>
      </c>
      <c r="O167" s="88"/>
      <c r="P167" s="88"/>
      <c r="R167" s="6">
        <f t="shared" si="10"/>
        <v>30.08</v>
      </c>
      <c r="S167" s="98">
        <f>CLvsLO!Q168</f>
        <v>-11.062868</v>
      </c>
      <c r="T167" s="6">
        <f t="shared" si="11"/>
        <v>-6.5917047999999996</v>
      </c>
    </row>
    <row r="168" spans="2:20" x14ac:dyDescent="0.25">
      <c r="B168" s="88">
        <v>29440000000</v>
      </c>
      <c r="C168" s="88">
        <v>-15.123714</v>
      </c>
      <c r="D168" s="88">
        <v>-8.9085464000000005</v>
      </c>
      <c r="E168" s="88"/>
      <c r="F168" s="88"/>
      <c r="H168" s="6">
        <f t="shared" si="8"/>
        <v>30.24</v>
      </c>
      <c r="I168" s="98">
        <f>CLvsLO!G169</f>
        <v>-10.040982</v>
      </c>
      <c r="J168" s="6">
        <f t="shared" si="9"/>
        <v>-6.3265647999999999</v>
      </c>
      <c r="L168" s="88">
        <v>29440000000</v>
      </c>
      <c r="M168" s="88">
        <v>-10.487432</v>
      </c>
      <c r="N168" s="88">
        <v>-8.5935831</v>
      </c>
      <c r="O168" s="88"/>
      <c r="P168" s="88"/>
      <c r="R168" s="6">
        <f t="shared" si="10"/>
        <v>30.24</v>
      </c>
      <c r="S168" s="98">
        <f>CLvsLO!Q169</f>
        <v>-11.503144000000001</v>
      </c>
      <c r="T168" s="6">
        <f t="shared" si="11"/>
        <v>-6.1297287999999996</v>
      </c>
    </row>
    <row r="169" spans="2:20" x14ac:dyDescent="0.25">
      <c r="B169" s="88">
        <v>29600000000</v>
      </c>
      <c r="C169" s="88">
        <v>-15.658027000000001</v>
      </c>
      <c r="D169" s="88">
        <v>-8.2378225</v>
      </c>
      <c r="E169" s="88"/>
      <c r="F169" s="88"/>
      <c r="H169" s="6">
        <f t="shared" si="8"/>
        <v>30.4</v>
      </c>
      <c r="I169" s="98">
        <f>CLvsLO!G170</f>
        <v>-10.239105</v>
      </c>
      <c r="J169" s="6">
        <f t="shared" si="9"/>
        <v>-5.9916387000000002</v>
      </c>
      <c r="L169" s="88">
        <v>29600000000</v>
      </c>
      <c r="M169" s="88">
        <v>-10.585729000000001</v>
      </c>
      <c r="N169" s="88">
        <v>-8.1196842</v>
      </c>
      <c r="O169" s="88"/>
      <c r="P169" s="88"/>
      <c r="R169" s="6">
        <f t="shared" si="10"/>
        <v>30.4</v>
      </c>
      <c r="S169" s="98">
        <f>CLvsLO!Q170</f>
        <v>-11.882652</v>
      </c>
      <c r="T169" s="6">
        <f t="shared" si="11"/>
        <v>-5.7373567000000003</v>
      </c>
    </row>
    <row r="170" spans="2:20" x14ac:dyDescent="0.25">
      <c r="B170" s="88">
        <v>29760000000</v>
      </c>
      <c r="C170" s="88">
        <v>-16.198989999999998</v>
      </c>
      <c r="D170" s="88">
        <v>-7.7545146999999996</v>
      </c>
      <c r="E170" s="88"/>
      <c r="F170" s="88"/>
      <c r="H170" s="6">
        <f t="shared" si="8"/>
        <v>30.56</v>
      </c>
      <c r="I170" s="98">
        <f>CLvsLO!G171</f>
        <v>-10.426429000000001</v>
      </c>
      <c r="J170" s="6">
        <f t="shared" si="9"/>
        <v>-5.6994724000000003</v>
      </c>
      <c r="L170" s="88">
        <v>29760000000</v>
      </c>
      <c r="M170" s="88">
        <v>-10.687037</v>
      </c>
      <c r="N170" s="88">
        <v>-7.7521911000000001</v>
      </c>
      <c r="O170" s="88"/>
      <c r="P170" s="88"/>
      <c r="R170" s="6">
        <f t="shared" si="10"/>
        <v>30.56</v>
      </c>
      <c r="S170" s="98">
        <f>CLvsLO!Q171</f>
        <v>-12.274341</v>
      </c>
      <c r="T170" s="6">
        <f t="shared" si="11"/>
        <v>-5.3753443000000001</v>
      </c>
    </row>
    <row r="171" spans="2:20" x14ac:dyDescent="0.25">
      <c r="B171" s="88">
        <v>29920000000</v>
      </c>
      <c r="C171" s="88">
        <v>-16.754588999999999</v>
      </c>
      <c r="D171" s="88">
        <v>-7.2022471000000001</v>
      </c>
      <c r="E171" s="88"/>
      <c r="F171" s="88"/>
      <c r="H171" s="6">
        <f t="shared" si="8"/>
        <v>30.72</v>
      </c>
      <c r="I171" s="98">
        <f>CLvsLO!G172</f>
        <v>-10.660341000000001</v>
      </c>
      <c r="J171" s="6">
        <f t="shared" si="9"/>
        <v>-5.4101566999999999</v>
      </c>
      <c r="L171" s="88">
        <v>29920000000</v>
      </c>
      <c r="M171" s="88">
        <v>-10.779855</v>
      </c>
      <c r="N171" s="88">
        <v>-7.2018317999999999</v>
      </c>
      <c r="O171" s="88"/>
      <c r="P171" s="88"/>
      <c r="R171" s="6">
        <f t="shared" si="10"/>
        <v>30.72</v>
      </c>
      <c r="S171" s="98">
        <f>CLvsLO!Q172</f>
        <v>-12.741436</v>
      </c>
      <c r="T171" s="6">
        <f t="shared" si="11"/>
        <v>-5.0063319000000002</v>
      </c>
    </row>
    <row r="172" spans="2:20" x14ac:dyDescent="0.25">
      <c r="B172" s="88">
        <v>30080000000</v>
      </c>
      <c r="C172" s="88">
        <v>-17.320958999999998</v>
      </c>
      <c r="D172" s="88">
        <v>-6.6624160000000003</v>
      </c>
      <c r="E172" s="88"/>
      <c r="F172" s="88"/>
      <c r="H172" s="6">
        <f t="shared" si="8"/>
        <v>30.88</v>
      </c>
      <c r="I172" s="98">
        <f>CLvsLO!G173</f>
        <v>-10.954097000000001</v>
      </c>
      <c r="J172" s="6">
        <f t="shared" si="9"/>
        <v>-5.162674</v>
      </c>
      <c r="L172" s="88">
        <v>30080000000</v>
      </c>
      <c r="M172" s="88">
        <v>-10.900624000000001</v>
      </c>
      <c r="N172" s="88">
        <v>-6.5917047999999996</v>
      </c>
      <c r="O172" s="88"/>
      <c r="P172" s="88"/>
      <c r="R172" s="6">
        <f t="shared" si="10"/>
        <v>30.88</v>
      </c>
      <c r="S172" s="98">
        <f>CLvsLO!Q173</f>
        <v>-13.412367</v>
      </c>
      <c r="T172" s="6">
        <f t="shared" si="11"/>
        <v>-4.6359830000000004</v>
      </c>
    </row>
    <row r="173" spans="2:20" x14ac:dyDescent="0.25">
      <c r="B173" s="88">
        <v>30240000000</v>
      </c>
      <c r="C173" s="88">
        <v>-17.902552</v>
      </c>
      <c r="D173" s="88">
        <v>-6.3265647999999999</v>
      </c>
      <c r="E173" s="88"/>
      <c r="F173" s="88"/>
      <c r="H173" s="6">
        <f t="shared" si="8"/>
        <v>31.04</v>
      </c>
      <c r="I173" s="98">
        <f>CLvsLO!G174</f>
        <v>-11.309811</v>
      </c>
      <c r="J173" s="6">
        <f t="shared" si="9"/>
        <v>-4.9158195999999998</v>
      </c>
      <c r="L173" s="88">
        <v>30240000000</v>
      </c>
      <c r="M173" s="88">
        <v>-11.077002999999999</v>
      </c>
      <c r="N173" s="88">
        <v>-6.1297287999999996</v>
      </c>
      <c r="O173" s="88"/>
      <c r="P173" s="88"/>
      <c r="R173" s="6">
        <f t="shared" si="10"/>
        <v>31.04</v>
      </c>
      <c r="S173" s="98">
        <f>CLvsLO!Q174</f>
        <v>-14.242233000000001</v>
      </c>
      <c r="T173" s="6">
        <f t="shared" si="11"/>
        <v>-4.3542690000000004</v>
      </c>
    </row>
    <row r="174" spans="2:20" x14ac:dyDescent="0.25">
      <c r="B174" s="88">
        <v>30400000000</v>
      </c>
      <c r="C174" s="88">
        <v>-18.473223000000001</v>
      </c>
      <c r="D174" s="88">
        <v>-5.9916387000000002</v>
      </c>
      <c r="E174" s="88"/>
      <c r="F174" s="88"/>
      <c r="H174" s="6">
        <f t="shared" si="8"/>
        <v>31.2</v>
      </c>
      <c r="I174" s="98">
        <f>CLvsLO!G175</f>
        <v>-11.503468</v>
      </c>
      <c r="J174" s="6">
        <f t="shared" si="9"/>
        <v>-4.8248835000000003</v>
      </c>
      <c r="L174" s="88">
        <v>30400000000</v>
      </c>
      <c r="M174" s="88">
        <v>-11.254669</v>
      </c>
      <c r="N174" s="88">
        <v>-5.7373567000000003</v>
      </c>
      <c r="O174" s="88"/>
      <c r="P174" s="88"/>
      <c r="R174" s="6">
        <f t="shared" si="10"/>
        <v>31.2</v>
      </c>
      <c r="S174" s="98">
        <f>CLvsLO!Q175</f>
        <v>-14.907971999999999</v>
      </c>
      <c r="T174" s="6">
        <f t="shared" si="11"/>
        <v>-4.2690653999999997</v>
      </c>
    </row>
    <row r="175" spans="2:20" x14ac:dyDescent="0.25">
      <c r="B175" s="88">
        <v>30560000000</v>
      </c>
      <c r="C175" s="88">
        <v>-19.039978000000001</v>
      </c>
      <c r="D175" s="88">
        <v>-5.6994724000000003</v>
      </c>
      <c r="E175" s="88"/>
      <c r="F175" s="88"/>
      <c r="H175" s="6">
        <f t="shared" si="8"/>
        <v>31.36</v>
      </c>
      <c r="I175" s="98">
        <f>CLvsLO!G176</f>
        <v>-11.725486999999999</v>
      </c>
      <c r="J175" s="6">
        <f t="shared" si="9"/>
        <v>-4.6840425000000003</v>
      </c>
      <c r="L175" s="88">
        <v>30560000000</v>
      </c>
      <c r="M175" s="88">
        <v>-11.552668000000001</v>
      </c>
      <c r="N175" s="88">
        <v>-5.3753443000000001</v>
      </c>
      <c r="O175" s="88"/>
      <c r="P175" s="88"/>
      <c r="R175" s="6">
        <f t="shared" si="10"/>
        <v>31.36</v>
      </c>
      <c r="S175" s="98">
        <f>CLvsLO!Q176</f>
        <v>-15.464368</v>
      </c>
      <c r="T175" s="6">
        <f t="shared" si="11"/>
        <v>-4.1677264999999997</v>
      </c>
    </row>
    <row r="176" spans="2:20" x14ac:dyDescent="0.25">
      <c r="B176" s="88">
        <v>30720000000</v>
      </c>
      <c r="C176" s="88">
        <v>-19.619745000000002</v>
      </c>
      <c r="D176" s="88">
        <v>-5.4101566999999999</v>
      </c>
      <c r="E176" s="88"/>
      <c r="F176" s="88"/>
      <c r="H176" s="6">
        <f t="shared" si="8"/>
        <v>31.52</v>
      </c>
      <c r="I176" s="98">
        <f>CLvsLO!G177</f>
        <v>-12.24994</v>
      </c>
      <c r="J176" s="6">
        <f t="shared" si="9"/>
        <v>-4.5113009999999996</v>
      </c>
      <c r="L176" s="88">
        <v>30720000000</v>
      </c>
      <c r="M176" s="88">
        <v>-11.961057</v>
      </c>
      <c r="N176" s="88">
        <v>-5.0063319000000002</v>
      </c>
      <c r="O176" s="88"/>
      <c r="P176" s="88"/>
      <c r="R176" s="6">
        <f t="shared" si="10"/>
        <v>31.52</v>
      </c>
      <c r="S176" s="98">
        <f>CLvsLO!Q177</f>
        <v>-16.375422</v>
      </c>
      <c r="T176" s="6">
        <f t="shared" si="11"/>
        <v>-4.0250978000000002</v>
      </c>
    </row>
    <row r="177" spans="2:20" x14ac:dyDescent="0.25">
      <c r="B177" s="88">
        <v>30880000000</v>
      </c>
      <c r="C177" s="88">
        <v>-20.213401999999999</v>
      </c>
      <c r="D177" s="88">
        <v>-5.162674</v>
      </c>
      <c r="E177" s="88"/>
      <c r="F177" s="88"/>
      <c r="H177" s="6">
        <f t="shared" si="8"/>
        <v>31.68</v>
      </c>
      <c r="I177" s="98">
        <f>CLvsLO!G178</f>
        <v>-12.831949</v>
      </c>
      <c r="J177" s="6">
        <f t="shared" si="9"/>
        <v>-4.4067860000000003</v>
      </c>
      <c r="L177" s="88">
        <v>30880000000</v>
      </c>
      <c r="M177" s="88">
        <v>-12.408404000000001</v>
      </c>
      <c r="N177" s="88">
        <v>-4.6359830000000004</v>
      </c>
      <c r="O177" s="88"/>
      <c r="P177" s="88"/>
      <c r="R177" s="6">
        <f t="shared" si="10"/>
        <v>31.68</v>
      </c>
      <c r="S177" s="98">
        <f>CLvsLO!Q178</f>
        <v>-17.364021000000001</v>
      </c>
      <c r="T177" s="6">
        <f t="shared" si="11"/>
        <v>-4.0699091000000003</v>
      </c>
    </row>
    <row r="178" spans="2:20" x14ac:dyDescent="0.25">
      <c r="B178" s="88">
        <v>31040000000</v>
      </c>
      <c r="C178" s="88">
        <v>-20.791122000000001</v>
      </c>
      <c r="D178" s="88">
        <v>-4.9158195999999998</v>
      </c>
      <c r="E178" s="88"/>
      <c r="F178" s="88"/>
      <c r="H178" s="6">
        <f t="shared" si="8"/>
        <v>31.84</v>
      </c>
      <c r="I178" s="98">
        <f>CLvsLO!G179</f>
        <v>-12.957599999999999</v>
      </c>
      <c r="J178" s="6">
        <f t="shared" si="9"/>
        <v>-4.3010564000000002</v>
      </c>
      <c r="L178" s="88">
        <v>31040000000</v>
      </c>
      <c r="M178" s="88">
        <v>-13.024411000000001</v>
      </c>
      <c r="N178" s="88">
        <v>-4.3542690000000004</v>
      </c>
      <c r="O178" s="88"/>
      <c r="P178" s="88"/>
      <c r="R178" s="6">
        <f t="shared" si="10"/>
        <v>31.84</v>
      </c>
      <c r="S178" s="98">
        <f>CLvsLO!Q179</f>
        <v>-17.762374999999999</v>
      </c>
      <c r="T178" s="6">
        <f t="shared" si="11"/>
        <v>-4.2673120000000004</v>
      </c>
    </row>
    <row r="179" spans="2:20" x14ac:dyDescent="0.25">
      <c r="B179" s="88">
        <v>31200000000</v>
      </c>
      <c r="C179" s="88">
        <v>-21.400255000000001</v>
      </c>
      <c r="D179" s="88">
        <v>-4.8248835000000003</v>
      </c>
      <c r="E179" s="88"/>
      <c r="F179" s="88"/>
      <c r="H179" s="6">
        <f t="shared" si="8"/>
        <v>32</v>
      </c>
      <c r="I179" s="98">
        <f>CLvsLO!G180</f>
        <v>-13.018829999999999</v>
      </c>
      <c r="J179" s="6">
        <f t="shared" si="9"/>
        <v>-4.1927728999999996</v>
      </c>
      <c r="L179" s="88">
        <v>31200000000</v>
      </c>
      <c r="M179" s="88">
        <v>-13.905142</v>
      </c>
      <c r="N179" s="88">
        <v>-4.2690653999999997</v>
      </c>
      <c r="O179" s="88"/>
      <c r="P179" s="88"/>
      <c r="R179" s="6">
        <f t="shared" si="10"/>
        <v>32</v>
      </c>
      <c r="S179" s="98">
        <f>CLvsLO!Q180</f>
        <v>-17.555883000000001</v>
      </c>
      <c r="T179" s="6">
        <f t="shared" si="11"/>
        <v>-4.7143974000000002</v>
      </c>
    </row>
    <row r="180" spans="2:20" x14ac:dyDescent="0.25">
      <c r="B180" s="88">
        <v>31360000000</v>
      </c>
      <c r="C180" s="88">
        <v>-22.006246999999998</v>
      </c>
      <c r="D180" s="88">
        <v>-4.6840425000000003</v>
      </c>
      <c r="E180" s="88"/>
      <c r="F180" s="88"/>
      <c r="H180" s="6">
        <f t="shared" si="8"/>
        <v>32.159999999999997</v>
      </c>
      <c r="I180" s="98">
        <f>CLvsLO!G181</f>
        <v>-12.898631999999999</v>
      </c>
      <c r="J180" s="6">
        <f t="shared" si="9"/>
        <v>-4.1864843</v>
      </c>
      <c r="L180" s="88">
        <v>31360000000</v>
      </c>
      <c r="M180" s="88">
        <v>-14.886900000000001</v>
      </c>
      <c r="N180" s="88">
        <v>-4.1677264999999997</v>
      </c>
      <c r="O180" s="88"/>
      <c r="P180" s="88"/>
      <c r="R180" s="6">
        <f t="shared" si="10"/>
        <v>32.159999999999997</v>
      </c>
      <c r="S180" s="98">
        <f>CLvsLO!Q181</f>
        <v>-16.734363999999999</v>
      </c>
      <c r="T180" s="6">
        <f t="shared" si="11"/>
        <v>-5.4457617000000003</v>
      </c>
    </row>
    <row r="181" spans="2:20" x14ac:dyDescent="0.25">
      <c r="B181" s="88">
        <v>31520000000</v>
      </c>
      <c r="C181" s="88">
        <v>-22.599799999999998</v>
      </c>
      <c r="D181" s="88">
        <v>-4.5113009999999996</v>
      </c>
      <c r="E181" s="88"/>
      <c r="F181" s="88"/>
      <c r="H181" s="6">
        <f t="shared" si="8"/>
        <v>32.32</v>
      </c>
      <c r="I181" s="98">
        <f>CLvsLO!G182</f>
        <v>-12.654144000000001</v>
      </c>
      <c r="J181" s="6">
        <f t="shared" si="9"/>
        <v>-4.0826343999999999</v>
      </c>
      <c r="L181" s="88">
        <v>31520000000</v>
      </c>
      <c r="M181" s="88">
        <v>-16.056025000000002</v>
      </c>
      <c r="N181" s="88">
        <v>-4.0250978000000002</v>
      </c>
      <c r="O181" s="88"/>
      <c r="P181" s="88"/>
      <c r="R181" s="6">
        <f t="shared" si="10"/>
        <v>32.32</v>
      </c>
      <c r="S181" s="98">
        <f>CLvsLO!Q182</f>
        <v>-15.712783</v>
      </c>
      <c r="T181" s="6">
        <f t="shared" si="11"/>
        <v>-6.3416271000000002</v>
      </c>
    </row>
    <row r="182" spans="2:20" x14ac:dyDescent="0.25">
      <c r="B182" s="88">
        <v>31680000000</v>
      </c>
      <c r="C182" s="88">
        <v>-23.150248999999999</v>
      </c>
      <c r="D182" s="88">
        <v>-4.4067860000000003</v>
      </c>
      <c r="E182" s="88"/>
      <c r="F182" s="88"/>
      <c r="H182" s="6">
        <f t="shared" si="8"/>
        <v>32.479999999999997</v>
      </c>
      <c r="I182" s="98">
        <f>CLvsLO!G183</f>
        <v>-12.515478999999999</v>
      </c>
      <c r="J182" s="6">
        <f t="shared" si="9"/>
        <v>-4.0210179999999998</v>
      </c>
      <c r="L182" s="88">
        <v>31680000000</v>
      </c>
      <c r="M182" s="88">
        <v>-17.515898</v>
      </c>
      <c r="N182" s="88">
        <v>-4.0699091000000003</v>
      </c>
      <c r="O182" s="88"/>
      <c r="P182" s="88"/>
      <c r="R182" s="6">
        <f t="shared" si="10"/>
        <v>32.479999999999997</v>
      </c>
      <c r="S182" s="98">
        <f>CLvsLO!Q183</f>
        <v>-14.582473999999999</v>
      </c>
      <c r="T182" s="6">
        <f t="shared" si="11"/>
        <v>-7.5811438999999998</v>
      </c>
    </row>
    <row r="183" spans="2:20" x14ac:dyDescent="0.25">
      <c r="B183" s="88">
        <v>31840000000</v>
      </c>
      <c r="C183" s="88">
        <v>-23.682274</v>
      </c>
      <c r="D183" s="88">
        <v>-4.3010564000000002</v>
      </c>
      <c r="E183" s="88"/>
      <c r="F183" s="88"/>
      <c r="H183" s="6">
        <f t="shared" si="8"/>
        <v>32.64</v>
      </c>
      <c r="I183" s="98">
        <f>CLvsLO!G184</f>
        <v>-12.486122</v>
      </c>
      <c r="J183" s="6">
        <f t="shared" si="9"/>
        <v>-3.9771000999999999</v>
      </c>
      <c r="L183" s="88">
        <v>31840000000</v>
      </c>
      <c r="M183" s="88">
        <v>-18.912307999999999</v>
      </c>
      <c r="N183" s="88">
        <v>-4.2673120000000004</v>
      </c>
      <c r="O183" s="88"/>
      <c r="P183" s="88"/>
      <c r="R183" s="6">
        <f t="shared" si="10"/>
        <v>32.64</v>
      </c>
      <c r="S183" s="98">
        <f>CLvsLO!Q184</f>
        <v>-13.484147999999999</v>
      </c>
      <c r="T183" s="6">
        <f t="shared" si="11"/>
        <v>-9.0719595000000002</v>
      </c>
    </row>
    <row r="184" spans="2:20" x14ac:dyDescent="0.25">
      <c r="B184" s="88">
        <v>32000000000</v>
      </c>
      <c r="C184" s="88">
        <v>-24.123899000000002</v>
      </c>
      <c r="D184" s="88">
        <v>-4.1927728999999996</v>
      </c>
      <c r="E184" s="88"/>
      <c r="F184" s="88"/>
      <c r="H184" s="6">
        <f t="shared" si="8"/>
        <v>32.799999999999997</v>
      </c>
      <c r="I184" s="98">
        <f>CLvsLO!G185</f>
        <v>-12.592257</v>
      </c>
      <c r="J184" s="6">
        <f t="shared" si="9"/>
        <v>-3.9621564999999999</v>
      </c>
      <c r="L184" s="88">
        <v>32000000000</v>
      </c>
      <c r="M184" s="88">
        <v>-20.026598</v>
      </c>
      <c r="N184" s="88">
        <v>-4.7143974000000002</v>
      </c>
      <c r="O184" s="88"/>
      <c r="P184" s="88"/>
      <c r="R184" s="6">
        <f t="shared" si="10"/>
        <v>32.799999999999997</v>
      </c>
      <c r="S184" s="98">
        <f>CLvsLO!Q185</f>
        <v>-12.631702000000001</v>
      </c>
      <c r="T184" s="6">
        <f t="shared" si="11"/>
        <v>-10.740239000000001</v>
      </c>
    </row>
    <row r="185" spans="2:20" x14ac:dyDescent="0.25">
      <c r="B185" s="88">
        <v>32160000000</v>
      </c>
      <c r="C185" s="88">
        <v>-24.437121999999999</v>
      </c>
      <c r="D185" s="88">
        <v>-4.1864843</v>
      </c>
      <c r="E185" s="88"/>
      <c r="F185" s="88"/>
      <c r="H185" s="6">
        <f t="shared" si="8"/>
        <v>32.96</v>
      </c>
      <c r="I185" s="98">
        <f>CLvsLO!G186</f>
        <v>-12.714884</v>
      </c>
      <c r="J185" s="6">
        <f t="shared" si="9"/>
        <v>-3.9884800999999999</v>
      </c>
      <c r="L185" s="88">
        <v>32160000000</v>
      </c>
      <c r="M185" s="88">
        <v>-21.352685999999999</v>
      </c>
      <c r="N185" s="88">
        <v>-5.4457617000000003</v>
      </c>
      <c r="O185" s="88"/>
      <c r="P185" s="88"/>
      <c r="R185" s="6">
        <f t="shared" si="10"/>
        <v>32.96</v>
      </c>
      <c r="S185" s="98">
        <f>CLvsLO!Q186</f>
        <v>-12.080874</v>
      </c>
      <c r="T185" s="6">
        <f t="shared" si="11"/>
        <v>-12.530612</v>
      </c>
    </row>
    <row r="186" spans="2:20" x14ac:dyDescent="0.25">
      <c r="B186" s="88">
        <v>32320000000</v>
      </c>
      <c r="C186" s="88">
        <v>-24.594940000000001</v>
      </c>
      <c r="D186" s="88">
        <v>-4.0826343999999999</v>
      </c>
      <c r="E186" s="88"/>
      <c r="F186" s="88"/>
      <c r="H186" s="6">
        <f t="shared" si="8"/>
        <v>33.119999999999997</v>
      </c>
      <c r="I186" s="98">
        <f>CLvsLO!G187</f>
        <v>-12.866626999999999</v>
      </c>
      <c r="J186" s="6">
        <f t="shared" si="9"/>
        <v>-3.9845915000000001</v>
      </c>
      <c r="L186" s="88">
        <v>32320000000</v>
      </c>
      <c r="M186" s="88">
        <v>-22.625043999999999</v>
      </c>
      <c r="N186" s="88">
        <v>-6.3416271000000002</v>
      </c>
      <c r="O186" s="88"/>
      <c r="P186" s="88"/>
      <c r="R186" s="6">
        <f t="shared" si="10"/>
        <v>33.119999999999997</v>
      </c>
      <c r="S186" s="98">
        <f>CLvsLO!Q187</f>
        <v>-11.722446</v>
      </c>
      <c r="T186" s="6">
        <f t="shared" si="11"/>
        <v>-13.881888999999999</v>
      </c>
    </row>
    <row r="187" spans="2:20" x14ac:dyDescent="0.25">
      <c r="B187" s="88">
        <v>32480000000</v>
      </c>
      <c r="C187" s="88">
        <v>-24.579778999999998</v>
      </c>
      <c r="D187" s="88">
        <v>-4.0210179999999998</v>
      </c>
      <c r="E187" s="88"/>
      <c r="F187" s="88"/>
      <c r="H187" s="6">
        <f t="shared" si="8"/>
        <v>33.28</v>
      </c>
      <c r="I187" s="98">
        <f>CLvsLO!G188</f>
        <v>-13.043536</v>
      </c>
      <c r="J187" s="6">
        <f t="shared" si="9"/>
        <v>-3.9843502000000002</v>
      </c>
      <c r="L187" s="88">
        <v>32480000000</v>
      </c>
      <c r="M187" s="88">
        <v>-23.254465</v>
      </c>
      <c r="N187" s="88">
        <v>-7.5811438999999998</v>
      </c>
      <c r="O187" s="88"/>
      <c r="P187" s="88"/>
      <c r="R187" s="6">
        <f t="shared" si="10"/>
        <v>33.28</v>
      </c>
      <c r="S187" s="98">
        <f>CLvsLO!Q188</f>
        <v>-11.519095</v>
      </c>
      <c r="T187" s="6">
        <f t="shared" si="11"/>
        <v>-14.526013000000001</v>
      </c>
    </row>
    <row r="188" spans="2:20" x14ac:dyDescent="0.25">
      <c r="B188" s="88">
        <v>32640000000</v>
      </c>
      <c r="C188" s="88">
        <v>-24.375903999999998</v>
      </c>
      <c r="D188" s="88">
        <v>-3.9771000999999999</v>
      </c>
      <c r="E188" s="88"/>
      <c r="F188" s="88"/>
      <c r="H188" s="6">
        <f t="shared" si="8"/>
        <v>33.44</v>
      </c>
      <c r="I188" s="98">
        <f>CLvsLO!G189</f>
        <v>-13.180949</v>
      </c>
      <c r="J188" s="6">
        <f t="shared" si="9"/>
        <v>-4.0418105000000004</v>
      </c>
      <c r="L188" s="88">
        <v>32640000000</v>
      </c>
      <c r="M188" s="88">
        <v>-23.559622000000001</v>
      </c>
      <c r="N188" s="88">
        <v>-9.0719595000000002</v>
      </c>
      <c r="O188" s="88"/>
      <c r="P188" s="88"/>
      <c r="R188" s="6">
        <f t="shared" si="10"/>
        <v>33.44</v>
      </c>
      <c r="S188" s="98">
        <f>CLvsLO!Q189</f>
        <v>-11.498892</v>
      </c>
      <c r="T188" s="6">
        <f t="shared" si="11"/>
        <v>-14.667024</v>
      </c>
    </row>
    <row r="189" spans="2:20" x14ac:dyDescent="0.25">
      <c r="B189" s="88">
        <v>32800000000</v>
      </c>
      <c r="C189" s="88">
        <v>-24.018847999999998</v>
      </c>
      <c r="D189" s="88">
        <v>-3.9621564999999999</v>
      </c>
      <c r="E189" s="88"/>
      <c r="F189" s="88"/>
      <c r="H189" s="6">
        <f t="shared" si="8"/>
        <v>33.6</v>
      </c>
      <c r="I189" s="98">
        <f>CLvsLO!G190</f>
        <v>-13.254707</v>
      </c>
      <c r="J189" s="6">
        <f t="shared" si="9"/>
        <v>-4.0187096999999996</v>
      </c>
      <c r="L189" s="88">
        <v>32800000000</v>
      </c>
      <c r="M189" s="88">
        <v>-23.856670000000001</v>
      </c>
      <c r="N189" s="88">
        <v>-10.740239000000001</v>
      </c>
      <c r="O189" s="88"/>
      <c r="P189" s="88"/>
      <c r="R189" s="6">
        <f t="shared" si="10"/>
        <v>33.6</v>
      </c>
      <c r="S189" s="98">
        <f>CLvsLO!Q190</f>
        <v>-11.444947000000001</v>
      </c>
      <c r="T189" s="6">
        <f t="shared" si="11"/>
        <v>-14.356388000000001</v>
      </c>
    </row>
    <row r="190" spans="2:20" x14ac:dyDescent="0.25">
      <c r="B190" s="88">
        <v>32960000000</v>
      </c>
      <c r="C190" s="88">
        <v>-23.557732000000001</v>
      </c>
      <c r="D190" s="88">
        <v>-3.9884800999999999</v>
      </c>
      <c r="E190" s="88"/>
      <c r="F190" s="88"/>
      <c r="H190" s="6">
        <f t="shared" si="8"/>
        <v>33.76</v>
      </c>
      <c r="I190" s="98">
        <f>CLvsLO!G191</f>
        <v>-13.281300999999999</v>
      </c>
      <c r="J190" s="6">
        <f t="shared" si="9"/>
        <v>-4.0392732999999996</v>
      </c>
      <c r="L190" s="88">
        <v>32960000000</v>
      </c>
      <c r="M190" s="88">
        <v>-23.427987999999999</v>
      </c>
      <c r="N190" s="88">
        <v>-12.530612</v>
      </c>
      <c r="O190" s="88"/>
      <c r="P190" s="88"/>
      <c r="R190" s="6">
        <f t="shared" si="10"/>
        <v>33.76</v>
      </c>
      <c r="S190" s="98">
        <f>CLvsLO!Q191</f>
        <v>-11.420235</v>
      </c>
      <c r="T190" s="6">
        <f t="shared" si="11"/>
        <v>-13.819664</v>
      </c>
    </row>
    <row r="191" spans="2:20" x14ac:dyDescent="0.25">
      <c r="B191" s="88">
        <v>33120000000</v>
      </c>
      <c r="C191" s="88">
        <v>-22.978991000000001</v>
      </c>
      <c r="D191" s="88">
        <v>-3.9845915000000001</v>
      </c>
      <c r="E191" s="88"/>
      <c r="F191" s="88"/>
      <c r="H191" s="6">
        <f t="shared" si="8"/>
        <v>33.92</v>
      </c>
      <c r="I191" s="98">
        <f>CLvsLO!G192</f>
        <v>-13.337799</v>
      </c>
      <c r="J191" s="6">
        <f t="shared" si="9"/>
        <v>-3.9979935000000002</v>
      </c>
      <c r="L191" s="88">
        <v>33120000000</v>
      </c>
      <c r="M191" s="88">
        <v>-22.503498</v>
      </c>
      <c r="N191" s="88">
        <v>-13.881888999999999</v>
      </c>
      <c r="O191" s="88"/>
      <c r="P191" s="88"/>
      <c r="R191" s="6">
        <f t="shared" si="10"/>
        <v>33.92</v>
      </c>
      <c r="S191" s="98">
        <f>CLvsLO!Q192</f>
        <v>-11.350168</v>
      </c>
      <c r="T191" s="6">
        <f t="shared" si="11"/>
        <v>-12.833995</v>
      </c>
    </row>
    <row r="192" spans="2:20" x14ac:dyDescent="0.25">
      <c r="B192" s="88">
        <v>33280000000</v>
      </c>
      <c r="C192" s="88">
        <v>-22.337662000000002</v>
      </c>
      <c r="D192" s="88">
        <v>-3.9843502000000002</v>
      </c>
      <c r="E192" s="88"/>
      <c r="F192" s="88"/>
      <c r="H192" s="6">
        <f t="shared" si="8"/>
        <v>34.08</v>
      </c>
      <c r="I192" s="98">
        <f>CLvsLO!G193</f>
        <v>-13.403874999999999</v>
      </c>
      <c r="J192" s="6">
        <f t="shared" si="9"/>
        <v>-3.9700665000000002</v>
      </c>
      <c r="L192" s="88">
        <v>33280000000</v>
      </c>
      <c r="M192" s="88">
        <v>-21.526035</v>
      </c>
      <c r="N192" s="88">
        <v>-14.526013000000001</v>
      </c>
      <c r="O192" s="88"/>
      <c r="P192" s="88"/>
      <c r="R192" s="6">
        <f t="shared" si="10"/>
        <v>34.08</v>
      </c>
      <c r="S192" s="98">
        <f>CLvsLO!Q193</f>
        <v>-11.260462</v>
      </c>
      <c r="T192" s="6">
        <f t="shared" si="11"/>
        <v>-11.906572000000001</v>
      </c>
    </row>
    <row r="193" spans="2:20" x14ac:dyDescent="0.25">
      <c r="B193" s="88">
        <v>33440000000</v>
      </c>
      <c r="C193" s="88">
        <v>-21.652792000000002</v>
      </c>
      <c r="D193" s="88">
        <v>-4.0418105000000004</v>
      </c>
      <c r="E193" s="88"/>
      <c r="F193" s="88"/>
      <c r="H193" s="6">
        <f t="shared" si="8"/>
        <v>34.24</v>
      </c>
      <c r="I193" s="98">
        <f>CLvsLO!G194</f>
        <v>-13.539636</v>
      </c>
      <c r="J193" s="6">
        <f t="shared" si="9"/>
        <v>-3.938812</v>
      </c>
      <c r="L193" s="88">
        <v>33440000000</v>
      </c>
      <c r="M193" s="88">
        <v>-20.401712</v>
      </c>
      <c r="N193" s="88">
        <v>-14.667024</v>
      </c>
      <c r="O193" s="88"/>
      <c r="P193" s="88"/>
      <c r="R193" s="6">
        <f t="shared" si="10"/>
        <v>34.24</v>
      </c>
      <c r="S193" s="98">
        <f>CLvsLO!Q194</f>
        <v>-11.358695000000001</v>
      </c>
      <c r="T193" s="6">
        <f t="shared" si="11"/>
        <v>-10.993069</v>
      </c>
    </row>
    <row r="194" spans="2:20" x14ac:dyDescent="0.25">
      <c r="B194" s="88">
        <v>33600000000</v>
      </c>
      <c r="C194" s="88">
        <v>-20.926939000000001</v>
      </c>
      <c r="D194" s="88">
        <v>-4.0187096999999996</v>
      </c>
      <c r="E194" s="88"/>
      <c r="F194" s="88"/>
      <c r="H194" s="6">
        <f t="shared" si="8"/>
        <v>34.4</v>
      </c>
      <c r="I194" s="98">
        <f>CLvsLO!G195</f>
        <v>-13.798450000000001</v>
      </c>
      <c r="J194" s="6">
        <f t="shared" si="9"/>
        <v>-3.9086204000000002</v>
      </c>
      <c r="L194" s="88">
        <v>33600000000</v>
      </c>
      <c r="M194" s="88">
        <v>-19.125488000000001</v>
      </c>
      <c r="N194" s="88">
        <v>-14.356388000000001</v>
      </c>
      <c r="O194" s="88"/>
      <c r="P194" s="88"/>
      <c r="R194" s="6">
        <f t="shared" si="10"/>
        <v>34.4</v>
      </c>
      <c r="S194" s="98">
        <f>CLvsLO!Q195</f>
        <v>-11.525359</v>
      </c>
      <c r="T194" s="6">
        <f t="shared" si="11"/>
        <v>-10.238712</v>
      </c>
    </row>
    <row r="195" spans="2:20" x14ac:dyDescent="0.25">
      <c r="B195" s="88">
        <v>33760000000</v>
      </c>
      <c r="C195" s="88">
        <v>-20.200589999999998</v>
      </c>
      <c r="D195" s="88">
        <v>-4.0392732999999996</v>
      </c>
      <c r="E195" s="88"/>
      <c r="F195" s="88"/>
      <c r="H195" s="6">
        <f t="shared" si="8"/>
        <v>34.56</v>
      </c>
      <c r="I195" s="98">
        <f>CLvsLO!G196</f>
        <v>-14.031438</v>
      </c>
      <c r="J195" s="6">
        <f t="shared" si="9"/>
        <v>-3.9201788999999998</v>
      </c>
      <c r="L195" s="88">
        <v>33760000000</v>
      </c>
      <c r="M195" s="88">
        <v>-18.055133999999999</v>
      </c>
      <c r="N195" s="88">
        <v>-13.819664</v>
      </c>
      <c r="O195" s="88"/>
      <c r="P195" s="88"/>
      <c r="R195" s="6">
        <f t="shared" si="10"/>
        <v>34.56</v>
      </c>
      <c r="S195" s="98">
        <f>CLvsLO!Q196</f>
        <v>-11.716913999999999</v>
      </c>
      <c r="T195" s="6">
        <f t="shared" si="11"/>
        <v>-9.6691284</v>
      </c>
    </row>
    <row r="196" spans="2:20" x14ac:dyDescent="0.25">
      <c r="B196" s="88">
        <v>33920000000</v>
      </c>
      <c r="C196" s="88">
        <v>-19.523492999999998</v>
      </c>
      <c r="D196" s="88">
        <v>-3.9979935000000002</v>
      </c>
      <c r="E196" s="88"/>
      <c r="F196" s="88"/>
      <c r="H196" s="6">
        <f t="shared" ref="H196:H204" si="12">B201/1000000000</f>
        <v>34.72</v>
      </c>
      <c r="I196" s="98">
        <f>CLvsLO!G197</f>
        <v>-14.20933</v>
      </c>
      <c r="J196" s="6">
        <f t="shared" ref="J196:J204" si="13">D201</f>
        <v>-3.9670741999999999</v>
      </c>
      <c r="L196" s="88">
        <v>33920000000</v>
      </c>
      <c r="M196" s="88">
        <v>-17.155992999999999</v>
      </c>
      <c r="N196" s="88">
        <v>-12.833995</v>
      </c>
      <c r="O196" s="88"/>
      <c r="P196" s="88"/>
      <c r="R196" s="6">
        <f t="shared" ref="R196:R204" si="14">L201/1000000000</f>
        <v>34.72</v>
      </c>
      <c r="S196" s="98">
        <f>CLvsLO!Q197</f>
        <v>-11.988276000000001</v>
      </c>
      <c r="T196" s="6">
        <f t="shared" ref="T196:T204" si="15">N201</f>
        <v>-9.2627115</v>
      </c>
    </row>
    <row r="197" spans="2:20" x14ac:dyDescent="0.25">
      <c r="B197" s="88">
        <v>34080000000</v>
      </c>
      <c r="C197" s="88">
        <v>-18.879034000000001</v>
      </c>
      <c r="D197" s="88">
        <v>-3.9700665000000002</v>
      </c>
      <c r="E197" s="88"/>
      <c r="F197" s="88"/>
      <c r="H197" s="6">
        <f t="shared" si="12"/>
        <v>34.880000000000003</v>
      </c>
      <c r="I197" s="98">
        <f>CLvsLO!G198</f>
        <v>-14.409407</v>
      </c>
      <c r="J197" s="6">
        <f t="shared" si="13"/>
        <v>-4.0439300999999999</v>
      </c>
      <c r="L197" s="88">
        <v>34080000000</v>
      </c>
      <c r="M197" s="88">
        <v>-16.563148000000002</v>
      </c>
      <c r="N197" s="88">
        <v>-11.906572000000001</v>
      </c>
      <c r="O197" s="88"/>
      <c r="P197" s="88"/>
      <c r="R197" s="6">
        <f t="shared" si="14"/>
        <v>34.880000000000003</v>
      </c>
      <c r="S197" s="98">
        <f>CLvsLO!Q198</f>
        <v>-12.258492</v>
      </c>
      <c r="T197" s="6">
        <f t="shared" si="15"/>
        <v>-9.0321283000000001</v>
      </c>
    </row>
    <row r="198" spans="2:20" x14ac:dyDescent="0.25">
      <c r="B198" s="88">
        <v>34240000000</v>
      </c>
      <c r="C198" s="88">
        <v>-18.264336</v>
      </c>
      <c r="D198" s="88">
        <v>-3.938812</v>
      </c>
      <c r="E198" s="88"/>
      <c r="F198" s="88"/>
      <c r="H198" s="6">
        <f t="shared" si="12"/>
        <v>35.04</v>
      </c>
      <c r="I198" s="98">
        <f>CLvsLO!G199</f>
        <v>-14.445143</v>
      </c>
      <c r="J198" s="6">
        <f t="shared" si="13"/>
        <v>-4.1018562000000003</v>
      </c>
      <c r="L198" s="88">
        <v>34240000000</v>
      </c>
      <c r="M198" s="88">
        <v>-16.337761</v>
      </c>
      <c r="N198" s="88">
        <v>-10.993069</v>
      </c>
      <c r="O198" s="88"/>
      <c r="P198" s="88"/>
      <c r="R198" s="6">
        <f t="shared" si="14"/>
        <v>35.04</v>
      </c>
      <c r="S198" s="98">
        <f>CLvsLO!Q199</f>
        <v>-12.27102</v>
      </c>
      <c r="T198" s="6">
        <f t="shared" si="15"/>
        <v>-8.9412079000000002</v>
      </c>
    </row>
    <row r="199" spans="2:20" x14ac:dyDescent="0.25">
      <c r="B199" s="88">
        <v>34400000000</v>
      </c>
      <c r="C199" s="88">
        <v>-17.682724</v>
      </c>
      <c r="D199" s="88">
        <v>-3.9086204000000002</v>
      </c>
      <c r="E199" s="88"/>
      <c r="F199" s="88"/>
      <c r="H199" s="6">
        <f t="shared" si="12"/>
        <v>35.200000000000003</v>
      </c>
      <c r="I199" s="98">
        <f>CLvsLO!G200</f>
        <v>-14.636417</v>
      </c>
      <c r="J199" s="6">
        <f t="shared" si="13"/>
        <v>-4.1498175000000002</v>
      </c>
      <c r="L199" s="88">
        <v>34400000000</v>
      </c>
      <c r="M199" s="88">
        <v>-16.327337</v>
      </c>
      <c r="N199" s="88">
        <v>-10.238712</v>
      </c>
      <c r="O199" s="88"/>
      <c r="P199" s="88"/>
      <c r="R199" s="6">
        <f t="shared" si="14"/>
        <v>35.200000000000003</v>
      </c>
      <c r="S199" s="98">
        <f>CLvsLO!Q200</f>
        <v>-12.459099</v>
      </c>
      <c r="T199" s="6">
        <f t="shared" si="15"/>
        <v>-8.8326826000000001</v>
      </c>
    </row>
    <row r="200" spans="2:20" x14ac:dyDescent="0.25">
      <c r="B200" s="88">
        <v>34560000000</v>
      </c>
      <c r="C200" s="88">
        <v>-17.209019000000001</v>
      </c>
      <c r="D200" s="88">
        <v>-3.9201788999999998</v>
      </c>
      <c r="E200" s="88"/>
      <c r="F200" s="88"/>
      <c r="H200" s="6">
        <f t="shared" si="12"/>
        <v>35.36</v>
      </c>
      <c r="I200" s="98">
        <f>CLvsLO!G201</f>
        <v>-14.791248</v>
      </c>
      <c r="J200" s="6">
        <f t="shared" si="13"/>
        <v>-4.1793532000000004</v>
      </c>
      <c r="L200" s="88">
        <v>34560000000</v>
      </c>
      <c r="M200" s="88">
        <v>-16.471243000000001</v>
      </c>
      <c r="N200" s="88">
        <v>-9.6691284</v>
      </c>
      <c r="O200" s="88"/>
      <c r="P200" s="88"/>
      <c r="R200" s="6">
        <f t="shared" si="14"/>
        <v>35.36</v>
      </c>
      <c r="S200" s="98">
        <f>CLvsLO!Q201</f>
        <v>-12.531658999999999</v>
      </c>
      <c r="T200" s="6">
        <f t="shared" si="15"/>
        <v>-8.8583508000000002</v>
      </c>
    </row>
    <row r="201" spans="2:20" x14ac:dyDescent="0.25">
      <c r="B201" s="88">
        <v>34720000000</v>
      </c>
      <c r="C201" s="88">
        <v>-16.761161999999999</v>
      </c>
      <c r="D201" s="88">
        <v>-3.9670741999999999</v>
      </c>
      <c r="E201" s="88"/>
      <c r="F201" s="88"/>
      <c r="H201" s="6">
        <f t="shared" si="12"/>
        <v>35.520000000000003</v>
      </c>
      <c r="I201" s="98">
        <f>CLvsLO!G202</f>
        <v>-14.991307000000001</v>
      </c>
      <c r="J201" s="6">
        <f t="shared" si="13"/>
        <v>-4.2128329000000004</v>
      </c>
      <c r="L201" s="88">
        <v>34720000000</v>
      </c>
      <c r="M201" s="88">
        <v>-16.832073000000001</v>
      </c>
      <c r="N201" s="88">
        <v>-9.2627115</v>
      </c>
      <c r="O201" s="88"/>
      <c r="P201" s="88"/>
      <c r="R201" s="6">
        <f t="shared" si="14"/>
        <v>35.520000000000003</v>
      </c>
      <c r="S201" s="98">
        <f>CLvsLO!Q202</f>
        <v>-12.497771999999999</v>
      </c>
      <c r="T201" s="6">
        <f t="shared" si="15"/>
        <v>-8.9526605999999997</v>
      </c>
    </row>
    <row r="202" spans="2:20" x14ac:dyDescent="0.25">
      <c r="B202" s="88">
        <v>34880000000</v>
      </c>
      <c r="C202" s="88">
        <v>-16.3901</v>
      </c>
      <c r="D202" s="88">
        <v>-4.0439300999999999</v>
      </c>
      <c r="E202" s="88"/>
      <c r="F202" s="88"/>
      <c r="H202" s="6">
        <f t="shared" si="12"/>
        <v>35.68</v>
      </c>
      <c r="I202" s="98">
        <f>CLvsLO!G203</f>
        <v>-15.230744</v>
      </c>
      <c r="J202" s="6">
        <f t="shared" si="13"/>
        <v>-4.2695179000000003</v>
      </c>
      <c r="L202" s="88">
        <v>34880000000</v>
      </c>
      <c r="M202" s="88">
        <v>-17.351101</v>
      </c>
      <c r="N202" s="88">
        <v>-9.0321283000000001</v>
      </c>
      <c r="O202" s="88"/>
      <c r="P202" s="88"/>
      <c r="R202" s="6">
        <f t="shared" si="14"/>
        <v>35.68</v>
      </c>
      <c r="S202" s="98">
        <f>CLvsLO!Q203</f>
        <v>-12.420123999999999</v>
      </c>
      <c r="T202" s="6">
        <f t="shared" si="15"/>
        <v>-8.9619102000000002</v>
      </c>
    </row>
    <row r="203" spans="2:20" x14ac:dyDescent="0.25">
      <c r="B203" s="88">
        <v>35040000000</v>
      </c>
      <c r="C203" s="88">
        <v>-16.150041999999999</v>
      </c>
      <c r="D203" s="88">
        <v>-4.1018562000000003</v>
      </c>
      <c r="E203" s="88"/>
      <c r="F203" s="88"/>
      <c r="H203" s="6">
        <f t="shared" si="12"/>
        <v>35.840000000000003</v>
      </c>
      <c r="I203" s="98">
        <f>CLvsLO!G204</f>
        <v>-15.481949999999999</v>
      </c>
      <c r="J203" s="6">
        <f t="shared" si="13"/>
        <v>-4.2942343000000003</v>
      </c>
      <c r="L203" s="88">
        <v>35040000000</v>
      </c>
      <c r="M203" s="88">
        <v>-17.966025999999999</v>
      </c>
      <c r="N203" s="88">
        <v>-8.9412079000000002</v>
      </c>
      <c r="O203" s="88"/>
      <c r="P203" s="88"/>
      <c r="R203" s="6">
        <f t="shared" si="14"/>
        <v>35.840000000000003</v>
      </c>
      <c r="S203" s="98">
        <f>CLvsLO!Q204</f>
        <v>-12.381081999999999</v>
      </c>
      <c r="T203" s="6">
        <f t="shared" si="15"/>
        <v>-8.7725495999999996</v>
      </c>
    </row>
    <row r="204" spans="2:20" x14ac:dyDescent="0.25">
      <c r="B204" s="88">
        <v>35200000000</v>
      </c>
      <c r="C204" s="88">
        <v>-15.995926000000001</v>
      </c>
      <c r="D204" s="88">
        <v>-4.1498175000000002</v>
      </c>
      <c r="E204" s="88"/>
      <c r="F204" s="88"/>
      <c r="H204" s="6">
        <f t="shared" si="12"/>
        <v>36</v>
      </c>
      <c r="I204" s="98">
        <f>CLvsLO!G205</f>
        <v>-15.763845</v>
      </c>
      <c r="J204" s="6">
        <f t="shared" si="13"/>
        <v>-4.3425488000000003</v>
      </c>
      <c r="L204" s="88">
        <v>35200000000</v>
      </c>
      <c r="M204" s="88">
        <v>-18.674194</v>
      </c>
      <c r="N204" s="88">
        <v>-8.8326826000000001</v>
      </c>
      <c r="O204" s="88"/>
      <c r="P204" s="88"/>
      <c r="R204" s="6">
        <f t="shared" si="14"/>
        <v>36</v>
      </c>
      <c r="S204" s="98">
        <f>CLvsLO!Q205</f>
        <v>-12.427028</v>
      </c>
      <c r="T204" s="6">
        <f t="shared" si="15"/>
        <v>-8.5418328999999993</v>
      </c>
    </row>
    <row r="205" spans="2:20" x14ac:dyDescent="0.25">
      <c r="B205" s="88">
        <v>35360000000</v>
      </c>
      <c r="C205" s="88">
        <v>-15.998773</v>
      </c>
      <c r="D205" s="88">
        <v>-4.1793532000000004</v>
      </c>
      <c r="E205" s="88"/>
      <c r="F205" s="88"/>
      <c r="L205" s="88">
        <v>35360000000</v>
      </c>
      <c r="M205" s="88">
        <v>-19.491202999999999</v>
      </c>
      <c r="N205" s="88">
        <v>-8.8583508000000002</v>
      </c>
      <c r="O205" s="88"/>
      <c r="P205" s="88"/>
    </row>
    <row r="206" spans="2:20" x14ac:dyDescent="0.25">
      <c r="B206" s="88">
        <v>35520000000</v>
      </c>
      <c r="C206" s="88">
        <v>-16.302643</v>
      </c>
      <c r="D206" s="88">
        <v>-4.2128329000000004</v>
      </c>
      <c r="E206" s="88"/>
      <c r="F206" s="88"/>
      <c r="L206" s="88">
        <v>35520000000</v>
      </c>
      <c r="M206" s="88">
        <v>-20.384352</v>
      </c>
      <c r="N206" s="88">
        <v>-8.9526605999999997</v>
      </c>
      <c r="O206" s="88"/>
      <c r="P206" s="88"/>
    </row>
    <row r="207" spans="2:20" x14ac:dyDescent="0.25">
      <c r="B207" s="88">
        <v>35680000000</v>
      </c>
      <c r="C207" s="88">
        <v>-16.864111000000001</v>
      </c>
      <c r="D207" s="88">
        <v>-4.2695179000000003</v>
      </c>
      <c r="E207" s="88"/>
      <c r="F207" s="88"/>
      <c r="L207" s="88">
        <v>35680000000</v>
      </c>
      <c r="M207" s="88">
        <v>-21.353128000000002</v>
      </c>
      <c r="N207" s="88">
        <v>-8.9619102000000002</v>
      </c>
      <c r="O207" s="88"/>
      <c r="P207" s="88"/>
    </row>
    <row r="208" spans="2:20" x14ac:dyDescent="0.25">
      <c r="B208" s="88">
        <v>35840000000</v>
      </c>
      <c r="C208" s="88">
        <v>-17.410831000000002</v>
      </c>
      <c r="D208" s="88">
        <v>-4.2942343000000003</v>
      </c>
      <c r="E208" s="88"/>
      <c r="F208" s="88"/>
      <c r="L208" s="88">
        <v>35840000000</v>
      </c>
      <c r="M208" s="88">
        <v>-22.159012000000001</v>
      </c>
      <c r="N208" s="88">
        <v>-8.7725495999999996</v>
      </c>
      <c r="O208" s="88"/>
      <c r="P208" s="88"/>
    </row>
    <row r="209" spans="2:16" x14ac:dyDescent="0.25">
      <c r="B209" s="88">
        <v>36000000000</v>
      </c>
      <c r="C209" s="88">
        <v>-17.954249999999998</v>
      </c>
      <c r="D209" s="88">
        <v>-4.3425488000000003</v>
      </c>
      <c r="E209" s="88"/>
      <c r="F209" s="88"/>
      <c r="L209" s="88">
        <v>36000000000</v>
      </c>
      <c r="M209" s="88">
        <v>-22.785661999999999</v>
      </c>
      <c r="N209" s="88">
        <v>-8.5418328999999993</v>
      </c>
      <c r="O209" s="88"/>
      <c r="P209" s="88"/>
    </row>
    <row r="210" spans="2:16" x14ac:dyDescent="0.25">
      <c r="B210" t="s">
        <v>21</v>
      </c>
      <c r="C210" s="88"/>
      <c r="D210" s="88"/>
      <c r="E210" s="88"/>
      <c r="F210" s="88"/>
      <c r="L210" s="88" t="s">
        <v>21</v>
      </c>
      <c r="M210" s="88"/>
      <c r="N210" s="88"/>
      <c r="O210" s="88"/>
      <c r="P210" s="88"/>
    </row>
    <row r="211" spans="2:16" x14ac:dyDescent="0.25">
      <c r="C211" s="88"/>
      <c r="D211" s="88"/>
      <c r="E211" s="88"/>
      <c r="F211" s="88"/>
      <c r="L211" s="88"/>
      <c r="M211" s="88"/>
      <c r="N211" s="88"/>
      <c r="O211" s="88"/>
      <c r="P211" s="88"/>
    </row>
    <row r="212" spans="2:16" x14ac:dyDescent="0.25">
      <c r="C212" s="88"/>
      <c r="D212" s="88"/>
      <c r="E212" s="88"/>
      <c r="F212" s="88"/>
      <c r="L212" s="88"/>
      <c r="M212" s="88"/>
      <c r="N212" s="88"/>
      <c r="O212" s="88"/>
      <c r="P212" s="88"/>
    </row>
    <row r="213" spans="2:16" x14ac:dyDescent="0.25">
      <c r="B213" s="88" t="s">
        <v>99</v>
      </c>
      <c r="C213" s="88"/>
      <c r="D213" s="88"/>
      <c r="E213" s="88"/>
      <c r="F213" s="88"/>
      <c r="L213" s="88" t="s">
        <v>99</v>
      </c>
      <c r="M213" s="88"/>
      <c r="N213" s="88"/>
      <c r="O213" s="88"/>
      <c r="P213" s="88"/>
    </row>
    <row r="214" spans="2:16" x14ac:dyDescent="0.25">
      <c r="B214" s="88" t="s">
        <v>19</v>
      </c>
      <c r="C214" s="88" t="s">
        <v>286</v>
      </c>
      <c r="D214" s="88" t="s">
        <v>287</v>
      </c>
      <c r="E214" s="88"/>
      <c r="F214" s="88"/>
      <c r="L214" s="88" t="s">
        <v>19</v>
      </c>
      <c r="M214" s="88" t="s">
        <v>286</v>
      </c>
      <c r="N214" s="88" t="s">
        <v>287</v>
      </c>
      <c r="O214" s="88"/>
      <c r="P214" s="88"/>
    </row>
    <row r="215" spans="2:16" x14ac:dyDescent="0.25">
      <c r="B215" s="88">
        <v>10000000</v>
      </c>
      <c r="C215" s="88">
        <v>-6.2541418000000002</v>
      </c>
      <c r="D215" s="88">
        <v>-8.9347057000000003</v>
      </c>
      <c r="E215" s="88"/>
      <c r="F215" s="88"/>
      <c r="L215" s="88">
        <v>10000000</v>
      </c>
      <c r="M215" s="88">
        <v>-8.8714027000000009</v>
      </c>
      <c r="N215" s="88">
        <v>-6.1152267</v>
      </c>
      <c r="O215" s="88"/>
      <c r="P215" s="88"/>
    </row>
    <row r="216" spans="2:16" x14ac:dyDescent="0.25">
      <c r="B216" s="88">
        <v>109950000</v>
      </c>
      <c r="C216" s="88">
        <v>-6.2583256</v>
      </c>
      <c r="D216" s="88">
        <v>-9.0026054000000002</v>
      </c>
      <c r="E216" s="88"/>
      <c r="F216" s="88"/>
      <c r="L216" s="88">
        <v>109950000</v>
      </c>
      <c r="M216" s="88">
        <v>-8.8612871000000002</v>
      </c>
      <c r="N216" s="88">
        <v>-6.2215581000000002</v>
      </c>
      <c r="O216" s="88"/>
      <c r="P216" s="88"/>
    </row>
    <row r="217" spans="2:16" x14ac:dyDescent="0.25">
      <c r="B217" s="88">
        <v>209900000</v>
      </c>
      <c r="C217" s="88">
        <v>-6.2534051000000002</v>
      </c>
      <c r="D217" s="88">
        <v>-9.1591339000000005</v>
      </c>
      <c r="E217" s="88"/>
      <c r="F217" s="88"/>
      <c r="L217" s="88">
        <v>209900000</v>
      </c>
      <c r="M217" s="88">
        <v>-8.8560762000000004</v>
      </c>
      <c r="N217" s="88">
        <v>-6.3607078000000001</v>
      </c>
      <c r="O217" s="88"/>
      <c r="P217" s="88"/>
    </row>
    <row r="218" spans="2:16" x14ac:dyDescent="0.25">
      <c r="B218" s="88">
        <v>309850000</v>
      </c>
      <c r="C218" s="88">
        <v>-6.2547569000000003</v>
      </c>
      <c r="D218" s="88">
        <v>-9.2736529999999995</v>
      </c>
      <c r="E218" s="88"/>
      <c r="F218" s="88"/>
      <c r="L218" s="88">
        <v>309850000</v>
      </c>
      <c r="M218" s="88">
        <v>-8.8612298999999997</v>
      </c>
      <c r="N218" s="88">
        <v>-6.5259871</v>
      </c>
      <c r="O218" s="88"/>
      <c r="P218" s="88"/>
    </row>
    <row r="219" spans="2:16" x14ac:dyDescent="0.25">
      <c r="B219" s="88">
        <v>409800000</v>
      </c>
      <c r="C219" s="88">
        <v>-6.2493987000000004</v>
      </c>
      <c r="D219" s="88">
        <v>-9.4744282000000002</v>
      </c>
      <c r="E219" s="88"/>
      <c r="F219" s="88"/>
      <c r="L219" s="88">
        <v>409800000</v>
      </c>
      <c r="M219" s="88">
        <v>-8.8691920999999994</v>
      </c>
      <c r="N219" s="88">
        <v>-6.7376408999999997</v>
      </c>
      <c r="O219" s="88"/>
      <c r="P219" s="88"/>
    </row>
    <row r="220" spans="2:16" x14ac:dyDescent="0.25">
      <c r="B220" s="88">
        <v>509750000</v>
      </c>
      <c r="C220" s="88">
        <v>-6.2491035000000004</v>
      </c>
      <c r="D220" s="88">
        <v>-9.6162062000000006</v>
      </c>
      <c r="E220" s="88"/>
      <c r="F220" s="88"/>
      <c r="L220" s="88">
        <v>509750000</v>
      </c>
      <c r="M220" s="88">
        <v>-8.8970860999999992</v>
      </c>
      <c r="N220" s="88">
        <v>-6.9647408000000004</v>
      </c>
      <c r="O220" s="88"/>
      <c r="P220" s="88"/>
    </row>
    <row r="221" spans="2:16" x14ac:dyDescent="0.25">
      <c r="B221" s="88">
        <v>609700000</v>
      </c>
      <c r="C221" s="88">
        <v>-6.2407455000000001</v>
      </c>
      <c r="D221" s="88">
        <v>-9.8365601999999992</v>
      </c>
      <c r="E221" s="88"/>
      <c r="F221" s="88"/>
      <c r="L221" s="88">
        <v>609700000</v>
      </c>
      <c r="M221" s="88">
        <v>-8.9329862999999996</v>
      </c>
      <c r="N221" s="88">
        <v>-7.1897950000000002</v>
      </c>
      <c r="O221" s="88"/>
      <c r="P221" s="88"/>
    </row>
    <row r="222" spans="2:16" x14ac:dyDescent="0.25">
      <c r="B222" s="88">
        <v>709650000</v>
      </c>
      <c r="C222" s="88">
        <v>-6.2391500000000004</v>
      </c>
      <c r="D222" s="88">
        <v>-10.024872</v>
      </c>
      <c r="E222" s="88"/>
      <c r="F222" s="88"/>
      <c r="L222" s="88">
        <v>709650000</v>
      </c>
      <c r="M222" s="88">
        <v>-8.9901780999999996</v>
      </c>
      <c r="N222" s="88">
        <v>-7.4180311999999997</v>
      </c>
      <c r="O222" s="88"/>
      <c r="P222" s="88"/>
    </row>
    <row r="223" spans="2:16" x14ac:dyDescent="0.25">
      <c r="B223" s="88">
        <v>809600000</v>
      </c>
      <c r="C223" s="88">
        <v>-6.2248859000000003</v>
      </c>
      <c r="D223" s="88">
        <v>-10.333776</v>
      </c>
      <c r="E223" s="88"/>
      <c r="F223" s="88"/>
      <c r="L223" s="88">
        <v>809600000</v>
      </c>
      <c r="M223" s="88">
        <v>-9.0441293999999992</v>
      </c>
      <c r="N223" s="88">
        <v>-7.6193771000000003</v>
      </c>
      <c r="O223" s="88"/>
      <c r="P223" s="88"/>
    </row>
    <row r="224" spans="2:16" x14ac:dyDescent="0.25">
      <c r="B224" s="88">
        <v>909550000</v>
      </c>
      <c r="C224" s="88">
        <v>-6.2232884999999998</v>
      </c>
      <c r="D224" s="88">
        <v>-10.577652</v>
      </c>
      <c r="E224" s="88"/>
      <c r="F224" s="88"/>
      <c r="L224" s="88">
        <v>909550000</v>
      </c>
      <c r="M224" s="88">
        <v>-9.0968894999999996</v>
      </c>
      <c r="N224" s="88">
        <v>-7.8407825999999998</v>
      </c>
      <c r="O224" s="88"/>
      <c r="P224" s="88"/>
    </row>
    <row r="225" spans="2:16" x14ac:dyDescent="0.25">
      <c r="B225" s="88">
        <v>1009500000</v>
      </c>
      <c r="C225" s="88">
        <v>-6.2205515</v>
      </c>
      <c r="D225" s="88">
        <v>-10.828727000000001</v>
      </c>
      <c r="E225" s="88"/>
      <c r="F225" s="88"/>
      <c r="L225" s="88">
        <v>1009500000</v>
      </c>
      <c r="M225" s="88">
        <v>-9.1353530999999997</v>
      </c>
      <c r="N225" s="88">
        <v>-8.0430431000000002</v>
      </c>
      <c r="O225" s="88"/>
      <c r="P225" s="88"/>
    </row>
    <row r="226" spans="2:16" x14ac:dyDescent="0.25">
      <c r="B226" s="88">
        <v>1109450000</v>
      </c>
      <c r="C226" s="88">
        <v>-6.2197513999999998</v>
      </c>
      <c r="D226" s="88">
        <v>-11.036371000000001</v>
      </c>
      <c r="E226" s="88"/>
      <c r="F226" s="88"/>
      <c r="L226" s="88">
        <v>1109450000</v>
      </c>
      <c r="M226" s="88">
        <v>-9.1660233000000009</v>
      </c>
      <c r="N226" s="88">
        <v>-8.2300491000000005</v>
      </c>
      <c r="O226" s="88"/>
      <c r="P226" s="88"/>
    </row>
    <row r="227" spans="2:16" x14ac:dyDescent="0.25">
      <c r="B227" s="88">
        <v>1209400000</v>
      </c>
      <c r="C227" s="88">
        <v>-6.2172612999999997</v>
      </c>
      <c r="D227" s="88">
        <v>-11.235623</v>
      </c>
      <c r="E227" s="88"/>
      <c r="F227" s="88"/>
      <c r="L227" s="88">
        <v>1209400000</v>
      </c>
      <c r="M227" s="88">
        <v>-9.1822662000000008</v>
      </c>
      <c r="N227" s="88">
        <v>-8.3866710999999992</v>
      </c>
      <c r="O227" s="88"/>
      <c r="P227" s="88"/>
    </row>
    <row r="228" spans="2:16" x14ac:dyDescent="0.25">
      <c r="B228" s="88">
        <v>1309350000</v>
      </c>
      <c r="C228" s="88">
        <v>-6.2169127</v>
      </c>
      <c r="D228" s="88">
        <v>-11.317785000000001</v>
      </c>
      <c r="E228" s="88"/>
      <c r="F228" s="88"/>
      <c r="L228" s="88">
        <v>1309350000</v>
      </c>
      <c r="M228" s="88">
        <v>-9.1950026000000005</v>
      </c>
      <c r="N228" s="88">
        <v>-8.5373897999999997</v>
      </c>
      <c r="O228" s="88"/>
      <c r="P228" s="88"/>
    </row>
    <row r="229" spans="2:16" x14ac:dyDescent="0.25">
      <c r="B229" s="88">
        <v>1409300000</v>
      </c>
      <c r="C229" s="88">
        <v>-6.2089037999999999</v>
      </c>
      <c r="D229" s="88">
        <v>-11.425995</v>
      </c>
      <c r="E229" s="88"/>
      <c r="F229" s="88"/>
      <c r="L229" s="88">
        <v>1409300000</v>
      </c>
      <c r="M229" s="88">
        <v>-9.1986112999999996</v>
      </c>
      <c r="N229" s="88">
        <v>-8.6582956000000006</v>
      </c>
      <c r="O229" s="88"/>
      <c r="P229" s="88"/>
    </row>
    <row r="230" spans="2:16" x14ac:dyDescent="0.25">
      <c r="B230" s="88">
        <v>1509250000</v>
      </c>
      <c r="C230" s="88">
        <v>-6.2069153999999997</v>
      </c>
      <c r="D230" s="88">
        <v>-11.469733</v>
      </c>
      <c r="E230" s="88"/>
      <c r="F230" s="88"/>
      <c r="L230" s="88">
        <v>1509250000</v>
      </c>
      <c r="M230" s="88">
        <v>-9.2002611000000005</v>
      </c>
      <c r="N230" s="88">
        <v>-8.8172301999999991</v>
      </c>
      <c r="O230" s="88"/>
      <c r="P230" s="88"/>
    </row>
    <row r="231" spans="2:16" x14ac:dyDescent="0.25">
      <c r="B231" s="88">
        <v>1609200000</v>
      </c>
      <c r="C231" s="88">
        <v>-6.2010588999999996</v>
      </c>
      <c r="D231" s="88">
        <v>-11.594811999999999</v>
      </c>
      <c r="E231" s="88"/>
      <c r="F231" s="88"/>
      <c r="L231" s="88">
        <v>1609200000</v>
      </c>
      <c r="M231" s="88">
        <v>-9.2032518000000003</v>
      </c>
      <c r="N231" s="88">
        <v>-8.9486380000000008</v>
      </c>
      <c r="O231" s="88"/>
      <c r="P231" s="88"/>
    </row>
    <row r="232" spans="2:16" x14ac:dyDescent="0.25">
      <c r="B232" s="88">
        <v>1709150000</v>
      </c>
      <c r="C232" s="88">
        <v>-6.1969028000000002</v>
      </c>
      <c r="D232" s="88">
        <v>-11.681868</v>
      </c>
      <c r="E232" s="88"/>
      <c r="F232" s="88"/>
      <c r="L232" s="88">
        <v>1709150000</v>
      </c>
      <c r="M232" s="88">
        <v>-9.2198811000000003</v>
      </c>
      <c r="N232" s="88">
        <v>-9.0254898000000008</v>
      </c>
      <c r="O232" s="88"/>
      <c r="P232" s="88"/>
    </row>
    <row r="233" spans="2:16" x14ac:dyDescent="0.25">
      <c r="B233" s="88">
        <v>1809100000</v>
      </c>
      <c r="C233" s="88">
        <v>-6.1959682000000003</v>
      </c>
      <c r="D233" s="88">
        <v>-11.86408</v>
      </c>
      <c r="E233" s="88"/>
      <c r="F233" s="88"/>
      <c r="L233" s="88">
        <v>1809100000</v>
      </c>
      <c r="M233" s="88">
        <v>-9.2393874999999994</v>
      </c>
      <c r="N233" s="88">
        <v>-9.1222695999999992</v>
      </c>
      <c r="O233" s="88"/>
      <c r="P233" s="88"/>
    </row>
    <row r="234" spans="2:16" x14ac:dyDescent="0.25">
      <c r="B234" s="88">
        <v>1909050000</v>
      </c>
      <c r="C234" s="88">
        <v>-6.2067794999999997</v>
      </c>
      <c r="D234" s="88">
        <v>-11.914707</v>
      </c>
      <c r="E234" s="88"/>
      <c r="F234" s="88"/>
      <c r="L234" s="88">
        <v>1909050000</v>
      </c>
      <c r="M234" s="88">
        <v>-9.2695159999999994</v>
      </c>
      <c r="N234" s="88">
        <v>-9.2023925999999996</v>
      </c>
      <c r="O234" s="88"/>
      <c r="P234" s="88"/>
    </row>
    <row r="235" spans="2:16" x14ac:dyDescent="0.25">
      <c r="B235" s="88">
        <v>2009000000</v>
      </c>
      <c r="C235" s="88">
        <v>-6.2221774999999999</v>
      </c>
      <c r="D235" s="88">
        <v>-12.089710999999999</v>
      </c>
      <c r="E235" s="88"/>
      <c r="F235" s="88"/>
      <c r="L235" s="88">
        <v>2009000000</v>
      </c>
      <c r="M235" s="88">
        <v>-9.3009719999999998</v>
      </c>
      <c r="N235" s="88">
        <v>-9.3134402999999999</v>
      </c>
      <c r="O235" s="88"/>
      <c r="P235" s="88"/>
    </row>
    <row r="236" spans="2:16" x14ac:dyDescent="0.25">
      <c r="B236" s="88">
        <v>2108950000</v>
      </c>
      <c r="C236" s="88">
        <v>-6.2530494000000001</v>
      </c>
      <c r="D236" s="88">
        <v>-12.106336000000001</v>
      </c>
      <c r="E236" s="88"/>
      <c r="F236" s="88"/>
      <c r="L236" s="88">
        <v>2108950000</v>
      </c>
      <c r="M236" s="88">
        <v>-9.3449621</v>
      </c>
      <c r="N236" s="88">
        <v>-9.4115161999999994</v>
      </c>
      <c r="O236" s="88"/>
      <c r="P236" s="88"/>
    </row>
    <row r="237" spans="2:16" x14ac:dyDescent="0.25">
      <c r="B237" s="88">
        <v>2208900000</v>
      </c>
      <c r="C237" s="88">
        <v>-6.2844682000000001</v>
      </c>
      <c r="D237" s="88">
        <v>-12.185612000000001</v>
      </c>
      <c r="E237" s="88"/>
      <c r="F237" s="88"/>
      <c r="L237" s="88">
        <v>2208900000</v>
      </c>
      <c r="M237" s="88">
        <v>-9.3897809999999993</v>
      </c>
      <c r="N237" s="88">
        <v>-9.5942544999999999</v>
      </c>
      <c r="O237" s="88"/>
      <c r="P237" s="88"/>
    </row>
    <row r="238" spans="2:16" x14ac:dyDescent="0.25">
      <c r="B238" s="88">
        <v>2308850000</v>
      </c>
      <c r="C238" s="88">
        <v>-6.3166351000000001</v>
      </c>
      <c r="D238" s="88">
        <v>-12.236128000000001</v>
      </c>
      <c r="E238" s="88"/>
      <c r="F238" s="88"/>
      <c r="L238" s="88">
        <v>2308850000</v>
      </c>
      <c r="M238" s="88">
        <v>-9.4370136000000002</v>
      </c>
      <c r="N238" s="88">
        <v>-9.7168474000000007</v>
      </c>
      <c r="O238" s="88"/>
      <c r="P238" s="88"/>
    </row>
    <row r="239" spans="2:16" x14ac:dyDescent="0.25">
      <c r="B239" s="88">
        <v>2408800000</v>
      </c>
      <c r="C239" s="88">
        <v>-6.3388929000000003</v>
      </c>
      <c r="D239" s="88">
        <v>-12.410527</v>
      </c>
      <c r="E239" s="88"/>
      <c r="F239" s="88"/>
      <c r="L239" s="88">
        <v>2408800000</v>
      </c>
      <c r="M239" s="88">
        <v>-9.4823818000000006</v>
      </c>
      <c r="N239" s="88">
        <v>-9.8738232000000004</v>
      </c>
      <c r="O239" s="88"/>
      <c r="P239" s="88"/>
    </row>
    <row r="240" spans="2:16" x14ac:dyDescent="0.25">
      <c r="B240" s="88">
        <v>2508750000</v>
      </c>
      <c r="C240" s="88">
        <v>-6.3740768000000001</v>
      </c>
      <c r="D240" s="88">
        <v>-12.355553</v>
      </c>
      <c r="E240" s="88"/>
      <c r="F240" s="88"/>
      <c r="L240" s="88">
        <v>2508750000</v>
      </c>
      <c r="M240" s="88">
        <v>-9.5441818000000005</v>
      </c>
      <c r="N240" s="88">
        <v>-10.032748</v>
      </c>
      <c r="O240" s="88"/>
      <c r="P240" s="88"/>
    </row>
    <row r="241" spans="2:16" x14ac:dyDescent="0.25">
      <c r="B241" s="88">
        <v>2608700000</v>
      </c>
      <c r="C241" s="88">
        <v>-6.3975648999999999</v>
      </c>
      <c r="D241" s="88">
        <v>-12.445986</v>
      </c>
      <c r="E241" s="88"/>
      <c r="F241" s="88"/>
      <c r="L241" s="88">
        <v>2608700000</v>
      </c>
      <c r="M241" s="88">
        <v>-9.5992861000000005</v>
      </c>
      <c r="N241" s="88">
        <v>-10.193996</v>
      </c>
      <c r="O241" s="88"/>
      <c r="P241" s="88"/>
    </row>
    <row r="242" spans="2:16" x14ac:dyDescent="0.25">
      <c r="B242" s="88">
        <v>2708650000</v>
      </c>
      <c r="C242" s="88">
        <v>-6.4193882999999996</v>
      </c>
      <c r="D242" s="88">
        <v>-12.519125000000001</v>
      </c>
      <c r="E242" s="88"/>
      <c r="F242" s="88"/>
      <c r="L242" s="88">
        <v>2708650000</v>
      </c>
      <c r="M242" s="88">
        <v>-9.6464871999999993</v>
      </c>
      <c r="N242" s="88">
        <v>-10.332413000000001</v>
      </c>
      <c r="O242" s="88"/>
      <c r="P242" s="88"/>
    </row>
    <row r="243" spans="2:16" x14ac:dyDescent="0.25">
      <c r="B243" s="88">
        <v>2808600000</v>
      </c>
      <c r="C243" s="88">
        <v>-6.4210786999999998</v>
      </c>
      <c r="D243" s="88">
        <v>-12.665615000000001</v>
      </c>
      <c r="E243" s="88"/>
      <c r="F243" s="88"/>
      <c r="L243" s="88">
        <v>2808600000</v>
      </c>
      <c r="M243" s="88">
        <v>-9.6849155000000007</v>
      </c>
      <c r="N243" s="88">
        <v>-10.390771000000001</v>
      </c>
      <c r="O243" s="88"/>
      <c r="P243" s="88"/>
    </row>
    <row r="244" spans="2:16" x14ac:dyDescent="0.25">
      <c r="B244" s="88">
        <v>2908550000</v>
      </c>
      <c r="C244" s="88">
        <v>-6.4303721999999999</v>
      </c>
      <c r="D244" s="88">
        <v>-12.642880999999999</v>
      </c>
      <c r="E244" s="88"/>
      <c r="F244" s="88"/>
      <c r="L244" s="88">
        <v>2908550000</v>
      </c>
      <c r="M244" s="88">
        <v>-9.7175054999999997</v>
      </c>
      <c r="N244" s="88">
        <v>-10.393784999999999</v>
      </c>
      <c r="O244" s="88"/>
      <c r="P244" s="88"/>
    </row>
    <row r="245" spans="2:16" x14ac:dyDescent="0.25">
      <c r="B245" s="88">
        <v>3008500000</v>
      </c>
      <c r="C245" s="88">
        <v>-6.425427</v>
      </c>
      <c r="D245" s="88">
        <v>-12.629014</v>
      </c>
      <c r="E245" s="88"/>
      <c r="F245" s="88"/>
      <c r="L245" s="88">
        <v>3008500000</v>
      </c>
      <c r="M245" s="88">
        <v>-9.7366256999999994</v>
      </c>
      <c r="N245" s="88">
        <v>-10.377587999999999</v>
      </c>
      <c r="O245" s="88"/>
      <c r="P245" s="88"/>
    </row>
    <row r="246" spans="2:16" x14ac:dyDescent="0.25">
      <c r="B246" s="88">
        <v>3108450000</v>
      </c>
      <c r="C246" s="88">
        <v>-6.4349569999999998</v>
      </c>
      <c r="D246" s="88">
        <v>-12.496321</v>
      </c>
      <c r="E246" s="88"/>
      <c r="F246" s="88"/>
      <c r="L246" s="88">
        <v>3108450000</v>
      </c>
      <c r="M246" s="88">
        <v>-9.7419977000000006</v>
      </c>
      <c r="N246" s="88">
        <v>-10.394356</v>
      </c>
      <c r="O246" s="88"/>
      <c r="P246" s="88"/>
    </row>
    <row r="247" spans="2:16" x14ac:dyDescent="0.25">
      <c r="B247" s="88">
        <v>3208400000</v>
      </c>
      <c r="C247" s="88">
        <v>-6.4253869000000003</v>
      </c>
      <c r="D247" s="88">
        <v>-12.472892999999999</v>
      </c>
      <c r="E247" s="88"/>
      <c r="F247" s="88"/>
      <c r="L247" s="88">
        <v>3208400000</v>
      </c>
      <c r="M247" s="88">
        <v>-9.7439423000000005</v>
      </c>
      <c r="N247" s="88">
        <v>-10.30865</v>
      </c>
      <c r="O247" s="88"/>
      <c r="P247" s="88"/>
    </row>
    <row r="248" spans="2:16" x14ac:dyDescent="0.25">
      <c r="B248" s="88">
        <v>3308350000</v>
      </c>
      <c r="C248" s="88">
        <v>-6.4336390000000003</v>
      </c>
      <c r="D248" s="88">
        <v>-12.338939</v>
      </c>
      <c r="E248" s="88"/>
      <c r="F248" s="88"/>
      <c r="L248" s="88">
        <v>3308350000</v>
      </c>
      <c r="M248" s="88">
        <v>-9.7422581000000008</v>
      </c>
      <c r="N248" s="88">
        <v>-10.266228999999999</v>
      </c>
      <c r="O248" s="88"/>
      <c r="P248" s="88"/>
    </row>
    <row r="249" spans="2:16" x14ac:dyDescent="0.25">
      <c r="B249" s="88">
        <v>3408300000</v>
      </c>
      <c r="C249" s="88">
        <v>-6.4439073000000002</v>
      </c>
      <c r="D249" s="88">
        <v>-12.149089</v>
      </c>
      <c r="E249" s="88"/>
      <c r="F249" s="88"/>
      <c r="L249" s="88">
        <v>3408300000</v>
      </c>
      <c r="M249" s="88">
        <v>-9.7482118999999994</v>
      </c>
      <c r="N249" s="88">
        <v>-10.215711000000001</v>
      </c>
      <c r="O249" s="88"/>
      <c r="P249" s="88"/>
    </row>
    <row r="250" spans="2:16" x14ac:dyDescent="0.25">
      <c r="B250" s="88">
        <v>3508250000</v>
      </c>
      <c r="C250" s="88">
        <v>-6.4731215999999998</v>
      </c>
      <c r="D250" s="88">
        <v>-11.954526</v>
      </c>
      <c r="E250" s="88"/>
      <c r="F250" s="88"/>
      <c r="L250" s="88">
        <v>3508250000</v>
      </c>
      <c r="M250" s="88">
        <v>-9.7551211999999996</v>
      </c>
      <c r="N250" s="88">
        <v>-10.254331000000001</v>
      </c>
      <c r="O250" s="88"/>
      <c r="P250" s="88"/>
    </row>
    <row r="251" spans="2:16" x14ac:dyDescent="0.25">
      <c r="B251" s="88">
        <v>3608200000</v>
      </c>
      <c r="C251" s="88">
        <v>-6.4911947000000003</v>
      </c>
      <c r="D251" s="88">
        <v>-11.942971</v>
      </c>
      <c r="E251" s="88"/>
      <c r="F251" s="88"/>
      <c r="L251" s="88">
        <v>3608200000</v>
      </c>
      <c r="M251" s="88">
        <v>-9.7799186999999996</v>
      </c>
      <c r="N251" s="88">
        <v>-10.213423000000001</v>
      </c>
      <c r="O251" s="88"/>
      <c r="P251" s="88"/>
    </row>
    <row r="252" spans="2:16" x14ac:dyDescent="0.25">
      <c r="B252" s="88">
        <v>3708150000</v>
      </c>
      <c r="C252" s="88">
        <v>-6.5324264000000003</v>
      </c>
      <c r="D252" s="88">
        <v>-11.774502999999999</v>
      </c>
      <c r="E252" s="88"/>
      <c r="F252" s="88"/>
      <c r="L252" s="88">
        <v>3708150000</v>
      </c>
      <c r="M252" s="88">
        <v>-9.8110999999999997</v>
      </c>
      <c r="N252" s="88">
        <v>-10.259919</v>
      </c>
      <c r="O252" s="88"/>
      <c r="P252" s="88"/>
    </row>
    <row r="253" spans="2:16" x14ac:dyDescent="0.25">
      <c r="B253" s="88">
        <v>3808100000</v>
      </c>
      <c r="C253" s="88">
        <v>-6.5674767000000003</v>
      </c>
      <c r="D253" s="88">
        <v>-11.631883999999999</v>
      </c>
      <c r="E253" s="88"/>
      <c r="F253" s="88"/>
      <c r="L253" s="88">
        <v>3808100000</v>
      </c>
      <c r="M253" s="88">
        <v>-9.8579445000000003</v>
      </c>
      <c r="N253" s="88">
        <v>-10.267246999999999</v>
      </c>
      <c r="O253" s="88"/>
      <c r="P253" s="88"/>
    </row>
    <row r="254" spans="2:16" x14ac:dyDescent="0.25">
      <c r="B254" s="88">
        <v>3908050000</v>
      </c>
      <c r="C254" s="88">
        <v>-6.6176696000000002</v>
      </c>
      <c r="D254" s="88">
        <v>-11.486942000000001</v>
      </c>
      <c r="E254" s="88"/>
      <c r="F254" s="88"/>
      <c r="L254" s="88">
        <v>3908050000</v>
      </c>
      <c r="M254" s="88">
        <v>-9.8996314999999999</v>
      </c>
      <c r="N254" s="88">
        <v>-10.355888</v>
      </c>
      <c r="O254" s="88"/>
      <c r="P254" s="88"/>
    </row>
    <row r="255" spans="2:16" x14ac:dyDescent="0.25">
      <c r="B255" s="88">
        <v>4008000000</v>
      </c>
      <c r="C255" s="88">
        <v>-6.6581701999999998</v>
      </c>
      <c r="D255" s="88">
        <v>-11.446398</v>
      </c>
      <c r="E255" s="88"/>
      <c r="F255" s="88"/>
      <c r="L255" s="88">
        <v>4008000000</v>
      </c>
      <c r="M255" s="88">
        <v>-9.9504012999999993</v>
      </c>
      <c r="N255" s="88">
        <v>-10.426129</v>
      </c>
      <c r="O255" s="88"/>
      <c r="P255" s="88"/>
    </row>
    <row r="256" spans="2:16" x14ac:dyDescent="0.25">
      <c r="B256" s="88">
        <v>4107950000</v>
      </c>
      <c r="C256" s="88">
        <v>-6.6994414000000004</v>
      </c>
      <c r="D256" s="88">
        <v>-11.381973</v>
      </c>
      <c r="E256" s="88"/>
      <c r="F256" s="88"/>
      <c r="L256" s="88">
        <v>4107950000</v>
      </c>
      <c r="M256" s="88">
        <v>-10.002208</v>
      </c>
      <c r="N256" s="88">
        <v>-10.480746</v>
      </c>
      <c r="O256" s="88"/>
      <c r="P256" s="88"/>
    </row>
    <row r="257" spans="2:16" x14ac:dyDescent="0.25">
      <c r="B257" s="88">
        <v>4207900000</v>
      </c>
      <c r="C257" s="88">
        <v>-6.7381200999999997</v>
      </c>
      <c r="D257" s="88">
        <v>-11.334661000000001</v>
      </c>
      <c r="E257" s="88"/>
      <c r="F257" s="88"/>
      <c r="L257" s="88">
        <v>4207900000</v>
      </c>
      <c r="M257" s="88">
        <v>-10.060805</v>
      </c>
      <c r="N257" s="88">
        <v>-10.512537999999999</v>
      </c>
      <c r="O257" s="88"/>
      <c r="P257" s="88"/>
    </row>
    <row r="258" spans="2:16" x14ac:dyDescent="0.25">
      <c r="B258" s="88">
        <v>4307850000</v>
      </c>
      <c r="C258" s="88">
        <v>-6.7841763000000004</v>
      </c>
      <c r="D258" s="88">
        <v>-11.215676</v>
      </c>
      <c r="E258" s="88"/>
      <c r="F258" s="88"/>
      <c r="L258" s="88">
        <v>4307850000</v>
      </c>
      <c r="M258" s="88">
        <v>-10.105782</v>
      </c>
      <c r="N258" s="88">
        <v>-10.608774</v>
      </c>
      <c r="O258" s="88"/>
      <c r="P258" s="88"/>
    </row>
    <row r="259" spans="2:16" x14ac:dyDescent="0.25">
      <c r="B259" s="88">
        <v>4407800000</v>
      </c>
      <c r="C259" s="88">
        <v>-6.8254080000000004</v>
      </c>
      <c r="D259" s="88">
        <v>-11.145013000000001</v>
      </c>
      <c r="E259" s="88"/>
      <c r="F259" s="88"/>
      <c r="L259" s="88">
        <v>4407800000</v>
      </c>
      <c r="M259" s="88">
        <v>-10.155414</v>
      </c>
      <c r="N259" s="88">
        <v>-10.680223</v>
      </c>
      <c r="O259" s="88"/>
      <c r="P259" s="88"/>
    </row>
    <row r="260" spans="2:16" x14ac:dyDescent="0.25">
      <c r="B260" s="88">
        <v>4507750000</v>
      </c>
      <c r="C260" s="88">
        <v>-6.8623117999999996</v>
      </c>
      <c r="D260" s="88">
        <v>-11.151361</v>
      </c>
      <c r="E260" s="88"/>
      <c r="F260" s="88"/>
      <c r="L260" s="88">
        <v>4507750000</v>
      </c>
      <c r="M260" s="88">
        <v>-10.200685999999999</v>
      </c>
      <c r="N260" s="88">
        <v>-10.738132999999999</v>
      </c>
      <c r="O260" s="88"/>
      <c r="P260" s="88"/>
    </row>
    <row r="261" spans="2:16" x14ac:dyDescent="0.25">
      <c r="B261" s="88">
        <v>4607700000</v>
      </c>
      <c r="C261" s="88">
        <v>-6.9000744999999997</v>
      </c>
      <c r="D261" s="88">
        <v>-11.133526</v>
      </c>
      <c r="E261" s="88"/>
      <c r="F261" s="88"/>
      <c r="L261" s="88">
        <v>4607700000</v>
      </c>
      <c r="M261" s="88">
        <v>-10.243789</v>
      </c>
      <c r="N261" s="88">
        <v>-10.793497</v>
      </c>
      <c r="O261" s="88"/>
      <c r="P261" s="88"/>
    </row>
    <row r="262" spans="2:16" x14ac:dyDescent="0.25">
      <c r="B262" s="88">
        <v>4707650000</v>
      </c>
      <c r="C262" s="88">
        <v>-6.9345974999999997</v>
      </c>
      <c r="D262" s="88">
        <v>-11.104842</v>
      </c>
      <c r="E262" s="88"/>
      <c r="F262" s="88"/>
      <c r="L262" s="88">
        <v>4707650000</v>
      </c>
      <c r="M262" s="88">
        <v>-10.279142</v>
      </c>
      <c r="N262" s="88">
        <v>-10.82138</v>
      </c>
      <c r="O262" s="88"/>
      <c r="P262" s="88"/>
    </row>
    <row r="263" spans="2:16" x14ac:dyDescent="0.25">
      <c r="B263" s="88">
        <v>4807600000</v>
      </c>
      <c r="C263" s="88">
        <v>-6.9637523000000003</v>
      </c>
      <c r="D263" s="88">
        <v>-11.153335999999999</v>
      </c>
      <c r="E263" s="88"/>
      <c r="F263" s="88"/>
      <c r="L263" s="88">
        <v>4807600000</v>
      </c>
      <c r="M263" s="88">
        <v>-10.315911</v>
      </c>
      <c r="N263" s="88">
        <v>-10.824</v>
      </c>
      <c r="O263" s="88"/>
      <c r="P263" s="88"/>
    </row>
    <row r="264" spans="2:16" x14ac:dyDescent="0.25">
      <c r="B264" s="88">
        <v>4907550000</v>
      </c>
      <c r="C264" s="88">
        <v>-6.9854197999999998</v>
      </c>
      <c r="D264" s="88">
        <v>-11.133501000000001</v>
      </c>
      <c r="E264" s="88"/>
      <c r="F264" s="88"/>
      <c r="L264" s="88">
        <v>4907550000</v>
      </c>
      <c r="M264" s="88">
        <v>-10.35426</v>
      </c>
      <c r="N264" s="88">
        <v>-10.856755</v>
      </c>
      <c r="O264" s="88"/>
      <c r="P264" s="88"/>
    </row>
    <row r="265" spans="2:16" x14ac:dyDescent="0.25">
      <c r="B265" s="88">
        <v>5007500000</v>
      </c>
      <c r="C265" s="88">
        <v>-6.9999098999999996</v>
      </c>
      <c r="D265" s="88">
        <v>-11.100738</v>
      </c>
      <c r="E265" s="88"/>
      <c r="F265" s="88"/>
      <c r="L265" s="88">
        <v>5007500000</v>
      </c>
      <c r="M265" s="88">
        <v>-10.393319999999999</v>
      </c>
      <c r="N265" s="88">
        <v>-10.866671999999999</v>
      </c>
      <c r="O265" s="88"/>
      <c r="P265" s="88"/>
    </row>
    <row r="266" spans="2:16" x14ac:dyDescent="0.25">
      <c r="B266" s="88">
        <v>5107450000</v>
      </c>
      <c r="C266" s="88">
        <v>-7.0035834000000001</v>
      </c>
      <c r="D266" s="88">
        <v>-11.117544000000001</v>
      </c>
      <c r="E266" s="88"/>
      <c r="F266" s="88"/>
      <c r="L266" s="88">
        <v>5107450000</v>
      </c>
      <c r="M266" s="88">
        <v>-10.432907</v>
      </c>
      <c r="N266" s="88">
        <v>-10.846151000000001</v>
      </c>
      <c r="O266" s="88"/>
      <c r="P266" s="88"/>
    </row>
    <row r="267" spans="2:16" x14ac:dyDescent="0.25">
      <c r="B267" s="88">
        <v>5207400000</v>
      </c>
      <c r="C267" s="88">
        <v>-7.0039667999999997</v>
      </c>
      <c r="D267" s="88">
        <v>-11.092563</v>
      </c>
      <c r="E267" s="88"/>
      <c r="F267" s="88"/>
      <c r="L267" s="88">
        <v>5207400000</v>
      </c>
      <c r="M267" s="88">
        <v>-10.469074000000001</v>
      </c>
      <c r="N267" s="88">
        <v>-10.853434</v>
      </c>
      <c r="O267" s="88"/>
      <c r="P267" s="88"/>
    </row>
    <row r="268" spans="2:16" x14ac:dyDescent="0.25">
      <c r="B268" s="88">
        <v>5307350000</v>
      </c>
      <c r="C268" s="88">
        <v>-6.9954944000000001</v>
      </c>
      <c r="D268" s="88">
        <v>-11.082299000000001</v>
      </c>
      <c r="E268" s="88"/>
      <c r="F268" s="88"/>
      <c r="L268" s="88">
        <v>5307350000</v>
      </c>
      <c r="M268" s="88">
        <v>-10.499257999999999</v>
      </c>
      <c r="N268" s="88">
        <v>-10.824139000000001</v>
      </c>
      <c r="O268" s="88"/>
      <c r="P268" s="88"/>
    </row>
    <row r="269" spans="2:16" x14ac:dyDescent="0.25">
      <c r="B269" s="88">
        <v>5407300000</v>
      </c>
      <c r="C269" s="88">
        <v>-6.9843739999999999</v>
      </c>
      <c r="D269" s="88">
        <v>-11.060879999999999</v>
      </c>
      <c r="E269" s="88"/>
      <c r="F269" s="88"/>
      <c r="L269" s="88">
        <v>5407300000</v>
      </c>
      <c r="M269" s="88">
        <v>-10.522067</v>
      </c>
      <c r="N269" s="88">
        <v>-10.793322</v>
      </c>
      <c r="O269" s="88"/>
      <c r="P269" s="88"/>
    </row>
    <row r="270" spans="2:16" x14ac:dyDescent="0.25">
      <c r="B270" s="88">
        <v>5507250000</v>
      </c>
      <c r="C270" s="88">
        <v>-6.9719614999999999</v>
      </c>
      <c r="D270" s="88">
        <v>-11.068286000000001</v>
      </c>
      <c r="E270" s="88"/>
      <c r="F270" s="88"/>
      <c r="L270" s="88">
        <v>5507250000</v>
      </c>
      <c r="M270" s="88">
        <v>-10.535411</v>
      </c>
      <c r="N270" s="88">
        <v>-10.746969</v>
      </c>
      <c r="O270" s="88"/>
      <c r="P270" s="88"/>
    </row>
    <row r="271" spans="2:16" x14ac:dyDescent="0.25">
      <c r="B271" s="88">
        <v>5607200000</v>
      </c>
      <c r="C271" s="88">
        <v>-6.9619551</v>
      </c>
      <c r="D271" s="88">
        <v>-11.140827</v>
      </c>
      <c r="E271" s="88"/>
      <c r="F271" s="88"/>
      <c r="L271" s="88">
        <v>5607200000</v>
      </c>
      <c r="M271" s="88">
        <v>-10.537025999999999</v>
      </c>
      <c r="N271" s="88">
        <v>-10.651362000000001</v>
      </c>
      <c r="O271" s="88"/>
      <c r="P271" s="88"/>
    </row>
    <row r="272" spans="2:16" x14ac:dyDescent="0.25">
      <c r="B272" s="88">
        <v>5707150000</v>
      </c>
      <c r="C272" s="88">
        <v>-6.9531188000000004</v>
      </c>
      <c r="D272" s="88">
        <v>-11.284364</v>
      </c>
      <c r="E272" s="88"/>
      <c r="F272" s="88"/>
      <c r="L272" s="88">
        <v>5707150000</v>
      </c>
      <c r="M272" s="88">
        <v>-10.534364999999999</v>
      </c>
      <c r="N272" s="88">
        <v>-10.530818</v>
      </c>
      <c r="O272" s="88"/>
      <c r="P272" s="88"/>
    </row>
    <row r="273" spans="2:16" x14ac:dyDescent="0.25">
      <c r="B273" s="88">
        <v>5807100000</v>
      </c>
      <c r="C273" s="88">
        <v>-6.9493536999999996</v>
      </c>
      <c r="D273" s="88">
        <v>-11.421015000000001</v>
      </c>
      <c r="E273" s="88"/>
      <c r="F273" s="88"/>
      <c r="L273" s="88">
        <v>5807100000</v>
      </c>
      <c r="M273" s="88">
        <v>-10.523451</v>
      </c>
      <c r="N273" s="88">
        <v>-10.414351999999999</v>
      </c>
      <c r="O273" s="88"/>
      <c r="P273" s="88"/>
    </row>
    <row r="274" spans="2:16" x14ac:dyDescent="0.25">
      <c r="B274" s="88">
        <v>5907050000</v>
      </c>
      <c r="C274" s="88">
        <v>-6.9514570000000004</v>
      </c>
      <c r="D274" s="88">
        <v>-11.50751</v>
      </c>
      <c r="E274" s="88"/>
      <c r="F274" s="88"/>
      <c r="L274" s="88">
        <v>5907050000</v>
      </c>
      <c r="M274" s="88">
        <v>-10.506494999999999</v>
      </c>
      <c r="N274" s="88">
        <v>-10.353336000000001</v>
      </c>
      <c r="O274" s="88"/>
      <c r="P274" s="88"/>
    </row>
    <row r="275" spans="2:16" x14ac:dyDescent="0.25">
      <c r="B275" s="88">
        <v>6007000000</v>
      </c>
      <c r="C275" s="88">
        <v>-6.9563503000000004</v>
      </c>
      <c r="D275" s="88">
        <v>-11.630691000000001</v>
      </c>
      <c r="E275" s="88"/>
      <c r="F275" s="88"/>
      <c r="L275" s="88">
        <v>6007000000</v>
      </c>
      <c r="M275" s="88">
        <v>-10.487147999999999</v>
      </c>
      <c r="N275" s="88">
        <v>-10.276918999999999</v>
      </c>
      <c r="O275" s="88"/>
      <c r="P275" s="88"/>
    </row>
    <row r="276" spans="2:16" x14ac:dyDescent="0.25">
      <c r="B276" s="88">
        <v>6106950000</v>
      </c>
      <c r="C276" s="88">
        <v>-6.9650521000000003</v>
      </c>
      <c r="D276" s="88">
        <v>-11.747629</v>
      </c>
      <c r="E276" s="88"/>
      <c r="F276" s="88"/>
      <c r="L276" s="88">
        <v>6106950000</v>
      </c>
      <c r="M276" s="88">
        <v>-10.470219999999999</v>
      </c>
      <c r="N276" s="88">
        <v>-10.230700000000001</v>
      </c>
      <c r="O276" s="88"/>
      <c r="P276" s="88"/>
    </row>
    <row r="277" spans="2:16" x14ac:dyDescent="0.25">
      <c r="B277" s="88">
        <v>6206900000</v>
      </c>
      <c r="C277" s="88">
        <v>-6.9771576</v>
      </c>
      <c r="D277" s="88">
        <v>-11.847602999999999</v>
      </c>
      <c r="E277" s="88"/>
      <c r="F277" s="88"/>
      <c r="L277" s="88">
        <v>6206900000</v>
      </c>
      <c r="M277" s="88">
        <v>-10.454552</v>
      </c>
      <c r="N277" s="88">
        <v>-10.211155</v>
      </c>
      <c r="O277" s="88"/>
      <c r="P277" s="88"/>
    </row>
    <row r="278" spans="2:16" x14ac:dyDescent="0.25">
      <c r="B278" s="88">
        <v>6306850000</v>
      </c>
      <c r="C278" s="88">
        <v>-6.9914408000000003</v>
      </c>
      <c r="D278" s="88">
        <v>-11.870345</v>
      </c>
      <c r="E278" s="88"/>
      <c r="F278" s="88"/>
      <c r="L278" s="88">
        <v>6306850000</v>
      </c>
      <c r="M278" s="88">
        <v>-10.437602999999999</v>
      </c>
      <c r="N278" s="88">
        <v>-10.257369000000001</v>
      </c>
      <c r="O278" s="88"/>
      <c r="P278" s="88"/>
    </row>
    <row r="279" spans="2:16" x14ac:dyDescent="0.25">
      <c r="B279" s="88">
        <v>6406800000</v>
      </c>
      <c r="C279" s="88">
        <v>-7.0038799999999997</v>
      </c>
      <c r="D279" s="88">
        <v>-11.959142</v>
      </c>
      <c r="E279" s="88"/>
      <c r="F279" s="88"/>
      <c r="L279" s="88">
        <v>6406800000</v>
      </c>
      <c r="M279" s="88">
        <v>-10.422647</v>
      </c>
      <c r="N279" s="88">
        <v>-10.25104</v>
      </c>
      <c r="O279" s="88"/>
      <c r="P279" s="88"/>
    </row>
    <row r="280" spans="2:16" x14ac:dyDescent="0.25">
      <c r="B280" s="88">
        <v>6506750000</v>
      </c>
      <c r="C280" s="88">
        <v>-7.0208988000000003</v>
      </c>
      <c r="D280" s="88">
        <v>-12.030112000000001</v>
      </c>
      <c r="E280" s="88"/>
      <c r="F280" s="88"/>
      <c r="L280" s="88">
        <v>6506750000</v>
      </c>
      <c r="M280" s="88">
        <v>-10.411300000000001</v>
      </c>
      <c r="N280" s="88">
        <v>-10.295491</v>
      </c>
      <c r="O280" s="88"/>
      <c r="P280" s="88"/>
    </row>
    <row r="281" spans="2:16" x14ac:dyDescent="0.25">
      <c r="B281" s="88">
        <v>6606700000</v>
      </c>
      <c r="C281" s="88">
        <v>-7.0404897000000002</v>
      </c>
      <c r="D281" s="88">
        <v>-12.198399999999999</v>
      </c>
      <c r="E281" s="88"/>
      <c r="F281" s="88"/>
      <c r="L281" s="88">
        <v>6606700000</v>
      </c>
      <c r="M281" s="88">
        <v>-10.404612999999999</v>
      </c>
      <c r="N281" s="88">
        <v>-10.305391</v>
      </c>
      <c r="O281" s="88"/>
      <c r="P281" s="88"/>
    </row>
    <row r="282" spans="2:16" x14ac:dyDescent="0.25">
      <c r="B282" s="88">
        <v>6706650000</v>
      </c>
      <c r="C282" s="88">
        <v>-7.0645899999999999</v>
      </c>
      <c r="D282" s="88">
        <v>-12.292211</v>
      </c>
      <c r="E282" s="88"/>
      <c r="F282" s="88"/>
      <c r="L282" s="88">
        <v>6706650000</v>
      </c>
      <c r="M282" s="88">
        <v>-10.401054999999999</v>
      </c>
      <c r="N282" s="88">
        <v>-10.396974999999999</v>
      </c>
      <c r="O282" s="88"/>
      <c r="P282" s="88"/>
    </row>
    <row r="283" spans="2:16" x14ac:dyDescent="0.25">
      <c r="B283" s="88">
        <v>6806600000</v>
      </c>
      <c r="C283" s="88">
        <v>-7.0874385999999996</v>
      </c>
      <c r="D283" s="88">
        <v>-12.427168999999999</v>
      </c>
      <c r="E283" s="88"/>
      <c r="F283" s="88"/>
      <c r="L283" s="88">
        <v>6806600000</v>
      </c>
      <c r="M283" s="88">
        <v>-10.403755</v>
      </c>
      <c r="N283" s="88">
        <v>-10.462282</v>
      </c>
      <c r="O283" s="88"/>
      <c r="P283" s="88"/>
    </row>
    <row r="284" spans="2:16" x14ac:dyDescent="0.25">
      <c r="B284" s="88">
        <v>6906550000</v>
      </c>
      <c r="C284" s="88">
        <v>-7.1180477</v>
      </c>
      <c r="D284" s="88">
        <v>-12.500127000000001</v>
      </c>
      <c r="E284" s="88"/>
      <c r="F284" s="88"/>
      <c r="L284" s="88">
        <v>6906550000</v>
      </c>
      <c r="M284" s="88">
        <v>-10.40611</v>
      </c>
      <c r="N284" s="88">
        <v>-10.605375</v>
      </c>
      <c r="O284" s="88"/>
      <c r="P284" s="88"/>
    </row>
    <row r="285" spans="2:16" x14ac:dyDescent="0.25">
      <c r="B285" s="88">
        <v>7006500000</v>
      </c>
      <c r="C285" s="88">
        <v>-7.1562257000000002</v>
      </c>
      <c r="D285" s="88">
        <v>-12.589270000000001</v>
      </c>
      <c r="E285" s="88"/>
      <c r="F285" s="88"/>
      <c r="L285" s="88">
        <v>7006500000</v>
      </c>
      <c r="M285" s="88">
        <v>-10.421315</v>
      </c>
      <c r="N285" s="88">
        <v>-10.752815</v>
      </c>
      <c r="O285" s="88"/>
      <c r="P285" s="88"/>
    </row>
    <row r="286" spans="2:16" x14ac:dyDescent="0.25">
      <c r="B286" s="88">
        <v>7106450000</v>
      </c>
      <c r="C286" s="88">
        <v>-7.2027568999999998</v>
      </c>
      <c r="D286" s="88">
        <v>-12.523077000000001</v>
      </c>
      <c r="E286" s="88"/>
      <c r="F286" s="88"/>
      <c r="L286" s="88">
        <v>7106450000</v>
      </c>
      <c r="M286" s="88">
        <v>-10.437633</v>
      </c>
      <c r="N286" s="88">
        <v>-11.010389</v>
      </c>
      <c r="O286" s="88"/>
      <c r="P286" s="88"/>
    </row>
    <row r="287" spans="2:16" x14ac:dyDescent="0.25">
      <c r="B287" s="88">
        <v>7206400000</v>
      </c>
      <c r="C287" s="88">
        <v>-7.2466315999999997</v>
      </c>
      <c r="D287" s="88">
        <v>-12.474019</v>
      </c>
      <c r="E287" s="88"/>
      <c r="F287" s="88"/>
      <c r="L287" s="88">
        <v>7206400000</v>
      </c>
      <c r="M287" s="88">
        <v>-10.462946000000001</v>
      </c>
      <c r="N287" s="88">
        <v>-11.186999999999999</v>
      </c>
      <c r="O287" s="88"/>
      <c r="P287" s="88"/>
    </row>
    <row r="288" spans="2:16" x14ac:dyDescent="0.25">
      <c r="B288" s="88">
        <v>7306350000</v>
      </c>
      <c r="C288" s="88">
        <v>-7.2900152</v>
      </c>
      <c r="D288" s="88">
        <v>-12.422105999999999</v>
      </c>
      <c r="E288" s="88"/>
      <c r="F288" s="88"/>
      <c r="L288" s="88">
        <v>7306350000</v>
      </c>
      <c r="M288" s="88">
        <v>-10.488341</v>
      </c>
      <c r="N288" s="88">
        <v>-11.383255999999999</v>
      </c>
      <c r="O288" s="88"/>
      <c r="P288" s="88"/>
    </row>
    <row r="289" spans="2:16" x14ac:dyDescent="0.25">
      <c r="B289" s="88">
        <v>7406300000</v>
      </c>
      <c r="C289" s="88">
        <v>-7.3412905000000004</v>
      </c>
      <c r="D289" s="88">
        <v>-12.33254</v>
      </c>
      <c r="E289" s="88"/>
      <c r="F289" s="88"/>
      <c r="L289" s="88">
        <v>7406300000</v>
      </c>
      <c r="M289" s="88">
        <v>-10.525684999999999</v>
      </c>
      <c r="N289" s="88">
        <v>-11.527074000000001</v>
      </c>
      <c r="O289" s="88"/>
      <c r="P289" s="88"/>
    </row>
    <row r="290" spans="2:16" x14ac:dyDescent="0.25">
      <c r="B290" s="88">
        <v>7506250000</v>
      </c>
      <c r="C290" s="88">
        <v>-7.3924069000000001</v>
      </c>
      <c r="D290" s="88">
        <v>-12.242141999999999</v>
      </c>
      <c r="E290" s="88"/>
      <c r="F290" s="88"/>
      <c r="L290" s="88">
        <v>7506250000</v>
      </c>
      <c r="M290" s="88">
        <v>-10.563883000000001</v>
      </c>
      <c r="N290" s="88">
        <v>-11.708364</v>
      </c>
      <c r="O290" s="88"/>
      <c r="P290" s="88"/>
    </row>
    <row r="291" spans="2:16" x14ac:dyDescent="0.25">
      <c r="B291" s="88">
        <v>7606200000</v>
      </c>
      <c r="C291" s="88">
        <v>-7.4425859000000001</v>
      </c>
      <c r="D291" s="88">
        <v>-12.124582999999999</v>
      </c>
      <c r="E291" s="88"/>
      <c r="F291" s="88"/>
      <c r="L291" s="88">
        <v>7606200000</v>
      </c>
      <c r="M291" s="88">
        <v>-10.611318000000001</v>
      </c>
      <c r="N291" s="88">
        <v>-11.802978</v>
      </c>
      <c r="O291" s="88"/>
      <c r="P291" s="88"/>
    </row>
    <row r="292" spans="2:16" x14ac:dyDescent="0.25">
      <c r="B292" s="88">
        <v>7706150000</v>
      </c>
      <c r="C292" s="88">
        <v>-7.4969872999999998</v>
      </c>
      <c r="D292" s="88">
        <v>-12.05193</v>
      </c>
      <c r="E292" s="88"/>
      <c r="F292" s="88"/>
      <c r="L292" s="88">
        <v>7706150000</v>
      </c>
      <c r="M292" s="88">
        <v>-10.65269</v>
      </c>
      <c r="N292" s="88">
        <v>-11.929819999999999</v>
      </c>
      <c r="O292" s="88"/>
      <c r="P292" s="88"/>
    </row>
    <row r="293" spans="2:16" x14ac:dyDescent="0.25">
      <c r="B293" s="88">
        <v>7806100000</v>
      </c>
      <c r="C293" s="88">
        <v>-7.5541495999999997</v>
      </c>
      <c r="D293" s="88">
        <v>-11.932795</v>
      </c>
      <c r="E293" s="88"/>
      <c r="F293" s="88"/>
      <c r="L293" s="88">
        <v>7806100000</v>
      </c>
      <c r="M293" s="88">
        <v>-10.697785</v>
      </c>
      <c r="N293" s="88">
        <v>-12.025041999999999</v>
      </c>
      <c r="O293" s="88"/>
      <c r="P293" s="88"/>
    </row>
    <row r="294" spans="2:16" x14ac:dyDescent="0.25">
      <c r="B294" s="88">
        <v>7906050000</v>
      </c>
      <c r="C294" s="88">
        <v>-7.6138158000000002</v>
      </c>
      <c r="D294" s="88">
        <v>-11.794537999999999</v>
      </c>
      <c r="E294" s="88"/>
      <c r="F294" s="88"/>
      <c r="L294" s="88">
        <v>7906050000</v>
      </c>
      <c r="M294" s="88">
        <v>-10.744237999999999</v>
      </c>
      <c r="N294" s="88">
        <v>-12.118054000000001</v>
      </c>
      <c r="O294" s="88"/>
      <c r="P294" s="88"/>
    </row>
    <row r="295" spans="2:16" x14ac:dyDescent="0.25">
      <c r="B295" s="88">
        <v>8006000000</v>
      </c>
      <c r="C295" s="88">
        <v>-7.6661105000000003</v>
      </c>
      <c r="D295" s="88">
        <v>-11.551513999999999</v>
      </c>
      <c r="E295" s="88"/>
      <c r="F295" s="88"/>
      <c r="L295" s="88">
        <v>8006000000</v>
      </c>
      <c r="M295" s="88">
        <v>-10.795211</v>
      </c>
      <c r="N295" s="88">
        <v>-12.155627000000001</v>
      </c>
      <c r="O295" s="88"/>
      <c r="P295" s="88"/>
    </row>
    <row r="296" spans="2:16" x14ac:dyDescent="0.25">
      <c r="B296" s="88">
        <v>8105950000</v>
      </c>
      <c r="C296" s="88">
        <v>-7.7065291</v>
      </c>
      <c r="D296" s="88">
        <v>-11.405462</v>
      </c>
      <c r="E296" s="88"/>
      <c r="F296" s="88"/>
      <c r="L296" s="88">
        <v>8105950000</v>
      </c>
      <c r="M296" s="88">
        <v>-10.833050999999999</v>
      </c>
      <c r="N296" s="88">
        <v>-12.154524</v>
      </c>
      <c r="O296" s="88"/>
      <c r="P296" s="88"/>
    </row>
    <row r="297" spans="2:16" x14ac:dyDescent="0.25">
      <c r="B297" s="88">
        <v>8205900000</v>
      </c>
      <c r="C297" s="88">
        <v>-7.7388611000000003</v>
      </c>
      <c r="D297" s="88">
        <v>-11.245362999999999</v>
      </c>
      <c r="E297" s="88"/>
      <c r="F297" s="88"/>
      <c r="L297" s="88">
        <v>8205900000</v>
      </c>
      <c r="M297" s="88">
        <v>-10.864993</v>
      </c>
      <c r="N297" s="88">
        <v>-12.120528999999999</v>
      </c>
      <c r="O297" s="88"/>
      <c r="P297" s="88"/>
    </row>
    <row r="298" spans="2:16" x14ac:dyDescent="0.25">
      <c r="B298" s="88">
        <v>8305850000</v>
      </c>
      <c r="C298" s="88">
        <v>-7.7572336000000002</v>
      </c>
      <c r="D298" s="88">
        <v>-11.151227</v>
      </c>
      <c r="E298" s="88"/>
      <c r="F298" s="88"/>
      <c r="L298" s="88">
        <v>8305850000</v>
      </c>
      <c r="M298" s="88">
        <v>-10.880606999999999</v>
      </c>
      <c r="N298" s="88">
        <v>-12.062607</v>
      </c>
      <c r="O298" s="88"/>
      <c r="P298" s="88"/>
    </row>
    <row r="299" spans="2:16" x14ac:dyDescent="0.25">
      <c r="B299" s="88">
        <v>8405800000</v>
      </c>
      <c r="C299" s="88">
        <v>-7.7558617999999999</v>
      </c>
      <c r="D299" s="88">
        <v>-11.122531</v>
      </c>
      <c r="E299" s="88"/>
      <c r="F299" s="88"/>
      <c r="L299" s="88">
        <v>8405800000</v>
      </c>
      <c r="M299" s="88">
        <v>-10.887778000000001</v>
      </c>
      <c r="N299" s="88">
        <v>-11.985440000000001</v>
      </c>
      <c r="O299" s="88"/>
      <c r="P299" s="88"/>
    </row>
    <row r="300" spans="2:16" x14ac:dyDescent="0.25">
      <c r="B300" s="88">
        <v>8505750000</v>
      </c>
      <c r="C300" s="88">
        <v>-7.7350864000000001</v>
      </c>
      <c r="D300" s="88">
        <v>-11.239185000000001</v>
      </c>
      <c r="E300" s="88"/>
      <c r="F300" s="88"/>
      <c r="L300" s="88">
        <v>8505750000</v>
      </c>
      <c r="M300" s="88">
        <v>-10.882083</v>
      </c>
      <c r="N300" s="88">
        <v>-11.910022</v>
      </c>
      <c r="O300" s="88"/>
      <c r="P300" s="88"/>
    </row>
    <row r="301" spans="2:16" x14ac:dyDescent="0.25">
      <c r="B301" s="88">
        <v>8605700000</v>
      </c>
      <c r="C301" s="88">
        <v>-7.7094244999999999</v>
      </c>
      <c r="D301" s="88">
        <v>-11.370296</v>
      </c>
      <c r="E301" s="88"/>
      <c r="F301" s="88"/>
      <c r="L301" s="88">
        <v>8605700000</v>
      </c>
      <c r="M301" s="88">
        <v>-10.862021</v>
      </c>
      <c r="N301" s="88">
        <v>-12.007816</v>
      </c>
      <c r="O301" s="88"/>
      <c r="P301" s="88"/>
    </row>
    <row r="302" spans="2:16" x14ac:dyDescent="0.25">
      <c r="B302" s="88">
        <v>8705650000</v>
      </c>
      <c r="C302" s="88">
        <v>-7.6947369999999999</v>
      </c>
      <c r="D302" s="88">
        <v>-11.512268000000001</v>
      </c>
      <c r="E302" s="88"/>
      <c r="F302" s="88"/>
      <c r="L302" s="88">
        <v>8705650000</v>
      </c>
      <c r="M302" s="88">
        <v>-10.839235</v>
      </c>
      <c r="N302" s="88">
        <v>-12.166653999999999</v>
      </c>
      <c r="O302" s="88"/>
      <c r="P302" s="88"/>
    </row>
    <row r="303" spans="2:16" x14ac:dyDescent="0.25">
      <c r="B303" s="88">
        <v>8805600000</v>
      </c>
      <c r="C303" s="88">
        <v>-7.681273</v>
      </c>
      <c r="D303" s="88">
        <v>-11.67225</v>
      </c>
      <c r="E303" s="88"/>
      <c r="F303" s="88"/>
      <c r="L303" s="88">
        <v>8805600000</v>
      </c>
      <c r="M303" s="88">
        <v>-10.826131999999999</v>
      </c>
      <c r="N303" s="88">
        <v>-12.381301000000001</v>
      </c>
      <c r="O303" s="88"/>
      <c r="P303" s="88"/>
    </row>
    <row r="304" spans="2:16" x14ac:dyDescent="0.25">
      <c r="B304" s="88">
        <v>8905550000</v>
      </c>
      <c r="C304" s="88">
        <v>-7.6824265</v>
      </c>
      <c r="D304" s="88">
        <v>-11.741142</v>
      </c>
      <c r="E304" s="88"/>
      <c r="F304" s="88"/>
      <c r="L304" s="88">
        <v>8905550000</v>
      </c>
      <c r="M304" s="88">
        <v>-10.826912999999999</v>
      </c>
      <c r="N304" s="88">
        <v>-12.541871</v>
      </c>
      <c r="O304" s="88"/>
      <c r="P304" s="88"/>
    </row>
    <row r="305" spans="2:16" x14ac:dyDescent="0.25">
      <c r="B305" s="88">
        <v>9005500000</v>
      </c>
      <c r="C305" s="88">
        <v>-7.6915274</v>
      </c>
      <c r="D305" s="88">
        <v>-11.828898000000001</v>
      </c>
      <c r="E305" s="88"/>
      <c r="F305" s="88"/>
      <c r="L305" s="88">
        <v>9005500000</v>
      </c>
      <c r="M305" s="88">
        <v>-10.827242999999999</v>
      </c>
      <c r="N305" s="88">
        <v>-12.806967</v>
      </c>
      <c r="O305" s="88"/>
      <c r="P305" s="88"/>
    </row>
    <row r="306" spans="2:16" x14ac:dyDescent="0.25">
      <c r="B306" s="88">
        <v>9105450000</v>
      </c>
      <c r="C306" s="88">
        <v>-7.7087358999999998</v>
      </c>
      <c r="D306" s="88">
        <v>-11.876073</v>
      </c>
      <c r="E306" s="88"/>
      <c r="F306" s="88"/>
      <c r="L306" s="88">
        <v>9105450000</v>
      </c>
      <c r="M306" s="88">
        <v>-10.845133000000001</v>
      </c>
      <c r="N306" s="88">
        <v>-12.936313999999999</v>
      </c>
      <c r="O306" s="88"/>
      <c r="P306" s="88"/>
    </row>
    <row r="307" spans="2:16" x14ac:dyDescent="0.25">
      <c r="B307" s="88">
        <v>9205400000</v>
      </c>
      <c r="C307" s="88">
        <v>-7.7293611000000002</v>
      </c>
      <c r="D307" s="88">
        <v>-11.988360999999999</v>
      </c>
      <c r="E307" s="88"/>
      <c r="F307" s="88"/>
      <c r="L307" s="88">
        <v>9205400000</v>
      </c>
      <c r="M307" s="88">
        <v>-10.87396</v>
      </c>
      <c r="N307" s="88">
        <v>-13.032741</v>
      </c>
      <c r="O307" s="88"/>
      <c r="P307" s="88"/>
    </row>
    <row r="308" spans="2:16" x14ac:dyDescent="0.25">
      <c r="B308" s="88">
        <v>9305350000</v>
      </c>
      <c r="C308" s="88">
        <v>-7.7546301</v>
      </c>
      <c r="D308" s="88">
        <v>-12.086357</v>
      </c>
      <c r="E308" s="88"/>
      <c r="F308" s="88"/>
      <c r="L308" s="88">
        <v>9305350000</v>
      </c>
      <c r="M308" s="88">
        <v>-10.904087000000001</v>
      </c>
      <c r="N308" s="88">
        <v>-12.989088000000001</v>
      </c>
      <c r="O308" s="88"/>
      <c r="P308" s="88"/>
    </row>
    <row r="309" spans="2:16" x14ac:dyDescent="0.25">
      <c r="B309" s="88">
        <v>9405300000</v>
      </c>
      <c r="C309" s="88">
        <v>-7.7653818000000001</v>
      </c>
      <c r="D309" s="88">
        <v>-12.352748999999999</v>
      </c>
      <c r="E309" s="88"/>
      <c r="F309" s="88"/>
      <c r="L309" s="88">
        <v>9405300000</v>
      </c>
      <c r="M309" s="88">
        <v>-10.933282</v>
      </c>
      <c r="N309" s="88">
        <v>-12.964048</v>
      </c>
      <c r="O309" s="88"/>
      <c r="P309" s="88"/>
    </row>
    <row r="310" spans="2:16" x14ac:dyDescent="0.25">
      <c r="B310" s="88">
        <v>9505250000</v>
      </c>
      <c r="C310" s="88">
        <v>-7.7660222000000001</v>
      </c>
      <c r="D310" s="88">
        <v>-12.665036000000001</v>
      </c>
      <c r="E310" s="88"/>
      <c r="F310" s="88"/>
      <c r="L310" s="88">
        <v>9505250000</v>
      </c>
      <c r="M310" s="88">
        <v>-10.955722</v>
      </c>
      <c r="N310" s="88">
        <v>-12.887395</v>
      </c>
      <c r="O310" s="88"/>
      <c r="P310" s="88"/>
    </row>
    <row r="311" spans="2:16" x14ac:dyDescent="0.25">
      <c r="B311" s="88">
        <v>9605200000</v>
      </c>
      <c r="C311" s="88">
        <v>-7.7510681000000003</v>
      </c>
      <c r="D311" s="88">
        <v>-13.145068999999999</v>
      </c>
      <c r="E311" s="88"/>
      <c r="F311" s="88"/>
      <c r="L311" s="88">
        <v>9605200000</v>
      </c>
      <c r="M311" s="88">
        <v>-10.946736</v>
      </c>
      <c r="N311" s="88">
        <v>-13.005049</v>
      </c>
      <c r="O311" s="88"/>
      <c r="P311" s="88"/>
    </row>
    <row r="312" spans="2:16" x14ac:dyDescent="0.25">
      <c r="B312" s="88">
        <v>9705150000</v>
      </c>
      <c r="C312" s="88">
        <v>-7.7335329000000002</v>
      </c>
      <c r="D312" s="88">
        <v>-13.645073999999999</v>
      </c>
      <c r="E312" s="88"/>
      <c r="F312" s="88"/>
      <c r="L312" s="88">
        <v>9705150000</v>
      </c>
      <c r="M312" s="88">
        <v>-10.947868</v>
      </c>
      <c r="N312" s="88">
        <v>-13.09517</v>
      </c>
      <c r="O312" s="88"/>
      <c r="P312" s="88"/>
    </row>
    <row r="313" spans="2:16" x14ac:dyDescent="0.25">
      <c r="B313" s="88">
        <v>9805100000</v>
      </c>
      <c r="C313" s="88">
        <v>-7.7107143000000002</v>
      </c>
      <c r="D313" s="88">
        <v>-14.17666</v>
      </c>
      <c r="E313" s="88"/>
      <c r="F313" s="88"/>
      <c r="L313" s="88">
        <v>9805100000</v>
      </c>
      <c r="M313" s="88">
        <v>-10.921408</v>
      </c>
      <c r="N313" s="88">
        <v>-13.392937999999999</v>
      </c>
      <c r="O313" s="88"/>
      <c r="P313" s="88"/>
    </row>
    <row r="314" spans="2:16" x14ac:dyDescent="0.25">
      <c r="B314" s="88">
        <v>9905050000</v>
      </c>
      <c r="C314" s="88">
        <v>-7.6929239999999997</v>
      </c>
      <c r="D314" s="88">
        <v>-14.597413</v>
      </c>
      <c r="E314" s="88"/>
      <c r="F314" s="88"/>
      <c r="L314" s="88">
        <v>9905050000</v>
      </c>
      <c r="M314" s="88">
        <v>-10.892823</v>
      </c>
      <c r="N314" s="88">
        <v>-13.688791</v>
      </c>
      <c r="O314" s="88"/>
      <c r="P314" s="88"/>
    </row>
    <row r="315" spans="2:16" x14ac:dyDescent="0.25">
      <c r="B315" s="88">
        <v>10005000000</v>
      </c>
      <c r="C315" s="88">
        <v>-7.6658492000000003</v>
      </c>
      <c r="D315" s="88">
        <v>-15.101926000000001</v>
      </c>
      <c r="E315" s="88"/>
      <c r="F315" s="88"/>
      <c r="L315" s="88">
        <v>10005000000</v>
      </c>
      <c r="M315" s="88">
        <v>-10.837904</v>
      </c>
      <c r="N315" s="88">
        <v>-14.245609999999999</v>
      </c>
      <c r="O315" s="88"/>
      <c r="P315" s="88"/>
    </row>
    <row r="316" spans="2:16" x14ac:dyDescent="0.25">
      <c r="B316" s="88">
        <v>10104950000</v>
      </c>
      <c r="C316" s="88">
        <v>-7.6462459999999997</v>
      </c>
      <c r="D316" s="88">
        <v>-15.551667999999999</v>
      </c>
      <c r="E316" s="88"/>
      <c r="F316" s="88"/>
      <c r="L316" s="88">
        <v>10104950000</v>
      </c>
      <c r="M316" s="88">
        <v>-10.776438000000001</v>
      </c>
      <c r="N316" s="88">
        <v>-14.789433000000001</v>
      </c>
      <c r="O316" s="88"/>
      <c r="P316" s="88"/>
    </row>
    <row r="317" spans="2:16" x14ac:dyDescent="0.25">
      <c r="B317" s="88">
        <v>10204900000</v>
      </c>
      <c r="C317" s="88">
        <v>-7.6302675999999998</v>
      </c>
      <c r="D317" s="88">
        <v>-15.995532000000001</v>
      </c>
      <c r="E317" s="88"/>
      <c r="F317" s="88"/>
      <c r="L317" s="88">
        <v>10204900000</v>
      </c>
      <c r="M317" s="88">
        <v>-10.706217000000001</v>
      </c>
      <c r="N317" s="88">
        <v>-15.516252</v>
      </c>
      <c r="O317" s="88"/>
      <c r="P317" s="88"/>
    </row>
    <row r="318" spans="2:16" x14ac:dyDescent="0.25">
      <c r="B318" s="88">
        <v>10304850000</v>
      </c>
      <c r="C318" s="88">
        <v>-7.6214484999999996</v>
      </c>
      <c r="D318" s="88">
        <v>-16.367369</v>
      </c>
      <c r="E318" s="88"/>
      <c r="F318" s="88"/>
      <c r="L318" s="88">
        <v>10304850000</v>
      </c>
      <c r="M318" s="88">
        <v>-10.639265</v>
      </c>
      <c r="N318" s="88">
        <v>-16.224504</v>
      </c>
      <c r="O318" s="88"/>
      <c r="P318" s="88"/>
    </row>
    <row r="319" spans="2:16" x14ac:dyDescent="0.25">
      <c r="B319" s="88">
        <v>10404800000</v>
      </c>
      <c r="C319" s="88">
        <v>-7.6101475000000001</v>
      </c>
      <c r="D319" s="88">
        <v>-16.767664</v>
      </c>
      <c r="E319" s="88"/>
      <c r="F319" s="88"/>
      <c r="L319" s="88">
        <v>10404800000</v>
      </c>
      <c r="M319" s="88">
        <v>-10.561584</v>
      </c>
      <c r="N319" s="88">
        <v>-17.207415000000001</v>
      </c>
      <c r="O319" s="88"/>
      <c r="P319" s="88"/>
    </row>
    <row r="320" spans="2:16" x14ac:dyDescent="0.25">
      <c r="B320" s="88">
        <v>10504750000</v>
      </c>
      <c r="C320" s="88">
        <v>-7.6071501000000001</v>
      </c>
      <c r="D320" s="88">
        <v>-17.080103000000001</v>
      </c>
      <c r="E320" s="88"/>
      <c r="F320" s="88"/>
      <c r="L320" s="88">
        <v>10504750000</v>
      </c>
      <c r="M320" s="88">
        <v>-10.490383</v>
      </c>
      <c r="N320" s="88">
        <v>-18.274726999999999</v>
      </c>
      <c r="O320" s="88"/>
      <c r="P320" s="88"/>
    </row>
    <row r="321" spans="2:16" x14ac:dyDescent="0.25">
      <c r="B321" s="88">
        <v>10604700000</v>
      </c>
      <c r="C321" s="88">
        <v>-7.6099129000000003</v>
      </c>
      <c r="D321" s="88">
        <v>-17.381498000000001</v>
      </c>
      <c r="E321" s="88"/>
      <c r="F321" s="88"/>
      <c r="L321" s="88">
        <v>10604700000</v>
      </c>
      <c r="M321" s="88">
        <v>-10.420811</v>
      </c>
      <c r="N321" s="88">
        <v>-19.586970999999998</v>
      </c>
      <c r="O321" s="88"/>
      <c r="P321" s="88"/>
    </row>
    <row r="322" spans="2:16" x14ac:dyDescent="0.25">
      <c r="B322" s="88">
        <v>10704650000</v>
      </c>
      <c r="C322" s="88">
        <v>-7.6323036999999996</v>
      </c>
      <c r="D322" s="88">
        <v>-17.450094</v>
      </c>
      <c r="E322" s="88"/>
      <c r="F322" s="88"/>
      <c r="L322" s="88">
        <v>10704650000</v>
      </c>
      <c r="M322" s="88">
        <v>-10.391033</v>
      </c>
      <c r="N322" s="88">
        <v>-20.415669999999999</v>
      </c>
      <c r="O322" s="88"/>
      <c r="P322" s="88"/>
    </row>
    <row r="323" spans="2:16" x14ac:dyDescent="0.25">
      <c r="B323" s="88">
        <v>10804600000</v>
      </c>
      <c r="C323" s="88">
        <v>-7.6546164000000001</v>
      </c>
      <c r="D323" s="88">
        <v>-17.540590000000002</v>
      </c>
      <c r="E323" s="88"/>
      <c r="F323" s="88"/>
      <c r="L323" s="88">
        <v>10804600000</v>
      </c>
      <c r="M323" s="88">
        <v>-10.357367999999999</v>
      </c>
      <c r="N323" s="88">
        <v>-21.471867</v>
      </c>
      <c r="O323" s="88"/>
      <c r="P323" s="88"/>
    </row>
    <row r="324" spans="2:16" x14ac:dyDescent="0.25">
      <c r="B324" s="88">
        <v>10904550000</v>
      </c>
      <c r="C324" s="88">
        <v>-7.6933559999999996</v>
      </c>
      <c r="D324" s="88">
        <v>-17.540949000000001</v>
      </c>
      <c r="E324" s="88"/>
      <c r="F324" s="88"/>
      <c r="L324" s="88">
        <v>10904550000</v>
      </c>
      <c r="M324" s="88">
        <v>-10.339368</v>
      </c>
      <c r="N324" s="88">
        <v>-22.166916000000001</v>
      </c>
      <c r="O324" s="88"/>
      <c r="P324" s="88"/>
    </row>
    <row r="325" spans="2:16" x14ac:dyDescent="0.25">
      <c r="B325" s="88">
        <v>11004500000</v>
      </c>
      <c r="C325" s="88">
        <v>-7.7416115000000003</v>
      </c>
      <c r="D325" s="88">
        <v>-17.445063000000001</v>
      </c>
      <c r="E325" s="88"/>
      <c r="F325" s="88"/>
      <c r="L325" s="88">
        <v>11004500000</v>
      </c>
      <c r="M325" s="88">
        <v>-10.341184999999999</v>
      </c>
      <c r="N325" s="88">
        <v>-22.663862000000002</v>
      </c>
      <c r="O325" s="88"/>
      <c r="P325" s="88"/>
    </row>
    <row r="326" spans="2:16" x14ac:dyDescent="0.25">
      <c r="B326" s="88">
        <v>11104450000</v>
      </c>
      <c r="C326" s="88">
        <v>-7.8059048999999998</v>
      </c>
      <c r="D326" s="88">
        <v>-17.319019000000001</v>
      </c>
      <c r="E326" s="88"/>
      <c r="F326" s="88"/>
      <c r="L326" s="88">
        <v>11104450000</v>
      </c>
      <c r="M326" s="88">
        <v>-10.366982</v>
      </c>
      <c r="N326" s="88">
        <v>-22.639025</v>
      </c>
      <c r="O326" s="88"/>
      <c r="P326" s="88"/>
    </row>
    <row r="327" spans="2:16" x14ac:dyDescent="0.25">
      <c r="B327" s="88">
        <v>11204400000</v>
      </c>
      <c r="C327" s="88">
        <v>-7.8745402999999996</v>
      </c>
      <c r="D327" s="88">
        <v>-17.172865000000002</v>
      </c>
      <c r="E327" s="88"/>
      <c r="F327" s="88"/>
      <c r="L327" s="88">
        <v>11204400000</v>
      </c>
      <c r="M327" s="88">
        <v>-10.409208</v>
      </c>
      <c r="N327" s="88">
        <v>-22.322689</v>
      </c>
      <c r="O327" s="88"/>
      <c r="P327" s="88"/>
    </row>
    <row r="328" spans="2:16" x14ac:dyDescent="0.25">
      <c r="B328" s="88">
        <v>11304350000</v>
      </c>
      <c r="C328" s="88">
        <v>-7.9485722000000001</v>
      </c>
      <c r="D328" s="88">
        <v>-17.045818000000001</v>
      </c>
      <c r="E328" s="88"/>
      <c r="F328" s="88"/>
      <c r="L328" s="88">
        <v>11304350000</v>
      </c>
      <c r="M328" s="88">
        <v>-10.467658</v>
      </c>
      <c r="N328" s="88">
        <v>-21.590527999999999</v>
      </c>
      <c r="O328" s="88"/>
      <c r="P328" s="88"/>
    </row>
    <row r="329" spans="2:16" x14ac:dyDescent="0.25">
      <c r="B329" s="88">
        <v>11404300000</v>
      </c>
      <c r="C329" s="88">
        <v>-8.0264653999999993</v>
      </c>
      <c r="D329" s="88">
        <v>-16.988947</v>
      </c>
      <c r="E329" s="88"/>
      <c r="F329" s="88"/>
      <c r="L329" s="88">
        <v>11404300000</v>
      </c>
      <c r="M329" s="88">
        <v>-10.514671</v>
      </c>
      <c r="N329" s="88">
        <v>-21.041627999999999</v>
      </c>
      <c r="O329" s="88"/>
      <c r="P329" s="88"/>
    </row>
    <row r="330" spans="2:16" x14ac:dyDescent="0.25">
      <c r="B330" s="88">
        <v>11504250000</v>
      </c>
      <c r="C330" s="88">
        <v>-8.1175794999999997</v>
      </c>
      <c r="D330" s="88">
        <v>-16.823633000000001</v>
      </c>
      <c r="E330" s="88"/>
      <c r="F330" s="88"/>
      <c r="L330" s="88">
        <v>11504250000</v>
      </c>
      <c r="M330" s="88">
        <v>-10.588614</v>
      </c>
      <c r="N330" s="88">
        <v>-20.077062999999999</v>
      </c>
      <c r="O330" s="88"/>
      <c r="P330" s="88"/>
    </row>
    <row r="331" spans="2:16" x14ac:dyDescent="0.25">
      <c r="B331" s="88">
        <v>11604200000</v>
      </c>
      <c r="C331" s="88">
        <v>-8.2154731999999999</v>
      </c>
      <c r="D331" s="88">
        <v>-16.608816000000001</v>
      </c>
      <c r="E331" s="88"/>
      <c r="F331" s="88"/>
      <c r="L331" s="88">
        <v>11604200000</v>
      </c>
      <c r="M331" s="88">
        <v>-10.663852</v>
      </c>
      <c r="N331" s="88">
        <v>-19.216093000000001</v>
      </c>
      <c r="O331" s="88"/>
      <c r="P331" s="88"/>
    </row>
    <row r="332" spans="2:16" x14ac:dyDescent="0.25">
      <c r="B332" s="88">
        <v>11704150000</v>
      </c>
      <c r="C332" s="88">
        <v>-8.3238935000000005</v>
      </c>
      <c r="D332" s="88">
        <v>-16.316390999999999</v>
      </c>
      <c r="E332" s="88"/>
      <c r="F332" s="88"/>
      <c r="L332" s="88">
        <v>11704150000</v>
      </c>
      <c r="M332" s="88">
        <v>-10.747926</v>
      </c>
      <c r="N332" s="88">
        <v>-18.371368</v>
      </c>
      <c r="O332" s="88"/>
      <c r="P332" s="88"/>
    </row>
    <row r="333" spans="2:16" x14ac:dyDescent="0.25">
      <c r="B333" s="88">
        <v>11804100000</v>
      </c>
      <c r="C333" s="88">
        <v>-8.4426298000000006</v>
      </c>
      <c r="D333" s="88">
        <v>-15.89606</v>
      </c>
      <c r="E333" s="88"/>
      <c r="F333" s="88"/>
      <c r="L333" s="88">
        <v>11804100000</v>
      </c>
      <c r="M333" s="88">
        <v>-10.834956</v>
      </c>
      <c r="N333" s="88">
        <v>-17.618193000000002</v>
      </c>
      <c r="O333" s="88"/>
      <c r="P333" s="88"/>
    </row>
    <row r="334" spans="2:16" x14ac:dyDescent="0.25">
      <c r="B334" s="88">
        <v>11904050000</v>
      </c>
      <c r="C334" s="88">
        <v>-8.5764723000000007</v>
      </c>
      <c r="D334" s="88">
        <v>-15.38156</v>
      </c>
      <c r="E334" s="88"/>
      <c r="F334" s="88"/>
      <c r="L334" s="88">
        <v>11904050000</v>
      </c>
      <c r="M334" s="88">
        <v>-10.939965000000001</v>
      </c>
      <c r="N334" s="88">
        <v>-16.799326000000001</v>
      </c>
      <c r="O334" s="88"/>
      <c r="P334" s="88"/>
    </row>
    <row r="335" spans="2:16" x14ac:dyDescent="0.25">
      <c r="B335" s="88">
        <v>12004000000</v>
      </c>
      <c r="C335" s="88">
        <v>-8.7244711000000006</v>
      </c>
      <c r="D335" s="88">
        <v>-14.762862999999999</v>
      </c>
      <c r="E335" s="88"/>
      <c r="F335" s="88"/>
      <c r="L335" s="88">
        <v>12004000000</v>
      </c>
      <c r="M335" s="88">
        <v>-11.052942</v>
      </c>
      <c r="N335" s="88">
        <v>-16.031292000000001</v>
      </c>
      <c r="O335" s="88"/>
      <c r="P335" s="88"/>
    </row>
    <row r="336" spans="2:16" x14ac:dyDescent="0.25">
      <c r="B336" s="88">
        <v>12103950000</v>
      </c>
      <c r="C336" s="88">
        <v>-8.8871012</v>
      </c>
      <c r="D336" s="88">
        <v>-14.091621999999999</v>
      </c>
      <c r="E336" s="88"/>
      <c r="F336" s="88"/>
      <c r="L336" s="88">
        <v>12103950000</v>
      </c>
      <c r="M336" s="88">
        <v>-11.201556</v>
      </c>
      <c r="N336" s="88">
        <v>-15.182109000000001</v>
      </c>
      <c r="O336" s="88"/>
      <c r="P336" s="88"/>
    </row>
    <row r="337" spans="2:16" x14ac:dyDescent="0.25">
      <c r="B337" s="88">
        <v>12203900000</v>
      </c>
      <c r="C337" s="88">
        <v>-9.0639743999999993</v>
      </c>
      <c r="D337" s="88">
        <v>-13.337681</v>
      </c>
      <c r="E337" s="88"/>
      <c r="F337" s="88"/>
      <c r="L337" s="88">
        <v>12203900000</v>
      </c>
      <c r="M337" s="88">
        <v>-11.365233999999999</v>
      </c>
      <c r="N337" s="88">
        <v>-14.329414</v>
      </c>
      <c r="O337" s="88"/>
      <c r="P337" s="88"/>
    </row>
    <row r="338" spans="2:16" x14ac:dyDescent="0.25">
      <c r="B338" s="88">
        <v>12303850000</v>
      </c>
      <c r="C338" s="88">
        <v>-9.2594156000000005</v>
      </c>
      <c r="D338" s="88">
        <v>-12.517060000000001</v>
      </c>
      <c r="E338" s="88"/>
      <c r="F338" s="88"/>
      <c r="L338" s="88">
        <v>12303850000</v>
      </c>
      <c r="M338" s="88">
        <v>-11.564949</v>
      </c>
      <c r="N338" s="88">
        <v>-13.440894</v>
      </c>
      <c r="O338" s="88"/>
      <c r="P338" s="88"/>
    </row>
    <row r="339" spans="2:16" x14ac:dyDescent="0.25">
      <c r="B339" s="88">
        <v>12403800000</v>
      </c>
      <c r="C339" s="88">
        <v>-9.4703312000000004</v>
      </c>
      <c r="D339" s="88">
        <v>-11.735708000000001</v>
      </c>
      <c r="E339" s="88"/>
      <c r="F339" s="88"/>
      <c r="L339" s="88">
        <v>12403800000</v>
      </c>
      <c r="M339" s="88">
        <v>-11.78196</v>
      </c>
      <c r="N339" s="88">
        <v>-12.515024</v>
      </c>
      <c r="O339" s="88"/>
      <c r="P339" s="88"/>
    </row>
    <row r="340" spans="2:16" x14ac:dyDescent="0.25">
      <c r="B340" s="88">
        <v>12503750000</v>
      </c>
      <c r="C340" s="88">
        <v>-9.7062302000000003</v>
      </c>
      <c r="D340" s="88">
        <v>-10.925103</v>
      </c>
      <c r="E340" s="88"/>
      <c r="F340" s="88"/>
      <c r="L340" s="88">
        <v>12503750000</v>
      </c>
      <c r="M340" s="88">
        <v>-12.033526</v>
      </c>
      <c r="N340" s="88">
        <v>-11.594213</v>
      </c>
      <c r="O340" s="88"/>
      <c r="P340" s="88"/>
    </row>
    <row r="341" spans="2:16" x14ac:dyDescent="0.25">
      <c r="B341" s="88">
        <v>12603700000</v>
      </c>
      <c r="C341" s="88">
        <v>-9.9608927000000005</v>
      </c>
      <c r="D341" s="88">
        <v>-10.145762</v>
      </c>
      <c r="E341" s="88"/>
      <c r="F341" s="88"/>
      <c r="L341" s="88">
        <v>12603700000</v>
      </c>
      <c r="M341" s="88">
        <v>-12.315517</v>
      </c>
      <c r="N341" s="88">
        <v>-10.708662</v>
      </c>
      <c r="O341" s="88"/>
      <c r="P341" s="88"/>
    </row>
    <row r="342" spans="2:16" x14ac:dyDescent="0.25">
      <c r="B342" s="88">
        <v>12703650000</v>
      </c>
      <c r="C342" s="88">
        <v>-10.249587</v>
      </c>
      <c r="D342" s="88">
        <v>-9.3682137000000001</v>
      </c>
      <c r="E342" s="88"/>
      <c r="F342" s="88"/>
      <c r="L342" s="88">
        <v>12703650000</v>
      </c>
      <c r="M342" s="88">
        <v>-12.631862</v>
      </c>
      <c r="N342" s="88">
        <v>-9.8457909000000008</v>
      </c>
      <c r="O342" s="88"/>
      <c r="P342" s="88"/>
    </row>
    <row r="343" spans="2:16" x14ac:dyDescent="0.25">
      <c r="B343" s="88">
        <v>12803600000</v>
      </c>
      <c r="C343" s="88">
        <v>-10.557248</v>
      </c>
      <c r="D343" s="88">
        <v>-8.6392106999999996</v>
      </c>
      <c r="E343" s="88"/>
      <c r="F343" s="88"/>
      <c r="L343" s="88">
        <v>12803600000</v>
      </c>
      <c r="M343" s="88">
        <v>-12.970071000000001</v>
      </c>
      <c r="N343" s="88">
        <v>-9.0267610999999999</v>
      </c>
      <c r="O343" s="88"/>
      <c r="P343" s="88"/>
    </row>
    <row r="344" spans="2:16" x14ac:dyDescent="0.25">
      <c r="B344" s="88">
        <v>12903550000</v>
      </c>
      <c r="C344" s="88">
        <v>-10.905238000000001</v>
      </c>
      <c r="D344" s="88">
        <v>-7.9374532999999996</v>
      </c>
      <c r="E344" s="88"/>
      <c r="F344" s="88"/>
      <c r="L344" s="88">
        <v>12903550000</v>
      </c>
      <c r="M344" s="88">
        <v>-13.344250000000001</v>
      </c>
      <c r="N344" s="88">
        <v>-8.2692432</v>
      </c>
      <c r="O344" s="88"/>
      <c r="P344" s="88"/>
    </row>
    <row r="345" spans="2:16" x14ac:dyDescent="0.25">
      <c r="B345" s="88">
        <v>13003500000</v>
      </c>
      <c r="C345" s="88">
        <v>-11.282285</v>
      </c>
      <c r="D345" s="88">
        <v>-7.2867369999999996</v>
      </c>
      <c r="E345" s="88"/>
      <c r="F345" s="88"/>
      <c r="L345" s="88">
        <v>13003500000</v>
      </c>
      <c r="M345" s="88">
        <v>-13.743074999999999</v>
      </c>
      <c r="N345" s="88">
        <v>-7.5679664999999998</v>
      </c>
      <c r="O345" s="88"/>
      <c r="P345" s="88"/>
    </row>
    <row r="346" spans="2:16" x14ac:dyDescent="0.25">
      <c r="B346" s="88">
        <v>13103450000</v>
      </c>
      <c r="C346" s="88">
        <v>-11.697915999999999</v>
      </c>
      <c r="D346" s="88">
        <v>-6.6723265999999999</v>
      </c>
      <c r="E346" s="88"/>
      <c r="F346" s="88"/>
      <c r="L346" s="88">
        <v>13103450000</v>
      </c>
      <c r="M346" s="88">
        <v>-14.176845</v>
      </c>
      <c r="N346" s="88">
        <v>-6.9094199999999999</v>
      </c>
      <c r="O346" s="88"/>
      <c r="P346" s="88"/>
    </row>
    <row r="347" spans="2:16" x14ac:dyDescent="0.25">
      <c r="B347" s="88">
        <v>13203400000</v>
      </c>
      <c r="C347" s="88">
        <v>-12.133786000000001</v>
      </c>
      <c r="D347" s="88">
        <v>-6.1064663000000001</v>
      </c>
      <c r="E347" s="88"/>
      <c r="F347" s="88"/>
      <c r="L347" s="88">
        <v>13203400000</v>
      </c>
      <c r="M347" s="88">
        <v>-14.627656999999999</v>
      </c>
      <c r="N347" s="88">
        <v>-6.2997078999999996</v>
      </c>
      <c r="O347" s="88"/>
      <c r="P347" s="88"/>
    </row>
    <row r="348" spans="2:16" x14ac:dyDescent="0.25">
      <c r="B348" s="88">
        <v>13303350000</v>
      </c>
      <c r="C348" s="88">
        <v>-12.613687000000001</v>
      </c>
      <c r="D348" s="88">
        <v>-5.590446</v>
      </c>
      <c r="E348" s="88"/>
      <c r="F348" s="88"/>
      <c r="L348" s="88">
        <v>13303350000</v>
      </c>
      <c r="M348" s="88">
        <v>-15.103535000000001</v>
      </c>
      <c r="N348" s="88">
        <v>-5.7573280000000002</v>
      </c>
      <c r="O348" s="88"/>
      <c r="P348" s="88"/>
    </row>
    <row r="349" spans="2:16" x14ac:dyDescent="0.25">
      <c r="B349" s="88">
        <v>13403300000</v>
      </c>
      <c r="C349" s="88">
        <v>-13.111046</v>
      </c>
      <c r="D349" s="88">
        <v>-5.1214294000000002</v>
      </c>
      <c r="E349" s="88"/>
      <c r="F349" s="88"/>
      <c r="L349" s="88">
        <v>13403300000</v>
      </c>
      <c r="M349" s="88">
        <v>-15.597899999999999</v>
      </c>
      <c r="N349" s="88">
        <v>-5.2669153</v>
      </c>
      <c r="O349" s="88"/>
      <c r="P349" s="88"/>
    </row>
    <row r="350" spans="2:16" x14ac:dyDescent="0.25">
      <c r="B350" s="88">
        <v>13503250000</v>
      </c>
      <c r="C350" s="88">
        <v>-13.638792</v>
      </c>
      <c r="D350" s="88">
        <v>-4.6975841999999997</v>
      </c>
      <c r="E350" s="88"/>
      <c r="F350" s="88"/>
      <c r="L350" s="88">
        <v>13503250000</v>
      </c>
      <c r="M350" s="88">
        <v>-16.133794999999999</v>
      </c>
      <c r="N350" s="88">
        <v>-4.8248385999999996</v>
      </c>
      <c r="O350" s="88"/>
      <c r="P350" s="88"/>
    </row>
    <row r="351" spans="2:16" x14ac:dyDescent="0.25">
      <c r="B351" s="88">
        <v>13603200000</v>
      </c>
      <c r="C351" s="88">
        <v>-14.183424</v>
      </c>
      <c r="D351" s="88">
        <v>-4.3195901000000001</v>
      </c>
      <c r="E351" s="88"/>
      <c r="F351" s="88"/>
      <c r="L351" s="88">
        <v>13603200000</v>
      </c>
      <c r="M351" s="88">
        <v>-16.685471</v>
      </c>
      <c r="N351" s="88">
        <v>-4.4278792999999999</v>
      </c>
      <c r="O351" s="88"/>
      <c r="P351" s="88"/>
    </row>
    <row r="352" spans="2:16" x14ac:dyDescent="0.25">
      <c r="B352" s="88">
        <v>13703150000</v>
      </c>
      <c r="C352" s="88">
        <v>-14.749090000000001</v>
      </c>
      <c r="D352" s="88">
        <v>-3.9802784999999998</v>
      </c>
      <c r="E352" s="88"/>
      <c r="F352" s="88"/>
      <c r="L352" s="88">
        <v>13703150000</v>
      </c>
      <c r="M352" s="88">
        <v>-17.273464000000001</v>
      </c>
      <c r="N352" s="88">
        <v>-4.0744122999999997</v>
      </c>
      <c r="O352" s="88"/>
      <c r="P352" s="88"/>
    </row>
    <row r="353" spans="2:16" x14ac:dyDescent="0.25">
      <c r="B353" s="88">
        <v>13803100000</v>
      </c>
      <c r="C353" s="88">
        <v>-15.330496</v>
      </c>
      <c r="D353" s="88">
        <v>-3.6799898</v>
      </c>
      <c r="E353" s="88"/>
      <c r="F353" s="88"/>
      <c r="L353" s="88">
        <v>13803100000</v>
      </c>
      <c r="M353" s="88">
        <v>-17.877479999999998</v>
      </c>
      <c r="N353" s="88">
        <v>-3.7532272</v>
      </c>
      <c r="O353" s="88"/>
      <c r="P353" s="88"/>
    </row>
    <row r="354" spans="2:16" x14ac:dyDescent="0.25">
      <c r="B354" s="88">
        <v>13903050000</v>
      </c>
      <c r="C354" s="88">
        <v>-15.931260999999999</v>
      </c>
      <c r="D354" s="88">
        <v>-3.4130948000000001</v>
      </c>
      <c r="E354" s="88"/>
      <c r="F354" s="88"/>
      <c r="L354" s="88">
        <v>13903050000</v>
      </c>
      <c r="M354" s="88">
        <v>-18.502400999999999</v>
      </c>
      <c r="N354" s="88">
        <v>-3.4686306</v>
      </c>
      <c r="O354" s="88"/>
      <c r="P354" s="88"/>
    </row>
    <row r="355" spans="2:16" x14ac:dyDescent="0.25">
      <c r="B355" s="88">
        <v>14003000000</v>
      </c>
      <c r="C355" s="88">
        <v>-16.540668</v>
      </c>
      <c r="D355" s="88">
        <v>-3.1780970000000002</v>
      </c>
      <c r="E355" s="88"/>
      <c r="F355" s="88"/>
      <c r="L355" s="88">
        <v>14003000000</v>
      </c>
      <c r="M355" s="88">
        <v>-19.114376</v>
      </c>
      <c r="N355" s="88">
        <v>-3.2138064000000002</v>
      </c>
      <c r="O355" s="88"/>
      <c r="P355" s="88"/>
    </row>
    <row r="356" spans="2:16" x14ac:dyDescent="0.25">
      <c r="B356" s="88">
        <v>14102950000</v>
      </c>
      <c r="C356" s="88">
        <v>-17.173241000000001</v>
      </c>
      <c r="D356" s="88">
        <v>-2.9708972</v>
      </c>
      <c r="E356" s="88"/>
      <c r="F356" s="88"/>
      <c r="L356" s="88">
        <v>14102950000</v>
      </c>
      <c r="M356" s="88">
        <v>-19.727385000000002</v>
      </c>
      <c r="N356" s="88">
        <v>-2.9898571999999999</v>
      </c>
      <c r="O356" s="88"/>
      <c r="P356" s="88"/>
    </row>
    <row r="357" spans="2:16" x14ac:dyDescent="0.25">
      <c r="B357" s="88">
        <v>14202900000</v>
      </c>
      <c r="C357" s="88">
        <v>-17.830825999999998</v>
      </c>
      <c r="D357" s="88">
        <v>-2.7851913000000001</v>
      </c>
      <c r="E357" s="88"/>
      <c r="F357" s="88"/>
      <c r="L357" s="88">
        <v>14202900000</v>
      </c>
      <c r="M357" s="88">
        <v>-20.315569</v>
      </c>
      <c r="N357" s="88">
        <v>-2.7923493000000001</v>
      </c>
      <c r="O357" s="88"/>
      <c r="P357" s="88"/>
    </row>
    <row r="358" spans="2:16" x14ac:dyDescent="0.25">
      <c r="B358" s="88">
        <v>14302850000</v>
      </c>
      <c r="C358" s="88">
        <v>-18.510435000000001</v>
      </c>
      <c r="D358" s="88">
        <v>-2.6219275</v>
      </c>
      <c r="E358" s="88"/>
      <c r="F358" s="88"/>
      <c r="L358" s="88">
        <v>14302850000</v>
      </c>
      <c r="M358" s="88">
        <v>-20.899505999999999</v>
      </c>
      <c r="N358" s="88">
        <v>-2.6181931000000001</v>
      </c>
      <c r="O358" s="88"/>
      <c r="P358" s="88"/>
    </row>
    <row r="359" spans="2:16" x14ac:dyDescent="0.25">
      <c r="B359" s="88">
        <v>14402800000</v>
      </c>
      <c r="C359" s="88">
        <v>-19.218489000000002</v>
      </c>
      <c r="D359" s="88">
        <v>-2.4791424000000002</v>
      </c>
      <c r="E359" s="88"/>
      <c r="F359" s="88"/>
      <c r="L359" s="88">
        <v>14402800000</v>
      </c>
      <c r="M359" s="88">
        <v>-21.465077999999998</v>
      </c>
      <c r="N359" s="88">
        <v>-2.4674611</v>
      </c>
      <c r="O359" s="88"/>
      <c r="P359" s="88"/>
    </row>
    <row r="360" spans="2:16" x14ac:dyDescent="0.25">
      <c r="B360" s="88">
        <v>14502750000</v>
      </c>
      <c r="C360" s="88">
        <v>-19.947592</v>
      </c>
      <c r="D360" s="88">
        <v>-2.3531651</v>
      </c>
      <c r="E360" s="88"/>
      <c r="F360" s="88"/>
      <c r="L360" s="88">
        <v>14502750000</v>
      </c>
      <c r="M360" s="88">
        <v>-22.062912000000001</v>
      </c>
      <c r="N360" s="88">
        <v>-2.3347365999999998</v>
      </c>
      <c r="O360" s="88"/>
      <c r="P360" s="88"/>
    </row>
    <row r="361" spans="2:16" x14ac:dyDescent="0.25">
      <c r="B361" s="88">
        <v>14602700000</v>
      </c>
      <c r="C361" s="88">
        <v>-20.706171000000001</v>
      </c>
      <c r="D361" s="88">
        <v>-2.2405037999999999</v>
      </c>
      <c r="E361" s="88"/>
      <c r="F361" s="88"/>
      <c r="L361" s="88">
        <v>14602700000</v>
      </c>
      <c r="M361" s="88">
        <v>-22.669782999999999</v>
      </c>
      <c r="N361" s="88">
        <v>-2.2155138999999999</v>
      </c>
      <c r="O361" s="88"/>
      <c r="P361" s="88"/>
    </row>
    <row r="362" spans="2:16" x14ac:dyDescent="0.25">
      <c r="B362" s="88">
        <v>14702650000</v>
      </c>
      <c r="C362" s="88">
        <v>-21.491827000000001</v>
      </c>
      <c r="D362" s="88">
        <v>-2.1407099000000001</v>
      </c>
      <c r="E362" s="88"/>
      <c r="F362" s="88"/>
      <c r="L362" s="88">
        <v>14702650000</v>
      </c>
      <c r="M362" s="88">
        <v>-23.319569000000001</v>
      </c>
      <c r="N362" s="88">
        <v>-2.1067089999999999</v>
      </c>
      <c r="O362" s="88"/>
      <c r="P362" s="88"/>
    </row>
    <row r="363" spans="2:16" x14ac:dyDescent="0.25">
      <c r="B363" s="88">
        <v>14802600000</v>
      </c>
      <c r="C363" s="88">
        <v>-22.294115000000001</v>
      </c>
      <c r="D363" s="88">
        <v>-2.0545632999999999</v>
      </c>
      <c r="E363" s="88"/>
      <c r="F363" s="88"/>
      <c r="L363" s="88">
        <v>14802600000</v>
      </c>
      <c r="M363" s="88">
        <v>-24.01219</v>
      </c>
      <c r="N363" s="88">
        <v>-2.0100517</v>
      </c>
      <c r="O363" s="88"/>
      <c r="P363" s="88"/>
    </row>
    <row r="364" spans="2:16" x14ac:dyDescent="0.25">
      <c r="B364" s="88">
        <v>14902550000</v>
      </c>
      <c r="C364" s="88">
        <v>-23.117538</v>
      </c>
      <c r="D364" s="88">
        <v>-1.9792402</v>
      </c>
      <c r="E364" s="88"/>
      <c r="F364" s="88"/>
      <c r="L364" s="88">
        <v>14902550000</v>
      </c>
      <c r="M364" s="88">
        <v>-24.764859999999999</v>
      </c>
      <c r="N364" s="88">
        <v>-1.9213974</v>
      </c>
      <c r="O364" s="88"/>
      <c r="P364" s="88"/>
    </row>
    <row r="365" spans="2:16" x14ac:dyDescent="0.25">
      <c r="B365" s="88">
        <v>15002500000</v>
      </c>
      <c r="C365" s="88">
        <v>-23.955400000000001</v>
      </c>
      <c r="D365" s="88">
        <v>-1.9139820000000001</v>
      </c>
      <c r="E365" s="88"/>
      <c r="F365" s="88"/>
      <c r="L365" s="88">
        <v>15002500000</v>
      </c>
      <c r="M365" s="88">
        <v>-25.574158000000001</v>
      </c>
      <c r="N365" s="88">
        <v>-1.8412234999999999</v>
      </c>
      <c r="O365" s="88"/>
      <c r="P365" s="88"/>
    </row>
    <row r="366" spans="2:16" x14ac:dyDescent="0.25">
      <c r="B366" s="88">
        <v>15102450000</v>
      </c>
      <c r="C366" s="88">
        <v>-24.812023</v>
      </c>
      <c r="D366" s="88">
        <v>-1.8557558000000001</v>
      </c>
      <c r="E366" s="88"/>
      <c r="F366" s="88"/>
      <c r="L366" s="88">
        <v>15102450000</v>
      </c>
      <c r="M366" s="88">
        <v>-26.429323</v>
      </c>
      <c r="N366" s="88">
        <v>-1.7675238</v>
      </c>
      <c r="O366" s="88"/>
      <c r="P366" s="88"/>
    </row>
    <row r="367" spans="2:16" x14ac:dyDescent="0.25">
      <c r="B367" s="88">
        <v>15202400000</v>
      </c>
      <c r="C367" s="88">
        <v>-25.684215999999999</v>
      </c>
      <c r="D367" s="88">
        <v>-1.8058825999999999</v>
      </c>
      <c r="E367" s="88"/>
      <c r="F367" s="88"/>
      <c r="L367" s="88">
        <v>15202400000</v>
      </c>
      <c r="M367" s="88">
        <v>-27.329930999999998</v>
      </c>
      <c r="N367" s="88">
        <v>-1.7018131999999999</v>
      </c>
      <c r="O367" s="88"/>
      <c r="P367" s="88"/>
    </row>
    <row r="368" spans="2:16" x14ac:dyDescent="0.25">
      <c r="B368" s="88">
        <v>15302350000</v>
      </c>
      <c r="C368" s="88">
        <v>-26.574272000000001</v>
      </c>
      <c r="D368" s="88">
        <v>-1.7608089</v>
      </c>
      <c r="E368" s="88"/>
      <c r="F368" s="88"/>
      <c r="L368" s="88">
        <v>15302350000</v>
      </c>
      <c r="M368" s="88">
        <v>-28.272342999999999</v>
      </c>
      <c r="N368" s="88">
        <v>-1.6430476000000001</v>
      </c>
      <c r="O368" s="88"/>
      <c r="P368" s="88"/>
    </row>
    <row r="369" spans="2:16" x14ac:dyDescent="0.25">
      <c r="B369" s="88">
        <v>15402300000</v>
      </c>
      <c r="C369" s="88">
        <v>-27.491164999999999</v>
      </c>
      <c r="D369" s="88">
        <v>-1.7226431</v>
      </c>
      <c r="E369" s="88"/>
      <c r="F369" s="88"/>
      <c r="L369" s="88">
        <v>15402300000</v>
      </c>
      <c r="M369" s="88">
        <v>-29.253796000000001</v>
      </c>
      <c r="N369" s="88">
        <v>-1.5892724</v>
      </c>
      <c r="O369" s="88"/>
      <c r="P369" s="88"/>
    </row>
    <row r="370" spans="2:16" x14ac:dyDescent="0.25">
      <c r="B370" s="88">
        <v>15502250000</v>
      </c>
      <c r="C370" s="88">
        <v>-28.426808999999999</v>
      </c>
      <c r="D370" s="88">
        <v>-1.6867719000000001</v>
      </c>
      <c r="E370" s="88"/>
      <c r="F370" s="88"/>
      <c r="L370" s="88">
        <v>15502250000</v>
      </c>
      <c r="M370" s="88">
        <v>-30.269444</v>
      </c>
      <c r="N370" s="88">
        <v>-1.5395361999999999</v>
      </c>
      <c r="O370" s="88"/>
      <c r="P370" s="88"/>
    </row>
    <row r="371" spans="2:16" x14ac:dyDescent="0.25">
      <c r="B371" s="88">
        <v>15602200000</v>
      </c>
      <c r="C371" s="88">
        <v>-29.396588999999999</v>
      </c>
      <c r="D371" s="88">
        <v>-1.6547769000000001</v>
      </c>
      <c r="E371" s="88"/>
      <c r="F371" s="88"/>
      <c r="L371" s="88">
        <v>15602200000</v>
      </c>
      <c r="M371" s="88">
        <v>-31.282077999999998</v>
      </c>
      <c r="N371" s="88">
        <v>-1.4948939000000001</v>
      </c>
      <c r="O371" s="88"/>
      <c r="P371" s="88"/>
    </row>
    <row r="372" spans="2:16" x14ac:dyDescent="0.25">
      <c r="B372" s="88">
        <v>15702150000</v>
      </c>
      <c r="C372" s="88">
        <v>-30.394501000000002</v>
      </c>
      <c r="D372" s="88">
        <v>-1.6250883</v>
      </c>
      <c r="E372" s="88"/>
      <c r="F372" s="88"/>
      <c r="L372" s="88">
        <v>15702150000</v>
      </c>
      <c r="M372" s="88">
        <v>-32.344456000000001</v>
      </c>
      <c r="N372" s="88">
        <v>-1.4541550000000001</v>
      </c>
      <c r="O372" s="88"/>
      <c r="P372" s="88"/>
    </row>
    <row r="373" spans="2:16" x14ac:dyDescent="0.25">
      <c r="B373" s="88">
        <v>15802100000</v>
      </c>
      <c r="C373" s="88">
        <v>-31.439634000000002</v>
      </c>
      <c r="D373" s="88">
        <v>-1.5971264000000001</v>
      </c>
      <c r="E373" s="88"/>
      <c r="F373" s="88"/>
      <c r="L373" s="88">
        <v>15802100000</v>
      </c>
      <c r="M373" s="88">
        <v>-33.393546999999998</v>
      </c>
      <c r="N373" s="88">
        <v>-1.4177873000000001</v>
      </c>
      <c r="O373" s="88"/>
      <c r="P373" s="88"/>
    </row>
    <row r="374" spans="2:16" x14ac:dyDescent="0.25">
      <c r="B374" s="88">
        <v>15902050000</v>
      </c>
      <c r="C374" s="88">
        <v>-32.527729000000001</v>
      </c>
      <c r="D374" s="88">
        <v>-1.5713608999999999</v>
      </c>
      <c r="E374" s="88"/>
      <c r="F374" s="88"/>
      <c r="L374" s="88">
        <v>15902050000</v>
      </c>
      <c r="M374" s="88">
        <v>-34.447471999999998</v>
      </c>
      <c r="N374" s="88">
        <v>-1.3845377000000001</v>
      </c>
      <c r="O374" s="88"/>
      <c r="P374" s="88"/>
    </row>
    <row r="375" spans="2:16" x14ac:dyDescent="0.25">
      <c r="B375" s="88">
        <v>16002000000</v>
      </c>
      <c r="C375" s="88">
        <v>-33.679447000000003</v>
      </c>
      <c r="D375" s="88">
        <v>-1.5478829999999999</v>
      </c>
      <c r="E375" s="88"/>
      <c r="F375" s="88"/>
      <c r="L375" s="88">
        <v>16002000000</v>
      </c>
      <c r="M375" s="88">
        <v>-35.512154000000002</v>
      </c>
      <c r="N375" s="88">
        <v>-1.3540430000000001</v>
      </c>
      <c r="O375" s="88"/>
      <c r="P375" s="88"/>
    </row>
    <row r="376" spans="2:16" x14ac:dyDescent="0.25">
      <c r="B376" s="88">
        <v>16101950000</v>
      </c>
      <c r="C376" s="88">
        <v>-34.903404000000002</v>
      </c>
      <c r="D376" s="88">
        <v>-1.5240975999999999</v>
      </c>
      <c r="E376" s="88"/>
      <c r="F376" s="88"/>
      <c r="L376" s="88">
        <v>16101950000</v>
      </c>
      <c r="M376" s="88">
        <v>-36.557411000000002</v>
      </c>
      <c r="N376" s="88">
        <v>-1.3268635</v>
      </c>
      <c r="O376" s="88"/>
      <c r="P376" s="88"/>
    </row>
    <row r="377" spans="2:16" x14ac:dyDescent="0.25">
      <c r="B377" s="88">
        <v>16201900000</v>
      </c>
      <c r="C377" s="88">
        <v>-36.243938</v>
      </c>
      <c r="D377" s="88">
        <v>-1.5009729999999999</v>
      </c>
      <c r="E377" s="88"/>
      <c r="F377" s="88"/>
      <c r="L377" s="88">
        <v>16201900000</v>
      </c>
      <c r="M377" s="88">
        <v>-37.637546999999998</v>
      </c>
      <c r="N377" s="88">
        <v>-1.3010012</v>
      </c>
      <c r="O377" s="88"/>
      <c r="P377" s="88"/>
    </row>
    <row r="378" spans="2:16" x14ac:dyDescent="0.25">
      <c r="B378" s="88">
        <v>16301850000</v>
      </c>
      <c r="C378" s="88">
        <v>-37.737105999999997</v>
      </c>
      <c r="D378" s="88">
        <v>-1.4783238999999999</v>
      </c>
      <c r="E378" s="88"/>
      <c r="F378" s="88"/>
      <c r="L378" s="88">
        <v>16301850000</v>
      </c>
      <c r="M378" s="88">
        <v>-38.689521999999997</v>
      </c>
      <c r="N378" s="88">
        <v>-1.2780638</v>
      </c>
      <c r="O378" s="88"/>
      <c r="P378" s="88"/>
    </row>
    <row r="379" spans="2:16" x14ac:dyDescent="0.25">
      <c r="B379" s="88">
        <v>16401800000</v>
      </c>
      <c r="C379" s="88">
        <v>-39.488106000000002</v>
      </c>
      <c r="D379" s="88">
        <v>-1.4562423</v>
      </c>
      <c r="E379" s="88"/>
      <c r="F379" s="88"/>
      <c r="L379" s="88">
        <v>16401800000</v>
      </c>
      <c r="M379" s="88">
        <v>-39.777672000000003</v>
      </c>
      <c r="N379" s="88">
        <v>-1.2560557000000001</v>
      </c>
      <c r="O379" s="88"/>
      <c r="P379" s="88"/>
    </row>
    <row r="380" spans="2:16" x14ac:dyDescent="0.25">
      <c r="B380" s="88">
        <v>16501750000</v>
      </c>
      <c r="C380" s="88">
        <v>-41.380263999999997</v>
      </c>
      <c r="D380" s="88">
        <v>-1.4344920999999999</v>
      </c>
      <c r="E380" s="88"/>
      <c r="F380" s="88"/>
      <c r="L380" s="88">
        <v>16501750000</v>
      </c>
      <c r="M380" s="88">
        <v>-40.796962999999998</v>
      </c>
      <c r="N380" s="88">
        <v>-1.2365581999999999</v>
      </c>
      <c r="O380" s="88"/>
      <c r="P380" s="88"/>
    </row>
    <row r="381" spans="2:16" x14ac:dyDescent="0.25">
      <c r="B381" s="88">
        <v>16601700000</v>
      </c>
      <c r="C381" s="88">
        <v>-43.500328000000003</v>
      </c>
      <c r="D381" s="88">
        <v>-1.4118894</v>
      </c>
      <c r="E381" s="88"/>
      <c r="F381" s="88"/>
      <c r="L381" s="88">
        <v>16601700000</v>
      </c>
      <c r="M381" s="88">
        <v>-41.829436999999999</v>
      </c>
      <c r="N381" s="88">
        <v>-1.2179595000000001</v>
      </c>
      <c r="O381" s="88"/>
      <c r="P381" s="88"/>
    </row>
    <row r="382" spans="2:16" x14ac:dyDescent="0.25">
      <c r="B382" s="88">
        <v>16701650000</v>
      </c>
      <c r="C382" s="88">
        <v>-45.658188000000003</v>
      </c>
      <c r="D382" s="88">
        <v>-1.388312</v>
      </c>
      <c r="E382" s="88"/>
      <c r="F382" s="88"/>
      <c r="L382" s="88">
        <v>16701650000</v>
      </c>
      <c r="M382" s="88">
        <v>-42.738098000000001</v>
      </c>
      <c r="N382" s="88">
        <v>-1.1996789999999999</v>
      </c>
      <c r="O382" s="88"/>
      <c r="P382" s="88"/>
    </row>
    <row r="383" spans="2:16" x14ac:dyDescent="0.25">
      <c r="B383" s="88">
        <v>16801600000</v>
      </c>
      <c r="C383" s="88">
        <v>-47.333145000000002</v>
      </c>
      <c r="D383" s="88">
        <v>-1.3671477999999999</v>
      </c>
      <c r="E383" s="88"/>
      <c r="F383" s="88"/>
      <c r="L383" s="88">
        <v>16801600000</v>
      </c>
      <c r="M383" s="88">
        <v>-43.405293</v>
      </c>
      <c r="N383" s="88">
        <v>-1.1840930000000001</v>
      </c>
      <c r="O383" s="88"/>
      <c r="P383" s="88"/>
    </row>
    <row r="384" spans="2:16" x14ac:dyDescent="0.25">
      <c r="B384" s="88">
        <v>16901550000</v>
      </c>
      <c r="C384" s="88">
        <v>-48.367587999999998</v>
      </c>
      <c r="D384" s="88">
        <v>-1.344552</v>
      </c>
      <c r="E384" s="88"/>
      <c r="F384" s="88"/>
      <c r="L384" s="88">
        <v>16901550000</v>
      </c>
      <c r="M384" s="88">
        <v>-44.073483000000003</v>
      </c>
      <c r="N384" s="88">
        <v>-1.1694602000000001</v>
      </c>
      <c r="O384" s="88"/>
      <c r="P384" s="88"/>
    </row>
    <row r="385" spans="2:16" x14ac:dyDescent="0.25">
      <c r="B385" s="88">
        <v>17001500000</v>
      </c>
      <c r="C385" s="88">
        <v>-48.75</v>
      </c>
      <c r="D385" s="88">
        <v>-1.3220443</v>
      </c>
      <c r="E385" s="88"/>
      <c r="F385" s="88"/>
      <c r="L385" s="88">
        <v>17001500000</v>
      </c>
      <c r="M385" s="88">
        <v>-44.423588000000002</v>
      </c>
      <c r="N385" s="88">
        <v>-1.1551756</v>
      </c>
      <c r="O385" s="88"/>
      <c r="P385" s="88"/>
    </row>
    <row r="386" spans="2:16" x14ac:dyDescent="0.25">
      <c r="B386" s="88">
        <v>17101450000</v>
      </c>
      <c r="C386" s="88">
        <v>-48.399009999999997</v>
      </c>
      <c r="D386" s="88">
        <v>-1.2987991999999999</v>
      </c>
      <c r="E386" s="88"/>
      <c r="F386" s="88"/>
      <c r="L386" s="88">
        <v>17101450000</v>
      </c>
      <c r="M386" s="88">
        <v>-44.565418000000001</v>
      </c>
      <c r="N386" s="88">
        <v>-1.1425970999999999</v>
      </c>
      <c r="O386" s="88"/>
      <c r="P386" s="88"/>
    </row>
    <row r="387" spans="2:16" x14ac:dyDescent="0.25">
      <c r="B387" s="88">
        <v>17201400000</v>
      </c>
      <c r="C387" s="88">
        <v>-47.560088999999998</v>
      </c>
      <c r="D387" s="88">
        <v>-1.2769349000000001</v>
      </c>
      <c r="E387" s="88"/>
      <c r="F387" s="88"/>
      <c r="L387" s="88">
        <v>17201400000</v>
      </c>
      <c r="M387" s="88">
        <v>-44.594470999999999</v>
      </c>
      <c r="N387" s="88">
        <v>-1.1300408</v>
      </c>
      <c r="O387" s="88"/>
      <c r="P387" s="88"/>
    </row>
    <row r="388" spans="2:16" x14ac:dyDescent="0.25">
      <c r="B388" s="88">
        <v>17301350000</v>
      </c>
      <c r="C388" s="88">
        <v>-46.138373999999999</v>
      </c>
      <c r="D388" s="88">
        <v>-1.2553177</v>
      </c>
      <c r="E388" s="88"/>
      <c r="F388" s="88"/>
      <c r="L388" s="88">
        <v>17301350000</v>
      </c>
      <c r="M388" s="88">
        <v>-44.276359999999997</v>
      </c>
      <c r="N388" s="88">
        <v>-1.1194671</v>
      </c>
      <c r="O388" s="88"/>
      <c r="P388" s="88"/>
    </row>
    <row r="389" spans="2:16" x14ac:dyDescent="0.25">
      <c r="B389" s="88">
        <v>17401300000</v>
      </c>
      <c r="C389" s="88">
        <v>-44.320393000000003</v>
      </c>
      <c r="D389" s="88">
        <v>-1.2336153999999999</v>
      </c>
      <c r="E389" s="88"/>
      <c r="F389" s="88"/>
      <c r="L389" s="88">
        <v>17401300000</v>
      </c>
      <c r="M389" s="88">
        <v>-44.061839999999997</v>
      </c>
      <c r="N389" s="88">
        <v>-1.1094668999999999</v>
      </c>
      <c r="O389" s="88"/>
      <c r="P389" s="88"/>
    </row>
    <row r="390" spans="2:16" x14ac:dyDescent="0.25">
      <c r="B390" s="88">
        <v>17501250000</v>
      </c>
      <c r="C390" s="88">
        <v>-42.723145000000002</v>
      </c>
      <c r="D390" s="88">
        <v>-1.211957</v>
      </c>
      <c r="E390" s="88"/>
      <c r="F390" s="88"/>
      <c r="L390" s="88">
        <v>17501250000</v>
      </c>
      <c r="M390" s="88">
        <v>-43.643673</v>
      </c>
      <c r="N390" s="88">
        <v>-1.0995307999999999</v>
      </c>
      <c r="O390" s="88"/>
      <c r="P390" s="88"/>
    </row>
    <row r="391" spans="2:16" x14ac:dyDescent="0.25">
      <c r="B391" s="88">
        <v>17601200000</v>
      </c>
      <c r="C391" s="88">
        <v>-41.426513999999997</v>
      </c>
      <c r="D391" s="88">
        <v>-1.1903862999999999</v>
      </c>
      <c r="E391" s="88"/>
      <c r="F391" s="88"/>
      <c r="L391" s="88">
        <v>17601200000</v>
      </c>
      <c r="M391" s="88">
        <v>-43.147598000000002</v>
      </c>
      <c r="N391" s="88">
        <v>-1.0905731999999999</v>
      </c>
      <c r="O391" s="88"/>
      <c r="P391" s="88"/>
    </row>
    <row r="392" spans="2:16" x14ac:dyDescent="0.25">
      <c r="B392" s="88">
        <v>17701150000</v>
      </c>
      <c r="C392" s="88">
        <v>-40.387591999999998</v>
      </c>
      <c r="D392" s="88">
        <v>-1.1701345000000001</v>
      </c>
      <c r="E392" s="88"/>
      <c r="F392" s="88"/>
      <c r="L392" s="88">
        <v>17701150000</v>
      </c>
      <c r="M392" s="88">
        <v>-42.721671999999998</v>
      </c>
      <c r="N392" s="88">
        <v>-1.0828538000000001</v>
      </c>
      <c r="O392" s="88"/>
      <c r="P392" s="88"/>
    </row>
    <row r="393" spans="2:16" x14ac:dyDescent="0.25">
      <c r="B393" s="88">
        <v>17801100000</v>
      </c>
      <c r="C393" s="88">
        <v>-39.588745000000003</v>
      </c>
      <c r="D393" s="88">
        <v>-1.1507415999999999</v>
      </c>
      <c r="E393" s="88"/>
      <c r="F393" s="88"/>
      <c r="L393" s="88">
        <v>17801100000</v>
      </c>
      <c r="M393" s="88">
        <v>-42.278281999999997</v>
      </c>
      <c r="N393" s="88">
        <v>-1.0750154999999999</v>
      </c>
      <c r="O393" s="88"/>
      <c r="P393" s="88"/>
    </row>
    <row r="394" spans="2:16" x14ac:dyDescent="0.25">
      <c r="B394" s="88">
        <v>17901050000</v>
      </c>
      <c r="C394" s="88">
        <v>-38.908904999999997</v>
      </c>
      <c r="D394" s="88">
        <v>-1.1295347</v>
      </c>
      <c r="E394" s="88"/>
      <c r="F394" s="88"/>
      <c r="L394" s="88">
        <v>17901050000</v>
      </c>
      <c r="M394" s="88">
        <v>-41.942532</v>
      </c>
      <c r="N394" s="88">
        <v>-1.0672360999999999</v>
      </c>
      <c r="O394" s="88"/>
      <c r="P394" s="88"/>
    </row>
    <row r="395" spans="2:16" x14ac:dyDescent="0.25">
      <c r="B395" s="88">
        <v>18001000000</v>
      </c>
      <c r="C395" s="88">
        <v>-38.355656000000003</v>
      </c>
      <c r="D395" s="88">
        <v>-1.1122202000000001</v>
      </c>
      <c r="E395" s="88"/>
      <c r="F395" s="88"/>
      <c r="L395" s="88">
        <v>18001000000</v>
      </c>
      <c r="M395" s="88">
        <v>-41.592483999999999</v>
      </c>
      <c r="N395" s="88">
        <v>-1.0600489</v>
      </c>
      <c r="O395" s="88"/>
      <c r="P395" s="88"/>
    </row>
    <row r="396" spans="2:16" x14ac:dyDescent="0.25">
      <c r="B396" s="88">
        <v>18100950000</v>
      </c>
      <c r="C396" s="88">
        <v>-37.932011000000003</v>
      </c>
      <c r="D396" s="88">
        <v>-1.0951702999999999</v>
      </c>
      <c r="E396" s="88"/>
      <c r="F396" s="88"/>
      <c r="L396" s="88">
        <v>18100950000</v>
      </c>
      <c r="M396" s="88">
        <v>-41.237392</v>
      </c>
      <c r="N396" s="88">
        <v>-1.0529975</v>
      </c>
      <c r="O396" s="88"/>
      <c r="P396" s="88"/>
    </row>
    <row r="397" spans="2:16" x14ac:dyDescent="0.25">
      <c r="B397" s="88">
        <v>18200900000</v>
      </c>
      <c r="C397" s="88">
        <v>-37.448703999999999</v>
      </c>
      <c r="D397" s="88">
        <v>-1.0803415000000001</v>
      </c>
      <c r="E397" s="88"/>
      <c r="F397" s="88"/>
      <c r="L397" s="88">
        <v>18200900000</v>
      </c>
      <c r="M397" s="88">
        <v>-41.041595000000001</v>
      </c>
      <c r="N397" s="88">
        <v>-1.0475676</v>
      </c>
      <c r="O397" s="88"/>
      <c r="P397" s="88"/>
    </row>
    <row r="398" spans="2:16" x14ac:dyDescent="0.25">
      <c r="B398" s="88">
        <v>18300850000</v>
      </c>
      <c r="C398" s="88">
        <v>-37.093960000000003</v>
      </c>
      <c r="D398" s="88">
        <v>-1.0665239</v>
      </c>
      <c r="E398" s="88"/>
      <c r="F398" s="88"/>
      <c r="L398" s="88">
        <v>18300850000</v>
      </c>
      <c r="M398" s="88">
        <v>-40.777706000000002</v>
      </c>
      <c r="N398" s="88">
        <v>-1.0416088999999999</v>
      </c>
      <c r="O398" s="88"/>
      <c r="P398" s="88"/>
    </row>
    <row r="399" spans="2:16" x14ac:dyDescent="0.25">
      <c r="B399" s="88">
        <v>18400800000</v>
      </c>
      <c r="C399" s="88">
        <v>-36.725772999999997</v>
      </c>
      <c r="D399" s="88">
        <v>-1.0554060000000001</v>
      </c>
      <c r="E399" s="88"/>
      <c r="F399" s="88"/>
      <c r="L399" s="88">
        <v>18400800000</v>
      </c>
      <c r="M399" s="88">
        <v>-40.625312999999998</v>
      </c>
      <c r="N399" s="88">
        <v>-1.0380796999999999</v>
      </c>
      <c r="O399" s="88"/>
      <c r="P399" s="88"/>
    </row>
    <row r="400" spans="2:16" x14ac:dyDescent="0.25">
      <c r="B400" s="88">
        <v>18500750000</v>
      </c>
      <c r="C400" s="88">
        <v>-36.434952000000003</v>
      </c>
      <c r="D400" s="88">
        <v>-1.0458620000000001</v>
      </c>
      <c r="E400" s="88"/>
      <c r="F400" s="88"/>
      <c r="L400" s="88">
        <v>18500750000</v>
      </c>
      <c r="M400" s="88">
        <v>-40.428299000000003</v>
      </c>
      <c r="N400" s="88">
        <v>-1.0339031999999999</v>
      </c>
      <c r="O400" s="88"/>
      <c r="P400" s="88"/>
    </row>
    <row r="401" spans="2:16" x14ac:dyDescent="0.25">
      <c r="B401" s="88">
        <v>18600700000</v>
      </c>
      <c r="C401" s="88">
        <v>-36.177635000000002</v>
      </c>
      <c r="D401" s="88">
        <v>-1.0386276000000001</v>
      </c>
      <c r="E401" s="88"/>
      <c r="F401" s="88"/>
      <c r="L401" s="88">
        <v>18600700000</v>
      </c>
      <c r="M401" s="88">
        <v>-40.187412000000002</v>
      </c>
      <c r="N401" s="88">
        <v>-1.0301136</v>
      </c>
      <c r="O401" s="88"/>
      <c r="P401" s="88"/>
    </row>
    <row r="402" spans="2:16" x14ac:dyDescent="0.25">
      <c r="B402" s="88">
        <v>18700650000</v>
      </c>
      <c r="C402" s="88">
        <v>-35.943686999999997</v>
      </c>
      <c r="D402" s="88">
        <v>-1.0335392000000001</v>
      </c>
      <c r="E402" s="88"/>
      <c r="F402" s="88"/>
      <c r="L402" s="88">
        <v>18700650000</v>
      </c>
      <c r="M402" s="88">
        <v>-40.053336999999999</v>
      </c>
      <c r="N402" s="88">
        <v>-1.0272679</v>
      </c>
      <c r="O402" s="88"/>
      <c r="P402" s="88"/>
    </row>
    <row r="403" spans="2:16" x14ac:dyDescent="0.25">
      <c r="B403" s="88">
        <v>18800600000</v>
      </c>
      <c r="C403" s="88">
        <v>-35.733341000000003</v>
      </c>
      <c r="D403" s="88">
        <v>-1.0326172</v>
      </c>
      <c r="E403" s="88"/>
      <c r="F403" s="88"/>
      <c r="L403" s="88">
        <v>18800600000</v>
      </c>
      <c r="M403" s="88">
        <v>-39.853473999999999</v>
      </c>
      <c r="N403" s="88">
        <v>-1.0280682999999999</v>
      </c>
      <c r="O403" s="88"/>
      <c r="P403" s="88"/>
    </row>
    <row r="404" spans="2:16" x14ac:dyDescent="0.25">
      <c r="B404" s="88">
        <v>18900550000</v>
      </c>
      <c r="C404" s="88">
        <v>-35.585144</v>
      </c>
      <c r="D404" s="88">
        <v>-1.0328968999999999</v>
      </c>
      <c r="E404" s="88"/>
      <c r="F404" s="88"/>
      <c r="L404" s="88">
        <v>18900550000</v>
      </c>
      <c r="M404" s="88">
        <v>-39.707611</v>
      </c>
      <c r="N404" s="88">
        <v>-1.0282807</v>
      </c>
      <c r="O404" s="88"/>
      <c r="P404" s="88"/>
    </row>
    <row r="405" spans="2:16" x14ac:dyDescent="0.25">
      <c r="B405" s="88">
        <v>19000500000</v>
      </c>
      <c r="C405" s="88">
        <v>-35.390278000000002</v>
      </c>
      <c r="D405" s="88">
        <v>-1.038675</v>
      </c>
      <c r="E405" s="88"/>
      <c r="F405" s="88"/>
      <c r="L405" s="88">
        <v>19000500000</v>
      </c>
      <c r="M405" s="88">
        <v>-39.570320000000002</v>
      </c>
      <c r="N405" s="88">
        <v>-1.0317054999999999</v>
      </c>
      <c r="O405" s="88"/>
      <c r="P405" s="88"/>
    </row>
    <row r="406" spans="2:16" x14ac:dyDescent="0.25">
      <c r="B406" s="88">
        <v>19100450000</v>
      </c>
      <c r="C406" s="88">
        <v>-35.260750000000002</v>
      </c>
      <c r="D406" s="88">
        <v>-1.0461731999999999</v>
      </c>
      <c r="E406" s="88"/>
      <c r="F406" s="88"/>
      <c r="L406" s="88">
        <v>19100450000</v>
      </c>
      <c r="M406" s="88">
        <v>-39.361389000000003</v>
      </c>
      <c r="N406" s="88">
        <v>-1.0357128</v>
      </c>
      <c r="O406" s="88"/>
      <c r="P406" s="88"/>
    </row>
    <row r="407" spans="2:16" x14ac:dyDescent="0.25">
      <c r="B407" s="88">
        <v>19200400000</v>
      </c>
      <c r="C407" s="88">
        <v>-35.113461000000001</v>
      </c>
      <c r="D407" s="88">
        <v>-1.0559033</v>
      </c>
      <c r="E407" s="88"/>
      <c r="F407" s="88"/>
      <c r="L407" s="88">
        <v>19200400000</v>
      </c>
      <c r="M407" s="88">
        <v>-39.267555000000002</v>
      </c>
      <c r="N407" s="88">
        <v>-1.0414882000000001</v>
      </c>
      <c r="O407" s="88"/>
      <c r="P407" s="88"/>
    </row>
    <row r="408" spans="2:16" x14ac:dyDescent="0.25">
      <c r="B408" s="88">
        <v>19300350000</v>
      </c>
      <c r="C408" s="88">
        <v>-34.997875000000001</v>
      </c>
      <c r="D408" s="88">
        <v>-1.0706351000000001</v>
      </c>
      <c r="E408" s="88"/>
      <c r="F408" s="88"/>
      <c r="L408" s="88">
        <v>19300350000</v>
      </c>
      <c r="M408" s="88">
        <v>-39.132275</v>
      </c>
      <c r="N408" s="88">
        <v>-1.0505656000000001</v>
      </c>
      <c r="O408" s="88"/>
      <c r="P408" s="88"/>
    </row>
    <row r="409" spans="2:16" x14ac:dyDescent="0.25">
      <c r="B409" s="88">
        <v>19400300000</v>
      </c>
      <c r="C409" s="88">
        <v>-34.895144999999999</v>
      </c>
      <c r="D409" s="88">
        <v>-1.0876241</v>
      </c>
      <c r="E409" s="88"/>
      <c r="F409" s="88"/>
      <c r="L409" s="88">
        <v>19400300000</v>
      </c>
      <c r="M409" s="88">
        <v>-39.035632999999997</v>
      </c>
      <c r="N409" s="88">
        <v>-1.0615429999999999</v>
      </c>
      <c r="O409" s="88"/>
      <c r="P409" s="88"/>
    </row>
    <row r="410" spans="2:16" x14ac:dyDescent="0.25">
      <c r="B410" s="88">
        <v>19500250000</v>
      </c>
      <c r="C410" s="88">
        <v>-34.806018999999999</v>
      </c>
      <c r="D410" s="88">
        <v>-1.1067387</v>
      </c>
      <c r="E410" s="88"/>
      <c r="F410" s="88"/>
      <c r="L410" s="88">
        <v>19500250000</v>
      </c>
      <c r="M410" s="88">
        <v>-38.927154999999999</v>
      </c>
      <c r="N410" s="88">
        <v>-1.0731671</v>
      </c>
      <c r="O410" s="88"/>
      <c r="P410" s="88"/>
    </row>
    <row r="411" spans="2:16" x14ac:dyDescent="0.25">
      <c r="B411" s="88">
        <v>19600200000</v>
      </c>
      <c r="C411" s="88">
        <v>-34.713279999999997</v>
      </c>
      <c r="D411" s="88">
        <v>-1.1303941</v>
      </c>
      <c r="E411" s="88"/>
      <c r="F411" s="88"/>
      <c r="L411" s="88">
        <v>19600200000</v>
      </c>
      <c r="M411" s="88">
        <v>-38.815505999999999</v>
      </c>
      <c r="N411" s="88">
        <v>-1.0896524000000001</v>
      </c>
      <c r="O411" s="88"/>
      <c r="P411" s="88"/>
    </row>
    <row r="412" spans="2:16" x14ac:dyDescent="0.25">
      <c r="B412" s="88">
        <v>19700150000</v>
      </c>
      <c r="C412" s="88">
        <v>-34.639336</v>
      </c>
      <c r="D412" s="88">
        <v>-1.1560775000000001</v>
      </c>
      <c r="E412" s="88"/>
      <c r="F412" s="88"/>
      <c r="L412" s="88">
        <v>19700150000</v>
      </c>
      <c r="M412" s="88">
        <v>-38.751368999999997</v>
      </c>
      <c r="N412" s="88">
        <v>-1.106981</v>
      </c>
      <c r="O412" s="88"/>
      <c r="P412" s="88"/>
    </row>
    <row r="413" spans="2:16" x14ac:dyDescent="0.25">
      <c r="B413" s="88">
        <v>19800100000</v>
      </c>
      <c r="C413" s="88">
        <v>-34.592475999999998</v>
      </c>
      <c r="D413" s="88">
        <v>-1.1779094000000001</v>
      </c>
      <c r="E413" s="88"/>
      <c r="F413" s="88"/>
      <c r="L413" s="88">
        <v>19800100000</v>
      </c>
      <c r="M413" s="88">
        <v>-38.791645000000003</v>
      </c>
      <c r="N413" s="88">
        <v>-1.1217101</v>
      </c>
      <c r="O413" s="88"/>
      <c r="P413" s="88"/>
    </row>
    <row r="414" spans="2:16" x14ac:dyDescent="0.25">
      <c r="B414" s="88">
        <v>19900050000</v>
      </c>
      <c r="C414" s="88">
        <v>-34.570667</v>
      </c>
      <c r="D414" s="88">
        <v>-1.1991548999999999</v>
      </c>
      <c r="E414" s="88"/>
      <c r="F414" s="88"/>
      <c r="L414" s="88">
        <v>19900050000</v>
      </c>
      <c r="M414" s="88">
        <v>-38.764149000000003</v>
      </c>
      <c r="N414" s="88">
        <v>-1.1361593999999999</v>
      </c>
      <c r="O414" s="88"/>
      <c r="P414" s="88"/>
    </row>
    <row r="415" spans="2:16" x14ac:dyDescent="0.25">
      <c r="B415" s="88">
        <v>20000000000</v>
      </c>
      <c r="C415" s="88">
        <v>-34.528216999999998</v>
      </c>
      <c r="D415" s="88">
        <v>-1.2161442</v>
      </c>
      <c r="E415" s="88"/>
      <c r="F415" s="88"/>
      <c r="L415" s="88">
        <v>20000000000</v>
      </c>
      <c r="M415" s="88">
        <v>-38.774940000000001</v>
      </c>
      <c r="N415" s="88">
        <v>-1.1481916999999999</v>
      </c>
      <c r="O415" s="88"/>
      <c r="P415" s="88"/>
    </row>
    <row r="416" spans="2:16" x14ac:dyDescent="0.25">
      <c r="B416" s="88" t="s">
        <v>21</v>
      </c>
      <c r="C416" s="88"/>
      <c r="D416" s="88"/>
      <c r="E416" s="88"/>
      <c r="F416" s="88"/>
      <c r="L416" s="88" t="s">
        <v>21</v>
      </c>
      <c r="M416" s="88"/>
      <c r="N416" s="88"/>
      <c r="O416" s="88"/>
      <c r="P416" s="88"/>
    </row>
    <row r="417" spans="2:16" x14ac:dyDescent="0.25">
      <c r="C417" s="88"/>
      <c r="D417" s="88"/>
      <c r="E417" s="88"/>
      <c r="F417" s="88"/>
      <c r="L417" s="88">
        <v>5760400000</v>
      </c>
      <c r="M417" s="88">
        <v>-40.702461</v>
      </c>
      <c r="N417" s="88">
        <v>-2.1143987000000002</v>
      </c>
      <c r="O417" s="88"/>
      <c r="P417" s="88"/>
    </row>
    <row r="418" spans="2:16" x14ac:dyDescent="0.25">
      <c r="C418" s="88"/>
      <c r="D418" s="88"/>
      <c r="E418" s="88"/>
      <c r="F418" s="88"/>
      <c r="L418" s="88">
        <v>5820300000</v>
      </c>
      <c r="M418" s="88">
        <v>-40.342112999999998</v>
      </c>
      <c r="N418" s="88">
        <v>-2.1277854</v>
      </c>
      <c r="O418" s="88"/>
      <c r="P418" s="88"/>
    </row>
    <row r="419" spans="2:16" x14ac:dyDescent="0.25">
      <c r="C419" s="88"/>
      <c r="D419" s="88"/>
      <c r="E419" s="88"/>
      <c r="F419" s="88"/>
      <c r="L419" s="88">
        <v>5880200000</v>
      </c>
      <c r="M419" s="88">
        <v>-40.128441000000002</v>
      </c>
      <c r="N419" s="88">
        <v>-2.0836895000000002</v>
      </c>
      <c r="O419" s="88"/>
      <c r="P419" s="88"/>
    </row>
    <row r="420" spans="2:16" x14ac:dyDescent="0.25">
      <c r="C420" s="88"/>
      <c r="D420" s="88"/>
      <c r="E420" s="88"/>
      <c r="F420" s="88"/>
      <c r="L420" s="88">
        <v>5940100000</v>
      </c>
      <c r="M420" s="88">
        <v>-34.950558000000001</v>
      </c>
      <c r="N420" s="88">
        <v>-2.0372585999999999</v>
      </c>
      <c r="O420" s="88"/>
      <c r="P420" s="88"/>
    </row>
    <row r="421" spans="2:16" x14ac:dyDescent="0.25">
      <c r="C421" s="88"/>
      <c r="D421" s="88"/>
      <c r="E421" s="88"/>
      <c r="F421" s="88"/>
      <c r="L421" s="88">
        <v>6000000000</v>
      </c>
      <c r="M421" s="88">
        <v>-29.971402999999999</v>
      </c>
      <c r="N421" s="88">
        <v>-1.9894227</v>
      </c>
      <c r="O421" s="88"/>
      <c r="P421" s="88"/>
    </row>
    <row r="422" spans="2:16" x14ac:dyDescent="0.25">
      <c r="C422" s="88"/>
      <c r="D422" s="88"/>
      <c r="E422" s="88"/>
      <c r="F422" s="88"/>
      <c r="L422" s="88" t="s">
        <v>21</v>
      </c>
      <c r="M422" s="88"/>
      <c r="N422" s="88"/>
      <c r="O422" s="88"/>
      <c r="P422" s="88"/>
    </row>
    <row r="423" spans="2:16" x14ac:dyDescent="0.25">
      <c r="C423" s="88"/>
      <c r="D423" s="88"/>
      <c r="E423" s="88"/>
      <c r="F423" s="88"/>
      <c r="L423" s="88"/>
      <c r="M423" s="88"/>
      <c r="N423" s="88"/>
      <c r="O423" s="88"/>
      <c r="P423" s="88"/>
    </row>
    <row r="424" spans="2:16" x14ac:dyDescent="0.25">
      <c r="C424" s="88"/>
      <c r="D424" s="88"/>
      <c r="E424" s="88"/>
      <c r="F424" s="88"/>
      <c r="L424" s="88"/>
      <c r="M424" s="88"/>
      <c r="N424" s="88"/>
      <c r="O424" s="88"/>
      <c r="P424" s="88"/>
    </row>
    <row r="425" spans="2:16" x14ac:dyDescent="0.25">
      <c r="B425" s="88" t="s">
        <v>23</v>
      </c>
      <c r="C425" s="88"/>
      <c r="D425" s="88"/>
      <c r="E425" s="88"/>
      <c r="F425" s="88"/>
      <c r="L425" s="88" t="s">
        <v>23</v>
      </c>
      <c r="M425" s="88"/>
      <c r="N425" s="88"/>
      <c r="O425" s="88"/>
      <c r="P425" s="88"/>
    </row>
    <row r="426" spans="2:16" x14ac:dyDescent="0.25">
      <c r="B426" s="88" t="s">
        <v>19</v>
      </c>
      <c r="C426" s="88" t="s">
        <v>101</v>
      </c>
      <c r="D426" s="88" t="s">
        <v>288</v>
      </c>
      <c r="E426" s="88" t="s">
        <v>289</v>
      </c>
      <c r="F426" s="88" t="s">
        <v>290</v>
      </c>
      <c r="L426" s="88" t="s">
        <v>19</v>
      </c>
      <c r="M426" s="88" t="s">
        <v>101</v>
      </c>
      <c r="N426" s="88" t="s">
        <v>288</v>
      </c>
      <c r="O426" s="88" t="s">
        <v>289</v>
      </c>
      <c r="P426" s="88" t="s">
        <v>290</v>
      </c>
    </row>
    <row r="427" spans="2:16" x14ac:dyDescent="0.25">
      <c r="B427" s="88">
        <v>10000000</v>
      </c>
      <c r="C427" s="88">
        <v>0.19767271</v>
      </c>
      <c r="D427" s="88">
        <v>-82.392600999999999</v>
      </c>
      <c r="E427" s="88">
        <v>-79.504524000000004</v>
      </c>
      <c r="F427" s="88">
        <v>-75.215621999999996</v>
      </c>
      <c r="L427" s="88">
        <v>10000000</v>
      </c>
      <c r="M427" s="88">
        <v>0.19832954</v>
      </c>
      <c r="N427" s="88">
        <v>-72.596312999999995</v>
      </c>
      <c r="O427" s="88">
        <v>-70.475821999999994</v>
      </c>
      <c r="P427" s="88">
        <v>-69.981316000000007</v>
      </c>
    </row>
    <row r="428" spans="2:16" x14ac:dyDescent="0.25">
      <c r="B428" s="88">
        <v>209950000</v>
      </c>
      <c r="C428" s="88">
        <v>5.6223519E-2</v>
      </c>
      <c r="D428" s="88">
        <v>-72.533591999999999</v>
      </c>
      <c r="E428" s="88">
        <v>-77.568816999999996</v>
      </c>
      <c r="F428" s="88">
        <v>-74.559792000000002</v>
      </c>
      <c r="L428" s="88">
        <v>209950000</v>
      </c>
      <c r="M428" s="88">
        <v>5.5613901E-2</v>
      </c>
      <c r="N428" s="88">
        <v>-76.548912000000001</v>
      </c>
      <c r="O428" s="88">
        <v>-84.852447999999995</v>
      </c>
      <c r="P428" s="88">
        <v>-72.035858000000005</v>
      </c>
    </row>
    <row r="429" spans="2:16" x14ac:dyDescent="0.25">
      <c r="B429" s="88">
        <v>409900000</v>
      </c>
      <c r="C429" s="88">
        <v>-2.7059172999999999E-2</v>
      </c>
      <c r="D429" s="88">
        <v>-64.876221000000001</v>
      </c>
      <c r="E429" s="88">
        <v>-72.816772</v>
      </c>
      <c r="F429" s="88">
        <v>-68.972565000000003</v>
      </c>
      <c r="L429" s="88">
        <v>409900000</v>
      </c>
      <c r="M429" s="88">
        <v>-2.8896160000000001E-2</v>
      </c>
      <c r="N429" s="88">
        <v>-70.693077000000002</v>
      </c>
      <c r="O429" s="88">
        <v>-75.958061000000001</v>
      </c>
      <c r="P429" s="88">
        <v>-66.032561999999999</v>
      </c>
    </row>
    <row r="430" spans="2:16" x14ac:dyDescent="0.25">
      <c r="B430" s="88">
        <v>609850000</v>
      </c>
      <c r="C430" s="88">
        <v>8.1438412999999994E-3</v>
      </c>
      <c r="D430" s="88">
        <v>-62.233581999999998</v>
      </c>
      <c r="E430" s="88">
        <v>-73.534180000000006</v>
      </c>
      <c r="F430" s="88">
        <v>-65.327575999999993</v>
      </c>
      <c r="L430" s="88">
        <v>609850000</v>
      </c>
      <c r="M430" s="88">
        <v>1.8871609000000001E-2</v>
      </c>
      <c r="N430" s="88">
        <v>-66.074318000000005</v>
      </c>
      <c r="O430" s="88">
        <v>-78.187691000000001</v>
      </c>
      <c r="P430" s="88">
        <v>-64.578284999999994</v>
      </c>
    </row>
    <row r="431" spans="2:16" x14ac:dyDescent="0.25">
      <c r="B431" s="88">
        <v>809800000</v>
      </c>
      <c r="C431" s="88">
        <v>3.1383965E-2</v>
      </c>
      <c r="D431" s="88">
        <v>-59.671635000000002</v>
      </c>
      <c r="E431" s="88">
        <v>-72.161750999999995</v>
      </c>
      <c r="F431" s="88">
        <v>-65.307449000000005</v>
      </c>
      <c r="L431" s="88">
        <v>809800000</v>
      </c>
      <c r="M431" s="88">
        <v>4.6372913000000002E-2</v>
      </c>
      <c r="N431" s="88">
        <v>-62.298606999999997</v>
      </c>
      <c r="O431" s="88">
        <v>-72.851203999999996</v>
      </c>
      <c r="P431" s="88">
        <v>-61.853737000000002</v>
      </c>
    </row>
    <row r="432" spans="2:16" x14ac:dyDescent="0.25">
      <c r="B432" s="88">
        <v>1009750000</v>
      </c>
      <c r="C432" s="88">
        <v>6.0730007000000003E-2</v>
      </c>
      <c r="D432" s="88">
        <v>-57.491512</v>
      </c>
      <c r="E432" s="88">
        <v>-71.146286000000003</v>
      </c>
      <c r="F432" s="88">
        <v>-65.279076000000003</v>
      </c>
      <c r="L432" s="88">
        <v>1009750000</v>
      </c>
      <c r="M432" s="88">
        <v>6.7648679000000003E-2</v>
      </c>
      <c r="N432" s="88">
        <v>-58.791812999999998</v>
      </c>
      <c r="O432" s="88">
        <v>-72.496551999999994</v>
      </c>
      <c r="P432" s="88">
        <v>-61.624645000000001</v>
      </c>
    </row>
    <row r="433" spans="2:16" x14ac:dyDescent="0.25">
      <c r="B433" s="88">
        <v>1209700000</v>
      </c>
      <c r="C433" s="88">
        <v>8.5838594000000004E-2</v>
      </c>
      <c r="D433" s="88">
        <v>-55.308745999999999</v>
      </c>
      <c r="E433" s="88">
        <v>-71.480864999999994</v>
      </c>
      <c r="F433" s="88">
        <v>-66.786354000000003</v>
      </c>
      <c r="L433" s="88">
        <v>1209700000</v>
      </c>
      <c r="M433" s="88">
        <v>8.5790537E-2</v>
      </c>
      <c r="N433" s="88">
        <v>-56.450400999999999</v>
      </c>
      <c r="O433" s="88">
        <v>-70.865302999999997</v>
      </c>
      <c r="P433" s="88">
        <v>-61.136284000000003</v>
      </c>
    </row>
    <row r="434" spans="2:16" x14ac:dyDescent="0.25">
      <c r="B434" s="88">
        <v>1409650000</v>
      </c>
      <c r="C434" s="88">
        <v>9.4997972E-2</v>
      </c>
      <c r="D434" s="88">
        <v>-53.675102000000003</v>
      </c>
      <c r="E434" s="88">
        <v>-69.899803000000006</v>
      </c>
      <c r="F434" s="88">
        <v>-69.396866000000003</v>
      </c>
      <c r="L434" s="88">
        <v>1409650000</v>
      </c>
      <c r="M434" s="88">
        <v>9.6692413000000005E-2</v>
      </c>
      <c r="N434" s="88">
        <v>-54.142325999999997</v>
      </c>
      <c r="O434" s="88">
        <v>-70.277573000000004</v>
      </c>
      <c r="P434" s="88">
        <v>-63.397033999999998</v>
      </c>
    </row>
    <row r="435" spans="2:16" x14ac:dyDescent="0.25">
      <c r="B435" s="88">
        <v>1609600000</v>
      </c>
      <c r="C435" s="88">
        <v>8.0774612999999995E-2</v>
      </c>
      <c r="D435" s="88">
        <v>-51.975948000000002</v>
      </c>
      <c r="E435" s="88">
        <v>-68.833618000000001</v>
      </c>
      <c r="F435" s="88">
        <v>-69.605773999999997</v>
      </c>
      <c r="L435" s="88">
        <v>1609600000</v>
      </c>
      <c r="M435" s="88">
        <v>8.4616258999999999E-2</v>
      </c>
      <c r="N435" s="88">
        <v>-51.948112000000002</v>
      </c>
      <c r="O435" s="88">
        <v>-69.863456999999997</v>
      </c>
      <c r="P435" s="88">
        <v>-64.626518000000004</v>
      </c>
    </row>
    <row r="436" spans="2:16" x14ac:dyDescent="0.25">
      <c r="B436" s="88">
        <v>1809550000</v>
      </c>
      <c r="C436" s="88">
        <v>7.8376829999999995E-2</v>
      </c>
      <c r="D436" s="88">
        <v>-50.690483</v>
      </c>
      <c r="E436" s="88">
        <v>-71.512482000000006</v>
      </c>
      <c r="F436" s="88">
        <v>-62.587383000000003</v>
      </c>
      <c r="L436" s="88">
        <v>1809550000</v>
      </c>
      <c r="M436" s="88">
        <v>7.5564474000000006E-2</v>
      </c>
      <c r="N436" s="88">
        <v>-50.280701000000001</v>
      </c>
      <c r="O436" s="88">
        <v>-70.238899000000004</v>
      </c>
      <c r="P436" s="88">
        <v>-67.633544999999998</v>
      </c>
    </row>
    <row r="437" spans="2:16" x14ac:dyDescent="0.25">
      <c r="B437" s="88">
        <v>2009500000</v>
      </c>
      <c r="C437" s="88">
        <v>3.6921669000000001E-3</v>
      </c>
      <c r="D437" s="88">
        <v>-49.874214000000002</v>
      </c>
      <c r="E437" s="88">
        <v>-71.223693999999995</v>
      </c>
      <c r="F437" s="88">
        <v>-57.942436000000001</v>
      </c>
      <c r="L437" s="88">
        <v>2009500000</v>
      </c>
      <c r="M437" s="88">
        <v>1.1598133999999999E-3</v>
      </c>
      <c r="N437" s="88">
        <v>-48.879874999999998</v>
      </c>
      <c r="O437" s="88">
        <v>-71.574637999999993</v>
      </c>
      <c r="P437" s="88">
        <v>-68.105850000000004</v>
      </c>
    </row>
    <row r="438" spans="2:16" x14ac:dyDescent="0.25">
      <c r="B438" s="88">
        <v>2209450000</v>
      </c>
      <c r="C438" s="88">
        <v>-5.9235073999999999E-2</v>
      </c>
      <c r="D438" s="88">
        <v>-48.626984</v>
      </c>
      <c r="E438" s="88">
        <v>-72.844406000000006</v>
      </c>
      <c r="F438" s="88">
        <v>-53.923904</v>
      </c>
      <c r="L438" s="88">
        <v>2209450000</v>
      </c>
      <c r="M438" s="88">
        <v>-6.0236591999999999E-2</v>
      </c>
      <c r="N438" s="88">
        <v>-47.36985</v>
      </c>
      <c r="O438" s="88">
        <v>-73.536422999999999</v>
      </c>
      <c r="P438" s="88">
        <v>-62.677512999999998</v>
      </c>
    </row>
    <row r="439" spans="2:16" x14ac:dyDescent="0.25">
      <c r="B439" s="88">
        <v>2409400000</v>
      </c>
      <c r="C439" s="88">
        <v>-0.156307</v>
      </c>
      <c r="D439" s="88">
        <v>-47.577671000000002</v>
      </c>
      <c r="E439" s="88">
        <v>-73.058173999999994</v>
      </c>
      <c r="F439" s="88">
        <v>-51.451405000000001</v>
      </c>
      <c r="L439" s="88">
        <v>2409400000</v>
      </c>
      <c r="M439" s="88">
        <v>-0.15768500999999999</v>
      </c>
      <c r="N439" s="88">
        <v>-45.971271999999999</v>
      </c>
      <c r="O439" s="88">
        <v>-73.194321000000002</v>
      </c>
      <c r="P439" s="88">
        <v>-58.026648999999999</v>
      </c>
    </row>
    <row r="440" spans="2:16" x14ac:dyDescent="0.25">
      <c r="B440" s="88">
        <v>2609350000</v>
      </c>
      <c r="C440" s="88">
        <v>-0.25570235000000002</v>
      </c>
      <c r="D440" s="88">
        <v>-46.810364</v>
      </c>
      <c r="E440" s="88">
        <v>-78.192856000000006</v>
      </c>
      <c r="F440" s="88">
        <v>-48.130482000000001</v>
      </c>
      <c r="L440" s="88">
        <v>2609350000</v>
      </c>
      <c r="M440" s="88">
        <v>-0.26231082999999999</v>
      </c>
      <c r="N440" s="88">
        <v>-44.761477999999997</v>
      </c>
      <c r="O440" s="88">
        <v>-78.272223999999994</v>
      </c>
      <c r="P440" s="88">
        <v>-53.754066000000002</v>
      </c>
    </row>
    <row r="441" spans="2:16" x14ac:dyDescent="0.25">
      <c r="B441" s="88">
        <v>2809300000</v>
      </c>
      <c r="C441" s="88">
        <v>-0.38444802</v>
      </c>
      <c r="D441" s="88">
        <v>-46.136856000000002</v>
      </c>
      <c r="E441" s="88">
        <v>-83.780258000000003</v>
      </c>
      <c r="F441" s="88">
        <v>-46.263111000000002</v>
      </c>
      <c r="L441" s="88">
        <v>2809300000</v>
      </c>
      <c r="M441" s="88">
        <v>-0.39155853000000002</v>
      </c>
      <c r="N441" s="88">
        <v>-43.677894999999999</v>
      </c>
      <c r="O441" s="88">
        <v>-79.400940000000006</v>
      </c>
      <c r="P441" s="88">
        <v>-51.262839999999997</v>
      </c>
    </row>
    <row r="442" spans="2:16" x14ac:dyDescent="0.25">
      <c r="B442" s="88">
        <v>3009250000</v>
      </c>
      <c r="C442" s="88">
        <v>-0.50560771999999998</v>
      </c>
      <c r="D442" s="88">
        <v>-45.756542000000003</v>
      </c>
      <c r="E442" s="88">
        <v>-77.177718999999996</v>
      </c>
      <c r="F442" s="88">
        <v>-43.731354000000003</v>
      </c>
      <c r="L442" s="88">
        <v>3009250000</v>
      </c>
      <c r="M442" s="88">
        <v>-0.51837677000000004</v>
      </c>
      <c r="N442" s="88">
        <v>-42.787975000000003</v>
      </c>
      <c r="O442" s="88">
        <v>-81.845009000000005</v>
      </c>
      <c r="P442" s="88">
        <v>-48.305939000000002</v>
      </c>
    </row>
    <row r="443" spans="2:16" x14ac:dyDescent="0.25">
      <c r="B443" s="88">
        <v>3209200000</v>
      </c>
      <c r="C443" s="88">
        <v>-0.66749334000000005</v>
      </c>
      <c r="D443" s="88">
        <v>-45.941817999999998</v>
      </c>
      <c r="E443" s="88">
        <v>-71.959709000000004</v>
      </c>
      <c r="F443" s="88">
        <v>-42.934249999999999</v>
      </c>
      <c r="L443" s="88">
        <v>3209200000</v>
      </c>
      <c r="M443" s="88">
        <v>-0.67753242999999996</v>
      </c>
      <c r="N443" s="88">
        <v>-42.524303000000003</v>
      </c>
      <c r="O443" s="88">
        <v>-72.479529999999997</v>
      </c>
      <c r="P443" s="88">
        <v>-47.290672000000001</v>
      </c>
    </row>
    <row r="444" spans="2:16" x14ac:dyDescent="0.25">
      <c r="B444" s="88">
        <v>3409150000</v>
      </c>
      <c r="C444" s="88">
        <v>-0.81374239999999998</v>
      </c>
      <c r="D444" s="88">
        <v>-45.584949000000002</v>
      </c>
      <c r="E444" s="88">
        <v>-67.311096000000006</v>
      </c>
      <c r="F444" s="88">
        <v>-41.067912999999997</v>
      </c>
      <c r="L444" s="88">
        <v>3409150000</v>
      </c>
      <c r="M444" s="88">
        <v>-0.82365840999999995</v>
      </c>
      <c r="N444" s="88">
        <v>-41.698681000000001</v>
      </c>
      <c r="O444" s="88">
        <v>-68.067970000000003</v>
      </c>
      <c r="P444" s="88">
        <v>-45.238712</v>
      </c>
    </row>
    <row r="445" spans="2:16" x14ac:dyDescent="0.25">
      <c r="B445" s="88">
        <v>3609100000</v>
      </c>
      <c r="C445" s="88">
        <v>-0.96535568999999999</v>
      </c>
      <c r="D445" s="88">
        <v>-45.435974000000002</v>
      </c>
      <c r="E445" s="88">
        <v>-64.954871999999995</v>
      </c>
      <c r="F445" s="88">
        <v>-38.958187000000002</v>
      </c>
      <c r="L445" s="88">
        <v>3609100000</v>
      </c>
      <c r="M445" s="88">
        <v>-0.97824096999999999</v>
      </c>
      <c r="N445" s="88">
        <v>-40.964683999999998</v>
      </c>
      <c r="O445" s="88">
        <v>-65.426910000000007</v>
      </c>
      <c r="P445" s="88">
        <v>-43.093432999999997</v>
      </c>
    </row>
    <row r="446" spans="2:16" x14ac:dyDescent="0.25">
      <c r="B446" s="88">
        <v>3809050000</v>
      </c>
      <c r="C446" s="88">
        <v>-0.99618983000000005</v>
      </c>
      <c r="D446" s="88">
        <v>-45.212420999999999</v>
      </c>
      <c r="E446" s="88">
        <v>-62.447535999999999</v>
      </c>
      <c r="F446" s="88">
        <v>-37.493473000000002</v>
      </c>
      <c r="L446" s="88">
        <v>3809050000</v>
      </c>
      <c r="M446" s="88">
        <v>-1.0081557000000001</v>
      </c>
      <c r="N446" s="88">
        <v>-40.301414000000001</v>
      </c>
      <c r="O446" s="88">
        <v>-62.657265000000002</v>
      </c>
      <c r="P446" s="88">
        <v>-41.718983000000001</v>
      </c>
    </row>
    <row r="447" spans="2:16" x14ac:dyDescent="0.25">
      <c r="B447" s="88">
        <v>4009000000</v>
      </c>
      <c r="C447" s="88">
        <v>-1.0689535999999999</v>
      </c>
      <c r="D447" s="88">
        <v>-44.891410999999998</v>
      </c>
      <c r="E447" s="88">
        <v>-60.454075000000003</v>
      </c>
      <c r="F447" s="88">
        <v>-36.697166000000003</v>
      </c>
      <c r="L447" s="88">
        <v>4009000000</v>
      </c>
      <c r="M447" s="88">
        <v>-1.0880238</v>
      </c>
      <c r="N447" s="88">
        <v>-39.522235999999999</v>
      </c>
      <c r="O447" s="88">
        <v>-60.402760000000001</v>
      </c>
      <c r="P447" s="88">
        <v>-41.118786</v>
      </c>
    </row>
    <row r="448" spans="2:16" x14ac:dyDescent="0.25">
      <c r="B448" s="88">
        <v>4208950000</v>
      </c>
      <c r="C448" s="88">
        <v>-1.2506831</v>
      </c>
      <c r="D448" s="88">
        <v>-44.609515999999999</v>
      </c>
      <c r="E448" s="88">
        <v>-58.104118</v>
      </c>
      <c r="F448" s="88">
        <v>-35.715355000000002</v>
      </c>
      <c r="L448" s="88">
        <v>4208950000</v>
      </c>
      <c r="M448" s="88">
        <v>-1.2856493</v>
      </c>
      <c r="N448" s="88">
        <v>-38.841884999999998</v>
      </c>
      <c r="O448" s="88">
        <v>-58.292693999999997</v>
      </c>
      <c r="P448" s="88">
        <v>-40.053589000000002</v>
      </c>
    </row>
    <row r="449" spans="2:16" x14ac:dyDescent="0.25">
      <c r="B449" s="88">
        <v>4408900000</v>
      </c>
      <c r="C449" s="88">
        <v>-1.2585325000000001</v>
      </c>
      <c r="D449" s="88">
        <v>-44.618752000000001</v>
      </c>
      <c r="E449" s="88">
        <v>-55.765006999999997</v>
      </c>
      <c r="F449" s="88">
        <v>-33.162402999999998</v>
      </c>
      <c r="L449" s="88">
        <v>4408900000</v>
      </c>
      <c r="M449" s="88">
        <v>-1.3105799</v>
      </c>
      <c r="N449" s="88">
        <v>-38.140095000000002</v>
      </c>
      <c r="O449" s="88">
        <v>-55.939163000000001</v>
      </c>
      <c r="P449" s="88">
        <v>-37.489845000000003</v>
      </c>
    </row>
    <row r="450" spans="2:16" x14ac:dyDescent="0.25">
      <c r="B450" s="88">
        <v>4608850000</v>
      </c>
      <c r="C450" s="88">
        <v>-1.3806387</v>
      </c>
      <c r="D450" s="88">
        <v>-45.201343999999999</v>
      </c>
      <c r="E450" s="88">
        <v>-54.423729000000002</v>
      </c>
      <c r="F450" s="88">
        <v>-33.559849</v>
      </c>
      <c r="L450" s="88">
        <v>4608850000</v>
      </c>
      <c r="M450" s="88">
        <v>-1.5025664999999999</v>
      </c>
      <c r="N450" s="88">
        <v>-37.584316000000001</v>
      </c>
      <c r="O450" s="88">
        <v>-54.212325999999997</v>
      </c>
      <c r="P450" s="88">
        <v>-37.8521</v>
      </c>
    </row>
    <row r="451" spans="2:16" x14ac:dyDescent="0.25">
      <c r="B451" s="88">
        <v>4808800000</v>
      </c>
      <c r="C451" s="88">
        <v>-1.629588</v>
      </c>
      <c r="D451" s="88">
        <v>-46.694747999999997</v>
      </c>
      <c r="E451" s="88">
        <v>-52.961472000000001</v>
      </c>
      <c r="F451" s="88">
        <v>-32.193725999999998</v>
      </c>
      <c r="L451" s="88">
        <v>4808800000</v>
      </c>
      <c r="M451" s="88">
        <v>-1.8136709</v>
      </c>
      <c r="N451" s="88">
        <v>-37.099110000000003</v>
      </c>
      <c r="O451" s="88">
        <v>-52.602576999999997</v>
      </c>
      <c r="P451" s="88">
        <v>-36.464046000000003</v>
      </c>
    </row>
    <row r="452" spans="2:16" x14ac:dyDescent="0.25">
      <c r="B452" s="88">
        <v>5008750000</v>
      </c>
      <c r="C452" s="88">
        <v>-1.3776921</v>
      </c>
      <c r="D452" s="88">
        <v>-47.797137999999997</v>
      </c>
      <c r="E452" s="88">
        <v>-51.106254999999997</v>
      </c>
      <c r="F452" s="88">
        <v>-31.916018000000001</v>
      </c>
      <c r="L452" s="88">
        <v>5008750000</v>
      </c>
      <c r="M452" s="88">
        <v>-1.7275364</v>
      </c>
      <c r="N452" s="88">
        <v>-36.564906999999998</v>
      </c>
      <c r="O452" s="88">
        <v>-51.19426</v>
      </c>
      <c r="P452" s="88">
        <v>-36.640408000000001</v>
      </c>
    </row>
    <row r="453" spans="2:16" x14ac:dyDescent="0.25">
      <c r="B453" s="88">
        <v>5208700000</v>
      </c>
      <c r="C453" s="88">
        <v>-1.4162238</v>
      </c>
      <c r="D453" s="88">
        <v>-51.525317999999999</v>
      </c>
      <c r="E453" s="88">
        <v>-49.656405999999997</v>
      </c>
      <c r="F453" s="88">
        <v>-30.130247000000001</v>
      </c>
      <c r="L453" s="88">
        <v>5208700000</v>
      </c>
      <c r="M453" s="88">
        <v>-1.8930851</v>
      </c>
      <c r="N453" s="88">
        <v>-36.159187000000003</v>
      </c>
      <c r="O453" s="88">
        <v>-49.830753000000001</v>
      </c>
      <c r="P453" s="88">
        <v>-35.237316</v>
      </c>
    </row>
    <row r="454" spans="2:16" x14ac:dyDescent="0.25">
      <c r="B454" s="88">
        <v>5408650000</v>
      </c>
      <c r="C454" s="88">
        <v>-1.447101</v>
      </c>
      <c r="D454" s="88">
        <v>-57.744098999999999</v>
      </c>
      <c r="E454" s="88">
        <v>-48.759098000000002</v>
      </c>
      <c r="F454" s="88">
        <v>-30.124638000000001</v>
      </c>
      <c r="L454" s="88">
        <v>5408650000</v>
      </c>
      <c r="M454" s="88">
        <v>-2.2348127</v>
      </c>
      <c r="N454" s="88">
        <v>-35.942059</v>
      </c>
      <c r="O454" s="88">
        <v>-49.080559000000001</v>
      </c>
      <c r="P454" s="88">
        <v>-36.347617999999997</v>
      </c>
    </row>
    <row r="455" spans="2:16" x14ac:dyDescent="0.25">
      <c r="B455" s="88">
        <v>5608600000</v>
      </c>
      <c r="C455" s="88">
        <v>-1.4177514</v>
      </c>
      <c r="D455" s="88">
        <v>-53.850085999999997</v>
      </c>
      <c r="E455" s="88">
        <v>-47.185290999999999</v>
      </c>
      <c r="F455" s="88">
        <v>-29.344377999999999</v>
      </c>
      <c r="L455" s="88">
        <v>5608600000</v>
      </c>
      <c r="M455" s="88">
        <v>-2.4578153999999999</v>
      </c>
      <c r="N455" s="88">
        <v>-35.348354</v>
      </c>
      <c r="O455" s="88">
        <v>-47.942847999999998</v>
      </c>
      <c r="P455" s="88">
        <v>-36.131596000000002</v>
      </c>
    </row>
    <row r="456" spans="2:16" x14ac:dyDescent="0.25">
      <c r="B456" s="88">
        <v>5808550000</v>
      </c>
      <c r="C456" s="88">
        <v>-1.4585231999999999</v>
      </c>
      <c r="D456" s="88">
        <v>-49.726601000000002</v>
      </c>
      <c r="E456" s="88">
        <v>-46.228560999999999</v>
      </c>
      <c r="F456" s="88">
        <v>-28.63167</v>
      </c>
      <c r="L456" s="88">
        <v>5808550000</v>
      </c>
      <c r="M456" s="88">
        <v>-2.8311627000000001</v>
      </c>
      <c r="N456" s="88">
        <v>-35.031658</v>
      </c>
      <c r="O456" s="88">
        <v>-47.053696000000002</v>
      </c>
      <c r="P456" s="88">
        <v>-36.869655999999999</v>
      </c>
    </row>
    <row r="457" spans="2:16" x14ac:dyDescent="0.25">
      <c r="B457" s="88">
        <v>6008500000</v>
      </c>
      <c r="C457" s="88">
        <v>-1.4670546</v>
      </c>
      <c r="D457" s="88">
        <v>-46.455348999999998</v>
      </c>
      <c r="E457" s="88">
        <v>-45.475895000000001</v>
      </c>
      <c r="F457" s="88">
        <v>-27.330148999999999</v>
      </c>
      <c r="L457" s="88">
        <v>6008500000</v>
      </c>
      <c r="M457" s="88">
        <v>-3.1446597999999999</v>
      </c>
      <c r="N457" s="88">
        <v>-34.494629000000003</v>
      </c>
      <c r="O457" s="88">
        <v>-46.286720000000003</v>
      </c>
      <c r="P457" s="88">
        <v>-37.491833</v>
      </c>
    </row>
    <row r="458" spans="2:16" x14ac:dyDescent="0.25">
      <c r="B458" s="88">
        <v>6208450000</v>
      </c>
      <c r="C458" s="88">
        <v>-1.4731453999999999</v>
      </c>
      <c r="D458" s="88">
        <v>-43.220534999999998</v>
      </c>
      <c r="E458" s="88">
        <v>-44.501919000000001</v>
      </c>
      <c r="F458" s="88">
        <v>-26.941008</v>
      </c>
      <c r="L458" s="88">
        <v>6208450000</v>
      </c>
      <c r="M458" s="88">
        <v>-3.3957066999999999</v>
      </c>
      <c r="N458" s="88">
        <v>-34.121037000000001</v>
      </c>
      <c r="O458" s="88">
        <v>-45.407124000000003</v>
      </c>
      <c r="P458" s="88">
        <v>-38.963940000000001</v>
      </c>
    </row>
    <row r="459" spans="2:16" x14ac:dyDescent="0.25">
      <c r="B459" s="88">
        <v>6408400000</v>
      </c>
      <c r="C459" s="88">
        <v>-1.4292606000000001</v>
      </c>
      <c r="D459" s="88">
        <v>-41.049926999999997</v>
      </c>
      <c r="E459" s="88">
        <v>-43.552489999999999</v>
      </c>
      <c r="F459" s="88">
        <v>-27.312843000000001</v>
      </c>
      <c r="L459" s="88">
        <v>6408400000</v>
      </c>
      <c r="M459" s="88">
        <v>-3.5656938999999999</v>
      </c>
      <c r="N459" s="88">
        <v>-33.584617999999999</v>
      </c>
      <c r="O459" s="88">
        <v>-44.590468999999999</v>
      </c>
      <c r="P459" s="88">
        <v>-40.485152999999997</v>
      </c>
    </row>
    <row r="460" spans="2:16" x14ac:dyDescent="0.25">
      <c r="B460" s="88">
        <v>6608350000</v>
      </c>
      <c r="C460" s="88">
        <v>-1.4508965</v>
      </c>
      <c r="D460" s="88">
        <v>-39.225586</v>
      </c>
      <c r="E460" s="88">
        <v>-42.885292</v>
      </c>
      <c r="F460" s="88">
        <v>-26.111325999999998</v>
      </c>
      <c r="L460" s="88">
        <v>6608350000</v>
      </c>
      <c r="M460" s="88">
        <v>-3.6701956</v>
      </c>
      <c r="N460" s="88">
        <v>-32.998238000000001</v>
      </c>
      <c r="O460" s="88">
        <v>-43.947040999999999</v>
      </c>
      <c r="P460" s="88">
        <v>-41.216545000000004</v>
      </c>
    </row>
    <row r="461" spans="2:16" x14ac:dyDescent="0.25">
      <c r="B461" s="88">
        <v>6808300000</v>
      </c>
      <c r="C461" s="88">
        <v>-1.5079079</v>
      </c>
      <c r="D461" s="88">
        <v>-37.385463999999999</v>
      </c>
      <c r="E461" s="88">
        <v>-42.504128000000001</v>
      </c>
      <c r="F461" s="88">
        <v>-26.204031000000001</v>
      </c>
      <c r="L461" s="88">
        <v>6808300000</v>
      </c>
      <c r="M461" s="88">
        <v>-3.8023758000000001</v>
      </c>
      <c r="N461" s="88">
        <v>-32.513072999999999</v>
      </c>
      <c r="O461" s="88">
        <v>-43.245624999999997</v>
      </c>
      <c r="P461" s="88">
        <v>-42.002319</v>
      </c>
    </row>
    <row r="462" spans="2:16" x14ac:dyDescent="0.25">
      <c r="B462" s="88">
        <v>7008250000</v>
      </c>
      <c r="C462" s="88">
        <v>-1.6008606999999999</v>
      </c>
      <c r="D462" s="88">
        <v>-36.005966000000001</v>
      </c>
      <c r="E462" s="88">
        <v>-42.255985000000003</v>
      </c>
      <c r="F462" s="88">
        <v>-26.843243000000001</v>
      </c>
      <c r="L462" s="88">
        <v>7008250000</v>
      </c>
      <c r="M462" s="88">
        <v>-3.9620210999999999</v>
      </c>
      <c r="N462" s="88">
        <v>-31.949995000000001</v>
      </c>
      <c r="O462" s="88">
        <v>-42.800086999999998</v>
      </c>
      <c r="P462" s="88">
        <v>-42.168883999999998</v>
      </c>
    </row>
    <row r="463" spans="2:16" x14ac:dyDescent="0.25">
      <c r="B463" s="88">
        <v>7208200000</v>
      </c>
      <c r="C463" s="88">
        <v>-1.8589393999999999</v>
      </c>
      <c r="D463" s="88">
        <v>-34.898659000000002</v>
      </c>
      <c r="E463" s="88">
        <v>-43.053345</v>
      </c>
      <c r="F463" s="88">
        <v>-27.267126000000001</v>
      </c>
      <c r="L463" s="88">
        <v>7208200000</v>
      </c>
      <c r="M463" s="88">
        <v>-4.4873070999999998</v>
      </c>
      <c r="N463" s="88">
        <v>-31.585875999999999</v>
      </c>
      <c r="O463" s="88">
        <v>-42.524811</v>
      </c>
      <c r="P463" s="88">
        <v>-42.238194</v>
      </c>
    </row>
    <row r="464" spans="2:16" x14ac:dyDescent="0.25">
      <c r="B464" s="88">
        <v>7408150000</v>
      </c>
      <c r="C464" s="88">
        <v>-1.868428</v>
      </c>
      <c r="D464" s="88">
        <v>-33.786011000000002</v>
      </c>
      <c r="E464" s="88">
        <v>-42.371422000000003</v>
      </c>
      <c r="F464" s="88">
        <v>-27.431495999999999</v>
      </c>
      <c r="L464" s="88">
        <v>7408150000</v>
      </c>
      <c r="M464" s="88">
        <v>-4.2902297999999996</v>
      </c>
      <c r="N464" s="88">
        <v>-31.020878</v>
      </c>
      <c r="O464" s="88">
        <v>-41.848788999999996</v>
      </c>
      <c r="P464" s="88">
        <v>-40.382854000000002</v>
      </c>
    </row>
    <row r="465" spans="2:16" x14ac:dyDescent="0.25">
      <c r="B465" s="88">
        <v>7608100000</v>
      </c>
      <c r="C465" s="88">
        <v>-2.1435146</v>
      </c>
      <c r="D465" s="88">
        <v>-32.930121999999997</v>
      </c>
      <c r="E465" s="88">
        <v>-42.841487999999998</v>
      </c>
      <c r="F465" s="88">
        <v>-27.955044000000001</v>
      </c>
      <c r="L465" s="88">
        <v>7608100000</v>
      </c>
      <c r="M465" s="88">
        <v>-4.5577569000000002</v>
      </c>
      <c r="N465" s="88">
        <v>-30.583238999999999</v>
      </c>
      <c r="O465" s="88">
        <v>-41.537410999999999</v>
      </c>
      <c r="P465" s="88">
        <v>-39.292385000000003</v>
      </c>
    </row>
    <row r="466" spans="2:16" x14ac:dyDescent="0.25">
      <c r="B466" s="88">
        <v>7808050000</v>
      </c>
      <c r="C466" s="88">
        <v>-2.3590266999999998</v>
      </c>
      <c r="D466" s="88">
        <v>-32.103194999999999</v>
      </c>
      <c r="E466" s="88">
        <v>-42.753937000000001</v>
      </c>
      <c r="F466" s="88">
        <v>-28.801172000000001</v>
      </c>
      <c r="L466" s="88">
        <v>7808050000</v>
      </c>
      <c r="M466" s="88">
        <v>-4.7414765000000001</v>
      </c>
      <c r="N466" s="88">
        <v>-30.214417999999998</v>
      </c>
      <c r="O466" s="88">
        <v>-41.076019000000002</v>
      </c>
      <c r="P466" s="88">
        <v>-37.213520000000003</v>
      </c>
    </row>
    <row r="467" spans="2:16" x14ac:dyDescent="0.25">
      <c r="B467" s="88">
        <v>8008000000</v>
      </c>
      <c r="C467" s="88">
        <v>-2.4877199999999999</v>
      </c>
      <c r="D467" s="88">
        <v>-31.951049999999999</v>
      </c>
      <c r="E467" s="88">
        <v>-43.110294000000003</v>
      </c>
      <c r="F467" s="88">
        <v>-29.299564</v>
      </c>
      <c r="L467" s="88">
        <v>8008000000</v>
      </c>
      <c r="M467" s="88">
        <v>-4.873507</v>
      </c>
      <c r="N467" s="88">
        <v>-29.865058999999999</v>
      </c>
      <c r="O467" s="88">
        <v>-41.035274999999999</v>
      </c>
      <c r="P467" s="88">
        <v>-35.658878000000001</v>
      </c>
    </row>
    <row r="468" spans="2:16" x14ac:dyDescent="0.25">
      <c r="B468" s="88">
        <v>8207950000</v>
      </c>
      <c r="C468" s="88">
        <v>-2.7575642999999999</v>
      </c>
      <c r="D468" s="88">
        <v>-31.586323</v>
      </c>
      <c r="E468" s="88">
        <v>-43.459437999999999</v>
      </c>
      <c r="F468" s="88">
        <v>-29.935265999999999</v>
      </c>
      <c r="L468" s="88">
        <v>8207950000</v>
      </c>
      <c r="M468" s="88">
        <v>-5.0959405999999996</v>
      </c>
      <c r="N468" s="88">
        <v>-29.542041999999999</v>
      </c>
      <c r="O468" s="88">
        <v>-41.311737000000001</v>
      </c>
      <c r="P468" s="88">
        <v>-33.863734999999998</v>
      </c>
    </row>
    <row r="469" spans="2:16" x14ac:dyDescent="0.25">
      <c r="B469" s="88">
        <v>8407900000</v>
      </c>
      <c r="C469" s="88">
        <v>-2.9897866</v>
      </c>
      <c r="D469" s="88">
        <v>-31.070398000000001</v>
      </c>
      <c r="E469" s="88">
        <v>-43.941650000000003</v>
      </c>
      <c r="F469" s="88">
        <v>-30.438987999999998</v>
      </c>
      <c r="L469" s="88">
        <v>8407900000</v>
      </c>
      <c r="M469" s="88">
        <v>-5.3125143000000001</v>
      </c>
      <c r="N469" s="88">
        <v>-29.126459000000001</v>
      </c>
      <c r="O469" s="88">
        <v>-41.853546000000001</v>
      </c>
      <c r="P469" s="88">
        <v>-32.629944000000002</v>
      </c>
    </row>
    <row r="470" spans="2:16" x14ac:dyDescent="0.25">
      <c r="B470" s="88">
        <v>8607850000</v>
      </c>
      <c r="C470" s="88">
        <v>-3.2559743000000001</v>
      </c>
      <c r="D470" s="88">
        <v>-30.337682999999998</v>
      </c>
      <c r="E470" s="88">
        <v>-44.112045000000002</v>
      </c>
      <c r="F470" s="88">
        <v>-30.918835000000001</v>
      </c>
      <c r="L470" s="88">
        <v>8607850000</v>
      </c>
      <c r="M470" s="88">
        <v>-5.6611241999999997</v>
      </c>
      <c r="N470" s="88">
        <v>-28.917567999999999</v>
      </c>
      <c r="O470" s="88">
        <v>-42.588287000000001</v>
      </c>
      <c r="P470" s="88">
        <v>-31.319897000000001</v>
      </c>
    </row>
    <row r="471" spans="2:16" x14ac:dyDescent="0.25">
      <c r="B471" s="88">
        <v>8807800000</v>
      </c>
      <c r="C471" s="88">
        <v>-3.5337953999999998</v>
      </c>
      <c r="D471" s="88">
        <v>-29.260079999999999</v>
      </c>
      <c r="E471" s="88">
        <v>-44.568629999999999</v>
      </c>
      <c r="F471" s="88">
        <v>-30.987732000000001</v>
      </c>
      <c r="L471" s="88">
        <v>8807800000</v>
      </c>
      <c r="M471" s="88">
        <v>-5.9455518999999999</v>
      </c>
      <c r="N471" s="88">
        <v>-28.501664999999999</v>
      </c>
      <c r="O471" s="88">
        <v>-43.635857000000001</v>
      </c>
      <c r="P471" s="88">
        <v>-30.196446999999999</v>
      </c>
    </row>
    <row r="472" spans="2:16" x14ac:dyDescent="0.25">
      <c r="B472" s="88">
        <v>9007750000</v>
      </c>
      <c r="C472" s="88">
        <v>-3.7649286000000002</v>
      </c>
      <c r="D472" s="88">
        <v>-28.478971000000001</v>
      </c>
      <c r="E472" s="88">
        <v>-43.256214</v>
      </c>
      <c r="F472" s="88">
        <v>-31.240770000000001</v>
      </c>
      <c r="L472" s="88">
        <v>9007750000</v>
      </c>
      <c r="M472" s="88">
        <v>-6.1421576</v>
      </c>
      <c r="N472" s="88">
        <v>-28.280518000000001</v>
      </c>
      <c r="O472" s="88">
        <v>-42.648018</v>
      </c>
      <c r="P472" s="88">
        <v>-28.882217000000001</v>
      </c>
    </row>
    <row r="473" spans="2:16" x14ac:dyDescent="0.25">
      <c r="B473" s="88">
        <v>9207700000</v>
      </c>
      <c r="C473" s="88">
        <v>-4.1994556999999997</v>
      </c>
      <c r="D473" s="88">
        <v>-27.808824999999999</v>
      </c>
      <c r="E473" s="88">
        <v>-43.519534999999998</v>
      </c>
      <c r="F473" s="88">
        <v>-31.053661000000002</v>
      </c>
      <c r="L473" s="88">
        <v>9207700000</v>
      </c>
      <c r="M473" s="88">
        <v>-6.5451274000000002</v>
      </c>
      <c r="N473" s="88">
        <v>-27.952815999999999</v>
      </c>
      <c r="O473" s="88">
        <v>-41.903495999999997</v>
      </c>
      <c r="P473" s="88">
        <v>-28.550550000000001</v>
      </c>
    </row>
    <row r="474" spans="2:16" x14ac:dyDescent="0.25">
      <c r="B474" s="88">
        <v>9407650000</v>
      </c>
      <c r="C474" s="88">
        <v>-4.5734820000000003</v>
      </c>
      <c r="D474" s="88">
        <v>-27.556536000000001</v>
      </c>
      <c r="E474" s="88">
        <v>-42.705475</v>
      </c>
      <c r="F474" s="88">
        <v>-31.023140000000001</v>
      </c>
      <c r="L474" s="88">
        <v>9407650000</v>
      </c>
      <c r="M474" s="88">
        <v>-6.9086851999999999</v>
      </c>
      <c r="N474" s="88">
        <v>-27.924804999999999</v>
      </c>
      <c r="O474" s="88">
        <v>-41.557383999999999</v>
      </c>
      <c r="P474" s="88">
        <v>-28.107105000000001</v>
      </c>
    </row>
    <row r="475" spans="2:16" x14ac:dyDescent="0.25">
      <c r="B475" s="88">
        <v>9607600000</v>
      </c>
      <c r="C475" s="88">
        <v>-4.8445476999999997</v>
      </c>
      <c r="D475" s="88">
        <v>-27.529505</v>
      </c>
      <c r="E475" s="88">
        <v>-42.131492999999999</v>
      </c>
      <c r="F475" s="88">
        <v>-30.318462</v>
      </c>
      <c r="L475" s="88">
        <v>9607600000</v>
      </c>
      <c r="M475" s="88">
        <v>-6.9746480000000002</v>
      </c>
      <c r="N475" s="88">
        <v>-27.628344999999999</v>
      </c>
      <c r="O475" s="88">
        <v>-40.847377999999999</v>
      </c>
      <c r="P475" s="88">
        <v>-28.194288</v>
      </c>
    </row>
    <row r="476" spans="2:16" x14ac:dyDescent="0.25">
      <c r="B476" s="88">
        <v>9807550000</v>
      </c>
      <c r="C476" s="88">
        <v>-5.2564054000000002</v>
      </c>
      <c r="D476" s="88">
        <v>-27.16234</v>
      </c>
      <c r="E476" s="88">
        <v>-41.415958000000003</v>
      </c>
      <c r="F476" s="88">
        <v>-29.432549999999999</v>
      </c>
      <c r="L476" s="88">
        <v>9807550000</v>
      </c>
      <c r="M476" s="88">
        <v>-7.2939692000000003</v>
      </c>
      <c r="N476" s="88">
        <v>-27.143560000000001</v>
      </c>
      <c r="O476" s="88">
        <v>-40.146918999999997</v>
      </c>
      <c r="P476" s="88">
        <v>-27.559799000000002</v>
      </c>
    </row>
    <row r="477" spans="2:16" x14ac:dyDescent="0.25">
      <c r="B477" s="88">
        <v>10007500000</v>
      </c>
      <c r="C477" s="88">
        <v>-5.8408145999999999</v>
      </c>
      <c r="D477" s="88">
        <v>-26.593654999999998</v>
      </c>
      <c r="E477" s="88">
        <v>-41.265518</v>
      </c>
      <c r="F477" s="88">
        <v>-29.313580999999999</v>
      </c>
      <c r="L477" s="88">
        <v>10007500000</v>
      </c>
      <c r="M477" s="88">
        <v>-7.7846660999999999</v>
      </c>
      <c r="N477" s="88">
        <v>-26.988416999999998</v>
      </c>
      <c r="O477" s="88">
        <v>-39.796180999999997</v>
      </c>
      <c r="P477" s="88">
        <v>-27.159984999999999</v>
      </c>
    </row>
    <row r="478" spans="2:16" x14ac:dyDescent="0.25">
      <c r="B478" s="88">
        <v>10207450000</v>
      </c>
      <c r="C478" s="88">
        <v>-6.1209550000000004</v>
      </c>
      <c r="D478" s="88">
        <v>-26.104576000000002</v>
      </c>
      <c r="E478" s="88">
        <v>-40.804015999999997</v>
      </c>
      <c r="F478" s="88">
        <v>-28.458214000000002</v>
      </c>
      <c r="L478" s="88">
        <v>10207450000</v>
      </c>
      <c r="M478" s="88">
        <v>-7.7536664000000002</v>
      </c>
      <c r="N478" s="88">
        <v>-26.807739000000002</v>
      </c>
      <c r="O478" s="88">
        <v>-39.349091000000001</v>
      </c>
      <c r="P478" s="88">
        <v>-26.397026</v>
      </c>
    </row>
    <row r="479" spans="2:16" x14ac:dyDescent="0.25">
      <c r="B479" s="88">
        <v>10407400000</v>
      </c>
      <c r="C479" s="88">
        <v>-6.5830951000000004</v>
      </c>
      <c r="D479" s="88">
        <v>-25.449325999999999</v>
      </c>
      <c r="E479" s="88">
        <v>-40.834491999999997</v>
      </c>
      <c r="F479" s="88">
        <v>-28.236937000000001</v>
      </c>
      <c r="L479" s="88">
        <v>10407400000</v>
      </c>
      <c r="M479" s="88">
        <v>-8.0296917000000008</v>
      </c>
      <c r="N479" s="88">
        <v>-26.557908999999999</v>
      </c>
      <c r="O479" s="88">
        <v>-39.699226000000003</v>
      </c>
      <c r="P479" s="88">
        <v>-25.919589999999999</v>
      </c>
    </row>
    <row r="480" spans="2:16" x14ac:dyDescent="0.25">
      <c r="B480" s="88">
        <v>10607350000</v>
      </c>
      <c r="C480" s="88">
        <v>-7.2280749999999996</v>
      </c>
      <c r="D480" s="88">
        <v>-25.085460999999999</v>
      </c>
      <c r="E480" s="88">
        <v>-41.154761999999998</v>
      </c>
      <c r="F480" s="88">
        <v>-28.244682000000001</v>
      </c>
      <c r="L480" s="88">
        <v>10607350000</v>
      </c>
      <c r="M480" s="88">
        <v>-8.4326448000000003</v>
      </c>
      <c r="N480" s="88">
        <v>-26.268523999999999</v>
      </c>
      <c r="O480" s="88">
        <v>-39.817818000000003</v>
      </c>
      <c r="P480" s="88">
        <v>-25.739750000000001</v>
      </c>
    </row>
    <row r="481" spans="2:16" x14ac:dyDescent="0.25">
      <c r="B481" s="88">
        <v>10807300000</v>
      </c>
      <c r="C481" s="88">
        <v>-7.8494691999999997</v>
      </c>
      <c r="D481" s="88">
        <v>-24.821263999999999</v>
      </c>
      <c r="E481" s="88">
        <v>-41.646991999999997</v>
      </c>
      <c r="F481" s="88">
        <v>-27.911356000000001</v>
      </c>
      <c r="L481" s="88">
        <v>10807300000</v>
      </c>
      <c r="M481" s="88">
        <v>-8.7016229999999997</v>
      </c>
      <c r="N481" s="88">
        <v>-26.089130000000001</v>
      </c>
      <c r="O481" s="88">
        <v>-40.175246999999999</v>
      </c>
      <c r="P481" s="88">
        <v>-25.566970999999999</v>
      </c>
    </row>
    <row r="482" spans="2:16" x14ac:dyDescent="0.25">
      <c r="B482" s="88">
        <v>11007250000</v>
      </c>
      <c r="C482" s="88">
        <v>-8.5948124000000004</v>
      </c>
      <c r="D482" s="88">
        <v>-24.48912</v>
      </c>
      <c r="E482" s="88">
        <v>-40.665249000000003</v>
      </c>
      <c r="F482" s="88">
        <v>-27.510214000000001</v>
      </c>
      <c r="L482" s="88">
        <v>11007250000</v>
      </c>
      <c r="M482" s="88">
        <v>-9.0194349000000003</v>
      </c>
      <c r="N482" s="88">
        <v>-25.805219999999998</v>
      </c>
      <c r="O482" s="88">
        <v>-39.662804000000001</v>
      </c>
      <c r="P482" s="88">
        <v>-25.228625999999998</v>
      </c>
    </row>
    <row r="483" spans="2:16" x14ac:dyDescent="0.25">
      <c r="B483" s="88">
        <v>11207200000</v>
      </c>
      <c r="C483" s="88">
        <v>-9.2630157000000004</v>
      </c>
      <c r="D483" s="88">
        <v>-24.195668999999999</v>
      </c>
      <c r="E483" s="88">
        <v>-40.705151000000001</v>
      </c>
      <c r="F483" s="88">
        <v>-26.944255999999999</v>
      </c>
      <c r="L483" s="88">
        <v>11207200000</v>
      </c>
      <c r="M483" s="88">
        <v>-9.2404737000000008</v>
      </c>
      <c r="N483" s="88">
        <v>-25.952622999999999</v>
      </c>
      <c r="O483" s="88">
        <v>-39.205486000000001</v>
      </c>
      <c r="P483" s="88">
        <v>-25.089451</v>
      </c>
    </row>
    <row r="484" spans="2:16" x14ac:dyDescent="0.25">
      <c r="B484" s="88">
        <v>11407150000</v>
      </c>
      <c r="C484" s="88">
        <v>-10.002879</v>
      </c>
      <c r="D484" s="88">
        <v>-23.917994</v>
      </c>
      <c r="E484" s="88">
        <v>-40.043571</v>
      </c>
      <c r="F484" s="88">
        <v>-26.811312000000001</v>
      </c>
      <c r="L484" s="88">
        <v>11407150000</v>
      </c>
      <c r="M484" s="88">
        <v>-9.5100861000000005</v>
      </c>
      <c r="N484" s="88">
        <v>-25.954273000000001</v>
      </c>
      <c r="O484" s="88">
        <v>-39.023997999999999</v>
      </c>
      <c r="P484" s="88">
        <v>-24.791588000000001</v>
      </c>
    </row>
    <row r="485" spans="2:16" x14ac:dyDescent="0.25">
      <c r="B485" s="88">
        <v>11607100000</v>
      </c>
      <c r="C485" s="88">
        <v>-10.813245</v>
      </c>
      <c r="D485" s="88">
        <v>-23.697686999999998</v>
      </c>
      <c r="E485" s="88">
        <v>-41.406188999999998</v>
      </c>
      <c r="F485" s="88">
        <v>-26.509136000000002</v>
      </c>
      <c r="L485" s="88">
        <v>11607100000</v>
      </c>
      <c r="M485" s="88">
        <v>-9.7846440999999995</v>
      </c>
      <c r="N485" s="88">
        <v>-26.269017999999999</v>
      </c>
      <c r="O485" s="88">
        <v>-39.822571000000003</v>
      </c>
      <c r="P485" s="88">
        <v>-24.786978000000001</v>
      </c>
    </row>
    <row r="486" spans="2:16" x14ac:dyDescent="0.25">
      <c r="B486" s="88">
        <v>11807050000</v>
      </c>
      <c r="C486" s="88">
        <v>-11.632652999999999</v>
      </c>
      <c r="D486" s="88">
        <v>-23.969162000000001</v>
      </c>
      <c r="E486" s="88">
        <v>-41.292575999999997</v>
      </c>
      <c r="F486" s="88">
        <v>-26.594673</v>
      </c>
      <c r="L486" s="88">
        <v>11807050000</v>
      </c>
      <c r="M486" s="88">
        <v>-10.056407999999999</v>
      </c>
      <c r="N486" s="88">
        <v>-26.380137999999999</v>
      </c>
      <c r="O486" s="88">
        <v>-39.517445000000002</v>
      </c>
      <c r="P486" s="88">
        <v>-24.854713</v>
      </c>
    </row>
    <row r="487" spans="2:16" x14ac:dyDescent="0.25">
      <c r="B487" s="88">
        <v>12007000000</v>
      </c>
      <c r="C487" s="88">
        <v>-12.482678999999999</v>
      </c>
      <c r="D487" s="88">
        <v>-24.068718000000001</v>
      </c>
      <c r="E487" s="88">
        <v>-41.981071</v>
      </c>
      <c r="F487" s="88">
        <v>-26.805502000000001</v>
      </c>
      <c r="L487" s="88">
        <v>12007000000</v>
      </c>
      <c r="M487" s="88">
        <v>-10.376408</v>
      </c>
      <c r="N487" s="88">
        <v>-26.905474000000002</v>
      </c>
      <c r="O487" s="88">
        <v>-39.866238000000003</v>
      </c>
      <c r="P487" s="88">
        <v>-25.167940000000002</v>
      </c>
    </row>
    <row r="488" spans="2:16" x14ac:dyDescent="0.25">
      <c r="B488" s="88">
        <v>12206950000</v>
      </c>
      <c r="C488" s="88">
        <v>-13.535805999999999</v>
      </c>
      <c r="D488" s="88">
        <v>-24.478719999999999</v>
      </c>
      <c r="E488" s="88">
        <v>-43.178963000000003</v>
      </c>
      <c r="F488" s="88">
        <v>-27.140951000000001</v>
      </c>
      <c r="L488" s="88">
        <v>12206950000</v>
      </c>
      <c r="M488" s="88">
        <v>-10.812044</v>
      </c>
      <c r="N488" s="88">
        <v>-27.355377000000001</v>
      </c>
      <c r="O488" s="88">
        <v>-40.674304999999997</v>
      </c>
      <c r="P488" s="88">
        <v>-25.525615999999999</v>
      </c>
    </row>
    <row r="489" spans="2:16" x14ac:dyDescent="0.25">
      <c r="B489" s="88">
        <v>12406900000</v>
      </c>
      <c r="C489" s="88">
        <v>-14.556611</v>
      </c>
      <c r="D489" s="88">
        <v>-24.907827000000001</v>
      </c>
      <c r="E489" s="88">
        <v>-45.221438999999997</v>
      </c>
      <c r="F489" s="88">
        <v>-27.689126999999999</v>
      </c>
      <c r="L489" s="88">
        <v>12406900000</v>
      </c>
      <c r="M489" s="88">
        <v>-11.270692</v>
      </c>
      <c r="N489" s="88">
        <v>-28.337389000000002</v>
      </c>
      <c r="O489" s="88">
        <v>-42.161681999999999</v>
      </c>
      <c r="P489" s="88">
        <v>-26.211241000000001</v>
      </c>
    </row>
    <row r="490" spans="2:16" x14ac:dyDescent="0.25">
      <c r="B490" s="88">
        <v>12606850000</v>
      </c>
      <c r="C490" s="88">
        <v>-15.158158999999999</v>
      </c>
      <c r="D490" s="88">
        <v>-25.199808000000001</v>
      </c>
      <c r="E490" s="88">
        <v>-47.299033999999999</v>
      </c>
      <c r="F490" s="88">
        <v>-28.375982</v>
      </c>
      <c r="L490" s="88">
        <v>12606850000</v>
      </c>
      <c r="M490" s="88">
        <v>-11.756791</v>
      </c>
      <c r="N490" s="88">
        <v>-29.520164000000001</v>
      </c>
      <c r="O490" s="88">
        <v>-42.548000000000002</v>
      </c>
      <c r="P490" s="88">
        <v>-27.001625000000001</v>
      </c>
    </row>
    <row r="491" spans="2:16" x14ac:dyDescent="0.25">
      <c r="B491" s="88">
        <v>12806800000</v>
      </c>
      <c r="C491" s="88">
        <v>-15.562172</v>
      </c>
      <c r="D491" s="88">
        <v>-25.61525</v>
      </c>
      <c r="E491" s="88">
        <v>-46.111732000000003</v>
      </c>
      <c r="F491" s="88">
        <v>-29.095959000000001</v>
      </c>
      <c r="L491" s="88">
        <v>12806800000</v>
      </c>
      <c r="M491" s="88">
        <v>-12.161222</v>
      </c>
      <c r="N491" s="88">
        <v>-30.538069</v>
      </c>
      <c r="O491" s="88">
        <v>-42.037258000000001</v>
      </c>
      <c r="P491" s="88">
        <v>-27.997709</v>
      </c>
    </row>
    <row r="492" spans="2:16" x14ac:dyDescent="0.25">
      <c r="B492" s="88">
        <v>13006750000</v>
      </c>
      <c r="C492" s="88">
        <v>-15.541079</v>
      </c>
      <c r="D492" s="88">
        <v>-26.022251000000001</v>
      </c>
      <c r="E492" s="88">
        <v>-45.614857000000001</v>
      </c>
      <c r="F492" s="88">
        <v>-29.635199</v>
      </c>
      <c r="L492" s="88">
        <v>13006750000</v>
      </c>
      <c r="M492" s="88">
        <v>-12.772570999999999</v>
      </c>
      <c r="N492" s="88">
        <v>-31.691562999999999</v>
      </c>
      <c r="O492" s="88">
        <v>-41.419711999999997</v>
      </c>
      <c r="P492" s="88">
        <v>-29.295237</v>
      </c>
    </row>
    <row r="493" spans="2:16" x14ac:dyDescent="0.25">
      <c r="B493" s="88">
        <v>13206700000</v>
      </c>
      <c r="C493" s="88">
        <v>-15.184498</v>
      </c>
      <c r="D493" s="88">
        <v>-26.218208000000001</v>
      </c>
      <c r="E493" s="88">
        <v>-45.536568000000003</v>
      </c>
      <c r="F493" s="88">
        <v>-30.368649999999999</v>
      </c>
      <c r="L493" s="88">
        <v>13206700000</v>
      </c>
      <c r="M493" s="88">
        <v>-13.371027</v>
      </c>
      <c r="N493" s="88">
        <v>-32.466876999999997</v>
      </c>
      <c r="O493" s="88">
        <v>-40.665866999999999</v>
      </c>
      <c r="P493" s="88">
        <v>-30.736103</v>
      </c>
    </row>
    <row r="494" spans="2:16" x14ac:dyDescent="0.25">
      <c r="B494" s="88">
        <v>13406650000</v>
      </c>
      <c r="C494" s="88">
        <v>-14.803433999999999</v>
      </c>
      <c r="D494" s="88">
        <v>-27.030799999999999</v>
      </c>
      <c r="E494" s="88">
        <v>-46.666763000000003</v>
      </c>
      <c r="F494" s="88">
        <v>-31.274334</v>
      </c>
      <c r="L494" s="88">
        <v>13406650000</v>
      </c>
      <c r="M494" s="88">
        <v>-13.778689</v>
      </c>
      <c r="N494" s="88">
        <v>-33.805058000000002</v>
      </c>
      <c r="O494" s="88">
        <v>-41.275112</v>
      </c>
      <c r="P494" s="88">
        <v>-32.130138000000002</v>
      </c>
    </row>
    <row r="495" spans="2:16" x14ac:dyDescent="0.25">
      <c r="B495" s="88">
        <v>13606600000</v>
      </c>
      <c r="C495" s="88">
        <v>-14.308627</v>
      </c>
      <c r="D495" s="88">
        <v>-27.760152999999999</v>
      </c>
      <c r="E495" s="88">
        <v>-45.452514999999998</v>
      </c>
      <c r="F495" s="88">
        <v>-31.286249000000002</v>
      </c>
      <c r="L495" s="88">
        <v>13606600000</v>
      </c>
      <c r="M495" s="88">
        <v>-14.743258000000001</v>
      </c>
      <c r="N495" s="88">
        <v>-33.763480999999999</v>
      </c>
      <c r="O495" s="88">
        <v>-41.996901999999999</v>
      </c>
      <c r="P495" s="88">
        <v>-33.858601</v>
      </c>
    </row>
    <row r="496" spans="2:16" x14ac:dyDescent="0.25">
      <c r="B496" s="88">
        <v>13806550000</v>
      </c>
      <c r="C496" s="88">
        <v>-13.597046000000001</v>
      </c>
      <c r="D496" s="88">
        <v>-28.643497</v>
      </c>
      <c r="E496" s="88">
        <v>-44.516865000000003</v>
      </c>
      <c r="F496" s="88">
        <v>-31.587081999999999</v>
      </c>
      <c r="L496" s="88">
        <v>13806550000</v>
      </c>
      <c r="M496" s="88">
        <v>-15.617616</v>
      </c>
      <c r="N496" s="88">
        <v>-34.402912000000001</v>
      </c>
      <c r="O496" s="88">
        <v>-41.670955999999997</v>
      </c>
      <c r="P496" s="88">
        <v>-34.904964</v>
      </c>
    </row>
    <row r="497" spans="2:16" x14ac:dyDescent="0.25">
      <c r="B497" s="88">
        <v>14006500000</v>
      </c>
      <c r="C497" s="88">
        <v>-12.819414</v>
      </c>
      <c r="D497" s="88">
        <v>-29.696027999999998</v>
      </c>
      <c r="E497" s="88">
        <v>-43.385432999999999</v>
      </c>
      <c r="F497" s="88">
        <v>-31.740386999999998</v>
      </c>
      <c r="L497" s="88">
        <v>14006500000</v>
      </c>
      <c r="M497" s="88">
        <v>-16.902654999999999</v>
      </c>
      <c r="N497" s="88">
        <v>-34.346415999999998</v>
      </c>
      <c r="O497" s="88">
        <v>-40.992718000000004</v>
      </c>
      <c r="P497" s="88">
        <v>-35.496986</v>
      </c>
    </row>
    <row r="498" spans="2:16" x14ac:dyDescent="0.25">
      <c r="B498" s="88">
        <v>14206450000</v>
      </c>
      <c r="C498" s="88">
        <v>-12.2514</v>
      </c>
      <c r="D498" s="88">
        <v>-30.658804</v>
      </c>
      <c r="E498" s="88">
        <v>-42.367252000000001</v>
      </c>
      <c r="F498" s="88">
        <v>-31.854507000000002</v>
      </c>
      <c r="L498" s="88">
        <v>14206450000</v>
      </c>
      <c r="M498" s="88">
        <v>-18.221938999999999</v>
      </c>
      <c r="N498" s="88">
        <v>-34.369658999999999</v>
      </c>
      <c r="O498" s="88">
        <v>-41.071938000000003</v>
      </c>
      <c r="P498" s="88">
        <v>-35.252547999999997</v>
      </c>
    </row>
    <row r="499" spans="2:16" x14ac:dyDescent="0.25">
      <c r="B499" s="88">
        <v>14406400000</v>
      </c>
      <c r="C499" s="88">
        <v>-11.659376</v>
      </c>
      <c r="D499" s="88">
        <v>-32.675972000000002</v>
      </c>
      <c r="E499" s="88">
        <v>-41.589523</v>
      </c>
      <c r="F499" s="88">
        <v>-31.693069000000001</v>
      </c>
      <c r="L499" s="88">
        <v>14406400000</v>
      </c>
      <c r="M499" s="88">
        <v>-20.271204000000001</v>
      </c>
      <c r="N499" s="88">
        <v>-34.300002999999997</v>
      </c>
      <c r="O499" s="88">
        <v>-41.490726000000002</v>
      </c>
      <c r="P499" s="88">
        <v>-35.288857</v>
      </c>
    </row>
    <row r="500" spans="2:16" x14ac:dyDescent="0.25">
      <c r="B500" s="88">
        <v>14606350000</v>
      </c>
      <c r="C500" s="88">
        <v>-11.188126</v>
      </c>
      <c r="D500" s="88">
        <v>-34.630969999999998</v>
      </c>
      <c r="E500" s="88">
        <v>-41.096321000000003</v>
      </c>
      <c r="F500" s="88">
        <v>-31.411152000000001</v>
      </c>
      <c r="L500" s="88">
        <v>14606350000</v>
      </c>
      <c r="M500" s="88">
        <v>-21.656025</v>
      </c>
      <c r="N500" s="88">
        <v>-33.894733000000002</v>
      </c>
      <c r="O500" s="88">
        <v>-41.940666</v>
      </c>
      <c r="P500" s="88">
        <v>-34.657764</v>
      </c>
    </row>
    <row r="501" spans="2:16" x14ac:dyDescent="0.25">
      <c r="B501" s="88">
        <v>14806300000</v>
      </c>
      <c r="C501" s="88">
        <v>-10.747992</v>
      </c>
      <c r="D501" s="88">
        <v>-35.434798999999998</v>
      </c>
      <c r="E501" s="88">
        <v>-40.943668000000002</v>
      </c>
      <c r="F501" s="88">
        <v>-31.124279000000001</v>
      </c>
      <c r="L501" s="88">
        <v>14806300000</v>
      </c>
      <c r="M501" s="88">
        <v>-23.016424000000001</v>
      </c>
      <c r="N501" s="88">
        <v>-33.789012999999997</v>
      </c>
      <c r="O501" s="88">
        <v>-42.394210999999999</v>
      </c>
      <c r="P501" s="88">
        <v>-33.999119</v>
      </c>
    </row>
    <row r="502" spans="2:16" x14ac:dyDescent="0.25">
      <c r="B502" s="88">
        <v>15006250000</v>
      </c>
      <c r="C502" s="88">
        <v>-10.472099999999999</v>
      </c>
      <c r="D502" s="88">
        <v>-33.702885000000002</v>
      </c>
      <c r="E502" s="88">
        <v>-40.485931000000001</v>
      </c>
      <c r="F502" s="88">
        <v>-30.951515000000001</v>
      </c>
      <c r="L502" s="88">
        <v>15006250000</v>
      </c>
      <c r="M502" s="88">
        <v>-23.60191</v>
      </c>
      <c r="N502" s="88">
        <v>-34.245834000000002</v>
      </c>
      <c r="O502" s="88">
        <v>-42.935585000000003</v>
      </c>
      <c r="P502" s="88">
        <v>-33.471325</v>
      </c>
    </row>
    <row r="503" spans="2:16" x14ac:dyDescent="0.25">
      <c r="B503" s="88">
        <v>15206200000</v>
      </c>
      <c r="C503" s="88">
        <v>-10.143651</v>
      </c>
      <c r="D503" s="88">
        <v>-31.070129000000001</v>
      </c>
      <c r="E503" s="88">
        <v>-39.710033000000003</v>
      </c>
      <c r="F503" s="88">
        <v>-30.498626999999999</v>
      </c>
      <c r="L503" s="88">
        <v>15206200000</v>
      </c>
      <c r="M503" s="88">
        <v>-23.919274999999999</v>
      </c>
      <c r="N503" s="88">
        <v>-34.471130000000002</v>
      </c>
      <c r="O503" s="88">
        <v>-43.126548999999997</v>
      </c>
      <c r="P503" s="88">
        <v>-32.778804999999998</v>
      </c>
    </row>
    <row r="504" spans="2:16" x14ac:dyDescent="0.25">
      <c r="B504" s="88">
        <v>15406150000</v>
      </c>
      <c r="C504" s="88">
        <v>-9.8489971000000001</v>
      </c>
      <c r="D504" s="88">
        <v>-29.131371000000001</v>
      </c>
      <c r="E504" s="88">
        <v>-39.103489000000003</v>
      </c>
      <c r="F504" s="88">
        <v>-29.668776000000001</v>
      </c>
      <c r="L504" s="88">
        <v>15406150000</v>
      </c>
      <c r="M504" s="88">
        <v>-22.960076999999998</v>
      </c>
      <c r="N504" s="88">
        <v>-34.701801000000003</v>
      </c>
      <c r="O504" s="88">
        <v>-43.415398000000003</v>
      </c>
      <c r="P504" s="88">
        <v>-31.510801000000001</v>
      </c>
    </row>
    <row r="505" spans="2:16" x14ac:dyDescent="0.25">
      <c r="B505" s="88">
        <v>15606100000</v>
      </c>
      <c r="C505" s="88">
        <v>-9.6427859999999992</v>
      </c>
      <c r="D505" s="88">
        <v>-27.571211000000002</v>
      </c>
      <c r="E505" s="88">
        <v>-38.853783</v>
      </c>
      <c r="F505" s="88">
        <v>-29.447229</v>
      </c>
      <c r="L505" s="88">
        <v>15606100000</v>
      </c>
      <c r="M505" s="88">
        <v>-22.314848000000001</v>
      </c>
      <c r="N505" s="88">
        <v>-33.972233000000003</v>
      </c>
      <c r="O505" s="88">
        <v>-43.868319999999997</v>
      </c>
      <c r="P505" s="88">
        <v>-30.731007000000002</v>
      </c>
    </row>
    <row r="506" spans="2:16" x14ac:dyDescent="0.25">
      <c r="B506" s="88">
        <v>15806050000</v>
      </c>
      <c r="C506" s="88">
        <v>-9.5025215000000003</v>
      </c>
      <c r="D506" s="88">
        <v>-25.817437999999999</v>
      </c>
      <c r="E506" s="88">
        <v>-38.303241999999997</v>
      </c>
      <c r="F506" s="88">
        <v>-29.270133999999999</v>
      </c>
      <c r="L506" s="88">
        <v>15806050000</v>
      </c>
      <c r="M506" s="88">
        <v>-21.4863</v>
      </c>
      <c r="N506" s="88">
        <v>-33.716132999999999</v>
      </c>
      <c r="O506" s="88">
        <v>-44.438488</v>
      </c>
      <c r="P506" s="88">
        <v>-29.920615999999999</v>
      </c>
    </row>
    <row r="507" spans="2:16" x14ac:dyDescent="0.25">
      <c r="B507" s="88">
        <v>16006000000</v>
      </c>
      <c r="C507" s="88">
        <v>-10.036853000000001</v>
      </c>
      <c r="D507" s="88">
        <v>-25.403082000000001</v>
      </c>
      <c r="E507" s="88">
        <v>-39.096504000000003</v>
      </c>
      <c r="F507" s="88">
        <v>-29.584599999999998</v>
      </c>
      <c r="L507" s="88">
        <v>16006000000</v>
      </c>
      <c r="M507" s="88">
        <v>-20.299437999999999</v>
      </c>
      <c r="N507" s="88">
        <v>-32.838214999999998</v>
      </c>
      <c r="O507" s="88">
        <v>-45.655701000000001</v>
      </c>
      <c r="P507" s="88">
        <v>-30.014233000000001</v>
      </c>
    </row>
    <row r="508" spans="2:16" x14ac:dyDescent="0.25">
      <c r="B508" s="88">
        <v>16205950000</v>
      </c>
      <c r="C508" s="88">
        <v>-10.551527999999999</v>
      </c>
      <c r="D508" s="88">
        <v>-23.894086999999999</v>
      </c>
      <c r="E508" s="88">
        <v>-38.424743999999997</v>
      </c>
      <c r="F508" s="88">
        <v>-29.310462999999999</v>
      </c>
      <c r="L508" s="88">
        <v>16205950000</v>
      </c>
      <c r="M508" s="88">
        <v>-21.913526999999998</v>
      </c>
      <c r="N508" s="88">
        <v>-32.695072000000003</v>
      </c>
      <c r="O508" s="88">
        <v>-46.568077000000002</v>
      </c>
      <c r="P508" s="88">
        <v>-29.406288</v>
      </c>
    </row>
    <row r="509" spans="2:16" x14ac:dyDescent="0.25">
      <c r="B509" s="88">
        <v>16405900000</v>
      </c>
      <c r="C509" s="88">
        <v>-10.985821</v>
      </c>
      <c r="D509" s="88">
        <v>-23.997714999999999</v>
      </c>
      <c r="E509" s="88">
        <v>-38.876975999999999</v>
      </c>
      <c r="F509" s="88">
        <v>-29.114079</v>
      </c>
      <c r="L509" s="88">
        <v>16405900000</v>
      </c>
      <c r="M509" s="88">
        <v>-18.697451000000001</v>
      </c>
      <c r="N509" s="88">
        <v>-32.035449999999997</v>
      </c>
      <c r="O509" s="88">
        <v>-47.010238999999999</v>
      </c>
      <c r="P509" s="88">
        <v>-29.088211000000001</v>
      </c>
    </row>
    <row r="510" spans="2:16" x14ac:dyDescent="0.25">
      <c r="B510" s="88">
        <v>16605850000</v>
      </c>
      <c r="C510" s="88">
        <v>-10.923887000000001</v>
      </c>
      <c r="D510" s="88">
        <v>-23.668939999999999</v>
      </c>
      <c r="E510" s="88">
        <v>-38.987659000000001</v>
      </c>
      <c r="F510" s="88">
        <v>-28.542121999999999</v>
      </c>
      <c r="L510" s="88">
        <v>16605850000</v>
      </c>
      <c r="M510" s="88">
        <v>-19.986395000000002</v>
      </c>
      <c r="N510" s="88">
        <v>-31.294561000000002</v>
      </c>
      <c r="O510" s="88">
        <v>-47.195210000000003</v>
      </c>
      <c r="P510" s="88">
        <v>-28.439243000000001</v>
      </c>
    </row>
    <row r="511" spans="2:16" x14ac:dyDescent="0.25">
      <c r="B511" s="88">
        <v>16805800000</v>
      </c>
      <c r="C511" s="88">
        <v>-11.36196</v>
      </c>
      <c r="D511" s="88">
        <v>-23.001467000000002</v>
      </c>
      <c r="E511" s="88">
        <v>-37.829514000000003</v>
      </c>
      <c r="F511" s="88">
        <v>-28.049416000000001</v>
      </c>
      <c r="L511" s="88">
        <v>16805800000</v>
      </c>
      <c r="M511" s="88">
        <v>-18.910319999999999</v>
      </c>
      <c r="N511" s="88">
        <v>-30.822792</v>
      </c>
      <c r="O511" s="88">
        <v>-47.040222</v>
      </c>
      <c r="P511" s="88">
        <v>-27.855765999999999</v>
      </c>
    </row>
    <row r="512" spans="2:16" x14ac:dyDescent="0.25">
      <c r="B512" s="88">
        <v>17005750000</v>
      </c>
      <c r="C512" s="88">
        <v>-10.531387</v>
      </c>
      <c r="D512" s="88">
        <v>-22.031079999999999</v>
      </c>
      <c r="E512" s="88">
        <v>-37.523125</v>
      </c>
      <c r="F512" s="88">
        <v>-27.409544</v>
      </c>
      <c r="L512" s="88">
        <v>17005750000</v>
      </c>
      <c r="M512" s="88">
        <v>-17.772846000000001</v>
      </c>
      <c r="N512" s="88">
        <v>-29.519677999999999</v>
      </c>
      <c r="O512" s="88">
        <v>-47.055335999999997</v>
      </c>
      <c r="P512" s="88">
        <v>-27.143663</v>
      </c>
    </row>
    <row r="513" spans="2:16" x14ac:dyDescent="0.25">
      <c r="B513" s="88">
        <v>17205700000</v>
      </c>
      <c r="C513" s="88">
        <v>-10.540754</v>
      </c>
      <c r="D513" s="88">
        <v>-21.509713999999999</v>
      </c>
      <c r="E513" s="88">
        <v>-36.936599999999999</v>
      </c>
      <c r="F513" s="88">
        <v>-26.705984000000001</v>
      </c>
      <c r="L513" s="88">
        <v>17205700000</v>
      </c>
      <c r="M513" s="88">
        <v>-17.977238</v>
      </c>
      <c r="N513" s="88">
        <v>-28.808872000000001</v>
      </c>
      <c r="O513" s="88">
        <v>-47.060093000000002</v>
      </c>
      <c r="P513" s="88">
        <v>-26.335090999999998</v>
      </c>
    </row>
    <row r="514" spans="2:16" x14ac:dyDescent="0.25">
      <c r="B514" s="88">
        <v>17405650000</v>
      </c>
      <c r="C514" s="88">
        <v>-10.206455999999999</v>
      </c>
      <c r="D514" s="88">
        <v>-21.396080000000001</v>
      </c>
      <c r="E514" s="88">
        <v>-36.583210000000001</v>
      </c>
      <c r="F514" s="88">
        <v>-25.930924999999998</v>
      </c>
      <c r="L514" s="88">
        <v>17405650000</v>
      </c>
      <c r="M514" s="88">
        <v>-16.853241000000001</v>
      </c>
      <c r="N514" s="88">
        <v>-27.985384</v>
      </c>
      <c r="O514" s="88">
        <v>-46.875335999999997</v>
      </c>
      <c r="P514" s="88">
        <v>-25.588868999999999</v>
      </c>
    </row>
    <row r="515" spans="2:16" x14ac:dyDescent="0.25">
      <c r="B515" s="88">
        <v>17605600000</v>
      </c>
      <c r="C515" s="88">
        <v>-10.114440999999999</v>
      </c>
      <c r="D515" s="88">
        <v>-20.812241</v>
      </c>
      <c r="E515" s="88">
        <v>-36.049427000000001</v>
      </c>
      <c r="F515" s="88">
        <v>-25.443072999999998</v>
      </c>
      <c r="L515" s="88">
        <v>17605600000</v>
      </c>
      <c r="M515" s="88">
        <v>-16.599240999999999</v>
      </c>
      <c r="N515" s="88">
        <v>-27.430510999999999</v>
      </c>
      <c r="O515" s="88">
        <v>-46.703156</v>
      </c>
      <c r="P515" s="88">
        <v>-25.008665000000001</v>
      </c>
    </row>
    <row r="516" spans="2:16" x14ac:dyDescent="0.25">
      <c r="B516" s="88">
        <v>17805550000</v>
      </c>
      <c r="C516" s="88">
        <v>-10.362199</v>
      </c>
      <c r="D516" s="88">
        <v>-20.639032</v>
      </c>
      <c r="E516" s="88">
        <v>-36.011875000000003</v>
      </c>
      <c r="F516" s="88">
        <v>-24.966889999999999</v>
      </c>
      <c r="L516" s="88">
        <v>17805550000</v>
      </c>
      <c r="M516" s="88">
        <v>-16.230038</v>
      </c>
      <c r="N516" s="88">
        <v>-26.546541000000001</v>
      </c>
      <c r="O516" s="88">
        <v>-46.323737999999999</v>
      </c>
      <c r="P516" s="88">
        <v>-24.536428000000001</v>
      </c>
    </row>
    <row r="517" spans="2:16" x14ac:dyDescent="0.25">
      <c r="B517" s="88">
        <v>18005500000</v>
      </c>
      <c r="C517" s="88">
        <v>-10.812243</v>
      </c>
      <c r="D517" s="88">
        <v>-20.277087999999999</v>
      </c>
      <c r="E517" s="88">
        <v>-35.542453999999999</v>
      </c>
      <c r="F517" s="88">
        <v>-24.566763000000002</v>
      </c>
      <c r="L517" s="88">
        <v>18005500000</v>
      </c>
      <c r="M517" s="88">
        <v>-16.165136</v>
      </c>
      <c r="N517" s="88">
        <v>-26.097324</v>
      </c>
      <c r="O517" s="88">
        <v>-46.504359999999998</v>
      </c>
      <c r="P517" s="88">
        <v>-24.181308999999999</v>
      </c>
    </row>
    <row r="518" spans="2:16" x14ac:dyDescent="0.25">
      <c r="B518" s="88">
        <v>18205450000</v>
      </c>
      <c r="C518" s="88">
        <v>-10.975464000000001</v>
      </c>
      <c r="D518" s="88">
        <v>-20.150943999999999</v>
      </c>
      <c r="E518" s="88">
        <v>-35.554909000000002</v>
      </c>
      <c r="F518" s="88">
        <v>-24.326553000000001</v>
      </c>
      <c r="L518" s="88">
        <v>18205450000</v>
      </c>
      <c r="M518" s="88">
        <v>-15.882242</v>
      </c>
      <c r="N518" s="88">
        <v>-25.470687999999999</v>
      </c>
      <c r="O518" s="88">
        <v>-46.549252000000003</v>
      </c>
      <c r="P518" s="88">
        <v>-23.867207000000001</v>
      </c>
    </row>
    <row r="519" spans="2:16" x14ac:dyDescent="0.25">
      <c r="B519" s="88">
        <v>18405400000</v>
      </c>
      <c r="C519" s="88">
        <v>-11.426385</v>
      </c>
      <c r="D519" s="88">
        <v>-20.358986000000002</v>
      </c>
      <c r="E519" s="88">
        <v>-35.677467</v>
      </c>
      <c r="F519" s="88">
        <v>-23.997826</v>
      </c>
      <c r="L519" s="88">
        <v>18405400000</v>
      </c>
      <c r="M519" s="88">
        <v>-15.766491</v>
      </c>
      <c r="N519" s="88">
        <v>-24.741045</v>
      </c>
      <c r="O519" s="88">
        <v>-46.184413999999997</v>
      </c>
      <c r="P519" s="88">
        <v>-23.543555999999999</v>
      </c>
    </row>
    <row r="520" spans="2:16" x14ac:dyDescent="0.25">
      <c r="B520" s="88">
        <v>18605350000</v>
      </c>
      <c r="C520" s="88">
        <v>-11.857034000000001</v>
      </c>
      <c r="D520" s="88">
        <v>-20.361499999999999</v>
      </c>
      <c r="E520" s="88">
        <v>-35.621426</v>
      </c>
      <c r="F520" s="88">
        <v>-23.730422999999998</v>
      </c>
      <c r="L520" s="88">
        <v>18605350000</v>
      </c>
      <c r="M520" s="88">
        <v>-15.555069</v>
      </c>
      <c r="N520" s="88">
        <v>-24.168427999999999</v>
      </c>
      <c r="O520" s="88">
        <v>-45.473534000000001</v>
      </c>
      <c r="P520" s="88">
        <v>-23.250311</v>
      </c>
    </row>
    <row r="521" spans="2:16" x14ac:dyDescent="0.25">
      <c r="B521" s="88">
        <v>18805300000</v>
      </c>
      <c r="C521" s="88">
        <v>-12.283822000000001</v>
      </c>
      <c r="D521" s="88">
        <v>-20.519707</v>
      </c>
      <c r="E521" s="88">
        <v>-35.547272</v>
      </c>
      <c r="F521" s="88">
        <v>-23.483381000000001</v>
      </c>
      <c r="L521" s="88">
        <v>18805300000</v>
      </c>
      <c r="M521" s="88">
        <v>-15.220307</v>
      </c>
      <c r="N521" s="88">
        <v>-23.567720000000001</v>
      </c>
      <c r="O521" s="88">
        <v>-43.964638000000001</v>
      </c>
      <c r="P521" s="88">
        <v>-22.996407000000001</v>
      </c>
    </row>
    <row r="522" spans="2:16" x14ac:dyDescent="0.25">
      <c r="B522" s="88">
        <v>19005250000</v>
      </c>
      <c r="C522" s="88">
        <v>-12.657997</v>
      </c>
      <c r="D522" s="88">
        <v>-21.191262999999999</v>
      </c>
      <c r="E522" s="88">
        <v>-35.578525999999997</v>
      </c>
      <c r="F522" s="88">
        <v>-23.089511999999999</v>
      </c>
      <c r="L522" s="88">
        <v>19005250000</v>
      </c>
      <c r="M522" s="88">
        <v>-15.219837999999999</v>
      </c>
      <c r="N522" s="88">
        <v>-23.503654000000001</v>
      </c>
      <c r="O522" s="88">
        <v>-41.934792000000002</v>
      </c>
      <c r="P522" s="88">
        <v>-22.514500000000002</v>
      </c>
    </row>
    <row r="523" spans="2:16" x14ac:dyDescent="0.25">
      <c r="B523" s="88">
        <v>19205200000</v>
      </c>
      <c r="C523" s="88">
        <v>-13.048439999999999</v>
      </c>
      <c r="D523" s="88">
        <v>-21.208960000000001</v>
      </c>
      <c r="E523" s="88">
        <v>-35.762383</v>
      </c>
      <c r="F523" s="88">
        <v>-22.911076000000001</v>
      </c>
      <c r="L523" s="88">
        <v>19205200000</v>
      </c>
      <c r="M523" s="88">
        <v>-14.468794000000001</v>
      </c>
      <c r="N523" s="88">
        <v>-22.580998999999998</v>
      </c>
      <c r="O523" s="88">
        <v>-40.520809</v>
      </c>
      <c r="P523" s="88">
        <v>-22.285544999999999</v>
      </c>
    </row>
    <row r="524" spans="2:16" x14ac:dyDescent="0.25">
      <c r="B524" s="88">
        <v>19405150000</v>
      </c>
      <c r="C524" s="88">
        <v>-13.169041</v>
      </c>
      <c r="D524" s="88">
        <v>-21.035941999999999</v>
      </c>
      <c r="E524" s="88">
        <v>-35.665066000000003</v>
      </c>
      <c r="F524" s="88">
        <v>-22.713284999999999</v>
      </c>
      <c r="L524" s="88">
        <v>19405150000</v>
      </c>
      <c r="M524" s="88">
        <v>-14.166558999999999</v>
      </c>
      <c r="N524" s="88">
        <v>-22.126493</v>
      </c>
      <c r="O524" s="88">
        <v>-40.087623999999998</v>
      </c>
      <c r="P524" s="88">
        <v>-22.061824999999999</v>
      </c>
    </row>
    <row r="525" spans="2:16" x14ac:dyDescent="0.25">
      <c r="B525" s="88">
        <v>19605100000</v>
      </c>
      <c r="C525" s="88">
        <v>-13.101906</v>
      </c>
      <c r="D525" s="88">
        <v>-21.206075999999999</v>
      </c>
      <c r="E525" s="88">
        <v>-36.089893000000004</v>
      </c>
      <c r="F525" s="88">
        <v>-22.536947000000001</v>
      </c>
      <c r="L525" s="88">
        <v>19605100000</v>
      </c>
      <c r="M525" s="88">
        <v>-13.84497</v>
      </c>
      <c r="N525" s="88">
        <v>-21.551134000000001</v>
      </c>
      <c r="O525" s="88">
        <v>-40.361069000000001</v>
      </c>
      <c r="P525" s="88">
        <v>-21.881449</v>
      </c>
    </row>
    <row r="526" spans="2:16" x14ac:dyDescent="0.25">
      <c r="B526" s="88">
        <v>19805050000</v>
      </c>
      <c r="C526" s="88">
        <v>-13.486307999999999</v>
      </c>
      <c r="D526" s="88">
        <v>-21.661655</v>
      </c>
      <c r="E526" s="88">
        <v>-36.501755000000003</v>
      </c>
      <c r="F526" s="88">
        <v>-22.428381000000002</v>
      </c>
      <c r="L526" s="88">
        <v>19805050000</v>
      </c>
      <c r="M526" s="88">
        <v>-13.554639999999999</v>
      </c>
      <c r="N526" s="88">
        <v>-20.9163</v>
      </c>
      <c r="O526" s="88">
        <v>-40.533698999999999</v>
      </c>
      <c r="P526" s="88">
        <v>-21.763432999999999</v>
      </c>
    </row>
    <row r="527" spans="2:16" x14ac:dyDescent="0.25">
      <c r="B527" s="88">
        <v>20005000000</v>
      </c>
      <c r="C527" s="88">
        <v>-13.965415</v>
      </c>
      <c r="D527" s="88">
        <v>-21.356089000000001</v>
      </c>
      <c r="E527" s="88">
        <v>-36.530498999999999</v>
      </c>
      <c r="F527" s="88">
        <v>-22.299173</v>
      </c>
      <c r="L527" s="88">
        <v>20005000000</v>
      </c>
      <c r="M527" s="88">
        <v>-13.301036</v>
      </c>
      <c r="N527" s="88">
        <v>-21.057966</v>
      </c>
      <c r="O527" s="88">
        <v>-40.253075000000003</v>
      </c>
      <c r="P527" s="88">
        <v>-21.627886</v>
      </c>
    </row>
    <row r="528" spans="2:16" x14ac:dyDescent="0.25">
      <c r="B528" s="88">
        <v>20204950000</v>
      </c>
      <c r="C528" s="88">
        <v>-14.865703</v>
      </c>
      <c r="D528" s="88">
        <v>-21.877338000000002</v>
      </c>
      <c r="E528" s="88">
        <v>-36.848987999999999</v>
      </c>
      <c r="F528" s="88">
        <v>-22.296810000000001</v>
      </c>
      <c r="L528" s="88">
        <v>20204950000</v>
      </c>
      <c r="M528" s="88">
        <v>-13.099837000000001</v>
      </c>
      <c r="N528" s="88">
        <v>-20.863648999999999</v>
      </c>
      <c r="O528" s="88">
        <v>-39.026363000000003</v>
      </c>
      <c r="P528" s="88">
        <v>-21.541447000000002</v>
      </c>
    </row>
    <row r="529" spans="2:16" x14ac:dyDescent="0.25">
      <c r="B529" s="88">
        <v>20404900000</v>
      </c>
      <c r="C529" s="88">
        <v>-15.576927</v>
      </c>
      <c r="D529" s="88">
        <v>-22.044132000000001</v>
      </c>
      <c r="E529" s="88">
        <v>-36.790664999999997</v>
      </c>
      <c r="F529" s="88">
        <v>-22.253302000000001</v>
      </c>
      <c r="L529" s="88">
        <v>20404900000</v>
      </c>
      <c r="M529" s="88">
        <v>-12.930664999999999</v>
      </c>
      <c r="N529" s="88">
        <v>-21.173234999999998</v>
      </c>
      <c r="O529" s="88">
        <v>-38.149814999999997</v>
      </c>
      <c r="P529" s="88">
        <v>-21.422979000000002</v>
      </c>
    </row>
    <row r="530" spans="2:16" x14ac:dyDescent="0.25">
      <c r="B530" s="88">
        <v>20604850000</v>
      </c>
      <c r="C530" s="88">
        <v>-16.187252000000001</v>
      </c>
      <c r="D530" s="88">
        <v>-22.701681000000001</v>
      </c>
      <c r="E530" s="88">
        <v>-36.969749</v>
      </c>
      <c r="F530" s="88">
        <v>-22.315237</v>
      </c>
      <c r="L530" s="88">
        <v>20604850000</v>
      </c>
      <c r="M530" s="88">
        <v>-12.869535000000001</v>
      </c>
      <c r="N530" s="88">
        <v>-20.798092</v>
      </c>
      <c r="O530" s="88">
        <v>-37.571171</v>
      </c>
      <c r="P530" s="88">
        <v>-21.402125999999999</v>
      </c>
    </row>
    <row r="531" spans="2:16" x14ac:dyDescent="0.25">
      <c r="B531" s="88">
        <v>20804800000</v>
      </c>
      <c r="C531" s="88">
        <v>-16.80209</v>
      </c>
      <c r="D531" s="88">
        <v>-22.412034999999999</v>
      </c>
      <c r="E531" s="88">
        <v>-37.197220000000002</v>
      </c>
      <c r="F531" s="88">
        <v>-22.313836999999999</v>
      </c>
      <c r="L531" s="88">
        <v>20804800000</v>
      </c>
      <c r="M531" s="88">
        <v>-12.751488</v>
      </c>
      <c r="N531" s="88">
        <v>-20.922625</v>
      </c>
      <c r="O531" s="88">
        <v>-37.887782999999999</v>
      </c>
      <c r="P531" s="88">
        <v>-21.306446000000001</v>
      </c>
    </row>
    <row r="532" spans="2:16" x14ac:dyDescent="0.25">
      <c r="B532" s="88">
        <v>21004750000</v>
      </c>
      <c r="C532" s="88">
        <v>-17.886158000000002</v>
      </c>
      <c r="D532" s="88">
        <v>-23.149592999999999</v>
      </c>
      <c r="E532" s="88">
        <v>-37.883087000000003</v>
      </c>
      <c r="F532" s="88">
        <v>-22.379158</v>
      </c>
      <c r="L532" s="88">
        <v>21004750000</v>
      </c>
      <c r="M532" s="88">
        <v>-12.744370999999999</v>
      </c>
      <c r="N532" s="88">
        <v>-20.591809999999999</v>
      </c>
      <c r="O532" s="88">
        <v>-37.399391000000001</v>
      </c>
      <c r="P532" s="88">
        <v>-21.244389000000002</v>
      </c>
    </row>
    <row r="533" spans="2:16" x14ac:dyDescent="0.25">
      <c r="B533" s="88">
        <v>21204700000</v>
      </c>
      <c r="C533" s="88">
        <v>-18.650144999999998</v>
      </c>
      <c r="D533" s="88">
        <v>-23.274139000000002</v>
      </c>
      <c r="E533" s="88">
        <v>-38.143227000000003</v>
      </c>
      <c r="F533" s="88">
        <v>-22.471997999999999</v>
      </c>
      <c r="L533" s="88">
        <v>21204700000</v>
      </c>
      <c r="M533" s="88">
        <v>-12.796499000000001</v>
      </c>
      <c r="N533" s="88">
        <v>-20.971802</v>
      </c>
      <c r="O533" s="88">
        <v>-36.826511000000004</v>
      </c>
      <c r="P533" s="88">
        <v>-21.280542000000001</v>
      </c>
    </row>
    <row r="534" spans="2:16" x14ac:dyDescent="0.25">
      <c r="B534" s="88">
        <v>21404650000</v>
      </c>
      <c r="C534" s="88">
        <v>-19.792121999999999</v>
      </c>
      <c r="D534" s="88">
        <v>-24.147020000000001</v>
      </c>
      <c r="E534" s="88">
        <v>-38.710357999999999</v>
      </c>
      <c r="F534" s="88">
        <v>-22.892191</v>
      </c>
      <c r="L534" s="88">
        <v>21404650000</v>
      </c>
      <c r="M534" s="88">
        <v>-13.192316</v>
      </c>
      <c r="N534" s="88">
        <v>-21.008606</v>
      </c>
      <c r="O534" s="88">
        <v>-36.479194999999997</v>
      </c>
      <c r="P534" s="88">
        <v>-21.755185999999998</v>
      </c>
    </row>
    <row r="535" spans="2:16" x14ac:dyDescent="0.25">
      <c r="B535" s="88">
        <v>21604600000</v>
      </c>
      <c r="C535" s="88">
        <v>-20.719069000000001</v>
      </c>
      <c r="D535" s="88">
        <v>-24.646891</v>
      </c>
      <c r="E535" s="88">
        <v>-38.845497000000002</v>
      </c>
      <c r="F535" s="88">
        <v>-22.781521000000001</v>
      </c>
      <c r="L535" s="88">
        <v>21604600000</v>
      </c>
      <c r="M535" s="88">
        <v>-12.777597</v>
      </c>
      <c r="N535" s="88">
        <v>-21.408289</v>
      </c>
      <c r="O535" s="88">
        <v>-35.596203000000003</v>
      </c>
      <c r="P535" s="88">
        <v>-21.969009</v>
      </c>
    </row>
    <row r="536" spans="2:16" x14ac:dyDescent="0.25">
      <c r="B536" s="88">
        <v>21804550000</v>
      </c>
      <c r="C536" s="88">
        <v>-20.092030000000001</v>
      </c>
      <c r="D536" s="88">
        <v>-25.987597000000001</v>
      </c>
      <c r="E536" s="88">
        <v>-38.828251000000002</v>
      </c>
      <c r="F536" s="88">
        <v>-22.480416999999999</v>
      </c>
      <c r="L536" s="88">
        <v>21804550000</v>
      </c>
      <c r="M536" s="88">
        <v>-12.971002</v>
      </c>
      <c r="N536" s="88">
        <v>-21.309567999999999</v>
      </c>
      <c r="O536" s="88">
        <v>-34.558211999999997</v>
      </c>
      <c r="P536" s="88">
        <v>-22.394698999999999</v>
      </c>
    </row>
    <row r="537" spans="2:16" x14ac:dyDescent="0.25">
      <c r="B537" s="88">
        <v>22004500000</v>
      </c>
      <c r="C537" s="88">
        <v>-20.238779000000001</v>
      </c>
      <c r="D537" s="88">
        <v>-26.843509999999998</v>
      </c>
      <c r="E537" s="88">
        <v>-38.746482999999998</v>
      </c>
      <c r="F537" s="88">
        <v>-21.856383999999998</v>
      </c>
      <c r="L537" s="88">
        <v>22004500000</v>
      </c>
      <c r="M537" s="88">
        <v>-12.829226</v>
      </c>
      <c r="N537" s="88">
        <v>-21.079725</v>
      </c>
      <c r="O537" s="88">
        <v>-33.470554</v>
      </c>
      <c r="P537" s="88">
        <v>-23.023508</v>
      </c>
    </row>
    <row r="538" spans="2:16" x14ac:dyDescent="0.25">
      <c r="B538" s="88">
        <v>22204450000</v>
      </c>
      <c r="C538" s="88">
        <v>-19.352032000000001</v>
      </c>
      <c r="D538" s="88">
        <v>-28.657447999999999</v>
      </c>
      <c r="E538" s="88">
        <v>-38.942901999999997</v>
      </c>
      <c r="F538" s="88">
        <v>-20.898533</v>
      </c>
      <c r="L538" s="88">
        <v>22204450000</v>
      </c>
      <c r="M538" s="88">
        <v>-13.004319000000001</v>
      </c>
      <c r="N538" s="88">
        <v>-19.764216999999999</v>
      </c>
      <c r="O538" s="88">
        <v>-32.418903</v>
      </c>
      <c r="P538" s="88">
        <v>-24.191970999999999</v>
      </c>
    </row>
    <row r="539" spans="2:16" x14ac:dyDescent="0.25">
      <c r="B539" s="88">
        <v>22404400000</v>
      </c>
      <c r="C539" s="88">
        <v>-18.422091999999999</v>
      </c>
      <c r="D539" s="88">
        <v>-30.681656</v>
      </c>
      <c r="E539" s="88">
        <v>-38.400714999999998</v>
      </c>
      <c r="F539" s="88">
        <v>-19.478449000000001</v>
      </c>
      <c r="L539" s="88">
        <v>22404400000</v>
      </c>
      <c r="M539" s="88">
        <v>-12.830529</v>
      </c>
      <c r="N539" s="88">
        <v>-18.196770000000001</v>
      </c>
      <c r="O539" s="88">
        <v>-31.578053000000001</v>
      </c>
      <c r="P539" s="88">
        <v>-25.446123</v>
      </c>
    </row>
    <row r="540" spans="2:16" x14ac:dyDescent="0.25">
      <c r="B540" s="88">
        <v>22604350000</v>
      </c>
      <c r="C540" s="88">
        <v>-17.695236000000001</v>
      </c>
      <c r="D540" s="88">
        <v>-33.991523999999998</v>
      </c>
      <c r="E540" s="88">
        <v>-37.638984999999998</v>
      </c>
      <c r="F540" s="88">
        <v>-17.754193999999998</v>
      </c>
      <c r="L540" s="88">
        <v>22604350000</v>
      </c>
      <c r="M540" s="88">
        <v>-12.901892999999999</v>
      </c>
      <c r="N540" s="88">
        <v>-15.999967</v>
      </c>
      <c r="O540" s="88">
        <v>-30.309999000000001</v>
      </c>
      <c r="P540" s="88">
        <v>-26.108174999999999</v>
      </c>
    </row>
    <row r="541" spans="2:16" x14ac:dyDescent="0.25">
      <c r="B541" s="88">
        <v>22804300000</v>
      </c>
      <c r="C541" s="88">
        <v>-16.480774</v>
      </c>
      <c r="D541" s="88">
        <v>-36.091704999999997</v>
      </c>
      <c r="E541" s="88">
        <v>-36.823936000000003</v>
      </c>
      <c r="F541" s="88">
        <v>-16.308069</v>
      </c>
      <c r="L541" s="88">
        <v>22804300000</v>
      </c>
      <c r="M541" s="88">
        <v>-13.252324</v>
      </c>
      <c r="N541" s="88">
        <v>-14.727463999999999</v>
      </c>
      <c r="O541" s="88">
        <v>-30.001787</v>
      </c>
      <c r="P541" s="88">
        <v>-25.270185000000001</v>
      </c>
    </row>
    <row r="542" spans="2:16" x14ac:dyDescent="0.25">
      <c r="B542" s="88">
        <v>23004250000</v>
      </c>
      <c r="C542" s="88">
        <v>-15.280958999999999</v>
      </c>
      <c r="D542" s="88">
        <v>-33.641582</v>
      </c>
      <c r="E542" s="88">
        <v>-36.421309999999998</v>
      </c>
      <c r="F542" s="88">
        <v>-14.954214</v>
      </c>
      <c r="L542" s="88">
        <v>23004250000</v>
      </c>
      <c r="M542" s="88">
        <v>-12.698665999999999</v>
      </c>
      <c r="N542" s="88">
        <v>-13.022195</v>
      </c>
      <c r="O542" s="88">
        <v>-29.392664</v>
      </c>
      <c r="P542" s="88">
        <v>-23.332773</v>
      </c>
    </row>
    <row r="543" spans="2:16" x14ac:dyDescent="0.25">
      <c r="B543" s="88">
        <v>23204200000</v>
      </c>
      <c r="C543" s="88">
        <v>-14.388487</v>
      </c>
      <c r="D543" s="88">
        <v>-29.761849999999999</v>
      </c>
      <c r="E543" s="88">
        <v>-36.071823000000002</v>
      </c>
      <c r="F543" s="88">
        <v>-14.26661</v>
      </c>
      <c r="L543" s="88">
        <v>23204200000</v>
      </c>
      <c r="M543" s="88">
        <v>-13.073261</v>
      </c>
      <c r="N543" s="88">
        <v>-12.595518999999999</v>
      </c>
      <c r="O543" s="88">
        <v>-29.814339</v>
      </c>
      <c r="P543" s="88">
        <v>-21.192955000000001</v>
      </c>
    </row>
    <row r="544" spans="2:16" x14ac:dyDescent="0.25">
      <c r="B544" s="88">
        <v>23404150000</v>
      </c>
      <c r="C544" s="88">
        <v>-13.482393</v>
      </c>
      <c r="D544" s="88">
        <v>-27.159344000000001</v>
      </c>
      <c r="E544" s="88">
        <v>-36.952179000000001</v>
      </c>
      <c r="F544" s="88">
        <v>-13.910586</v>
      </c>
      <c r="L544" s="88">
        <v>23404150000</v>
      </c>
      <c r="M544" s="88">
        <v>-13.22626</v>
      </c>
      <c r="N544" s="88">
        <v>-12.034954000000001</v>
      </c>
      <c r="O544" s="88">
        <v>-29.889133000000001</v>
      </c>
      <c r="P544" s="88">
        <v>-19.572849000000001</v>
      </c>
    </row>
    <row r="545" spans="2:16" x14ac:dyDescent="0.25">
      <c r="B545" s="88">
        <v>23604100000</v>
      </c>
      <c r="C545" s="88">
        <v>-12.673711000000001</v>
      </c>
      <c r="D545" s="88">
        <v>-25.043006999999999</v>
      </c>
      <c r="E545" s="88">
        <v>-36.989704000000003</v>
      </c>
      <c r="F545" s="88">
        <v>-13.872588</v>
      </c>
      <c r="L545" s="88">
        <v>23604100000</v>
      </c>
      <c r="M545" s="88">
        <v>-13.448212</v>
      </c>
      <c r="N545" s="88">
        <v>-12.166109000000001</v>
      </c>
      <c r="O545" s="88">
        <v>-30.458659999999998</v>
      </c>
      <c r="P545" s="88">
        <v>-18.447057999999998</v>
      </c>
    </row>
    <row r="546" spans="2:16" x14ac:dyDescent="0.25">
      <c r="B546" s="88">
        <v>23804050000</v>
      </c>
      <c r="C546" s="88">
        <v>-11.825224</v>
      </c>
      <c r="D546" s="88">
        <v>-24.006368999999999</v>
      </c>
      <c r="E546" s="88">
        <v>-37.748508000000001</v>
      </c>
      <c r="F546" s="88">
        <v>-14.002012000000001</v>
      </c>
      <c r="L546" s="88">
        <v>23804050000</v>
      </c>
      <c r="M546" s="88">
        <v>-13.667628000000001</v>
      </c>
      <c r="N546" s="88">
        <v>-12.169105999999999</v>
      </c>
      <c r="O546" s="88">
        <v>-30.657969999999999</v>
      </c>
      <c r="P546" s="88">
        <v>-17.715961</v>
      </c>
    </row>
    <row r="547" spans="2:16" x14ac:dyDescent="0.25">
      <c r="B547" s="88">
        <v>24004000000</v>
      </c>
      <c r="C547" s="88">
        <v>-11.054125000000001</v>
      </c>
      <c r="D547" s="88">
        <v>-22.73237</v>
      </c>
      <c r="E547" s="88">
        <v>-37.396819999999998</v>
      </c>
      <c r="F547" s="88">
        <v>-14.260717</v>
      </c>
      <c r="L547" s="88">
        <v>24004000000</v>
      </c>
      <c r="M547" s="88">
        <v>-14.110631</v>
      </c>
      <c r="N547" s="88">
        <v>-12.656364</v>
      </c>
      <c r="O547" s="88">
        <v>-31.125499999999999</v>
      </c>
      <c r="P547" s="88">
        <v>-17.158266000000001</v>
      </c>
    </row>
    <row r="548" spans="2:16" x14ac:dyDescent="0.25">
      <c r="B548" s="88">
        <v>24203950000</v>
      </c>
      <c r="C548" s="88">
        <v>-10.656672</v>
      </c>
      <c r="D548" s="88">
        <v>-22.665779000000001</v>
      </c>
      <c r="E548" s="88">
        <v>-38.957684</v>
      </c>
      <c r="F548" s="88">
        <v>-14.655122</v>
      </c>
      <c r="L548" s="88">
        <v>24203950000</v>
      </c>
      <c r="M548" s="88">
        <v>-14.962567</v>
      </c>
      <c r="N548" s="88">
        <v>-12.943827000000001</v>
      </c>
      <c r="O548" s="88">
        <v>-31.124518999999999</v>
      </c>
      <c r="P548" s="88">
        <v>-16.663571999999998</v>
      </c>
    </row>
    <row r="549" spans="2:16" x14ac:dyDescent="0.25">
      <c r="B549" s="88">
        <v>24403900000</v>
      </c>
      <c r="C549" s="88">
        <v>-9.9207248999999997</v>
      </c>
      <c r="D549" s="88">
        <v>-21.415330999999998</v>
      </c>
      <c r="E549" s="88">
        <v>-38.364136000000002</v>
      </c>
      <c r="F549" s="88">
        <v>-14.930873</v>
      </c>
      <c r="L549" s="88">
        <v>24403900000</v>
      </c>
      <c r="M549" s="88">
        <v>-15.012562000000001</v>
      </c>
      <c r="N549" s="88">
        <v>-13.275865</v>
      </c>
      <c r="O549" s="88">
        <v>-31.176596</v>
      </c>
      <c r="P549" s="88">
        <v>-16.45307</v>
      </c>
    </row>
    <row r="550" spans="2:16" x14ac:dyDescent="0.25">
      <c r="B550" s="88">
        <v>24603850000</v>
      </c>
      <c r="C550" s="88">
        <v>-9.7411031999999995</v>
      </c>
      <c r="D550" s="88">
        <v>-21.613606999999998</v>
      </c>
      <c r="E550" s="88">
        <v>-39.529854</v>
      </c>
      <c r="F550" s="88">
        <v>-15.463096999999999</v>
      </c>
      <c r="L550" s="88">
        <v>24603850000</v>
      </c>
      <c r="M550" s="88">
        <v>-16.204201000000001</v>
      </c>
      <c r="N550" s="88">
        <v>-13.805959</v>
      </c>
      <c r="O550" s="88">
        <v>-31.329998</v>
      </c>
      <c r="P550" s="88">
        <v>-16.267102999999999</v>
      </c>
    </row>
    <row r="551" spans="2:16" x14ac:dyDescent="0.25">
      <c r="B551" s="88">
        <v>24803800000</v>
      </c>
      <c r="C551" s="88">
        <v>-9.2906580000000005</v>
      </c>
      <c r="D551" s="88">
        <v>-20.659932999999999</v>
      </c>
      <c r="E551" s="88">
        <v>-38.538997999999999</v>
      </c>
      <c r="F551" s="88">
        <v>-15.662724000000001</v>
      </c>
      <c r="L551" s="88">
        <v>24803800000</v>
      </c>
      <c r="M551" s="88">
        <v>-16.69961</v>
      </c>
      <c r="N551" s="88">
        <v>-14.272824999999999</v>
      </c>
      <c r="O551" s="88">
        <v>-30.987674999999999</v>
      </c>
      <c r="P551" s="88">
        <v>-15.890833000000001</v>
      </c>
    </row>
    <row r="552" spans="2:16" x14ac:dyDescent="0.25">
      <c r="B552" s="88">
        <v>25003750000</v>
      </c>
      <c r="C552" s="88">
        <v>-9.0056372000000007</v>
      </c>
      <c r="D552" s="88">
        <v>-20.598063</v>
      </c>
      <c r="E552" s="88">
        <v>-38.565109</v>
      </c>
      <c r="F552" s="88">
        <v>-15.988187999999999</v>
      </c>
      <c r="L552" s="88">
        <v>25003750000</v>
      </c>
      <c r="M552" s="88">
        <v>-17.058890999999999</v>
      </c>
      <c r="N552" s="88">
        <v>-14.818591</v>
      </c>
      <c r="O552" s="88">
        <v>-30.865798999999999</v>
      </c>
      <c r="P552" s="88">
        <v>-15.722318</v>
      </c>
    </row>
    <row r="553" spans="2:16" x14ac:dyDescent="0.25">
      <c r="B553" s="88">
        <v>25203700000</v>
      </c>
      <c r="C553" s="88">
        <v>-8.8988352000000006</v>
      </c>
      <c r="D553" s="88">
        <v>-19.830660000000002</v>
      </c>
      <c r="E553" s="88">
        <v>-37.340274999999998</v>
      </c>
      <c r="F553" s="88">
        <v>-16.306319999999999</v>
      </c>
      <c r="L553" s="88">
        <v>25203700000</v>
      </c>
      <c r="M553" s="88">
        <v>-18.404630999999998</v>
      </c>
      <c r="N553" s="88">
        <v>-15.271874</v>
      </c>
      <c r="O553" s="88">
        <v>-30.486402999999999</v>
      </c>
      <c r="P553" s="88">
        <v>-15.469222</v>
      </c>
    </row>
    <row r="554" spans="2:16" x14ac:dyDescent="0.25">
      <c r="B554" s="88">
        <v>25403650000</v>
      </c>
      <c r="C554" s="88">
        <v>-8.5431966999999993</v>
      </c>
      <c r="D554" s="88">
        <v>-19.448132999999999</v>
      </c>
      <c r="E554" s="88">
        <v>-36.648887999999999</v>
      </c>
      <c r="F554" s="88">
        <v>-16.546495</v>
      </c>
      <c r="L554" s="88">
        <v>25403650000</v>
      </c>
      <c r="M554" s="88">
        <v>-18.254379</v>
      </c>
      <c r="N554" s="88">
        <v>-15.862239000000001</v>
      </c>
      <c r="O554" s="88">
        <v>-30.283086999999998</v>
      </c>
      <c r="P554" s="88">
        <v>-15.403791</v>
      </c>
    </row>
    <row r="555" spans="2:16" x14ac:dyDescent="0.25">
      <c r="B555" s="88">
        <v>25603600000</v>
      </c>
      <c r="C555" s="88">
        <v>-8.4623755999999997</v>
      </c>
      <c r="D555" s="88">
        <v>-18.930958</v>
      </c>
      <c r="E555" s="88">
        <v>-35.333224999999999</v>
      </c>
      <c r="F555" s="88">
        <v>-16.785</v>
      </c>
      <c r="L555" s="88">
        <v>25603600000</v>
      </c>
      <c r="M555" s="88">
        <v>-18.952877000000001</v>
      </c>
      <c r="N555" s="88">
        <v>-16.216856</v>
      </c>
      <c r="O555" s="88">
        <v>-29.677154999999999</v>
      </c>
      <c r="P555" s="88">
        <v>-15.215094000000001</v>
      </c>
    </row>
    <row r="556" spans="2:16" x14ac:dyDescent="0.25">
      <c r="B556" s="88">
        <v>25803550000</v>
      </c>
      <c r="C556" s="88">
        <v>-8.2693758000000006</v>
      </c>
      <c r="D556" s="88">
        <v>-18.311192999999999</v>
      </c>
      <c r="E556" s="88">
        <v>-34.193413</v>
      </c>
      <c r="F556" s="88">
        <v>-17.00808</v>
      </c>
      <c r="L556" s="88">
        <v>25803550000</v>
      </c>
      <c r="M556" s="88">
        <v>-19.075389999999999</v>
      </c>
      <c r="N556" s="88">
        <v>-16.890415000000001</v>
      </c>
      <c r="O556" s="88">
        <v>-29.326481000000001</v>
      </c>
      <c r="P556" s="88">
        <v>-15.083704000000001</v>
      </c>
    </row>
    <row r="557" spans="2:16" x14ac:dyDescent="0.25">
      <c r="B557" s="88">
        <v>26003500000</v>
      </c>
      <c r="C557" s="88">
        <v>-7.9783111</v>
      </c>
      <c r="D557" s="88">
        <v>-18.149539999999998</v>
      </c>
      <c r="E557" s="88">
        <v>-33.165306000000001</v>
      </c>
      <c r="F557" s="88">
        <v>-17.225943000000001</v>
      </c>
      <c r="L557" s="88">
        <v>26003500000</v>
      </c>
      <c r="M557" s="88">
        <v>-18.852295000000002</v>
      </c>
      <c r="N557" s="88">
        <v>-17.360489000000001</v>
      </c>
      <c r="O557" s="88">
        <v>-28.699648</v>
      </c>
      <c r="P557" s="88">
        <v>-14.981725000000001</v>
      </c>
    </row>
    <row r="558" spans="2:16" x14ac:dyDescent="0.25">
      <c r="B558" s="88">
        <v>26203450000</v>
      </c>
      <c r="C558" s="88">
        <v>-7.8755898000000002</v>
      </c>
      <c r="D558" s="88">
        <v>-17.485229</v>
      </c>
      <c r="E558" s="88">
        <v>-31.697576999999999</v>
      </c>
      <c r="F558" s="88">
        <v>-17.404385000000001</v>
      </c>
      <c r="L558" s="88">
        <v>26203450000</v>
      </c>
      <c r="M558" s="88">
        <v>-18.392323000000001</v>
      </c>
      <c r="N558" s="88">
        <v>-17.936350000000001</v>
      </c>
      <c r="O558" s="88">
        <v>-27.998940000000001</v>
      </c>
      <c r="P558" s="88">
        <v>-14.852936</v>
      </c>
    </row>
    <row r="559" spans="2:16" x14ac:dyDescent="0.25">
      <c r="B559" s="88">
        <v>26403400000</v>
      </c>
      <c r="C559" s="88">
        <v>-7.4443741000000001</v>
      </c>
      <c r="D559" s="88">
        <v>-17.250374000000001</v>
      </c>
      <c r="E559" s="88">
        <v>-30.157267000000001</v>
      </c>
      <c r="F559" s="88">
        <v>-17.635344</v>
      </c>
      <c r="L559" s="88">
        <v>26403400000</v>
      </c>
      <c r="M559" s="88">
        <v>-17.776361000000001</v>
      </c>
      <c r="N559" s="88">
        <v>-18.339410999999998</v>
      </c>
      <c r="O559" s="88">
        <v>-27.000530000000001</v>
      </c>
      <c r="P559" s="88">
        <v>-14.764170999999999</v>
      </c>
    </row>
    <row r="560" spans="2:16" x14ac:dyDescent="0.25">
      <c r="B560" s="88">
        <v>26603350000</v>
      </c>
      <c r="C560" s="88">
        <v>-7.5200696000000002</v>
      </c>
      <c r="D560" s="88">
        <v>-16.643350999999999</v>
      </c>
      <c r="E560" s="88">
        <v>-27.798093999999999</v>
      </c>
      <c r="F560" s="88">
        <v>-17.861747999999999</v>
      </c>
      <c r="L560" s="88">
        <v>26603350000</v>
      </c>
      <c r="M560" s="88">
        <v>-16.599007</v>
      </c>
      <c r="N560" s="88">
        <v>-19.154463</v>
      </c>
      <c r="O560" s="88">
        <v>-25.929933999999999</v>
      </c>
      <c r="P560" s="88">
        <v>-14.642903</v>
      </c>
    </row>
    <row r="561" spans="2:16" x14ac:dyDescent="0.25">
      <c r="B561" s="88">
        <v>26803300000</v>
      </c>
      <c r="C561" s="88">
        <v>-8.1868744000000007</v>
      </c>
      <c r="D561" s="88">
        <v>-17.501604</v>
      </c>
      <c r="E561" s="88">
        <v>-27.610880000000002</v>
      </c>
      <c r="F561" s="88">
        <v>-18.949497000000001</v>
      </c>
      <c r="L561" s="88">
        <v>26803300000</v>
      </c>
      <c r="M561" s="88">
        <v>-16.978918</v>
      </c>
      <c r="N561" s="88">
        <v>-20.770150999999998</v>
      </c>
      <c r="O561" s="88">
        <v>-26.875495999999998</v>
      </c>
      <c r="P561" s="88">
        <v>-15.140010999999999</v>
      </c>
    </row>
    <row r="562" spans="2:16" x14ac:dyDescent="0.25">
      <c r="B562" s="88">
        <v>27003250000</v>
      </c>
      <c r="C562" s="88">
        <v>-8.4420985999999996</v>
      </c>
      <c r="D562" s="88">
        <v>-16.445219000000002</v>
      </c>
      <c r="E562" s="88">
        <v>-31.129227</v>
      </c>
      <c r="F562" s="88">
        <v>-18.757904</v>
      </c>
      <c r="L562" s="88">
        <v>27003250000</v>
      </c>
      <c r="M562" s="88">
        <v>-16.452466999999999</v>
      </c>
      <c r="N562" s="88">
        <v>-21.066092999999999</v>
      </c>
      <c r="O562" s="88">
        <v>-30.968495999999998</v>
      </c>
      <c r="P562" s="88">
        <v>-14.725936000000001</v>
      </c>
    </row>
    <row r="563" spans="2:16" x14ac:dyDescent="0.25">
      <c r="B563" s="88">
        <v>27203200000</v>
      </c>
      <c r="C563" s="88">
        <v>-8.2969027000000004</v>
      </c>
      <c r="D563" s="88">
        <v>-16.206151999999999</v>
      </c>
      <c r="E563" s="88">
        <v>-34.205432999999999</v>
      </c>
      <c r="F563" s="88">
        <v>-18.840423999999999</v>
      </c>
      <c r="L563" s="88">
        <v>27203200000</v>
      </c>
      <c r="M563" s="88">
        <v>-15.516066</v>
      </c>
      <c r="N563" s="88">
        <v>-21.771153999999999</v>
      </c>
      <c r="O563" s="88">
        <v>-32.886786999999998</v>
      </c>
      <c r="P563" s="88">
        <v>-14.836001</v>
      </c>
    </row>
    <row r="564" spans="2:16" x14ac:dyDescent="0.25">
      <c r="B564" s="88">
        <v>27403150000</v>
      </c>
      <c r="C564" s="88">
        <v>-7.8784070000000002</v>
      </c>
      <c r="D564" s="88">
        <v>-15.199221</v>
      </c>
      <c r="E564" s="88">
        <v>-33.331398</v>
      </c>
      <c r="F564" s="88">
        <v>-18.367381999999999</v>
      </c>
      <c r="L564" s="88">
        <v>27403150000</v>
      </c>
      <c r="M564" s="88">
        <v>-13.755065</v>
      </c>
      <c r="N564" s="88">
        <v>-21.665039</v>
      </c>
      <c r="O564" s="88">
        <v>-32.087116000000002</v>
      </c>
      <c r="P564" s="88">
        <v>-14.475538999999999</v>
      </c>
    </row>
    <row r="565" spans="2:16" x14ac:dyDescent="0.25">
      <c r="B565" s="88">
        <v>27603100000</v>
      </c>
      <c r="C565" s="88">
        <v>-7.6134209999999998</v>
      </c>
      <c r="D565" s="88">
        <v>-14.487380999999999</v>
      </c>
      <c r="E565" s="88">
        <v>-32.254002</v>
      </c>
      <c r="F565" s="88">
        <v>-18.11825</v>
      </c>
      <c r="L565" s="88">
        <v>27603100000</v>
      </c>
      <c r="M565" s="88">
        <v>-12.674543999999999</v>
      </c>
      <c r="N565" s="88">
        <v>-21.667435000000001</v>
      </c>
      <c r="O565" s="88">
        <v>-31.543998999999999</v>
      </c>
      <c r="P565" s="88">
        <v>-14.276042</v>
      </c>
    </row>
    <row r="566" spans="2:16" x14ac:dyDescent="0.25">
      <c r="B566" s="88">
        <v>27803050000</v>
      </c>
      <c r="C566" s="88">
        <v>-7.396903</v>
      </c>
      <c r="D566" s="88">
        <v>-13.744859</v>
      </c>
      <c r="E566" s="88">
        <v>-31.126850000000001</v>
      </c>
      <c r="F566" s="88">
        <v>-17.863067999999998</v>
      </c>
      <c r="L566" s="88">
        <v>27803050000</v>
      </c>
      <c r="M566" s="88">
        <v>-11.864345999999999</v>
      </c>
      <c r="N566" s="88">
        <v>-21.517689000000001</v>
      </c>
      <c r="O566" s="88">
        <v>-30.978348</v>
      </c>
      <c r="P566" s="88">
        <v>-14.161166</v>
      </c>
    </row>
    <row r="567" spans="2:16" x14ac:dyDescent="0.25">
      <c r="B567" s="88">
        <v>28003000000</v>
      </c>
      <c r="C567" s="88">
        <v>-7.2036008999999996</v>
      </c>
      <c r="D567" s="88">
        <v>-13.744078999999999</v>
      </c>
      <c r="E567" s="88">
        <v>-30.324321999999999</v>
      </c>
      <c r="F567" s="88">
        <v>-17.545479</v>
      </c>
      <c r="L567" s="88">
        <v>28003000000</v>
      </c>
      <c r="M567" s="88">
        <v>-10.979111</v>
      </c>
      <c r="N567" s="88">
        <v>-21.558851000000001</v>
      </c>
      <c r="O567" s="88">
        <v>-30.736440999999999</v>
      </c>
      <c r="P567" s="88">
        <v>-14.023414000000001</v>
      </c>
    </row>
    <row r="568" spans="2:16" x14ac:dyDescent="0.25">
      <c r="B568" s="88">
        <v>28202950000</v>
      </c>
      <c r="C568" s="88">
        <v>-6.9033837</v>
      </c>
      <c r="D568" s="88">
        <v>-13.357825</v>
      </c>
      <c r="E568" s="88">
        <v>-29.104831999999998</v>
      </c>
      <c r="F568" s="88">
        <v>-17.349036999999999</v>
      </c>
      <c r="L568" s="88">
        <v>28202950000</v>
      </c>
      <c r="M568" s="88">
        <v>-10.278810999999999</v>
      </c>
      <c r="N568" s="88">
        <v>-21.132311000000001</v>
      </c>
      <c r="O568" s="88">
        <v>-30.027557000000002</v>
      </c>
      <c r="P568" s="88">
        <v>-13.941325000000001</v>
      </c>
    </row>
    <row r="569" spans="2:16" x14ac:dyDescent="0.25">
      <c r="B569" s="88">
        <v>28402900000</v>
      </c>
      <c r="C569" s="88">
        <v>-6.7456244999999999</v>
      </c>
      <c r="D569" s="88">
        <v>-13.276361</v>
      </c>
      <c r="E569" s="88">
        <v>-27.990912999999999</v>
      </c>
      <c r="F569" s="88">
        <v>-17.037924</v>
      </c>
      <c r="L569" s="88">
        <v>28402900000</v>
      </c>
      <c r="M569" s="88">
        <v>-9.5229444999999995</v>
      </c>
      <c r="N569" s="88">
        <v>-20.848789</v>
      </c>
      <c r="O569" s="88">
        <v>-29.622838999999999</v>
      </c>
      <c r="P569" s="88">
        <v>-13.786092</v>
      </c>
    </row>
    <row r="570" spans="2:16" x14ac:dyDescent="0.25">
      <c r="B570" s="88">
        <v>28602850000</v>
      </c>
      <c r="C570" s="88">
        <v>-6.6272716999999997</v>
      </c>
      <c r="D570" s="88">
        <v>-13.044661</v>
      </c>
      <c r="E570" s="88">
        <v>-26.986989999999999</v>
      </c>
      <c r="F570" s="88">
        <v>-16.982731000000001</v>
      </c>
      <c r="L570" s="88">
        <v>28602850000</v>
      </c>
      <c r="M570" s="88">
        <v>-9.2304382</v>
      </c>
      <c r="N570" s="88">
        <v>-20.226338999999999</v>
      </c>
      <c r="O570" s="88">
        <v>-28.858559</v>
      </c>
      <c r="P570" s="88">
        <v>-13.886096</v>
      </c>
    </row>
    <row r="571" spans="2:16" x14ac:dyDescent="0.25">
      <c r="B571" s="88">
        <v>28802800000</v>
      </c>
      <c r="C571" s="88">
        <v>-6.2576647000000003</v>
      </c>
      <c r="D571" s="88">
        <v>-13.006183</v>
      </c>
      <c r="E571" s="88">
        <v>-26.13006</v>
      </c>
      <c r="F571" s="88">
        <v>-16.536465</v>
      </c>
      <c r="L571" s="88">
        <v>28802800000</v>
      </c>
      <c r="M571" s="88">
        <v>-8.8210373000000004</v>
      </c>
      <c r="N571" s="88">
        <v>-19.424569999999999</v>
      </c>
      <c r="O571" s="88">
        <v>-28.154427999999999</v>
      </c>
      <c r="P571" s="88">
        <v>-13.393093</v>
      </c>
    </row>
    <row r="572" spans="2:16" x14ac:dyDescent="0.25">
      <c r="B572" s="88">
        <v>29002750000</v>
      </c>
      <c r="C572" s="88">
        <v>-5.8845881999999996</v>
      </c>
      <c r="D572" s="88">
        <v>-12.498068</v>
      </c>
      <c r="E572" s="88">
        <v>-24.779661000000001</v>
      </c>
      <c r="F572" s="88">
        <v>-16.272631000000001</v>
      </c>
      <c r="L572" s="88">
        <v>29002750000</v>
      </c>
      <c r="M572" s="88">
        <v>-7.9500380000000002</v>
      </c>
      <c r="N572" s="88">
        <v>-18.385546000000001</v>
      </c>
      <c r="O572" s="88">
        <v>-26.876560000000001</v>
      </c>
      <c r="P572" s="88">
        <v>-13.424818999999999</v>
      </c>
    </row>
    <row r="573" spans="2:16" x14ac:dyDescent="0.25">
      <c r="B573" s="88">
        <v>29202700000</v>
      </c>
      <c r="C573" s="88">
        <v>-5.6879811</v>
      </c>
      <c r="D573" s="88">
        <v>-12.032069</v>
      </c>
      <c r="E573" s="88">
        <v>-23.902487000000001</v>
      </c>
      <c r="F573" s="88">
        <v>-16.211487000000002</v>
      </c>
      <c r="L573" s="88">
        <v>29202700000</v>
      </c>
      <c r="M573" s="88">
        <v>-7.7360920999999996</v>
      </c>
      <c r="N573" s="88">
        <v>-17.468814999999999</v>
      </c>
      <c r="O573" s="88">
        <v>-25.840779999999999</v>
      </c>
      <c r="P573" s="88">
        <v>-13.40151</v>
      </c>
    </row>
    <row r="574" spans="2:16" x14ac:dyDescent="0.25">
      <c r="B574" s="88">
        <v>29402650000</v>
      </c>
      <c r="C574" s="88">
        <v>-5.3014770000000002</v>
      </c>
      <c r="D574" s="88">
        <v>-11.463506000000001</v>
      </c>
      <c r="E574" s="88">
        <v>-22.995488999999999</v>
      </c>
      <c r="F574" s="88">
        <v>-15.893865999999999</v>
      </c>
      <c r="L574" s="88">
        <v>29402650000</v>
      </c>
      <c r="M574" s="88">
        <v>-7.2559833999999999</v>
      </c>
      <c r="N574" s="88">
        <v>-16.564527999999999</v>
      </c>
      <c r="O574" s="88">
        <v>-24.535736</v>
      </c>
      <c r="P574" s="88">
        <v>-13.261623999999999</v>
      </c>
    </row>
    <row r="575" spans="2:16" x14ac:dyDescent="0.25">
      <c r="B575" s="88">
        <v>29602600000</v>
      </c>
      <c r="C575" s="88">
        <v>-4.9998506999999996</v>
      </c>
      <c r="D575" s="88">
        <v>-11.417534</v>
      </c>
      <c r="E575" s="88">
        <v>-22.038523000000001</v>
      </c>
      <c r="F575" s="88">
        <v>-15.691411</v>
      </c>
      <c r="L575" s="88">
        <v>29602600000</v>
      </c>
      <c r="M575" s="88">
        <v>-6.8692340999999999</v>
      </c>
      <c r="N575" s="88">
        <v>-15.84816</v>
      </c>
      <c r="O575" s="88">
        <v>-23.574369000000001</v>
      </c>
      <c r="P575" s="88">
        <v>-13.178001</v>
      </c>
    </row>
    <row r="576" spans="2:16" x14ac:dyDescent="0.25">
      <c r="B576" s="88">
        <v>29802550000</v>
      </c>
      <c r="C576" s="88">
        <v>-4.7336239999999998</v>
      </c>
      <c r="D576" s="88">
        <v>-11.186399</v>
      </c>
      <c r="E576" s="88">
        <v>-21.081623</v>
      </c>
      <c r="F576" s="88">
        <v>-15.598319999999999</v>
      </c>
      <c r="L576" s="88">
        <v>29802550000</v>
      </c>
      <c r="M576" s="88">
        <v>-6.6773334000000002</v>
      </c>
      <c r="N576" s="88">
        <v>-15.312469999999999</v>
      </c>
      <c r="O576" s="88">
        <v>-22.441002000000001</v>
      </c>
      <c r="P576" s="88">
        <v>-13.157384</v>
      </c>
    </row>
    <row r="577" spans="2:16" x14ac:dyDescent="0.25">
      <c r="B577" s="88">
        <v>30002500000</v>
      </c>
      <c r="C577" s="88">
        <v>-4.4104542999999996</v>
      </c>
      <c r="D577" s="88">
        <v>-11.299237</v>
      </c>
      <c r="E577" s="88">
        <v>-20.265191999999999</v>
      </c>
      <c r="F577" s="88">
        <v>-15.510922000000001</v>
      </c>
      <c r="L577" s="88">
        <v>30002500000</v>
      </c>
      <c r="M577" s="88">
        <v>-6.1915722000000004</v>
      </c>
      <c r="N577" s="88">
        <v>-15.167510999999999</v>
      </c>
      <c r="O577" s="88">
        <v>-21.616699000000001</v>
      </c>
      <c r="P577" s="88">
        <v>-13.238619999999999</v>
      </c>
    </row>
    <row r="578" spans="2:16" x14ac:dyDescent="0.25">
      <c r="B578" s="88">
        <v>30202450000</v>
      </c>
      <c r="C578" s="88">
        <v>-4.3106403000000002</v>
      </c>
      <c r="D578" s="88">
        <v>-11.298667999999999</v>
      </c>
      <c r="E578" s="88">
        <v>-19.555299999999999</v>
      </c>
      <c r="F578" s="88">
        <v>-15.454687</v>
      </c>
      <c r="L578" s="88">
        <v>30202450000</v>
      </c>
      <c r="M578" s="88">
        <v>-6.1696366999999999</v>
      </c>
      <c r="N578" s="88">
        <v>-15.034805</v>
      </c>
      <c r="O578" s="88">
        <v>-20.626332999999999</v>
      </c>
      <c r="P578" s="88">
        <v>-13.121741999999999</v>
      </c>
    </row>
    <row r="579" spans="2:16" x14ac:dyDescent="0.25">
      <c r="B579" s="88">
        <v>30402400000</v>
      </c>
      <c r="C579" s="88">
        <v>-3.9591810999999999</v>
      </c>
      <c r="D579" s="88">
        <v>-11.422685</v>
      </c>
      <c r="E579" s="88">
        <v>-18.526744999999998</v>
      </c>
      <c r="F579" s="88">
        <v>-15.512338</v>
      </c>
      <c r="L579" s="88">
        <v>30402400000</v>
      </c>
      <c r="M579" s="88">
        <v>-5.6954621999999997</v>
      </c>
      <c r="N579" s="88">
        <v>-15.18756</v>
      </c>
      <c r="O579" s="88">
        <v>-19.892056</v>
      </c>
      <c r="P579" s="88">
        <v>-13.228299</v>
      </c>
    </row>
    <row r="580" spans="2:16" x14ac:dyDescent="0.25">
      <c r="B580" s="88">
        <v>30602350000</v>
      </c>
      <c r="C580" s="88">
        <v>-3.8149221</v>
      </c>
      <c r="D580" s="88">
        <v>-11.713388</v>
      </c>
      <c r="E580" s="88">
        <v>-17.822865</v>
      </c>
      <c r="F580" s="88">
        <v>-15.658189999999999</v>
      </c>
      <c r="L580" s="88">
        <v>30602350000</v>
      </c>
      <c r="M580" s="88">
        <v>-5.5157261000000002</v>
      </c>
      <c r="N580" s="88">
        <v>-15.57131</v>
      </c>
      <c r="O580" s="88">
        <v>-19.133773999999999</v>
      </c>
      <c r="P580" s="88">
        <v>-13.226011</v>
      </c>
    </row>
    <row r="581" spans="2:16" x14ac:dyDescent="0.25">
      <c r="B581" s="88">
        <v>30802300000</v>
      </c>
      <c r="C581" s="88">
        <v>-3.6424131000000002</v>
      </c>
      <c r="D581" s="88">
        <v>-11.896405</v>
      </c>
      <c r="E581" s="88">
        <v>-17.025535999999999</v>
      </c>
      <c r="F581" s="88">
        <v>-15.922801</v>
      </c>
      <c r="L581" s="88">
        <v>30802300000</v>
      </c>
      <c r="M581" s="88">
        <v>-5.2417110999999998</v>
      </c>
      <c r="N581" s="88">
        <v>-15.956213999999999</v>
      </c>
      <c r="O581" s="88">
        <v>-18.424503000000001</v>
      </c>
      <c r="P581" s="88">
        <v>-13.190172</v>
      </c>
    </row>
    <row r="582" spans="2:16" x14ac:dyDescent="0.25">
      <c r="B582" s="88">
        <v>31002250000</v>
      </c>
      <c r="C582" s="88">
        <v>-3.5626726</v>
      </c>
      <c r="D582" s="88">
        <v>-12.123606000000001</v>
      </c>
      <c r="E582" s="88">
        <v>-16.498055000000001</v>
      </c>
      <c r="F582" s="88">
        <v>-16.462872999999998</v>
      </c>
      <c r="L582" s="88">
        <v>31002250000</v>
      </c>
      <c r="M582" s="88">
        <v>-4.9637709000000001</v>
      </c>
      <c r="N582" s="88">
        <v>-16.411196</v>
      </c>
      <c r="O582" s="88">
        <v>-17.772864999999999</v>
      </c>
      <c r="P582" s="88">
        <v>-13.372999999999999</v>
      </c>
    </row>
    <row r="583" spans="2:16" x14ac:dyDescent="0.25">
      <c r="B583" s="88">
        <v>31202200000</v>
      </c>
      <c r="C583" s="88">
        <v>-3.6088380999999998</v>
      </c>
      <c r="D583" s="88">
        <v>-12.055400000000001</v>
      </c>
      <c r="E583" s="88">
        <v>-15.739246</v>
      </c>
      <c r="F583" s="88">
        <v>-17.179102</v>
      </c>
      <c r="L583" s="88">
        <v>31202200000</v>
      </c>
      <c r="M583" s="88">
        <v>-4.7961035000000001</v>
      </c>
      <c r="N583" s="88">
        <v>-16.815944999999999</v>
      </c>
      <c r="O583" s="88">
        <v>-17.076387</v>
      </c>
      <c r="P583" s="88">
        <v>-13.407062</v>
      </c>
    </row>
    <row r="584" spans="2:16" x14ac:dyDescent="0.25">
      <c r="B584" s="88">
        <v>31402150000</v>
      </c>
      <c r="C584" s="88">
        <v>-3.7809129000000001</v>
      </c>
      <c r="D584" s="88">
        <v>-12.507747999999999</v>
      </c>
      <c r="E584" s="88">
        <v>-15.230986</v>
      </c>
      <c r="F584" s="88">
        <v>-17.959906</v>
      </c>
      <c r="L584" s="88">
        <v>31402150000</v>
      </c>
      <c r="M584" s="88">
        <v>-4.6735110000000004</v>
      </c>
      <c r="N584" s="88">
        <v>-17.587468999999999</v>
      </c>
      <c r="O584" s="88">
        <v>-16.231653000000001</v>
      </c>
      <c r="P584" s="88">
        <v>-13.471966999999999</v>
      </c>
    </row>
    <row r="585" spans="2:16" x14ac:dyDescent="0.25">
      <c r="B585" s="88">
        <v>31602100000</v>
      </c>
      <c r="C585" s="88">
        <v>-4.0492629999999998</v>
      </c>
      <c r="D585" s="88">
        <v>-13.019685000000001</v>
      </c>
      <c r="E585" s="88">
        <v>-14.47174</v>
      </c>
      <c r="F585" s="88">
        <v>-19.087769999999999</v>
      </c>
      <c r="L585" s="88">
        <v>31602100000</v>
      </c>
      <c r="M585" s="88">
        <v>-4.5754232000000004</v>
      </c>
      <c r="N585" s="88">
        <v>-18.649899999999999</v>
      </c>
      <c r="O585" s="88">
        <v>-15.622450000000001</v>
      </c>
      <c r="P585" s="88">
        <v>-13.85289</v>
      </c>
    </row>
    <row r="586" spans="2:16" x14ac:dyDescent="0.25">
      <c r="B586" s="88">
        <v>31802050000</v>
      </c>
      <c r="C586" s="88">
        <v>-4.5857983000000004</v>
      </c>
      <c r="D586" s="88">
        <v>-13.737418</v>
      </c>
      <c r="E586" s="88">
        <v>-13.972713000000001</v>
      </c>
      <c r="F586" s="88">
        <v>-20.63888</v>
      </c>
      <c r="L586" s="88">
        <v>31802050000</v>
      </c>
      <c r="M586" s="88">
        <v>-4.5084872000000003</v>
      </c>
      <c r="N586" s="88">
        <v>-20.041307</v>
      </c>
      <c r="O586" s="88">
        <v>-14.933490000000001</v>
      </c>
      <c r="P586" s="88">
        <v>-14.348215</v>
      </c>
    </row>
    <row r="587" spans="2:16" x14ac:dyDescent="0.25">
      <c r="B587" s="88">
        <v>32002000000</v>
      </c>
      <c r="C587" s="88">
        <v>-5.4581356000000003</v>
      </c>
      <c r="D587" s="88">
        <v>-14.450575000000001</v>
      </c>
      <c r="E587" s="88">
        <v>-13.576000000000001</v>
      </c>
      <c r="F587" s="88">
        <v>-23.229944</v>
      </c>
      <c r="L587" s="88">
        <v>32002000000</v>
      </c>
      <c r="M587" s="88">
        <v>-4.4519029000000003</v>
      </c>
      <c r="N587" s="88">
        <v>-22.161719999999999</v>
      </c>
      <c r="O587" s="88">
        <v>-14.569044</v>
      </c>
      <c r="P587" s="88">
        <v>-14.925286</v>
      </c>
    </row>
    <row r="588" spans="2:16" x14ac:dyDescent="0.25">
      <c r="B588" s="88">
        <v>32201950000</v>
      </c>
      <c r="C588" s="88">
        <v>-6.8636030999999997</v>
      </c>
      <c r="D588" s="88">
        <v>-14.898178</v>
      </c>
      <c r="E588" s="88">
        <v>-13.660178999999999</v>
      </c>
      <c r="F588" s="88">
        <v>-25.792532000000001</v>
      </c>
      <c r="L588" s="88">
        <v>32201950000</v>
      </c>
      <c r="M588" s="88">
        <v>-4.3076357999999999</v>
      </c>
      <c r="N588" s="88">
        <v>-24.715941999999998</v>
      </c>
      <c r="O588" s="88">
        <v>-14.378417000000001</v>
      </c>
      <c r="P588" s="88">
        <v>-15.382618000000001</v>
      </c>
    </row>
    <row r="589" spans="2:16" x14ac:dyDescent="0.25">
      <c r="B589" s="88">
        <v>32401900000</v>
      </c>
      <c r="C589" s="88">
        <v>-8.7293757999999997</v>
      </c>
      <c r="D589" s="88">
        <v>-15.006994000000001</v>
      </c>
      <c r="E589" s="88">
        <v>-13.794532999999999</v>
      </c>
      <c r="F589" s="88">
        <v>-26.394929999999999</v>
      </c>
      <c r="L589" s="88">
        <v>32401900000</v>
      </c>
      <c r="M589" s="88">
        <v>-4.1356033999999999</v>
      </c>
      <c r="N589" s="88">
        <v>-26.347567000000002</v>
      </c>
      <c r="O589" s="88">
        <v>-14.354386</v>
      </c>
      <c r="P589" s="88">
        <v>-15.617599</v>
      </c>
    </row>
    <row r="590" spans="2:16" x14ac:dyDescent="0.25">
      <c r="B590" s="88">
        <v>32601850000</v>
      </c>
      <c r="C590" s="88">
        <v>-11.283688</v>
      </c>
      <c r="D590" s="88">
        <v>-15.04716</v>
      </c>
      <c r="E590" s="88">
        <v>-14.227187000000001</v>
      </c>
      <c r="F590" s="88">
        <v>-24.730153999999999</v>
      </c>
      <c r="L590" s="88">
        <v>32601850000</v>
      </c>
      <c r="M590" s="88">
        <v>-3.9984291000000001</v>
      </c>
      <c r="N590" s="88">
        <v>-25.273523000000001</v>
      </c>
      <c r="O590" s="88">
        <v>-14.210392000000001</v>
      </c>
      <c r="P590" s="88">
        <v>-15.651980999999999</v>
      </c>
    </row>
    <row r="591" spans="2:16" x14ac:dyDescent="0.25">
      <c r="B591" s="88">
        <v>32801800000</v>
      </c>
      <c r="C591" s="88">
        <v>-14.124060999999999</v>
      </c>
      <c r="D591" s="88">
        <v>-14.971524</v>
      </c>
      <c r="E591" s="88">
        <v>-14.540736000000001</v>
      </c>
      <c r="F591" s="88">
        <v>-22.561496999999999</v>
      </c>
      <c r="L591" s="88">
        <v>32801800000</v>
      </c>
      <c r="M591" s="88">
        <v>-3.8276371999999999</v>
      </c>
      <c r="N591" s="88">
        <v>-22.810670999999999</v>
      </c>
      <c r="O591" s="88">
        <v>-14.13138</v>
      </c>
      <c r="P591" s="88">
        <v>-15.44914</v>
      </c>
    </row>
    <row r="592" spans="2:16" x14ac:dyDescent="0.25">
      <c r="B592" s="88">
        <v>33001750000</v>
      </c>
      <c r="C592" s="88">
        <v>-16.591574000000001</v>
      </c>
      <c r="D592" s="88">
        <v>-14.771611</v>
      </c>
      <c r="E592" s="88">
        <v>-14.993527</v>
      </c>
      <c r="F592" s="88">
        <v>-21.075196999999999</v>
      </c>
      <c r="L592" s="88">
        <v>33001750000</v>
      </c>
      <c r="M592" s="88">
        <v>-3.7494171000000001</v>
      </c>
      <c r="N592" s="88">
        <v>-20.773848999999998</v>
      </c>
      <c r="O592" s="88">
        <v>-14.373238000000001</v>
      </c>
      <c r="P592" s="88">
        <v>-15.359152</v>
      </c>
    </row>
    <row r="593" spans="2:16" x14ac:dyDescent="0.25">
      <c r="B593" s="88">
        <v>33201700000</v>
      </c>
      <c r="C593" s="88">
        <v>-16.950274</v>
      </c>
      <c r="D593" s="88">
        <v>-14.537055000000001</v>
      </c>
      <c r="E593" s="88">
        <v>-15.39842</v>
      </c>
      <c r="F593" s="88">
        <v>-19.794944999999998</v>
      </c>
      <c r="L593" s="88">
        <v>33201700000</v>
      </c>
      <c r="M593" s="88">
        <v>-3.6094422000000002</v>
      </c>
      <c r="N593" s="88">
        <v>-19.069267</v>
      </c>
      <c r="O593" s="88">
        <v>-14.445892000000001</v>
      </c>
      <c r="P593" s="88">
        <v>-15.08441</v>
      </c>
    </row>
    <row r="594" spans="2:16" x14ac:dyDescent="0.25">
      <c r="B594" s="88">
        <v>33401650000</v>
      </c>
      <c r="C594" s="88">
        <v>-15.251016999999999</v>
      </c>
      <c r="D594" s="88">
        <v>-14.319364999999999</v>
      </c>
      <c r="E594" s="88">
        <v>-15.845954000000001</v>
      </c>
      <c r="F594" s="88">
        <v>-18.931467000000001</v>
      </c>
      <c r="L594" s="88">
        <v>33401650000</v>
      </c>
      <c r="M594" s="88">
        <v>-3.5359750000000001</v>
      </c>
      <c r="N594" s="88">
        <v>-17.906991999999999</v>
      </c>
      <c r="O594" s="88">
        <v>-14.791663</v>
      </c>
      <c r="P594" s="88">
        <v>-14.897535</v>
      </c>
    </row>
    <row r="595" spans="2:16" x14ac:dyDescent="0.25">
      <c r="B595" s="88">
        <v>33601600000</v>
      </c>
      <c r="C595" s="88">
        <v>-13.443809999999999</v>
      </c>
      <c r="D595" s="88">
        <v>-14.121810999999999</v>
      </c>
      <c r="E595" s="88">
        <v>-16.285216999999999</v>
      </c>
      <c r="F595" s="88">
        <v>-18.197455999999999</v>
      </c>
      <c r="L595" s="88">
        <v>33601600000</v>
      </c>
      <c r="M595" s="88">
        <v>-3.4468863000000001</v>
      </c>
      <c r="N595" s="88">
        <v>-16.936558000000002</v>
      </c>
      <c r="O595" s="88">
        <v>-15.073024999999999</v>
      </c>
      <c r="P595" s="88">
        <v>-14.654206</v>
      </c>
    </row>
    <row r="596" spans="2:16" x14ac:dyDescent="0.25">
      <c r="B596" s="88">
        <v>33801550000</v>
      </c>
      <c r="C596" s="88">
        <v>-12.033261</v>
      </c>
      <c r="D596" s="88">
        <v>-13.93622</v>
      </c>
      <c r="E596" s="88">
        <v>-16.711752000000001</v>
      </c>
      <c r="F596" s="88">
        <v>-17.610181999999998</v>
      </c>
      <c r="L596" s="88">
        <v>33801550000</v>
      </c>
      <c r="M596" s="88">
        <v>-3.3934886</v>
      </c>
      <c r="N596" s="88">
        <v>-16.296838999999999</v>
      </c>
      <c r="O596" s="88">
        <v>-15.525784</v>
      </c>
      <c r="P596" s="88">
        <v>-14.450433</v>
      </c>
    </row>
    <row r="597" spans="2:16" x14ac:dyDescent="0.25">
      <c r="B597" s="88">
        <v>34001500000</v>
      </c>
      <c r="C597" s="88">
        <v>-10.882523000000001</v>
      </c>
      <c r="D597" s="88">
        <v>-13.732576999999999</v>
      </c>
      <c r="E597" s="88">
        <v>-17.254154</v>
      </c>
      <c r="F597" s="88">
        <v>-17.271173000000001</v>
      </c>
      <c r="L597" s="88">
        <v>34001500000</v>
      </c>
      <c r="M597" s="88">
        <v>-3.4051528000000002</v>
      </c>
      <c r="N597" s="88">
        <v>-15.717521</v>
      </c>
      <c r="O597" s="88">
        <v>-15.97606</v>
      </c>
      <c r="P597" s="88">
        <v>-14.21524</v>
      </c>
    </row>
    <row r="598" spans="2:16" x14ac:dyDescent="0.25">
      <c r="B598" s="88">
        <v>34201450000</v>
      </c>
      <c r="C598" s="88">
        <v>-10.080132000000001</v>
      </c>
      <c r="D598" s="88">
        <v>-13.530469999999999</v>
      </c>
      <c r="E598" s="88">
        <v>-17.855637000000002</v>
      </c>
      <c r="F598" s="88">
        <v>-17.053204000000001</v>
      </c>
      <c r="L598" s="88">
        <v>34201450000</v>
      </c>
      <c r="M598" s="88">
        <v>-3.4727999999999999</v>
      </c>
      <c r="N598" s="88">
        <v>-15.360618000000001</v>
      </c>
      <c r="O598" s="88">
        <v>-16.613282999999999</v>
      </c>
      <c r="P598" s="88">
        <v>-13.999091</v>
      </c>
    </row>
    <row r="599" spans="2:16" x14ac:dyDescent="0.25">
      <c r="B599" s="88">
        <v>34401400000</v>
      </c>
      <c r="C599" s="88">
        <v>-9.6278314999999992</v>
      </c>
      <c r="D599" s="88">
        <v>-13.256629999999999</v>
      </c>
      <c r="E599" s="88">
        <v>-18.736087999999999</v>
      </c>
      <c r="F599" s="88">
        <v>-17.057925999999998</v>
      </c>
      <c r="L599" s="88">
        <v>34401400000</v>
      </c>
      <c r="M599" s="88">
        <v>-3.6079816999999998</v>
      </c>
      <c r="N599" s="88">
        <v>-15.169570999999999</v>
      </c>
      <c r="O599" s="88">
        <v>-17.508140999999998</v>
      </c>
      <c r="P599" s="88">
        <v>-13.630258</v>
      </c>
    </row>
    <row r="600" spans="2:16" x14ac:dyDescent="0.25">
      <c r="B600" s="88">
        <v>34601350000</v>
      </c>
      <c r="C600" s="88">
        <v>-9.2570800999999996</v>
      </c>
      <c r="D600" s="88">
        <v>-12.95623</v>
      </c>
      <c r="E600" s="88">
        <v>-19.9739</v>
      </c>
      <c r="F600" s="88">
        <v>-17.233139000000001</v>
      </c>
      <c r="L600" s="88">
        <v>34601350000</v>
      </c>
      <c r="M600" s="88">
        <v>-3.6966247999999999</v>
      </c>
      <c r="N600" s="88">
        <v>-15.617454</v>
      </c>
      <c r="O600" s="88">
        <v>-19.226133000000001</v>
      </c>
      <c r="P600" s="88">
        <v>-13.191152000000001</v>
      </c>
    </row>
    <row r="601" spans="2:16" x14ac:dyDescent="0.25">
      <c r="B601" s="88">
        <v>34801300000</v>
      </c>
      <c r="C601" s="88">
        <v>-9.1046429</v>
      </c>
      <c r="D601" s="88">
        <v>-12.620100000000001</v>
      </c>
      <c r="E601" s="88">
        <v>-21.643677</v>
      </c>
      <c r="F601" s="88">
        <v>-17.766853000000001</v>
      </c>
      <c r="L601" s="88">
        <v>34801300000</v>
      </c>
      <c r="M601" s="88">
        <v>-3.8807592</v>
      </c>
      <c r="N601" s="88">
        <v>-15.988757</v>
      </c>
      <c r="O601" s="88">
        <v>-21.213941999999999</v>
      </c>
      <c r="P601" s="88">
        <v>-12.766378</v>
      </c>
    </row>
    <row r="602" spans="2:16" x14ac:dyDescent="0.25">
      <c r="B602" s="88">
        <v>35001250000</v>
      </c>
      <c r="C602" s="88">
        <v>-8.8402004000000005</v>
      </c>
      <c r="D602" s="88">
        <v>-12.417918999999999</v>
      </c>
      <c r="E602" s="88">
        <v>-23.219132999999999</v>
      </c>
      <c r="F602" s="88">
        <v>-18.309431</v>
      </c>
      <c r="L602" s="88">
        <v>35001250000</v>
      </c>
      <c r="M602" s="88">
        <v>-3.9080311999999999</v>
      </c>
      <c r="N602" s="88">
        <v>-16.620242999999999</v>
      </c>
      <c r="O602" s="88">
        <v>-23.337164000000001</v>
      </c>
      <c r="P602" s="88">
        <v>-12.443724</v>
      </c>
    </row>
    <row r="603" spans="2:16" x14ac:dyDescent="0.25">
      <c r="B603" s="88">
        <v>35201200000</v>
      </c>
      <c r="C603" s="88">
        <v>-8.5296649999999996</v>
      </c>
      <c r="D603" s="88">
        <v>-12.359302</v>
      </c>
      <c r="E603" s="88">
        <v>-23.718434999999999</v>
      </c>
      <c r="F603" s="88">
        <v>-18.567892000000001</v>
      </c>
      <c r="L603" s="88">
        <v>35201200000</v>
      </c>
      <c r="M603" s="88">
        <v>-3.9026580000000002</v>
      </c>
      <c r="N603" s="88">
        <v>-17.028921</v>
      </c>
      <c r="O603" s="88">
        <v>-24.019262000000001</v>
      </c>
      <c r="P603" s="88">
        <v>-12.288983999999999</v>
      </c>
    </row>
    <row r="604" spans="2:16" x14ac:dyDescent="0.25">
      <c r="B604" s="88">
        <v>35401150000</v>
      </c>
      <c r="C604" s="88">
        <v>-8.3240137000000001</v>
      </c>
      <c r="D604" s="88">
        <v>-12.437139</v>
      </c>
      <c r="E604" s="88">
        <v>-23.248476</v>
      </c>
      <c r="F604" s="88">
        <v>-18.767334000000002</v>
      </c>
      <c r="L604" s="88">
        <v>35401150000</v>
      </c>
      <c r="M604" s="88">
        <v>-3.8898139</v>
      </c>
      <c r="N604" s="88">
        <v>-17.593745999999999</v>
      </c>
      <c r="O604" s="88">
        <v>-23.579951999999999</v>
      </c>
      <c r="P604" s="88">
        <v>-12.34277</v>
      </c>
    </row>
    <row r="605" spans="2:16" x14ac:dyDescent="0.25">
      <c r="B605" s="88">
        <v>35601100000</v>
      </c>
      <c r="C605" s="88">
        <v>-8.0284939000000008</v>
      </c>
      <c r="D605" s="88">
        <v>-12.593201000000001</v>
      </c>
      <c r="E605" s="88">
        <v>-22.439495000000001</v>
      </c>
      <c r="F605" s="88">
        <v>-18.590039999999998</v>
      </c>
      <c r="L605" s="88">
        <v>35601100000</v>
      </c>
      <c r="M605" s="88">
        <v>-3.8558259000000001</v>
      </c>
      <c r="N605" s="88">
        <v>-17.797228</v>
      </c>
      <c r="O605" s="88">
        <v>-22.612921</v>
      </c>
      <c r="P605" s="88">
        <v>-12.453397000000001</v>
      </c>
    </row>
    <row r="606" spans="2:16" x14ac:dyDescent="0.25">
      <c r="B606" s="88">
        <v>35801050000</v>
      </c>
      <c r="C606" s="88">
        <v>-7.7748074999999996</v>
      </c>
      <c r="D606" s="88">
        <v>-12.734909</v>
      </c>
      <c r="E606" s="88">
        <v>-21.933323000000001</v>
      </c>
      <c r="F606" s="88">
        <v>-18.234791000000001</v>
      </c>
      <c r="L606" s="88">
        <v>35801050000</v>
      </c>
      <c r="M606" s="88">
        <v>-3.8151603000000001</v>
      </c>
      <c r="N606" s="88">
        <v>-17.914244</v>
      </c>
      <c r="O606" s="88">
        <v>-22.166187000000001</v>
      </c>
      <c r="P606" s="88">
        <v>-12.585781000000001</v>
      </c>
    </row>
    <row r="607" spans="2:16" x14ac:dyDescent="0.25">
      <c r="B607" s="88">
        <v>36001000000</v>
      </c>
      <c r="C607" s="88">
        <v>-7.5564708999999999</v>
      </c>
      <c r="D607" s="88">
        <v>-12.839029</v>
      </c>
      <c r="E607" s="88">
        <v>-21.695864</v>
      </c>
      <c r="F607" s="88">
        <v>-17.804970000000001</v>
      </c>
      <c r="L607" s="88">
        <v>36001000000</v>
      </c>
      <c r="M607" s="88">
        <v>-3.7592576000000002</v>
      </c>
      <c r="N607" s="88">
        <v>-17.864742</v>
      </c>
      <c r="O607" s="88">
        <v>-22.004740000000002</v>
      </c>
      <c r="P607" s="88">
        <v>-12.654291000000001</v>
      </c>
    </row>
    <row r="608" spans="2:16" x14ac:dyDescent="0.25">
      <c r="B608" s="88">
        <v>36200950000</v>
      </c>
      <c r="C608" s="88">
        <v>-7.4909081000000004</v>
      </c>
      <c r="D608" s="88">
        <v>-12.799863</v>
      </c>
      <c r="E608" s="88">
        <v>-21.577116</v>
      </c>
      <c r="F608" s="88">
        <v>-17.384402999999999</v>
      </c>
      <c r="L608" s="88">
        <v>36200950000</v>
      </c>
      <c r="M608" s="88">
        <v>-3.6633456</v>
      </c>
      <c r="N608" s="88">
        <v>-17.658192</v>
      </c>
      <c r="O608" s="88">
        <v>-21.873602000000002</v>
      </c>
      <c r="P608" s="88">
        <v>-12.679790000000001</v>
      </c>
    </row>
    <row r="609" spans="2:16" x14ac:dyDescent="0.25">
      <c r="B609" s="88">
        <v>36400900000</v>
      </c>
      <c r="C609" s="88">
        <v>-7.1994119000000003</v>
      </c>
      <c r="D609" s="88">
        <v>-12.848522000000001</v>
      </c>
      <c r="E609" s="88">
        <v>-21.779274000000001</v>
      </c>
      <c r="F609" s="88">
        <v>-17.179732999999999</v>
      </c>
      <c r="L609" s="88">
        <v>36400900000</v>
      </c>
      <c r="M609" s="88">
        <v>-3.5535044999999998</v>
      </c>
      <c r="N609" s="88">
        <v>-17.632010000000001</v>
      </c>
      <c r="O609" s="88">
        <v>-22.134508</v>
      </c>
      <c r="P609" s="88">
        <v>-12.808104</v>
      </c>
    </row>
    <row r="610" spans="2:16" x14ac:dyDescent="0.25">
      <c r="B610" s="88">
        <v>36600850000</v>
      </c>
      <c r="C610" s="88">
        <v>-7.1467651999999999</v>
      </c>
      <c r="D610" s="88">
        <v>-12.882421000000001</v>
      </c>
      <c r="E610" s="88">
        <v>-21.962133000000001</v>
      </c>
      <c r="F610" s="88">
        <v>-16.776102000000002</v>
      </c>
      <c r="L610" s="88">
        <v>36600850000</v>
      </c>
      <c r="M610" s="88">
        <v>-3.3827943999999999</v>
      </c>
      <c r="N610" s="88">
        <v>-17.327103000000001</v>
      </c>
      <c r="O610" s="88">
        <v>-22.410319999999999</v>
      </c>
      <c r="P610" s="88">
        <v>-12.853228</v>
      </c>
    </row>
    <row r="611" spans="2:16" x14ac:dyDescent="0.25">
      <c r="B611" s="88">
        <v>36800800000</v>
      </c>
      <c r="C611" s="88">
        <v>-7.3030982</v>
      </c>
      <c r="D611" s="88">
        <v>-12.966154</v>
      </c>
      <c r="E611" s="88">
        <v>-22.204943</v>
      </c>
      <c r="F611" s="88">
        <v>-16.279247000000002</v>
      </c>
      <c r="L611" s="88">
        <v>36800800000</v>
      </c>
      <c r="M611" s="88">
        <v>-3.3137965</v>
      </c>
      <c r="N611" s="88">
        <v>-17.104268999999999</v>
      </c>
      <c r="O611" s="88">
        <v>-23.054129</v>
      </c>
      <c r="P611" s="88">
        <v>-12.985118</v>
      </c>
    </row>
    <row r="612" spans="2:16" x14ac:dyDescent="0.25">
      <c r="B612" s="88">
        <v>37000750000</v>
      </c>
      <c r="C612" s="88">
        <v>-7.1669125999999999</v>
      </c>
      <c r="D612" s="88">
        <v>-13.123466000000001</v>
      </c>
      <c r="E612" s="88">
        <v>-22.46442</v>
      </c>
      <c r="F612" s="88">
        <v>-15.850239</v>
      </c>
      <c r="L612" s="88">
        <v>37000750000</v>
      </c>
      <c r="M612" s="88">
        <v>-3.2279403000000002</v>
      </c>
      <c r="N612" s="88">
        <v>-16.565821</v>
      </c>
      <c r="O612" s="88">
        <v>-23.510041999999999</v>
      </c>
      <c r="P612" s="88">
        <v>-13.203714</v>
      </c>
    </row>
    <row r="613" spans="2:16" x14ac:dyDescent="0.25">
      <c r="B613" s="88">
        <v>37200700000</v>
      </c>
      <c r="C613" s="88">
        <v>-7.1988373000000001</v>
      </c>
      <c r="D613" s="88">
        <v>-13.381814</v>
      </c>
      <c r="E613" s="88">
        <v>-22.325030999999999</v>
      </c>
      <c r="F613" s="88">
        <v>-15.354490999999999</v>
      </c>
      <c r="L613" s="88">
        <v>37200700000</v>
      </c>
      <c r="M613" s="88">
        <v>-3.1944127</v>
      </c>
      <c r="N613" s="88">
        <v>-16.117777</v>
      </c>
      <c r="O613" s="88">
        <v>-23.686350000000001</v>
      </c>
      <c r="P613" s="88">
        <v>-13.581581999999999</v>
      </c>
    </row>
    <row r="614" spans="2:16" x14ac:dyDescent="0.25">
      <c r="B614" s="88">
        <v>37400650000</v>
      </c>
      <c r="C614" s="88">
        <v>-7.0221008999999999</v>
      </c>
      <c r="D614" s="88">
        <v>-13.734503999999999</v>
      </c>
      <c r="E614" s="88">
        <v>-22.308696999999999</v>
      </c>
      <c r="F614" s="88">
        <v>-15.076192000000001</v>
      </c>
      <c r="L614" s="88">
        <v>37400650000</v>
      </c>
      <c r="M614" s="88">
        <v>-3.1233387000000001</v>
      </c>
      <c r="N614" s="88">
        <v>-15.611649999999999</v>
      </c>
      <c r="O614" s="88">
        <v>-23.484192</v>
      </c>
      <c r="P614" s="88">
        <v>-14.009821000000001</v>
      </c>
    </row>
    <row r="615" spans="2:16" x14ac:dyDescent="0.25">
      <c r="B615" s="88">
        <v>37600600000</v>
      </c>
      <c r="C615" s="88">
        <v>-7.1622205000000001</v>
      </c>
      <c r="D615" s="88">
        <v>-14.128411</v>
      </c>
      <c r="E615" s="88">
        <v>-21.885805000000001</v>
      </c>
      <c r="F615" s="88">
        <v>-14.528912999999999</v>
      </c>
      <c r="L615" s="88">
        <v>37600600000</v>
      </c>
      <c r="M615" s="88">
        <v>-3.1287636999999999</v>
      </c>
      <c r="N615" s="88">
        <v>-15.179603</v>
      </c>
      <c r="O615" s="88">
        <v>-23.120279</v>
      </c>
      <c r="P615" s="88">
        <v>-14.502342000000001</v>
      </c>
    </row>
    <row r="616" spans="2:16" x14ac:dyDescent="0.25">
      <c r="B616" s="88">
        <v>37800550000</v>
      </c>
      <c r="C616" s="88">
        <v>-7.1894279000000001</v>
      </c>
      <c r="D616" s="88">
        <v>-14.496883</v>
      </c>
      <c r="E616" s="88">
        <v>-21.627103999999999</v>
      </c>
      <c r="F616" s="88">
        <v>-14.17849</v>
      </c>
      <c r="L616" s="88">
        <v>37800550000</v>
      </c>
      <c r="M616" s="88">
        <v>-3.1327596</v>
      </c>
      <c r="N616" s="88">
        <v>-14.671806</v>
      </c>
      <c r="O616" s="88">
        <v>-22.621883</v>
      </c>
      <c r="P616" s="88">
        <v>-14.939640000000001</v>
      </c>
    </row>
    <row r="617" spans="2:16" x14ac:dyDescent="0.25">
      <c r="B617" s="88">
        <v>38000500000</v>
      </c>
      <c r="C617" s="88">
        <v>-7.0888514999999996</v>
      </c>
      <c r="D617" s="88">
        <v>-14.842485</v>
      </c>
      <c r="E617" s="88">
        <v>-21.397141000000001</v>
      </c>
      <c r="F617" s="88">
        <v>-13.831306</v>
      </c>
      <c r="L617" s="88">
        <v>38000500000</v>
      </c>
      <c r="M617" s="88">
        <v>-3.1170041999999998</v>
      </c>
      <c r="N617" s="88">
        <v>-14.258338</v>
      </c>
      <c r="O617" s="88">
        <v>-22.1416</v>
      </c>
      <c r="P617" s="88">
        <v>-15.297872999999999</v>
      </c>
    </row>
    <row r="618" spans="2:16" x14ac:dyDescent="0.25">
      <c r="B618" s="88">
        <v>38200450000</v>
      </c>
      <c r="C618" s="88">
        <v>-6.9233922999999997</v>
      </c>
      <c r="D618" s="88">
        <v>-15.063765999999999</v>
      </c>
      <c r="E618" s="88">
        <v>-21.261412</v>
      </c>
      <c r="F618" s="88">
        <v>-13.563832</v>
      </c>
      <c r="L618" s="88">
        <v>38200450000</v>
      </c>
      <c r="M618" s="88">
        <v>-3.111685</v>
      </c>
      <c r="N618" s="88">
        <v>-13.845921000000001</v>
      </c>
      <c r="O618" s="88">
        <v>-21.664598000000002</v>
      </c>
      <c r="P618" s="88">
        <v>-15.454254000000001</v>
      </c>
    </row>
    <row r="619" spans="2:16" x14ac:dyDescent="0.25">
      <c r="B619" s="88">
        <v>38400400000</v>
      </c>
      <c r="C619" s="88">
        <v>-6.7015162000000004</v>
      </c>
      <c r="D619" s="88">
        <v>-15.183078</v>
      </c>
      <c r="E619" s="88">
        <v>-21.232569000000002</v>
      </c>
      <c r="F619" s="88">
        <v>-13.399963</v>
      </c>
      <c r="L619" s="88">
        <v>38400400000</v>
      </c>
      <c r="M619" s="88">
        <v>-3.1674912000000002</v>
      </c>
      <c r="N619" s="88">
        <v>-13.507051000000001</v>
      </c>
      <c r="O619" s="88">
        <v>-21.327884999999998</v>
      </c>
      <c r="P619" s="88">
        <v>-15.483584</v>
      </c>
    </row>
    <row r="620" spans="2:16" x14ac:dyDescent="0.25">
      <c r="B620" s="88">
        <v>38600350000</v>
      </c>
      <c r="C620" s="88">
        <v>-6.3658685999999998</v>
      </c>
      <c r="D620" s="88">
        <v>-15.217114</v>
      </c>
      <c r="E620" s="88">
        <v>-21.374489000000001</v>
      </c>
      <c r="F620" s="88">
        <v>-13.366323</v>
      </c>
      <c r="L620" s="88">
        <v>38600350000</v>
      </c>
      <c r="M620" s="88">
        <v>-3.2205154999999999</v>
      </c>
      <c r="N620" s="88">
        <v>-13.245189999999999</v>
      </c>
      <c r="O620" s="88">
        <v>-21.116811999999999</v>
      </c>
      <c r="P620" s="88">
        <v>-15.373609999999999</v>
      </c>
    </row>
    <row r="621" spans="2:16" x14ac:dyDescent="0.25">
      <c r="B621" s="88">
        <v>38800300000</v>
      </c>
      <c r="C621" s="88">
        <v>-5.9031824999999998</v>
      </c>
      <c r="D621" s="88">
        <v>-15.18327</v>
      </c>
      <c r="E621" s="88">
        <v>-21.555426000000001</v>
      </c>
      <c r="F621" s="88">
        <v>-13.392626</v>
      </c>
      <c r="L621" s="88">
        <v>38800300000</v>
      </c>
      <c r="M621" s="88">
        <v>-3.2250136999999999</v>
      </c>
      <c r="N621" s="88">
        <v>-13.206431</v>
      </c>
      <c r="O621" s="88">
        <v>-21.190435000000001</v>
      </c>
      <c r="P621" s="88">
        <v>-15.180172000000001</v>
      </c>
    </row>
    <row r="622" spans="2:16" x14ac:dyDescent="0.25">
      <c r="B622" s="88">
        <v>39000250000</v>
      </c>
      <c r="C622" s="88">
        <v>-5.4695330000000002</v>
      </c>
      <c r="D622" s="88">
        <v>-15.037993999999999</v>
      </c>
      <c r="E622" s="88">
        <v>-22.011952999999998</v>
      </c>
      <c r="F622" s="88">
        <v>-13.546455999999999</v>
      </c>
      <c r="L622" s="88">
        <v>39000250000</v>
      </c>
      <c r="M622" s="88">
        <v>-3.2969255</v>
      </c>
      <c r="N622" s="88">
        <v>-13.317307</v>
      </c>
      <c r="O622" s="88">
        <v>-21.506153000000001</v>
      </c>
      <c r="P622" s="88">
        <v>-14.872579999999999</v>
      </c>
    </row>
    <row r="623" spans="2:16" x14ac:dyDescent="0.25">
      <c r="B623" s="88">
        <v>39200200000</v>
      </c>
      <c r="C623" s="88">
        <v>-4.9828891999999998</v>
      </c>
      <c r="D623" s="88">
        <v>-14.740696</v>
      </c>
      <c r="E623" s="88">
        <v>-22.619122999999998</v>
      </c>
      <c r="F623" s="88">
        <v>-13.758848</v>
      </c>
      <c r="L623" s="88">
        <v>39200200000</v>
      </c>
      <c r="M623" s="88">
        <v>-3.3498173000000002</v>
      </c>
      <c r="N623" s="88">
        <v>-13.564783</v>
      </c>
      <c r="O623" s="88">
        <v>-22.121151000000001</v>
      </c>
      <c r="P623" s="88">
        <v>-14.426954</v>
      </c>
    </row>
    <row r="624" spans="2:16" x14ac:dyDescent="0.25">
      <c r="B624" s="88">
        <v>39400150000</v>
      </c>
      <c r="C624" s="88">
        <v>-4.6792154000000004</v>
      </c>
      <c r="D624" s="88">
        <v>-14.241106</v>
      </c>
      <c r="E624" s="88">
        <v>-23.351631000000001</v>
      </c>
      <c r="F624" s="88">
        <v>-13.906978000000001</v>
      </c>
      <c r="L624" s="88">
        <v>39400150000</v>
      </c>
      <c r="M624" s="88">
        <v>-3.4613285</v>
      </c>
      <c r="N624" s="88">
        <v>-13.762090000000001</v>
      </c>
      <c r="O624" s="88">
        <v>-22.903254</v>
      </c>
      <c r="P624" s="88">
        <v>-13.844958999999999</v>
      </c>
    </row>
    <row r="625" spans="2:16" x14ac:dyDescent="0.25">
      <c r="B625" s="88">
        <v>39600100000</v>
      </c>
      <c r="C625" s="88">
        <v>-4.4819708</v>
      </c>
      <c r="D625" s="88">
        <v>-13.627424</v>
      </c>
      <c r="E625" s="88">
        <v>-23.821256999999999</v>
      </c>
      <c r="F625" s="88">
        <v>-13.834440000000001</v>
      </c>
      <c r="L625" s="88">
        <v>39600100000</v>
      </c>
      <c r="M625" s="88">
        <v>-3.5543239</v>
      </c>
      <c r="N625" s="88">
        <v>-13.763612999999999</v>
      </c>
      <c r="O625" s="88">
        <v>-23.599091999999999</v>
      </c>
      <c r="P625" s="88">
        <v>-13.208923</v>
      </c>
    </row>
    <row r="626" spans="2:16" x14ac:dyDescent="0.25">
      <c r="B626" s="88">
        <v>39800050000</v>
      </c>
      <c r="C626" s="88">
        <v>-4.5099077000000003</v>
      </c>
      <c r="D626" s="88">
        <v>-12.988197</v>
      </c>
      <c r="E626" s="88">
        <v>-23.934832</v>
      </c>
      <c r="F626" s="88">
        <v>-13.589653</v>
      </c>
      <c r="L626" s="88">
        <v>39800050000</v>
      </c>
      <c r="M626" s="88">
        <v>-3.6590303999999998</v>
      </c>
      <c r="N626" s="88">
        <v>-13.601155</v>
      </c>
      <c r="O626" s="88">
        <v>-24.093426000000001</v>
      </c>
      <c r="P626" s="88">
        <v>-12.662304000000001</v>
      </c>
    </row>
    <row r="627" spans="2:16" x14ac:dyDescent="0.25">
      <c r="B627" s="88">
        <v>40000000000</v>
      </c>
      <c r="C627" s="88">
        <v>-4.5352696999999997</v>
      </c>
      <c r="D627" s="88">
        <v>-12.518665</v>
      </c>
      <c r="E627" s="88">
        <v>-23.879975999999999</v>
      </c>
      <c r="F627" s="88">
        <v>-13.480546</v>
      </c>
      <c r="L627" s="88">
        <v>40000000000</v>
      </c>
      <c r="M627" s="88">
        <v>-3.7193887000000001</v>
      </c>
      <c r="N627" s="88">
        <v>-13.613263999999999</v>
      </c>
      <c r="O627" s="88">
        <v>-24.416820999999999</v>
      </c>
      <c r="P627" s="88">
        <v>-12.290464</v>
      </c>
    </row>
    <row r="628" spans="2:16" x14ac:dyDescent="0.25">
      <c r="B628" s="88" t="s">
        <v>21</v>
      </c>
      <c r="C628" s="88"/>
      <c r="D628" s="88"/>
      <c r="E628" s="88"/>
      <c r="F628" s="88"/>
      <c r="L628" s="88" t="s">
        <v>21</v>
      </c>
      <c r="M628" s="88"/>
      <c r="N628" s="88"/>
      <c r="O628" s="88"/>
      <c r="P628" s="88"/>
    </row>
    <row r="630" spans="2:16" x14ac:dyDescent="0.25">
      <c r="B630" s="88" t="s">
        <v>99</v>
      </c>
      <c r="C630" s="88"/>
      <c r="D630" s="88"/>
      <c r="L630" s="88" t="s">
        <v>99</v>
      </c>
      <c r="M630" s="88"/>
      <c r="N630" s="88"/>
    </row>
    <row r="631" spans="2:16" x14ac:dyDescent="0.25">
      <c r="B631" s="88" t="s">
        <v>19</v>
      </c>
      <c r="C631" s="88" t="s">
        <v>286</v>
      </c>
      <c r="D631" s="88" t="s">
        <v>287</v>
      </c>
      <c r="L631" s="88" t="s">
        <v>19</v>
      </c>
      <c r="M631" s="88" t="s">
        <v>286</v>
      </c>
      <c r="N631" s="88" t="s">
        <v>287</v>
      </c>
    </row>
    <row r="632" spans="2:16" x14ac:dyDescent="0.25">
      <c r="B632" s="88">
        <v>10000000</v>
      </c>
      <c r="C632" s="88">
        <v>-9.0432214999999996</v>
      </c>
      <c r="D632" s="88">
        <v>-22.510342000000001</v>
      </c>
      <c r="L632" s="88">
        <v>10000000</v>
      </c>
      <c r="M632" s="88">
        <v>-9.8270750000000007</v>
      </c>
      <c r="N632" s="88">
        <v>-25.634053999999999</v>
      </c>
    </row>
    <row r="633" spans="2:16" x14ac:dyDescent="0.25">
      <c r="B633" s="88">
        <v>109950000</v>
      </c>
      <c r="C633" s="88">
        <v>-9.0260019000000007</v>
      </c>
      <c r="D633" s="88">
        <v>-22.588781000000001</v>
      </c>
      <c r="L633" s="88">
        <v>109950000</v>
      </c>
      <c r="M633" s="88">
        <v>-9.8213328999999998</v>
      </c>
      <c r="N633" s="88">
        <v>-24.661277999999999</v>
      </c>
    </row>
    <row r="634" spans="2:16" x14ac:dyDescent="0.25">
      <c r="B634" s="88">
        <v>209900000</v>
      </c>
      <c r="C634" s="88">
        <v>-9.0016707999999994</v>
      </c>
      <c r="D634" s="88">
        <v>-22.672087000000001</v>
      </c>
      <c r="L634" s="88">
        <v>209900000</v>
      </c>
      <c r="M634" s="88">
        <v>-9.8148374999999994</v>
      </c>
      <c r="N634" s="88">
        <v>-23.515754999999999</v>
      </c>
    </row>
    <row r="635" spans="2:16" x14ac:dyDescent="0.25">
      <c r="B635" s="88">
        <v>309850000</v>
      </c>
      <c r="C635" s="88">
        <v>-8.9741277999999998</v>
      </c>
      <c r="D635" s="88">
        <v>-22.686260000000001</v>
      </c>
      <c r="L635" s="88">
        <v>309850000</v>
      </c>
      <c r="M635" s="88">
        <v>-9.8080806999999997</v>
      </c>
      <c r="N635" s="88">
        <v>-22.370728</v>
      </c>
    </row>
    <row r="636" spans="2:16" x14ac:dyDescent="0.25">
      <c r="B636" s="88">
        <v>409800000</v>
      </c>
      <c r="C636" s="88">
        <v>-8.9506645000000002</v>
      </c>
      <c r="D636" s="88">
        <v>-23.587503000000002</v>
      </c>
      <c r="L636" s="88">
        <v>409800000</v>
      </c>
      <c r="M636" s="88">
        <v>-9.8065213999999994</v>
      </c>
      <c r="N636" s="88">
        <v>-21.282129000000001</v>
      </c>
    </row>
    <row r="637" spans="2:16" x14ac:dyDescent="0.25">
      <c r="B637" s="88">
        <v>509750000</v>
      </c>
      <c r="C637" s="88">
        <v>-8.9298687000000001</v>
      </c>
      <c r="D637" s="88">
        <v>-24.304107999999999</v>
      </c>
      <c r="L637" s="88">
        <v>509750000</v>
      </c>
      <c r="M637" s="88">
        <v>-9.8110169999999997</v>
      </c>
      <c r="N637" s="88">
        <v>-19.951395000000002</v>
      </c>
    </row>
    <row r="638" spans="2:16" x14ac:dyDescent="0.25">
      <c r="B638" s="88">
        <v>609700000</v>
      </c>
      <c r="C638" s="88">
        <v>-8.9167795000000005</v>
      </c>
      <c r="D638" s="88">
        <v>-25.393747000000001</v>
      </c>
      <c r="L638" s="88">
        <v>609700000</v>
      </c>
      <c r="M638" s="88">
        <v>-9.8110142000000007</v>
      </c>
      <c r="N638" s="88">
        <v>-19.540426</v>
      </c>
    </row>
    <row r="639" spans="2:16" x14ac:dyDescent="0.25">
      <c r="B639" s="88">
        <v>709650000</v>
      </c>
      <c r="C639" s="88">
        <v>-8.9115353000000006</v>
      </c>
      <c r="D639" s="88">
        <v>-26.831316000000001</v>
      </c>
      <c r="L639" s="88">
        <v>709650000</v>
      </c>
      <c r="M639" s="88">
        <v>-9.8178663000000004</v>
      </c>
      <c r="N639" s="88">
        <v>-19.333008</v>
      </c>
    </row>
    <row r="640" spans="2:16" x14ac:dyDescent="0.25">
      <c r="B640" s="88">
        <v>809600000</v>
      </c>
      <c r="C640" s="88">
        <v>-8.9108190999999994</v>
      </c>
      <c r="D640" s="88">
        <v>-28.328154000000001</v>
      </c>
      <c r="L640" s="88">
        <v>809600000</v>
      </c>
      <c r="M640" s="88">
        <v>-9.8219432999999992</v>
      </c>
      <c r="N640" s="88">
        <v>-19.537980999999998</v>
      </c>
    </row>
    <row r="641" spans="2:14" x14ac:dyDescent="0.25">
      <c r="B641" s="88">
        <v>909550000</v>
      </c>
      <c r="C641" s="88">
        <v>-8.9177485000000001</v>
      </c>
      <c r="D641" s="88">
        <v>-29.159807000000001</v>
      </c>
      <c r="L641" s="88">
        <v>909550000</v>
      </c>
      <c r="M641" s="88">
        <v>-9.8257761000000006</v>
      </c>
      <c r="N641" s="88">
        <v>-19.696954999999999</v>
      </c>
    </row>
    <row r="642" spans="2:14" x14ac:dyDescent="0.25">
      <c r="B642" s="88">
        <v>1009500000</v>
      </c>
      <c r="C642" s="88">
        <v>-8.9288521000000003</v>
      </c>
      <c r="D642" s="88">
        <v>-29.884211000000001</v>
      </c>
      <c r="L642" s="88">
        <v>1009500000</v>
      </c>
      <c r="M642" s="88">
        <v>-9.8282889999999998</v>
      </c>
      <c r="N642" s="88">
        <v>-19.805021</v>
      </c>
    </row>
    <row r="643" spans="2:14" x14ac:dyDescent="0.25">
      <c r="B643" s="88">
        <v>1109450000</v>
      </c>
      <c r="C643" s="88">
        <v>-8.9334707000000009</v>
      </c>
      <c r="D643" s="88">
        <v>-29.411912999999998</v>
      </c>
      <c r="L643" s="88">
        <v>1109450000</v>
      </c>
      <c r="M643" s="88">
        <v>-9.8312568999999996</v>
      </c>
      <c r="N643" s="88">
        <v>-19.695889000000001</v>
      </c>
    </row>
    <row r="644" spans="2:14" x14ac:dyDescent="0.25">
      <c r="B644" s="88">
        <v>1209400000</v>
      </c>
      <c r="C644" s="88">
        <v>-8.9418019999999991</v>
      </c>
      <c r="D644" s="88">
        <v>-29.269693</v>
      </c>
      <c r="L644" s="88">
        <v>1209400000</v>
      </c>
      <c r="M644" s="88">
        <v>-9.8342790999999998</v>
      </c>
      <c r="N644" s="88">
        <v>-19.855101000000001</v>
      </c>
    </row>
    <row r="645" spans="2:14" x14ac:dyDescent="0.25">
      <c r="B645" s="88">
        <v>1309350000</v>
      </c>
      <c r="C645" s="88">
        <v>-8.9500312999999991</v>
      </c>
      <c r="D645" s="88">
        <v>-28.451515000000001</v>
      </c>
      <c r="L645" s="88">
        <v>1309350000</v>
      </c>
      <c r="M645" s="88">
        <v>-9.8497629</v>
      </c>
      <c r="N645" s="88">
        <v>-19.655522999999999</v>
      </c>
    </row>
    <row r="646" spans="2:14" x14ac:dyDescent="0.25">
      <c r="B646" s="88">
        <v>1409300000</v>
      </c>
      <c r="C646" s="88">
        <v>-8.953557</v>
      </c>
      <c r="D646" s="88">
        <v>-27.268115999999999</v>
      </c>
      <c r="L646" s="88">
        <v>1409300000</v>
      </c>
      <c r="M646" s="88">
        <v>-9.8705425000000009</v>
      </c>
      <c r="N646" s="88">
        <v>-19.296797000000002</v>
      </c>
    </row>
    <row r="647" spans="2:14" x14ac:dyDescent="0.25">
      <c r="B647" s="88">
        <v>1509250000</v>
      </c>
      <c r="C647" s="88">
        <v>-8.9562922</v>
      </c>
      <c r="D647" s="88">
        <v>-25.870353999999999</v>
      </c>
      <c r="L647" s="88">
        <v>1509250000</v>
      </c>
      <c r="M647" s="88">
        <v>-9.8907185000000002</v>
      </c>
      <c r="N647" s="88">
        <v>-18.753708</v>
      </c>
    </row>
    <row r="648" spans="2:14" x14ac:dyDescent="0.25">
      <c r="B648" s="88">
        <v>1609200000</v>
      </c>
      <c r="C648" s="88">
        <v>-8.9676770999999995</v>
      </c>
      <c r="D648" s="88">
        <v>-25.390778000000001</v>
      </c>
      <c r="L648" s="88">
        <v>1609200000</v>
      </c>
      <c r="M648" s="88">
        <v>-9.9162511999999996</v>
      </c>
      <c r="N648" s="88">
        <v>-18.527609000000002</v>
      </c>
    </row>
    <row r="649" spans="2:14" x14ac:dyDescent="0.25">
      <c r="B649" s="88">
        <v>1709150000</v>
      </c>
      <c r="C649" s="88">
        <v>-8.9801167999999993</v>
      </c>
      <c r="D649" s="88">
        <v>-25.446954999999999</v>
      </c>
      <c r="L649" s="88">
        <v>1709150000</v>
      </c>
      <c r="M649" s="88">
        <v>-9.9426431999999991</v>
      </c>
      <c r="N649" s="88">
        <v>-18.478632000000001</v>
      </c>
    </row>
    <row r="650" spans="2:14" x14ac:dyDescent="0.25">
      <c r="B650" s="88">
        <v>1809100000</v>
      </c>
      <c r="C650" s="88">
        <v>-8.9992666000000003</v>
      </c>
      <c r="D650" s="88">
        <v>-25.662016000000001</v>
      </c>
      <c r="L650" s="88">
        <v>1809100000</v>
      </c>
      <c r="M650" s="88">
        <v>-9.9683122999999991</v>
      </c>
      <c r="N650" s="88">
        <v>-18.467725999999999</v>
      </c>
    </row>
    <row r="651" spans="2:14" x14ac:dyDescent="0.25">
      <c r="B651" s="88">
        <v>1909050000</v>
      </c>
      <c r="C651" s="88">
        <v>-9.0190944999999996</v>
      </c>
      <c r="D651" s="88">
        <v>-26.159984999999999</v>
      </c>
      <c r="L651" s="88">
        <v>1909050000</v>
      </c>
      <c r="M651" s="88">
        <v>-9.9927998000000002</v>
      </c>
      <c r="N651" s="88">
        <v>-18.399070999999999</v>
      </c>
    </row>
    <row r="652" spans="2:14" x14ac:dyDescent="0.25">
      <c r="B652" s="88">
        <v>2009000000</v>
      </c>
      <c r="C652" s="88">
        <v>-9.0377340000000004</v>
      </c>
      <c r="D652" s="88">
        <v>-26.751825</v>
      </c>
      <c r="L652" s="88">
        <v>2009000000</v>
      </c>
      <c r="M652" s="88">
        <v>-10.012369</v>
      </c>
      <c r="N652" s="88">
        <v>-18.485068999999999</v>
      </c>
    </row>
    <row r="653" spans="2:14" x14ac:dyDescent="0.25">
      <c r="B653" s="88">
        <v>2108950000</v>
      </c>
      <c r="C653" s="88">
        <v>-9.0590734000000008</v>
      </c>
      <c r="D653" s="88">
        <v>-27.828709</v>
      </c>
      <c r="L653" s="88">
        <v>2108950000</v>
      </c>
      <c r="M653" s="88">
        <v>-10.024418000000001</v>
      </c>
      <c r="N653" s="88">
        <v>-18.685690000000001</v>
      </c>
    </row>
    <row r="654" spans="2:14" x14ac:dyDescent="0.25">
      <c r="B654" s="88">
        <v>2208900000</v>
      </c>
      <c r="C654" s="88">
        <v>-9.0767135999999997</v>
      </c>
      <c r="D654" s="88">
        <v>-28.126353999999999</v>
      </c>
      <c r="L654" s="88">
        <v>2208900000</v>
      </c>
      <c r="M654" s="88">
        <v>-10.038053</v>
      </c>
      <c r="N654" s="88">
        <v>-18.78961</v>
      </c>
    </row>
    <row r="655" spans="2:14" x14ac:dyDescent="0.25">
      <c r="B655" s="88">
        <v>2308850000</v>
      </c>
      <c r="C655" s="88">
        <v>-9.0890416999999992</v>
      </c>
      <c r="D655" s="88">
        <v>-28.370553999999998</v>
      </c>
      <c r="L655" s="88">
        <v>2308850000</v>
      </c>
      <c r="M655" s="88">
        <v>-10.049842999999999</v>
      </c>
      <c r="N655" s="88">
        <v>-18.854317000000002</v>
      </c>
    </row>
    <row r="656" spans="2:14" x14ac:dyDescent="0.25">
      <c r="B656" s="88">
        <v>2408800000</v>
      </c>
      <c r="C656" s="88">
        <v>-9.1025390999999996</v>
      </c>
      <c r="D656" s="88">
        <v>-27.999556999999999</v>
      </c>
      <c r="L656" s="88">
        <v>2408800000</v>
      </c>
      <c r="M656" s="88">
        <v>-10.063476</v>
      </c>
      <c r="N656" s="88">
        <v>-18.725451</v>
      </c>
    </row>
    <row r="657" spans="2:14" x14ac:dyDescent="0.25">
      <c r="B657" s="88">
        <v>2508750000</v>
      </c>
      <c r="C657" s="88">
        <v>-9.1180067000000005</v>
      </c>
      <c r="D657" s="88">
        <v>-28.325099999999999</v>
      </c>
      <c r="L657" s="88">
        <v>2508750000</v>
      </c>
      <c r="M657" s="88">
        <v>-10.074548</v>
      </c>
      <c r="N657" s="88">
        <v>-19.012941000000001</v>
      </c>
    </row>
    <row r="658" spans="2:14" x14ac:dyDescent="0.25">
      <c r="B658" s="88">
        <v>2608700000</v>
      </c>
      <c r="C658" s="88">
        <v>-9.1336812999999992</v>
      </c>
      <c r="D658" s="88">
        <v>-28.224820999999999</v>
      </c>
      <c r="L658" s="88">
        <v>2608700000</v>
      </c>
      <c r="M658" s="88">
        <v>-10.086608999999999</v>
      </c>
      <c r="N658" s="88">
        <v>-19.150777999999999</v>
      </c>
    </row>
    <row r="659" spans="2:14" x14ac:dyDescent="0.25">
      <c r="B659" s="88">
        <v>2708650000</v>
      </c>
      <c r="C659" s="88">
        <v>-9.1563435000000002</v>
      </c>
      <c r="D659" s="88">
        <v>-28.577992999999999</v>
      </c>
      <c r="L659" s="88">
        <v>2708650000</v>
      </c>
      <c r="M659" s="88">
        <v>-10.097165</v>
      </c>
      <c r="N659" s="88">
        <v>-19.583075000000001</v>
      </c>
    </row>
    <row r="660" spans="2:14" x14ac:dyDescent="0.25">
      <c r="B660" s="88">
        <v>2808600000</v>
      </c>
      <c r="C660" s="88">
        <v>-9.1757831999999997</v>
      </c>
      <c r="D660" s="88">
        <v>-29.519293000000001</v>
      </c>
      <c r="L660" s="88">
        <v>2808600000</v>
      </c>
      <c r="M660" s="88">
        <v>-10.106304</v>
      </c>
      <c r="N660" s="88">
        <v>-20.018350999999999</v>
      </c>
    </row>
    <row r="661" spans="2:14" x14ac:dyDescent="0.25">
      <c r="B661" s="88">
        <v>2908550000</v>
      </c>
      <c r="C661" s="88">
        <v>-9.2000674999999994</v>
      </c>
      <c r="D661" s="88">
        <v>-31.296496999999999</v>
      </c>
      <c r="L661" s="88">
        <v>2908550000</v>
      </c>
      <c r="M661" s="88">
        <v>-10.113605</v>
      </c>
      <c r="N661" s="88">
        <v>-20.686427999999999</v>
      </c>
    </row>
    <row r="662" spans="2:14" x14ac:dyDescent="0.25">
      <c r="B662" s="88">
        <v>3008500000</v>
      </c>
      <c r="C662" s="88">
        <v>-9.2208605000000006</v>
      </c>
      <c r="D662" s="88">
        <v>-31.982285000000001</v>
      </c>
      <c r="L662" s="88">
        <v>3008500000</v>
      </c>
      <c r="M662" s="88">
        <v>-10.120143000000001</v>
      </c>
      <c r="N662" s="88">
        <v>-21.259933</v>
      </c>
    </row>
    <row r="663" spans="2:14" x14ac:dyDescent="0.25">
      <c r="B663" s="88">
        <v>3108450000</v>
      </c>
      <c r="C663" s="88">
        <v>-9.2363195000000005</v>
      </c>
      <c r="D663" s="88">
        <v>-33.592415000000003</v>
      </c>
      <c r="L663" s="88">
        <v>3108450000</v>
      </c>
      <c r="M663" s="88">
        <v>-10.126711</v>
      </c>
      <c r="N663" s="88">
        <v>-22.010798999999999</v>
      </c>
    </row>
    <row r="664" spans="2:14" x14ac:dyDescent="0.25">
      <c r="B664" s="88">
        <v>3208400000</v>
      </c>
      <c r="C664" s="88">
        <v>-9.2469835000000007</v>
      </c>
      <c r="D664" s="88">
        <v>-33.844410000000003</v>
      </c>
      <c r="L664" s="88">
        <v>3208400000</v>
      </c>
      <c r="M664" s="88">
        <v>-10.129555999999999</v>
      </c>
      <c r="N664" s="88">
        <v>-22.493331999999999</v>
      </c>
    </row>
    <row r="665" spans="2:14" x14ac:dyDescent="0.25">
      <c r="B665" s="88">
        <v>3308350000</v>
      </c>
      <c r="C665" s="88">
        <v>-9.2541943</v>
      </c>
      <c r="D665" s="88">
        <v>-33.897018000000003</v>
      </c>
      <c r="L665" s="88">
        <v>3308350000</v>
      </c>
      <c r="M665" s="88">
        <v>-10.133124</v>
      </c>
      <c r="N665" s="88">
        <v>-23.052320000000002</v>
      </c>
    </row>
    <row r="666" spans="2:14" x14ac:dyDescent="0.25">
      <c r="B666" s="88">
        <v>3408300000</v>
      </c>
      <c r="C666" s="88">
        <v>-9.2563476999999992</v>
      </c>
      <c r="D666" s="88">
        <v>-33.736365999999997</v>
      </c>
      <c r="L666" s="88">
        <v>3408300000</v>
      </c>
      <c r="M666" s="88">
        <v>-10.137218000000001</v>
      </c>
      <c r="N666" s="88">
        <v>-23.521338</v>
      </c>
    </row>
    <row r="667" spans="2:14" x14ac:dyDescent="0.25">
      <c r="B667" s="88">
        <v>3508250000</v>
      </c>
      <c r="C667" s="88">
        <v>-9.2544927999999995</v>
      </c>
      <c r="D667" s="88">
        <v>-32.270480999999997</v>
      </c>
      <c r="L667" s="88">
        <v>3508250000</v>
      </c>
      <c r="M667" s="88">
        <v>-10.139360999999999</v>
      </c>
      <c r="N667" s="88">
        <v>-23.878771</v>
      </c>
    </row>
    <row r="668" spans="2:14" x14ac:dyDescent="0.25">
      <c r="B668" s="88">
        <v>3608200000</v>
      </c>
      <c r="C668" s="88">
        <v>-9.2507991999999994</v>
      </c>
      <c r="D668" s="88">
        <v>-30.786766</v>
      </c>
      <c r="L668" s="88">
        <v>3608200000</v>
      </c>
      <c r="M668" s="88">
        <v>-10.143307</v>
      </c>
      <c r="N668" s="88">
        <v>-24.532302999999999</v>
      </c>
    </row>
    <row r="669" spans="2:14" x14ac:dyDescent="0.25">
      <c r="B669" s="88">
        <v>3708150000</v>
      </c>
      <c r="C669" s="88">
        <v>-9.2486916000000008</v>
      </c>
      <c r="D669" s="88">
        <v>-29.783773</v>
      </c>
      <c r="L669" s="88">
        <v>3708150000</v>
      </c>
      <c r="M669" s="88">
        <v>-10.144875000000001</v>
      </c>
      <c r="N669" s="88">
        <v>-25.237093000000002</v>
      </c>
    </row>
    <row r="670" spans="2:14" x14ac:dyDescent="0.25">
      <c r="B670" s="88">
        <v>3808100000</v>
      </c>
      <c r="C670" s="88">
        <v>-9.2477941999999995</v>
      </c>
      <c r="D670" s="88">
        <v>-27.978945</v>
      </c>
      <c r="L670" s="88">
        <v>3808100000</v>
      </c>
      <c r="M670" s="88">
        <v>-10.146470000000001</v>
      </c>
      <c r="N670" s="88">
        <v>-26.06148</v>
      </c>
    </row>
    <row r="671" spans="2:14" x14ac:dyDescent="0.25">
      <c r="B671" s="88">
        <v>3908050000</v>
      </c>
      <c r="C671" s="88">
        <v>-9.2500733999999998</v>
      </c>
      <c r="D671" s="88">
        <v>-26.526057999999999</v>
      </c>
      <c r="L671" s="88">
        <v>3908050000</v>
      </c>
      <c r="M671" s="88">
        <v>-10.147171</v>
      </c>
      <c r="N671" s="88">
        <v>-26.800612999999998</v>
      </c>
    </row>
    <row r="672" spans="2:14" x14ac:dyDescent="0.25">
      <c r="B672" s="88">
        <v>4008000000</v>
      </c>
      <c r="C672" s="88">
        <v>-9.2545394999999999</v>
      </c>
      <c r="D672" s="88">
        <v>-25.372945999999999</v>
      </c>
      <c r="L672" s="88">
        <v>4008000000</v>
      </c>
      <c r="M672" s="88">
        <v>-10.145459000000001</v>
      </c>
      <c r="N672" s="88">
        <v>-27.394672</v>
      </c>
    </row>
    <row r="673" spans="2:14" x14ac:dyDescent="0.25">
      <c r="B673" s="88">
        <v>4107950000</v>
      </c>
      <c r="C673" s="88">
        <v>-9.2624835999999995</v>
      </c>
      <c r="D673" s="88">
        <v>-23.940601000000001</v>
      </c>
      <c r="L673" s="88">
        <v>4107950000</v>
      </c>
      <c r="M673" s="88">
        <v>-10.141616000000001</v>
      </c>
      <c r="N673" s="88">
        <v>-27.690584000000001</v>
      </c>
    </row>
    <row r="674" spans="2:14" x14ac:dyDescent="0.25">
      <c r="B674" s="88">
        <v>4207900000</v>
      </c>
      <c r="C674" s="88">
        <v>-9.2801962000000007</v>
      </c>
      <c r="D674" s="88">
        <v>-22.602798</v>
      </c>
      <c r="L674" s="88">
        <v>4207900000</v>
      </c>
      <c r="M674" s="88">
        <v>-10.14509</v>
      </c>
      <c r="N674" s="88">
        <v>-27.830279999999998</v>
      </c>
    </row>
    <row r="675" spans="2:14" x14ac:dyDescent="0.25">
      <c r="B675" s="88">
        <v>4307850000</v>
      </c>
      <c r="C675" s="88">
        <v>-9.3046026000000008</v>
      </c>
      <c r="D675" s="88">
        <v>-21.220652000000001</v>
      </c>
      <c r="L675" s="88">
        <v>4307850000</v>
      </c>
      <c r="M675" s="88">
        <v>-10.150988999999999</v>
      </c>
      <c r="N675" s="88">
        <v>-27.358355</v>
      </c>
    </row>
    <row r="676" spans="2:14" x14ac:dyDescent="0.25">
      <c r="B676" s="88">
        <v>4407800000</v>
      </c>
      <c r="C676" s="88">
        <v>-9.3316174000000007</v>
      </c>
      <c r="D676" s="88">
        <v>-20.128060999999999</v>
      </c>
      <c r="L676" s="88">
        <v>4407800000</v>
      </c>
      <c r="M676" s="88">
        <v>-10.165058</v>
      </c>
      <c r="N676" s="88">
        <v>-26.519447</v>
      </c>
    </row>
    <row r="677" spans="2:14" x14ac:dyDescent="0.25">
      <c r="B677" s="88">
        <v>4507750000</v>
      </c>
      <c r="C677" s="88">
        <v>-9.3631782999999995</v>
      </c>
      <c r="D677" s="88">
        <v>-19.225615000000001</v>
      </c>
      <c r="L677" s="88">
        <v>4507750000</v>
      </c>
      <c r="M677" s="88">
        <v>-10.187537000000001</v>
      </c>
      <c r="N677" s="88">
        <v>-25.300439999999998</v>
      </c>
    </row>
    <row r="678" spans="2:14" x14ac:dyDescent="0.25">
      <c r="B678" s="88">
        <v>4607700000</v>
      </c>
      <c r="C678" s="88">
        <v>-9.3946476000000008</v>
      </c>
      <c r="D678" s="88">
        <v>-18.715648999999999</v>
      </c>
      <c r="L678" s="88">
        <v>4607700000</v>
      </c>
      <c r="M678" s="88">
        <v>-10.218622999999999</v>
      </c>
      <c r="N678" s="88">
        <v>-24.036171</v>
      </c>
    </row>
    <row r="679" spans="2:14" x14ac:dyDescent="0.25">
      <c r="B679" s="88">
        <v>4707650000</v>
      </c>
      <c r="C679" s="88">
        <v>-9.4266194999999993</v>
      </c>
      <c r="D679" s="88">
        <v>-18.136351000000001</v>
      </c>
      <c r="L679" s="88">
        <v>4707650000</v>
      </c>
      <c r="M679" s="88">
        <v>-10.256769</v>
      </c>
      <c r="N679" s="88">
        <v>-22.77129</v>
      </c>
    </row>
    <row r="680" spans="2:14" x14ac:dyDescent="0.25">
      <c r="B680" s="88">
        <v>4807600000</v>
      </c>
      <c r="C680" s="88">
        <v>-9.4575786999999991</v>
      </c>
      <c r="D680" s="88">
        <v>-17.573404</v>
      </c>
      <c r="L680" s="88">
        <v>4807600000</v>
      </c>
      <c r="M680" s="88">
        <v>-10.299155000000001</v>
      </c>
      <c r="N680" s="88">
        <v>-21.498080999999999</v>
      </c>
    </row>
    <row r="681" spans="2:14" x14ac:dyDescent="0.25">
      <c r="B681" s="88">
        <v>4907550000</v>
      </c>
      <c r="C681" s="88">
        <v>-9.4823380000000004</v>
      </c>
      <c r="D681" s="88">
        <v>-17.145517000000002</v>
      </c>
      <c r="L681" s="88">
        <v>4907550000</v>
      </c>
      <c r="M681" s="88">
        <v>-10.338065</v>
      </c>
      <c r="N681" s="88">
        <v>-20.349155</v>
      </c>
    </row>
    <row r="682" spans="2:14" x14ac:dyDescent="0.25">
      <c r="B682" s="88">
        <v>5007500000</v>
      </c>
      <c r="C682" s="88">
        <v>-9.4985876000000005</v>
      </c>
      <c r="D682" s="88">
        <v>-16.680789999999998</v>
      </c>
      <c r="L682" s="88">
        <v>5007500000</v>
      </c>
      <c r="M682" s="88">
        <v>-10.378577</v>
      </c>
      <c r="N682" s="88">
        <v>-19.263532999999999</v>
      </c>
    </row>
    <row r="683" spans="2:14" x14ac:dyDescent="0.25">
      <c r="B683" s="88">
        <v>5107450000</v>
      </c>
      <c r="C683" s="88">
        <v>-9.5111103000000004</v>
      </c>
      <c r="D683" s="88">
        <v>-16.209007</v>
      </c>
      <c r="L683" s="88">
        <v>5107450000</v>
      </c>
      <c r="M683" s="88">
        <v>-10.413880000000001</v>
      </c>
      <c r="N683" s="88">
        <v>-18.401012000000001</v>
      </c>
    </row>
    <row r="684" spans="2:14" x14ac:dyDescent="0.25">
      <c r="B684" s="88">
        <v>5207400000</v>
      </c>
      <c r="C684" s="88">
        <v>-9.5194472999999995</v>
      </c>
      <c r="D684" s="88">
        <v>-15.651278</v>
      </c>
      <c r="L684" s="88">
        <v>5207400000</v>
      </c>
      <c r="M684" s="88">
        <v>-10.444568</v>
      </c>
      <c r="N684" s="88">
        <v>-17.609324999999998</v>
      </c>
    </row>
    <row r="685" spans="2:14" x14ac:dyDescent="0.25">
      <c r="B685" s="88">
        <v>5307350000</v>
      </c>
      <c r="C685" s="88">
        <v>-9.5216578999999992</v>
      </c>
      <c r="D685" s="88">
        <v>-15.149721</v>
      </c>
      <c r="L685" s="88">
        <v>5307350000</v>
      </c>
      <c r="M685" s="88">
        <v>-10.470969999999999</v>
      </c>
      <c r="N685" s="88">
        <v>-16.731843999999999</v>
      </c>
    </row>
    <row r="686" spans="2:14" x14ac:dyDescent="0.25">
      <c r="B686" s="88">
        <v>5407300000</v>
      </c>
      <c r="C686" s="88">
        <v>-9.5243339999999996</v>
      </c>
      <c r="D686" s="88">
        <v>-14.689132000000001</v>
      </c>
      <c r="L686" s="88">
        <v>5407300000</v>
      </c>
      <c r="M686" s="88">
        <v>-10.494432</v>
      </c>
      <c r="N686" s="88">
        <v>-15.970745000000001</v>
      </c>
    </row>
    <row r="687" spans="2:14" x14ac:dyDescent="0.25">
      <c r="B687" s="88">
        <v>5507250000</v>
      </c>
      <c r="C687" s="88">
        <v>-9.5269890000000004</v>
      </c>
      <c r="D687" s="88">
        <v>-14.237943</v>
      </c>
      <c r="L687" s="88">
        <v>5507250000</v>
      </c>
      <c r="M687" s="88">
        <v>-10.521699999999999</v>
      </c>
      <c r="N687" s="88">
        <v>-15.187924000000001</v>
      </c>
    </row>
    <row r="688" spans="2:14" x14ac:dyDescent="0.25">
      <c r="B688" s="88">
        <v>5607200000</v>
      </c>
      <c r="C688" s="88">
        <v>-9.5273056</v>
      </c>
      <c r="D688" s="88">
        <v>-13.884544</v>
      </c>
      <c r="L688" s="88">
        <v>5607200000</v>
      </c>
      <c r="M688" s="88">
        <v>-10.546716</v>
      </c>
      <c r="N688" s="88">
        <v>-14.4262</v>
      </c>
    </row>
    <row r="689" spans="2:14" x14ac:dyDescent="0.25">
      <c r="B689" s="88">
        <v>5707150000</v>
      </c>
      <c r="C689" s="88">
        <v>-9.5349932000000006</v>
      </c>
      <c r="D689" s="88">
        <v>-13.532242999999999</v>
      </c>
      <c r="L689" s="88">
        <v>5707150000</v>
      </c>
      <c r="M689" s="88">
        <v>-10.568641</v>
      </c>
      <c r="N689" s="88">
        <v>-13.726338999999999</v>
      </c>
    </row>
    <row r="690" spans="2:14" x14ac:dyDescent="0.25">
      <c r="B690" s="88">
        <v>5807100000</v>
      </c>
      <c r="C690" s="88">
        <v>-9.5426082999999995</v>
      </c>
      <c r="D690" s="88">
        <v>-13.294733000000001</v>
      </c>
      <c r="L690" s="88">
        <v>5807100000</v>
      </c>
      <c r="M690" s="88">
        <v>-10.587539</v>
      </c>
      <c r="N690" s="88">
        <v>-13.118612000000001</v>
      </c>
    </row>
    <row r="691" spans="2:14" x14ac:dyDescent="0.25">
      <c r="B691" s="88">
        <v>5907050000</v>
      </c>
      <c r="C691" s="88">
        <v>-9.5585422999999992</v>
      </c>
      <c r="D691" s="88">
        <v>-12.952612999999999</v>
      </c>
      <c r="L691" s="88">
        <v>5907050000</v>
      </c>
      <c r="M691" s="88">
        <v>-10.608105999999999</v>
      </c>
      <c r="N691" s="88">
        <v>-12.501023999999999</v>
      </c>
    </row>
    <row r="692" spans="2:14" x14ac:dyDescent="0.25">
      <c r="B692" s="88">
        <v>6007000000</v>
      </c>
      <c r="C692" s="88">
        <v>-9.5746841000000007</v>
      </c>
      <c r="D692" s="88">
        <v>-12.666029999999999</v>
      </c>
      <c r="L692" s="88">
        <v>6007000000</v>
      </c>
      <c r="M692" s="88">
        <v>-10.631948</v>
      </c>
      <c r="N692" s="88">
        <v>-11.980869</v>
      </c>
    </row>
    <row r="693" spans="2:14" x14ac:dyDescent="0.25">
      <c r="B693" s="88">
        <v>6106950000</v>
      </c>
      <c r="C693" s="88">
        <v>-9.5909566999999996</v>
      </c>
      <c r="D693" s="88">
        <v>-12.389018999999999</v>
      </c>
      <c r="L693" s="88">
        <v>6106950000</v>
      </c>
      <c r="M693" s="88">
        <v>-10.648324000000001</v>
      </c>
      <c r="N693" s="88">
        <v>-11.488659999999999</v>
      </c>
    </row>
    <row r="694" spans="2:14" x14ac:dyDescent="0.25">
      <c r="B694" s="88">
        <v>6206900000</v>
      </c>
      <c r="C694" s="88">
        <v>-9.6069679000000008</v>
      </c>
      <c r="D694" s="88">
        <v>-12.204720999999999</v>
      </c>
      <c r="L694" s="88">
        <v>6206900000</v>
      </c>
      <c r="M694" s="88">
        <v>-10.665386</v>
      </c>
      <c r="N694" s="88">
        <v>-11.040381999999999</v>
      </c>
    </row>
    <row r="695" spans="2:14" x14ac:dyDescent="0.25">
      <c r="B695" s="88">
        <v>6306850000</v>
      </c>
      <c r="C695" s="88">
        <v>-9.6303110000000007</v>
      </c>
      <c r="D695" s="88">
        <v>-11.891738</v>
      </c>
      <c r="L695" s="88">
        <v>6306850000</v>
      </c>
      <c r="M695" s="88">
        <v>-10.679313</v>
      </c>
      <c r="N695" s="88">
        <v>-10.662174</v>
      </c>
    </row>
    <row r="696" spans="2:14" x14ac:dyDescent="0.25">
      <c r="B696" s="88">
        <v>6406800000</v>
      </c>
      <c r="C696" s="88">
        <v>-9.6514243999999998</v>
      </c>
      <c r="D696" s="88">
        <v>-11.680579</v>
      </c>
      <c r="L696" s="88">
        <v>6406800000</v>
      </c>
      <c r="M696" s="88">
        <v>-10.693515</v>
      </c>
      <c r="N696" s="88">
        <v>-10.295356999999999</v>
      </c>
    </row>
    <row r="697" spans="2:14" x14ac:dyDescent="0.25">
      <c r="B697" s="88">
        <v>6506750000</v>
      </c>
      <c r="C697" s="88">
        <v>-9.6677140999999995</v>
      </c>
      <c r="D697" s="88">
        <v>-11.511091</v>
      </c>
      <c r="L697" s="88">
        <v>6506750000</v>
      </c>
      <c r="M697" s="88">
        <v>-10.709109</v>
      </c>
      <c r="N697" s="88">
        <v>-9.9285288000000005</v>
      </c>
    </row>
    <row r="698" spans="2:14" x14ac:dyDescent="0.25">
      <c r="B698" s="88">
        <v>6606700000</v>
      </c>
      <c r="C698" s="88">
        <v>-9.687068</v>
      </c>
      <c r="D698" s="88">
        <v>-11.395951999999999</v>
      </c>
      <c r="L698" s="88">
        <v>6606700000</v>
      </c>
      <c r="M698" s="88">
        <v>-10.71715</v>
      </c>
      <c r="N698" s="88">
        <v>-9.6450624000000005</v>
      </c>
    </row>
    <row r="699" spans="2:14" x14ac:dyDescent="0.25">
      <c r="B699" s="88">
        <v>6706650000</v>
      </c>
      <c r="C699" s="88">
        <v>-9.7126722000000001</v>
      </c>
      <c r="D699" s="88">
        <v>-11.217478</v>
      </c>
      <c r="L699" s="88">
        <v>6706650000</v>
      </c>
      <c r="M699" s="88">
        <v>-10.728705</v>
      </c>
      <c r="N699" s="88">
        <v>-9.4143772000000006</v>
      </c>
    </row>
    <row r="700" spans="2:14" x14ac:dyDescent="0.25">
      <c r="B700" s="88">
        <v>6806600000</v>
      </c>
      <c r="C700" s="88">
        <v>-9.7408961999999999</v>
      </c>
      <c r="D700" s="88">
        <v>-11.046455</v>
      </c>
      <c r="L700" s="88">
        <v>6806600000</v>
      </c>
      <c r="M700" s="88">
        <v>-10.752286</v>
      </c>
      <c r="N700" s="88">
        <v>-9.1796521999999996</v>
      </c>
    </row>
    <row r="701" spans="2:14" x14ac:dyDescent="0.25">
      <c r="B701" s="88">
        <v>6906550000</v>
      </c>
      <c r="C701" s="88">
        <v>-9.7719544999999997</v>
      </c>
      <c r="D701" s="88">
        <v>-10.857476999999999</v>
      </c>
      <c r="L701" s="88">
        <v>6906550000</v>
      </c>
      <c r="M701" s="88">
        <v>-10.780192</v>
      </c>
      <c r="N701" s="88">
        <v>-8.9552841000000001</v>
      </c>
    </row>
    <row r="702" spans="2:14" x14ac:dyDescent="0.25">
      <c r="B702" s="88">
        <v>7006500000</v>
      </c>
      <c r="C702" s="88">
        <v>-9.8014230999999992</v>
      </c>
      <c r="D702" s="88">
        <v>-10.695119999999999</v>
      </c>
      <c r="L702" s="88">
        <v>7006500000</v>
      </c>
      <c r="M702" s="88">
        <v>-10.815279</v>
      </c>
      <c r="N702" s="88">
        <v>-8.7395362999999993</v>
      </c>
    </row>
    <row r="703" spans="2:14" x14ac:dyDescent="0.25">
      <c r="B703" s="88">
        <v>7106450000</v>
      </c>
      <c r="C703" s="88">
        <v>-9.8315029000000003</v>
      </c>
      <c r="D703" s="88">
        <v>-10.527551000000001</v>
      </c>
      <c r="L703" s="88">
        <v>7106450000</v>
      </c>
      <c r="M703" s="88">
        <v>-10.859043</v>
      </c>
      <c r="N703" s="88">
        <v>-8.5301380000000009</v>
      </c>
    </row>
    <row r="704" spans="2:14" x14ac:dyDescent="0.25">
      <c r="B704" s="88">
        <v>7206400000</v>
      </c>
      <c r="C704" s="88">
        <v>-9.8639697999999996</v>
      </c>
      <c r="D704" s="88">
        <v>-10.352655</v>
      </c>
      <c r="L704" s="88">
        <v>7206400000</v>
      </c>
      <c r="M704" s="88">
        <v>-10.915096</v>
      </c>
      <c r="N704" s="88">
        <v>-8.3177576000000002</v>
      </c>
    </row>
    <row r="705" spans="2:14" x14ac:dyDescent="0.25">
      <c r="B705" s="88">
        <v>7306350000</v>
      </c>
      <c r="C705" s="88">
        <v>-9.8876810000000006</v>
      </c>
      <c r="D705" s="88">
        <v>-10.232236</v>
      </c>
      <c r="L705" s="88">
        <v>7306350000</v>
      </c>
      <c r="M705" s="88">
        <v>-10.971012999999999</v>
      </c>
      <c r="N705" s="88">
        <v>-8.1134453000000004</v>
      </c>
    </row>
    <row r="706" spans="2:14" x14ac:dyDescent="0.25">
      <c r="B706" s="88">
        <v>7406300000</v>
      </c>
      <c r="C706" s="88">
        <v>-9.9073762999999992</v>
      </c>
      <c r="D706" s="88">
        <v>-10.155531999999999</v>
      </c>
      <c r="L706" s="88">
        <v>7406300000</v>
      </c>
      <c r="M706" s="88">
        <v>-11.028812</v>
      </c>
      <c r="N706" s="88">
        <v>-7.9475331000000002</v>
      </c>
    </row>
    <row r="707" spans="2:14" x14ac:dyDescent="0.25">
      <c r="B707" s="88">
        <v>7506250000</v>
      </c>
      <c r="C707" s="88">
        <v>-9.9327593000000007</v>
      </c>
      <c r="D707" s="88">
        <v>-10.031219</v>
      </c>
      <c r="L707" s="88">
        <v>7506250000</v>
      </c>
      <c r="M707" s="88">
        <v>-11.080009</v>
      </c>
      <c r="N707" s="88">
        <v>-7.8210559000000002</v>
      </c>
    </row>
    <row r="708" spans="2:14" x14ac:dyDescent="0.25">
      <c r="B708" s="88">
        <v>7606200000</v>
      </c>
      <c r="C708" s="88">
        <v>-9.9580897999999998</v>
      </c>
      <c r="D708" s="88">
        <v>-9.8982506000000008</v>
      </c>
      <c r="L708" s="88">
        <v>7606200000</v>
      </c>
      <c r="M708" s="88">
        <v>-11.130858999999999</v>
      </c>
      <c r="N708" s="88">
        <v>-7.7142324000000002</v>
      </c>
    </row>
    <row r="709" spans="2:14" x14ac:dyDescent="0.25">
      <c r="B709" s="88">
        <v>7706150000</v>
      </c>
      <c r="C709" s="88">
        <v>-9.9804887999999998</v>
      </c>
      <c r="D709" s="88">
        <v>-9.7951125999999995</v>
      </c>
      <c r="L709" s="88">
        <v>7706150000</v>
      </c>
      <c r="M709" s="88">
        <v>-11.176057</v>
      </c>
      <c r="N709" s="88">
        <v>-7.6188684000000002</v>
      </c>
    </row>
    <row r="710" spans="2:14" x14ac:dyDescent="0.25">
      <c r="B710" s="88">
        <v>7806100000</v>
      </c>
      <c r="C710" s="88">
        <v>-10.000521000000001</v>
      </c>
      <c r="D710" s="88">
        <v>-9.7097444999999993</v>
      </c>
      <c r="L710" s="88">
        <v>7806100000</v>
      </c>
      <c r="M710" s="88">
        <v>-11.218968</v>
      </c>
      <c r="N710" s="88">
        <v>-7.5391908000000001</v>
      </c>
    </row>
    <row r="711" spans="2:14" x14ac:dyDescent="0.25">
      <c r="B711" s="88">
        <v>7906050000</v>
      </c>
      <c r="C711" s="88">
        <v>-10.025653999999999</v>
      </c>
      <c r="D711" s="88">
        <v>-9.5679406999999994</v>
      </c>
      <c r="L711" s="88">
        <v>7906050000</v>
      </c>
      <c r="M711" s="88">
        <v>-11.25074</v>
      </c>
      <c r="N711" s="88">
        <v>-7.5051230999999996</v>
      </c>
    </row>
    <row r="712" spans="2:14" x14ac:dyDescent="0.25">
      <c r="B712" s="88">
        <v>8006000000</v>
      </c>
      <c r="C712" s="88">
        <v>-10.051892</v>
      </c>
      <c r="D712" s="88">
        <v>-9.4508390000000002</v>
      </c>
      <c r="L712" s="88">
        <v>8006000000</v>
      </c>
      <c r="M712" s="88">
        <v>-11.290656</v>
      </c>
      <c r="N712" s="88">
        <v>-7.4600042999999996</v>
      </c>
    </row>
    <row r="713" spans="2:14" x14ac:dyDescent="0.25">
      <c r="B713" s="88">
        <v>8105950000</v>
      </c>
      <c r="C713" s="88">
        <v>-10.071259</v>
      </c>
      <c r="D713" s="88">
        <v>-9.3497458000000009</v>
      </c>
      <c r="L713" s="88">
        <v>8105950000</v>
      </c>
      <c r="M713" s="88">
        <v>-11.325566</v>
      </c>
      <c r="N713" s="88">
        <v>-7.4137101000000003</v>
      </c>
    </row>
    <row r="714" spans="2:14" x14ac:dyDescent="0.25">
      <c r="B714" s="88">
        <v>8205900000</v>
      </c>
      <c r="C714" s="88">
        <v>-10.086641</v>
      </c>
      <c r="D714" s="88">
        <v>-9.2910155999999997</v>
      </c>
      <c r="L714" s="88">
        <v>8205900000</v>
      </c>
      <c r="M714" s="88">
        <v>-11.36051</v>
      </c>
      <c r="N714" s="88">
        <v>-7.3739800000000004</v>
      </c>
    </row>
    <row r="715" spans="2:14" x14ac:dyDescent="0.25">
      <c r="B715" s="88">
        <v>8305850000</v>
      </c>
      <c r="C715" s="88">
        <v>-10.097220999999999</v>
      </c>
      <c r="D715" s="88">
        <v>-9.2712135</v>
      </c>
      <c r="L715" s="88">
        <v>8305850000</v>
      </c>
      <c r="M715" s="88">
        <v>-11.390307</v>
      </c>
      <c r="N715" s="88">
        <v>-7.3588170999999996</v>
      </c>
    </row>
    <row r="716" spans="2:14" x14ac:dyDescent="0.25">
      <c r="B716" s="88">
        <v>8405800000</v>
      </c>
      <c r="C716" s="88">
        <v>-10.104953</v>
      </c>
      <c r="D716" s="88">
        <v>-9.2691765000000004</v>
      </c>
      <c r="L716" s="88">
        <v>8405800000</v>
      </c>
      <c r="M716" s="88">
        <v>-11.417339</v>
      </c>
      <c r="N716" s="88">
        <v>-7.3453192999999999</v>
      </c>
    </row>
    <row r="717" spans="2:14" x14ac:dyDescent="0.25">
      <c r="B717" s="88">
        <v>8505750000</v>
      </c>
      <c r="C717" s="88">
        <v>-10.115822</v>
      </c>
      <c r="D717" s="88">
        <v>-9.3067551000000002</v>
      </c>
      <c r="L717" s="88">
        <v>8505750000</v>
      </c>
      <c r="M717" s="88">
        <v>-11.438727999999999</v>
      </c>
      <c r="N717" s="88">
        <v>-7.3802905000000001</v>
      </c>
    </row>
    <row r="718" spans="2:14" x14ac:dyDescent="0.25">
      <c r="B718" s="88">
        <v>8605700000</v>
      </c>
      <c r="C718" s="88">
        <v>-10.123877999999999</v>
      </c>
      <c r="D718" s="88">
        <v>-9.3621453999999993</v>
      </c>
      <c r="L718" s="88">
        <v>8605700000</v>
      </c>
      <c r="M718" s="88">
        <v>-11.453232</v>
      </c>
      <c r="N718" s="88">
        <v>-7.4476309000000001</v>
      </c>
    </row>
    <row r="719" spans="2:14" x14ac:dyDescent="0.25">
      <c r="B719" s="88">
        <v>8705650000</v>
      </c>
      <c r="C719" s="88">
        <v>-10.134729</v>
      </c>
      <c r="D719" s="88">
        <v>-9.4232998000000006</v>
      </c>
      <c r="L719" s="88">
        <v>8705650000</v>
      </c>
      <c r="M719" s="88">
        <v>-11.467743</v>
      </c>
      <c r="N719" s="88">
        <v>-7.5161533</v>
      </c>
    </row>
    <row r="720" spans="2:14" x14ac:dyDescent="0.25">
      <c r="B720" s="88">
        <v>8805600000</v>
      </c>
      <c r="C720" s="88">
        <v>-10.150156000000001</v>
      </c>
      <c r="D720" s="88">
        <v>-9.4752139999999994</v>
      </c>
      <c r="L720" s="88">
        <v>8805600000</v>
      </c>
      <c r="M720" s="88">
        <v>-11.475906999999999</v>
      </c>
      <c r="N720" s="88">
        <v>-7.6222415000000003</v>
      </c>
    </row>
    <row r="721" spans="2:14" x14ac:dyDescent="0.25">
      <c r="B721" s="88">
        <v>8905550000</v>
      </c>
      <c r="C721" s="88">
        <v>-10.166131</v>
      </c>
      <c r="D721" s="88">
        <v>-9.5606975999999992</v>
      </c>
      <c r="L721" s="88">
        <v>8905550000</v>
      </c>
      <c r="M721" s="88">
        <v>-11.483644999999999</v>
      </c>
      <c r="N721" s="88">
        <v>-7.7395782000000004</v>
      </c>
    </row>
    <row r="722" spans="2:14" x14ac:dyDescent="0.25">
      <c r="B722" s="88">
        <v>9005500000</v>
      </c>
      <c r="C722" s="88">
        <v>-10.179649</v>
      </c>
      <c r="D722" s="88">
        <v>-9.6845312000000003</v>
      </c>
      <c r="L722" s="88">
        <v>9005500000</v>
      </c>
      <c r="M722" s="88">
        <v>-11.486432000000001</v>
      </c>
      <c r="N722" s="88">
        <v>-7.8930821</v>
      </c>
    </row>
    <row r="723" spans="2:14" x14ac:dyDescent="0.25">
      <c r="B723" s="88">
        <v>9105450000</v>
      </c>
      <c r="C723" s="88">
        <v>-10.193823999999999</v>
      </c>
      <c r="D723" s="88">
        <v>-9.8517188999999998</v>
      </c>
      <c r="L723" s="88">
        <v>9105450000</v>
      </c>
      <c r="M723" s="88">
        <v>-11.489739999999999</v>
      </c>
      <c r="N723" s="88">
        <v>-8.0853348</v>
      </c>
    </row>
    <row r="724" spans="2:14" x14ac:dyDescent="0.25">
      <c r="B724" s="88">
        <v>9205400000</v>
      </c>
      <c r="C724" s="88">
        <v>-10.196972000000001</v>
      </c>
      <c r="D724" s="88">
        <v>-10.068754</v>
      </c>
      <c r="L724" s="88">
        <v>9205400000</v>
      </c>
      <c r="M724" s="88">
        <v>-11.481925</v>
      </c>
      <c r="N724" s="88">
        <v>-8.3147154000000008</v>
      </c>
    </row>
    <row r="725" spans="2:14" x14ac:dyDescent="0.25">
      <c r="B725" s="88">
        <v>9305350000</v>
      </c>
      <c r="C725" s="88">
        <v>-10.187277999999999</v>
      </c>
      <c r="D725" s="88">
        <v>-10.424747999999999</v>
      </c>
      <c r="L725" s="88">
        <v>9305350000</v>
      </c>
      <c r="M725" s="88">
        <v>-11.462253</v>
      </c>
      <c r="N725" s="88">
        <v>-8.6300229999999996</v>
      </c>
    </row>
    <row r="726" spans="2:14" x14ac:dyDescent="0.25">
      <c r="B726" s="88">
        <v>9405300000</v>
      </c>
      <c r="C726" s="88">
        <v>-10.176439</v>
      </c>
      <c r="D726" s="88">
        <v>-10.773322</v>
      </c>
      <c r="L726" s="88">
        <v>9405300000</v>
      </c>
      <c r="M726" s="88">
        <v>-11.425557</v>
      </c>
      <c r="N726" s="88">
        <v>-9.0399417999999994</v>
      </c>
    </row>
    <row r="727" spans="2:14" x14ac:dyDescent="0.25">
      <c r="B727" s="88">
        <v>9505250000</v>
      </c>
      <c r="C727" s="88">
        <v>-10.132543</v>
      </c>
      <c r="D727" s="88">
        <v>-11.340343000000001</v>
      </c>
      <c r="L727" s="88">
        <v>9505250000</v>
      </c>
      <c r="M727" s="88">
        <v>-11.352975000000001</v>
      </c>
      <c r="N727" s="88">
        <v>-9.5962343000000008</v>
      </c>
    </row>
    <row r="728" spans="2:14" x14ac:dyDescent="0.25">
      <c r="B728" s="88">
        <v>9605200000</v>
      </c>
      <c r="C728" s="88">
        <v>-10.084569999999999</v>
      </c>
      <c r="D728" s="88">
        <v>-11.918621999999999</v>
      </c>
      <c r="L728" s="88">
        <v>9605200000</v>
      </c>
      <c r="M728" s="88">
        <v>-11.263636999999999</v>
      </c>
      <c r="N728" s="88">
        <v>-10.255989</v>
      </c>
    </row>
    <row r="729" spans="2:14" x14ac:dyDescent="0.25">
      <c r="B729" s="88">
        <v>9705150000</v>
      </c>
      <c r="C729" s="88">
        <v>-10.018893</v>
      </c>
      <c r="D729" s="88">
        <v>-12.621119</v>
      </c>
      <c r="L729" s="88">
        <v>9705150000</v>
      </c>
      <c r="M729" s="88">
        <v>-11.145479</v>
      </c>
      <c r="N729" s="88">
        <v>-11.071567</v>
      </c>
    </row>
    <row r="730" spans="2:14" x14ac:dyDescent="0.25">
      <c r="B730" s="88">
        <v>9805100000</v>
      </c>
      <c r="C730" s="88">
        <v>-9.9645319000000008</v>
      </c>
      <c r="D730" s="88">
        <v>-13.222216</v>
      </c>
      <c r="L730" s="88">
        <v>9805100000</v>
      </c>
      <c r="M730" s="88">
        <v>-11.023172000000001</v>
      </c>
      <c r="N730" s="88">
        <v>-11.900586000000001</v>
      </c>
    </row>
    <row r="731" spans="2:14" x14ac:dyDescent="0.25">
      <c r="B731" s="88">
        <v>9905050000</v>
      </c>
      <c r="C731" s="88">
        <v>-9.8928261000000006</v>
      </c>
      <c r="D731" s="88">
        <v>-13.990824999999999</v>
      </c>
      <c r="L731" s="88">
        <v>9905050000</v>
      </c>
      <c r="M731" s="88">
        <v>-10.889894</v>
      </c>
      <c r="N731" s="88">
        <v>-12.822206</v>
      </c>
    </row>
    <row r="732" spans="2:14" x14ac:dyDescent="0.25">
      <c r="B732" s="88">
        <v>10005000000</v>
      </c>
      <c r="C732" s="88">
        <v>-9.8355122000000001</v>
      </c>
      <c r="D732" s="88">
        <v>-14.718529999999999</v>
      </c>
      <c r="L732" s="88">
        <v>10005000000</v>
      </c>
      <c r="M732" s="88">
        <v>-10.769366</v>
      </c>
      <c r="N732" s="88">
        <v>-13.730907999999999</v>
      </c>
    </row>
    <row r="733" spans="2:14" x14ac:dyDescent="0.25">
      <c r="B733" s="88">
        <v>10104950000</v>
      </c>
      <c r="C733" s="88">
        <v>-9.7617034999999994</v>
      </c>
      <c r="D733" s="88">
        <v>-15.697967999999999</v>
      </c>
      <c r="L733" s="88">
        <v>10104950000</v>
      </c>
      <c r="M733" s="88">
        <v>-10.652481</v>
      </c>
      <c r="N733" s="88">
        <v>-14.667693</v>
      </c>
    </row>
    <row r="734" spans="2:14" x14ac:dyDescent="0.25">
      <c r="B734" s="88">
        <v>10204900000</v>
      </c>
      <c r="C734" s="88">
        <v>-9.7277316999999996</v>
      </c>
      <c r="D734" s="88">
        <v>-16.420052999999999</v>
      </c>
      <c r="L734" s="88">
        <v>10204900000</v>
      </c>
      <c r="M734" s="88">
        <v>-10.57456</v>
      </c>
      <c r="N734" s="88">
        <v>-15.370341</v>
      </c>
    </row>
    <row r="735" spans="2:14" x14ac:dyDescent="0.25">
      <c r="B735" s="88">
        <v>10304850000</v>
      </c>
      <c r="C735" s="88">
        <v>-9.7001285999999993</v>
      </c>
      <c r="D735" s="88">
        <v>-17.099215999999998</v>
      </c>
      <c r="L735" s="88">
        <v>10304850000</v>
      </c>
      <c r="M735" s="88">
        <v>-10.522449999999999</v>
      </c>
      <c r="N735" s="88">
        <v>-15.869901</v>
      </c>
    </row>
    <row r="736" spans="2:14" x14ac:dyDescent="0.25">
      <c r="B736" s="88">
        <v>10404800000</v>
      </c>
      <c r="C736" s="88">
        <v>-9.6937180000000005</v>
      </c>
      <c r="D736" s="88">
        <v>-17.563545000000001</v>
      </c>
      <c r="L736" s="88">
        <v>10404800000</v>
      </c>
      <c r="M736" s="88">
        <v>-10.506904</v>
      </c>
      <c r="N736" s="88">
        <v>-16.045898000000001</v>
      </c>
    </row>
    <row r="737" spans="2:14" x14ac:dyDescent="0.25">
      <c r="B737" s="88">
        <v>10504750000</v>
      </c>
      <c r="C737" s="88">
        <v>-9.6814499000000005</v>
      </c>
      <c r="D737" s="88">
        <v>-17.872029999999999</v>
      </c>
      <c r="L737" s="88">
        <v>10504750000</v>
      </c>
      <c r="M737" s="88">
        <v>-10.51674</v>
      </c>
      <c r="N737" s="88">
        <v>-15.957974999999999</v>
      </c>
    </row>
    <row r="738" spans="2:14" x14ac:dyDescent="0.25">
      <c r="B738" s="88">
        <v>10604700000</v>
      </c>
      <c r="C738" s="88">
        <v>-9.7119522000000007</v>
      </c>
      <c r="D738" s="88">
        <v>-17.826972999999999</v>
      </c>
      <c r="L738" s="88">
        <v>10604700000</v>
      </c>
      <c r="M738" s="88">
        <v>-10.573487</v>
      </c>
      <c r="N738" s="88">
        <v>-15.588513000000001</v>
      </c>
    </row>
    <row r="739" spans="2:14" x14ac:dyDescent="0.25">
      <c r="B739" s="88">
        <v>10704650000</v>
      </c>
      <c r="C739" s="88">
        <v>-9.7514973000000005</v>
      </c>
      <c r="D739" s="88">
        <v>-17.503375999999999</v>
      </c>
      <c r="L739" s="88">
        <v>10704650000</v>
      </c>
      <c r="M739" s="88">
        <v>-10.659407</v>
      </c>
      <c r="N739" s="88">
        <v>-14.954753999999999</v>
      </c>
    </row>
    <row r="740" spans="2:14" x14ac:dyDescent="0.25">
      <c r="B740" s="88">
        <v>10804600000</v>
      </c>
      <c r="C740" s="88">
        <v>-9.8180408000000003</v>
      </c>
      <c r="D740" s="88">
        <v>-16.765272</v>
      </c>
      <c r="L740" s="88">
        <v>10804600000</v>
      </c>
      <c r="M740" s="88">
        <v>-10.780913999999999</v>
      </c>
      <c r="N740" s="88">
        <v>-14.090228</v>
      </c>
    </row>
    <row r="741" spans="2:14" x14ac:dyDescent="0.25">
      <c r="B741" s="88">
        <v>10904550000</v>
      </c>
      <c r="C741" s="88">
        <v>-9.8990278000000007</v>
      </c>
      <c r="D741" s="88">
        <v>-15.890843</v>
      </c>
      <c r="L741" s="88">
        <v>10904550000</v>
      </c>
      <c r="M741" s="88">
        <v>-10.927343</v>
      </c>
      <c r="N741" s="88">
        <v>-13.186923999999999</v>
      </c>
    </row>
    <row r="742" spans="2:14" x14ac:dyDescent="0.25">
      <c r="B742" s="88">
        <v>11004500000</v>
      </c>
      <c r="C742" s="88">
        <v>-10.015855</v>
      </c>
      <c r="D742" s="88">
        <v>-14.930526</v>
      </c>
      <c r="L742" s="88">
        <v>11004500000</v>
      </c>
      <c r="M742" s="88">
        <v>-11.10093</v>
      </c>
      <c r="N742" s="88">
        <v>-12.30423</v>
      </c>
    </row>
    <row r="743" spans="2:14" x14ac:dyDescent="0.25">
      <c r="B743" s="88">
        <v>11104450000</v>
      </c>
      <c r="C743" s="88">
        <v>-10.152637</v>
      </c>
      <c r="D743" s="88">
        <v>-13.935604</v>
      </c>
      <c r="L743" s="88">
        <v>11104450000</v>
      </c>
      <c r="M743" s="88">
        <v>-11.297876</v>
      </c>
      <c r="N743" s="88">
        <v>-11.512846</v>
      </c>
    </row>
    <row r="744" spans="2:14" x14ac:dyDescent="0.25">
      <c r="B744" s="88">
        <v>11204400000</v>
      </c>
      <c r="C744" s="88">
        <v>-10.316295999999999</v>
      </c>
      <c r="D744" s="88">
        <v>-13.071654000000001</v>
      </c>
      <c r="L744" s="88">
        <v>11204400000</v>
      </c>
      <c r="M744" s="88">
        <v>-11.509563999999999</v>
      </c>
      <c r="N744" s="88">
        <v>-10.889277999999999</v>
      </c>
    </row>
    <row r="745" spans="2:14" x14ac:dyDescent="0.25">
      <c r="B745" s="88">
        <v>11304350000</v>
      </c>
      <c r="C745" s="88">
        <v>-10.488023</v>
      </c>
      <c r="D745" s="88">
        <v>-12.283867000000001</v>
      </c>
      <c r="L745" s="88">
        <v>11304350000</v>
      </c>
      <c r="M745" s="88">
        <v>-11.735481</v>
      </c>
      <c r="N745" s="88">
        <v>-10.383787</v>
      </c>
    </row>
    <row r="746" spans="2:14" x14ac:dyDescent="0.25">
      <c r="B746" s="88">
        <v>11404300000</v>
      </c>
      <c r="C746" s="88">
        <v>-10.684002</v>
      </c>
      <c r="D746" s="88">
        <v>-11.64255</v>
      </c>
      <c r="L746" s="88">
        <v>11404300000</v>
      </c>
      <c r="M746" s="88">
        <v>-11.974500000000001</v>
      </c>
      <c r="N746" s="88">
        <v>-9.9988775000000008</v>
      </c>
    </row>
    <row r="747" spans="2:14" x14ac:dyDescent="0.25">
      <c r="B747" s="88">
        <v>11504250000</v>
      </c>
      <c r="C747" s="88">
        <v>-10.899984</v>
      </c>
      <c r="D747" s="88">
        <v>-11.138959</v>
      </c>
      <c r="L747" s="88">
        <v>11504250000</v>
      </c>
      <c r="M747" s="88">
        <v>-12.221671000000001</v>
      </c>
      <c r="N747" s="88">
        <v>-9.7079047999999997</v>
      </c>
    </row>
    <row r="748" spans="2:14" x14ac:dyDescent="0.25">
      <c r="B748" s="88">
        <v>11604200000</v>
      </c>
      <c r="C748" s="88">
        <v>-11.12567</v>
      </c>
      <c r="D748" s="88">
        <v>-10.738929000000001</v>
      </c>
      <c r="L748" s="88">
        <v>11604200000</v>
      </c>
      <c r="M748" s="88">
        <v>-12.47218</v>
      </c>
      <c r="N748" s="88">
        <v>-9.4835347999999993</v>
      </c>
    </row>
    <row r="749" spans="2:14" x14ac:dyDescent="0.25">
      <c r="B749" s="88">
        <v>11704150000</v>
      </c>
      <c r="C749" s="88">
        <v>-11.333937000000001</v>
      </c>
      <c r="D749" s="88">
        <v>-10.425222</v>
      </c>
      <c r="L749" s="88">
        <v>11704150000</v>
      </c>
      <c r="M749" s="88">
        <v>-12.720846</v>
      </c>
      <c r="N749" s="88">
        <v>-9.2933988999999997</v>
      </c>
    </row>
    <row r="750" spans="2:14" x14ac:dyDescent="0.25">
      <c r="B750" s="88">
        <v>11804100000</v>
      </c>
      <c r="C750" s="88">
        <v>-11.551446</v>
      </c>
      <c r="D750" s="88">
        <v>-10.137554</v>
      </c>
      <c r="L750" s="88">
        <v>11804100000</v>
      </c>
      <c r="M750" s="88">
        <v>-12.969168</v>
      </c>
      <c r="N750" s="88">
        <v>-9.1116294999999994</v>
      </c>
    </row>
    <row r="751" spans="2:14" x14ac:dyDescent="0.25">
      <c r="B751" s="88">
        <v>11904050000</v>
      </c>
      <c r="C751" s="88">
        <v>-11.768682999999999</v>
      </c>
      <c r="D751" s="88">
        <v>-9.8854884999999992</v>
      </c>
      <c r="L751" s="88">
        <v>11904050000</v>
      </c>
      <c r="M751" s="88">
        <v>-13.221574</v>
      </c>
      <c r="N751" s="88">
        <v>-8.9203577000000003</v>
      </c>
    </row>
    <row r="752" spans="2:14" x14ac:dyDescent="0.25">
      <c r="B752" s="88">
        <v>12004000000</v>
      </c>
      <c r="C752" s="88">
        <v>-11.996408000000001</v>
      </c>
      <c r="D752" s="88">
        <v>-9.6000776000000005</v>
      </c>
      <c r="L752" s="88">
        <v>12004000000</v>
      </c>
      <c r="M752" s="88">
        <v>-13.459303999999999</v>
      </c>
      <c r="N752" s="88">
        <v>-8.7093296000000002</v>
      </c>
    </row>
    <row r="753" spans="2:14" x14ac:dyDescent="0.25">
      <c r="B753" s="88">
        <v>12103950000</v>
      </c>
      <c r="C753" s="88">
        <v>-12.216621999999999</v>
      </c>
      <c r="D753" s="88">
        <v>-9.3182392000000007</v>
      </c>
      <c r="L753" s="88">
        <v>12103950000</v>
      </c>
      <c r="M753" s="88">
        <v>-13.695415000000001</v>
      </c>
      <c r="N753" s="88">
        <v>-8.4815626000000002</v>
      </c>
    </row>
    <row r="754" spans="2:14" x14ac:dyDescent="0.25">
      <c r="B754" s="88">
        <v>12203900000</v>
      </c>
      <c r="C754" s="88">
        <v>-12.442389</v>
      </c>
      <c r="D754" s="88">
        <v>-8.9958611000000008</v>
      </c>
      <c r="L754" s="88">
        <v>12203900000</v>
      </c>
      <c r="M754" s="88">
        <v>-13.941507</v>
      </c>
      <c r="N754" s="88">
        <v>-8.2223901999999995</v>
      </c>
    </row>
    <row r="755" spans="2:14" x14ac:dyDescent="0.25">
      <c r="B755" s="88">
        <v>12303850000</v>
      </c>
      <c r="C755" s="88">
        <v>-12.685411999999999</v>
      </c>
      <c r="D755" s="88">
        <v>-8.6537495</v>
      </c>
      <c r="L755" s="88">
        <v>12303850000</v>
      </c>
      <c r="M755" s="88">
        <v>-14.207629000000001</v>
      </c>
      <c r="N755" s="88">
        <v>-7.9323477999999996</v>
      </c>
    </row>
    <row r="756" spans="2:14" x14ac:dyDescent="0.25">
      <c r="B756" s="88">
        <v>12403800000</v>
      </c>
      <c r="C756" s="88">
        <v>-12.956427</v>
      </c>
      <c r="D756" s="88">
        <v>-8.2741337000000001</v>
      </c>
      <c r="L756" s="88">
        <v>12403800000</v>
      </c>
      <c r="M756" s="88">
        <v>-14.491293000000001</v>
      </c>
      <c r="N756" s="88">
        <v>-7.6096234000000003</v>
      </c>
    </row>
    <row r="757" spans="2:14" x14ac:dyDescent="0.25">
      <c r="B757" s="88">
        <v>12503750000</v>
      </c>
      <c r="C757" s="88">
        <v>-13.247135999999999</v>
      </c>
      <c r="D757" s="88">
        <v>-7.8698791999999997</v>
      </c>
      <c r="L757" s="88">
        <v>12503750000</v>
      </c>
      <c r="M757" s="88">
        <v>-14.789579</v>
      </c>
      <c r="N757" s="88">
        <v>-7.2621473999999999</v>
      </c>
    </row>
    <row r="758" spans="2:14" x14ac:dyDescent="0.25">
      <c r="B758" s="88">
        <v>12603700000</v>
      </c>
      <c r="C758" s="88">
        <v>-13.562991</v>
      </c>
      <c r="D758" s="88">
        <v>-7.4448318000000002</v>
      </c>
      <c r="L758" s="88">
        <v>12603700000</v>
      </c>
      <c r="M758" s="88">
        <v>-15.107195000000001</v>
      </c>
      <c r="N758" s="88">
        <v>-6.9010429000000002</v>
      </c>
    </row>
    <row r="759" spans="2:14" x14ac:dyDescent="0.25">
      <c r="B759" s="88">
        <v>12703650000</v>
      </c>
      <c r="C759" s="88">
        <v>-13.896242000000001</v>
      </c>
      <c r="D759" s="88">
        <v>-7.0156802999999996</v>
      </c>
      <c r="L759" s="88">
        <v>12703650000</v>
      </c>
      <c r="M759" s="88">
        <v>-15.461389</v>
      </c>
      <c r="N759" s="88">
        <v>-6.5201115999999999</v>
      </c>
    </row>
    <row r="760" spans="2:14" x14ac:dyDescent="0.25">
      <c r="B760" s="88">
        <v>12803600000</v>
      </c>
      <c r="C760" s="88">
        <v>-14.265998</v>
      </c>
      <c r="D760" s="88">
        <v>-6.5734687000000003</v>
      </c>
      <c r="L760" s="88">
        <v>12803600000</v>
      </c>
      <c r="M760" s="88">
        <v>-15.838367999999999</v>
      </c>
      <c r="N760" s="88">
        <v>-6.1384939999999997</v>
      </c>
    </row>
    <row r="761" spans="2:14" x14ac:dyDescent="0.25">
      <c r="B761" s="88">
        <v>12903550000</v>
      </c>
      <c r="C761" s="88">
        <v>-14.656425</v>
      </c>
      <c r="D761" s="88">
        <v>-6.1470894999999999</v>
      </c>
      <c r="L761" s="88">
        <v>12903550000</v>
      </c>
      <c r="M761" s="88">
        <v>-16.242364999999999</v>
      </c>
      <c r="N761" s="88">
        <v>-5.7624626000000001</v>
      </c>
    </row>
    <row r="762" spans="2:14" x14ac:dyDescent="0.25">
      <c r="B762" s="88">
        <v>13003500000</v>
      </c>
      <c r="C762" s="88">
        <v>-15.066648000000001</v>
      </c>
      <c r="D762" s="88">
        <v>-5.7323655999999996</v>
      </c>
      <c r="L762" s="88">
        <v>13003500000</v>
      </c>
      <c r="M762" s="88">
        <v>-16.663827999999999</v>
      </c>
      <c r="N762" s="88">
        <v>-5.3981066000000002</v>
      </c>
    </row>
    <row r="763" spans="2:14" x14ac:dyDescent="0.25">
      <c r="B763" s="88">
        <v>13103450000</v>
      </c>
      <c r="C763" s="88">
        <v>-15.484042000000001</v>
      </c>
      <c r="D763" s="88">
        <v>-5.3431839999999999</v>
      </c>
      <c r="L763" s="88">
        <v>13103450000</v>
      </c>
      <c r="M763" s="88">
        <v>-17.108355</v>
      </c>
      <c r="N763" s="88">
        <v>-5.0499863999999999</v>
      </c>
    </row>
    <row r="764" spans="2:14" x14ac:dyDescent="0.25">
      <c r="B764" s="88">
        <v>13203400000</v>
      </c>
      <c r="C764" s="88">
        <v>-15.931613</v>
      </c>
      <c r="D764" s="88">
        <v>-4.9725789999999996</v>
      </c>
      <c r="L764" s="88">
        <v>13203400000</v>
      </c>
      <c r="M764" s="88">
        <v>-17.579065</v>
      </c>
      <c r="N764" s="88">
        <v>-4.7176428000000001</v>
      </c>
    </row>
    <row r="765" spans="2:14" x14ac:dyDescent="0.25">
      <c r="B765" s="88">
        <v>13303350000</v>
      </c>
      <c r="C765" s="88">
        <v>-16.384892000000001</v>
      </c>
      <c r="D765" s="88">
        <v>-4.6291156000000004</v>
      </c>
      <c r="L765" s="88">
        <v>13303350000</v>
      </c>
      <c r="M765" s="88">
        <v>-18.064177000000001</v>
      </c>
      <c r="N765" s="88">
        <v>-4.4051976000000002</v>
      </c>
    </row>
    <row r="766" spans="2:14" x14ac:dyDescent="0.25">
      <c r="B766" s="88">
        <v>13403300000</v>
      </c>
      <c r="C766" s="88">
        <v>-16.848101</v>
      </c>
      <c r="D766" s="88">
        <v>-4.3126315999999996</v>
      </c>
      <c r="L766" s="88">
        <v>13403300000</v>
      </c>
      <c r="M766" s="88">
        <v>-18.566821999999998</v>
      </c>
      <c r="N766" s="88">
        <v>-4.1138662999999998</v>
      </c>
    </row>
    <row r="767" spans="2:14" x14ac:dyDescent="0.25">
      <c r="B767" s="88">
        <v>13503250000</v>
      </c>
      <c r="C767" s="88">
        <v>-17.315235000000001</v>
      </c>
      <c r="D767" s="88">
        <v>-4.0227069999999996</v>
      </c>
      <c r="L767" s="88">
        <v>13503250000</v>
      </c>
      <c r="M767" s="88">
        <v>-19.075997999999998</v>
      </c>
      <c r="N767" s="88">
        <v>-3.8435454</v>
      </c>
    </row>
    <row r="768" spans="2:14" x14ac:dyDescent="0.25">
      <c r="B768" s="88">
        <v>13603200000</v>
      </c>
      <c r="C768" s="88">
        <v>-17.791547999999999</v>
      </c>
      <c r="D768" s="88">
        <v>-3.7565753000000002</v>
      </c>
      <c r="L768" s="88">
        <v>13603200000</v>
      </c>
      <c r="M768" s="88">
        <v>-19.580235999999999</v>
      </c>
      <c r="N768" s="88">
        <v>-3.5949439999999999</v>
      </c>
    </row>
    <row r="769" spans="2:14" x14ac:dyDescent="0.25">
      <c r="B769" s="88">
        <v>13703150000</v>
      </c>
      <c r="C769" s="88">
        <v>-18.28096</v>
      </c>
      <c r="D769" s="88">
        <v>-3.5123065000000002</v>
      </c>
      <c r="L769" s="88">
        <v>13703150000</v>
      </c>
      <c r="M769" s="88">
        <v>-20.082408999999998</v>
      </c>
      <c r="N769" s="88">
        <v>-3.3670893</v>
      </c>
    </row>
    <row r="770" spans="2:14" x14ac:dyDescent="0.25">
      <c r="B770" s="88">
        <v>13803100000</v>
      </c>
      <c r="C770" s="88">
        <v>-18.771944000000001</v>
      </c>
      <c r="D770" s="88">
        <v>-3.2891929000000002</v>
      </c>
      <c r="L770" s="88">
        <v>13803100000</v>
      </c>
      <c r="M770" s="88">
        <v>-20.584032000000001</v>
      </c>
      <c r="N770" s="88">
        <v>-3.1604161</v>
      </c>
    </row>
    <row r="771" spans="2:14" x14ac:dyDescent="0.25">
      <c r="B771" s="88">
        <v>13903050000</v>
      </c>
      <c r="C771" s="88">
        <v>-19.269527</v>
      </c>
      <c r="D771" s="88">
        <v>-3.0876853</v>
      </c>
      <c r="L771" s="88">
        <v>13903050000</v>
      </c>
      <c r="M771" s="88">
        <v>-21.089158999999999</v>
      </c>
      <c r="N771" s="88">
        <v>-2.9719224</v>
      </c>
    </row>
    <row r="772" spans="2:14" x14ac:dyDescent="0.25">
      <c r="B772" s="88">
        <v>14003000000</v>
      </c>
      <c r="C772" s="88">
        <v>-19.778351000000001</v>
      </c>
      <c r="D772" s="88">
        <v>-2.9053719</v>
      </c>
      <c r="L772" s="88">
        <v>14003000000</v>
      </c>
      <c r="M772" s="88">
        <v>-21.608844999999999</v>
      </c>
      <c r="N772" s="88">
        <v>-2.7999287000000002</v>
      </c>
    </row>
    <row r="773" spans="2:14" x14ac:dyDescent="0.25">
      <c r="B773" s="88">
        <v>14102950000</v>
      </c>
      <c r="C773" s="88">
        <v>-20.331147999999999</v>
      </c>
      <c r="D773" s="88">
        <v>-2.7392249</v>
      </c>
      <c r="L773" s="88">
        <v>14102950000</v>
      </c>
      <c r="M773" s="88">
        <v>-22.154335</v>
      </c>
      <c r="N773" s="88">
        <v>-2.6438188999999999</v>
      </c>
    </row>
    <row r="774" spans="2:14" x14ac:dyDescent="0.25">
      <c r="B774" s="88">
        <v>14202900000</v>
      </c>
      <c r="C774" s="88">
        <v>-20.909094</v>
      </c>
      <c r="D774" s="88">
        <v>-2.5874318999999999</v>
      </c>
      <c r="L774" s="88">
        <v>14202900000</v>
      </c>
      <c r="M774" s="88">
        <v>-22.723265000000001</v>
      </c>
      <c r="N774" s="88">
        <v>-2.5010176</v>
      </c>
    </row>
    <row r="775" spans="2:14" x14ac:dyDescent="0.25">
      <c r="B775" s="88">
        <v>14302850000</v>
      </c>
      <c r="C775" s="88">
        <v>-21.524398999999999</v>
      </c>
      <c r="D775" s="88">
        <v>-2.4495301</v>
      </c>
      <c r="L775" s="88">
        <v>14302850000</v>
      </c>
      <c r="M775" s="88">
        <v>-23.345117999999999</v>
      </c>
      <c r="N775" s="88">
        <v>-2.3699355</v>
      </c>
    </row>
    <row r="776" spans="2:14" x14ac:dyDescent="0.25">
      <c r="B776" s="88">
        <v>14402800000</v>
      </c>
      <c r="C776" s="88">
        <v>-22.177389000000002</v>
      </c>
      <c r="D776" s="88">
        <v>-2.3235872</v>
      </c>
      <c r="L776" s="88">
        <v>14402800000</v>
      </c>
      <c r="M776" s="88">
        <v>-24.010386</v>
      </c>
      <c r="N776" s="88">
        <v>-2.249393</v>
      </c>
    </row>
    <row r="777" spans="2:14" x14ac:dyDescent="0.25">
      <c r="B777" s="88">
        <v>14502750000</v>
      </c>
      <c r="C777" s="88">
        <v>-22.902509999999999</v>
      </c>
      <c r="D777" s="88">
        <v>-2.2085938000000001</v>
      </c>
      <c r="L777" s="88">
        <v>14502750000</v>
      </c>
      <c r="M777" s="88">
        <v>-24.726552999999999</v>
      </c>
      <c r="N777" s="88">
        <v>-2.1398581999999999</v>
      </c>
    </row>
    <row r="778" spans="2:14" x14ac:dyDescent="0.25">
      <c r="B778" s="88">
        <v>14602700000</v>
      </c>
      <c r="C778" s="88">
        <v>-23.67482</v>
      </c>
      <c r="D778" s="88">
        <v>-2.1035379999999999</v>
      </c>
      <c r="L778" s="88">
        <v>14602700000</v>
      </c>
      <c r="M778" s="88">
        <v>-25.457878000000001</v>
      </c>
      <c r="N778" s="88">
        <v>-2.0397778</v>
      </c>
    </row>
    <row r="779" spans="2:14" x14ac:dyDescent="0.25">
      <c r="B779" s="88">
        <v>14702650000</v>
      </c>
      <c r="C779" s="88">
        <v>-24.481134000000001</v>
      </c>
      <c r="D779" s="88">
        <v>-2.0063825</v>
      </c>
      <c r="L779" s="88">
        <v>14702650000</v>
      </c>
      <c r="M779" s="88">
        <v>-26.211216</v>
      </c>
      <c r="N779" s="88">
        <v>-1.9483113999999999</v>
      </c>
    </row>
    <row r="780" spans="2:14" x14ac:dyDescent="0.25">
      <c r="B780" s="88">
        <v>14802600000</v>
      </c>
      <c r="C780" s="88">
        <v>-25.289632999999998</v>
      </c>
      <c r="D780" s="88">
        <v>-1.9204087999999999</v>
      </c>
      <c r="L780" s="88">
        <v>14802600000</v>
      </c>
      <c r="M780" s="88">
        <v>-26.972607</v>
      </c>
      <c r="N780" s="88">
        <v>-1.8663727999999999</v>
      </c>
    </row>
    <row r="781" spans="2:14" x14ac:dyDescent="0.25">
      <c r="B781" s="88">
        <v>14902550000</v>
      </c>
      <c r="C781" s="88">
        <v>-26.132539999999999</v>
      </c>
      <c r="D781" s="88">
        <v>-1.8429291999999999</v>
      </c>
      <c r="L781" s="88">
        <v>14902550000</v>
      </c>
      <c r="M781" s="88">
        <v>-27.763741</v>
      </c>
      <c r="N781" s="88">
        <v>-1.7920046999999999</v>
      </c>
    </row>
    <row r="782" spans="2:14" x14ac:dyDescent="0.25">
      <c r="B782" s="88">
        <v>15002500000</v>
      </c>
      <c r="C782" s="88">
        <v>-27.003541999999999</v>
      </c>
      <c r="D782" s="88">
        <v>-1.7729037000000001</v>
      </c>
      <c r="L782" s="88">
        <v>15002500000</v>
      </c>
      <c r="M782" s="88">
        <v>-28.552765000000001</v>
      </c>
      <c r="N782" s="88">
        <v>-1.7248545</v>
      </c>
    </row>
    <row r="783" spans="2:14" x14ac:dyDescent="0.25">
      <c r="B783" s="88">
        <v>15102450000</v>
      </c>
      <c r="C783" s="88">
        <v>-27.885576</v>
      </c>
      <c r="D783" s="88">
        <v>-1.7118344999999999</v>
      </c>
      <c r="L783" s="88">
        <v>15102450000</v>
      </c>
      <c r="M783" s="88">
        <v>-29.347773</v>
      </c>
      <c r="N783" s="88">
        <v>-1.6663318</v>
      </c>
    </row>
    <row r="784" spans="2:14" x14ac:dyDescent="0.25">
      <c r="B784" s="88">
        <v>15202400000</v>
      </c>
      <c r="C784" s="88">
        <v>-28.747924999999999</v>
      </c>
      <c r="D784" s="88">
        <v>-1.6549041</v>
      </c>
      <c r="L784" s="88">
        <v>15202400000</v>
      </c>
      <c r="M784" s="88">
        <v>-30.131412999999998</v>
      </c>
      <c r="N784" s="88">
        <v>-1.6112499</v>
      </c>
    </row>
    <row r="785" spans="2:14" x14ac:dyDescent="0.25">
      <c r="B785" s="88">
        <v>15302350000</v>
      </c>
      <c r="C785" s="88">
        <v>-29.591331</v>
      </c>
      <c r="D785" s="88">
        <v>-1.6050403</v>
      </c>
      <c r="L785" s="88">
        <v>15302350000</v>
      </c>
      <c r="M785" s="88">
        <v>-30.950893000000001</v>
      </c>
      <c r="N785" s="88">
        <v>-1.5630331</v>
      </c>
    </row>
    <row r="786" spans="2:14" x14ac:dyDescent="0.25">
      <c r="B786" s="88">
        <v>15402300000</v>
      </c>
      <c r="C786" s="88">
        <v>-30.473347</v>
      </c>
      <c r="D786" s="88">
        <v>-1.5611227999999999</v>
      </c>
      <c r="L786" s="88">
        <v>15402300000</v>
      </c>
      <c r="M786" s="88">
        <v>-31.764761</v>
      </c>
      <c r="N786" s="88">
        <v>-1.5195403000000001</v>
      </c>
    </row>
    <row r="787" spans="2:14" x14ac:dyDescent="0.25">
      <c r="B787" s="88">
        <v>15502250000</v>
      </c>
      <c r="C787" s="88">
        <v>-31.402574999999999</v>
      </c>
      <c r="D787" s="88">
        <v>-1.521744</v>
      </c>
      <c r="L787" s="88">
        <v>15502250000</v>
      </c>
      <c r="M787" s="88">
        <v>-32.613059999999997</v>
      </c>
      <c r="N787" s="88">
        <v>-1.480726</v>
      </c>
    </row>
    <row r="788" spans="2:14" x14ac:dyDescent="0.25">
      <c r="B788" s="88">
        <v>15602200000</v>
      </c>
      <c r="C788" s="88">
        <v>-32.372779999999999</v>
      </c>
      <c r="D788" s="88">
        <v>-1.4851044</v>
      </c>
      <c r="L788" s="88">
        <v>15602200000</v>
      </c>
      <c r="M788" s="88">
        <v>-33.453785000000003</v>
      </c>
      <c r="N788" s="88">
        <v>-1.4445094999999999</v>
      </c>
    </row>
    <row r="789" spans="2:14" x14ac:dyDescent="0.25">
      <c r="B789" s="88">
        <v>15702150000</v>
      </c>
      <c r="C789" s="88">
        <v>-33.374572999999998</v>
      </c>
      <c r="D789" s="88">
        <v>-1.4529319000000001</v>
      </c>
      <c r="L789" s="88">
        <v>15702150000</v>
      </c>
      <c r="M789" s="88">
        <v>-34.355491999999998</v>
      </c>
      <c r="N789" s="88">
        <v>-1.4129839</v>
      </c>
    </row>
    <row r="790" spans="2:14" x14ac:dyDescent="0.25">
      <c r="B790" s="88">
        <v>15802100000</v>
      </c>
      <c r="C790" s="88">
        <v>-34.409325000000003</v>
      </c>
      <c r="D790" s="88">
        <v>-1.4219683000000001</v>
      </c>
      <c r="L790" s="88">
        <v>15802100000</v>
      </c>
      <c r="M790" s="88">
        <v>-35.274281000000002</v>
      </c>
      <c r="N790" s="88">
        <v>-1.3838798999999999</v>
      </c>
    </row>
    <row r="791" spans="2:14" x14ac:dyDescent="0.25">
      <c r="B791" s="88">
        <v>15902050000</v>
      </c>
      <c r="C791" s="88">
        <v>-35.484825000000001</v>
      </c>
      <c r="D791" s="88">
        <v>-1.3949845000000001</v>
      </c>
      <c r="L791" s="88">
        <v>15902050000</v>
      </c>
      <c r="M791" s="88">
        <v>-36.224873000000002</v>
      </c>
      <c r="N791" s="88">
        <v>-1.3578227</v>
      </c>
    </row>
    <row r="792" spans="2:14" x14ac:dyDescent="0.25">
      <c r="B792" s="88">
        <v>16002000000</v>
      </c>
      <c r="C792" s="88">
        <v>-36.683998000000003</v>
      </c>
      <c r="D792" s="88">
        <v>-1.3697760999999999</v>
      </c>
      <c r="L792" s="88">
        <v>16002000000</v>
      </c>
      <c r="M792" s="88">
        <v>-37.244526</v>
      </c>
      <c r="N792" s="88">
        <v>-1.3335792</v>
      </c>
    </row>
    <row r="793" spans="2:14" x14ac:dyDescent="0.25">
      <c r="B793" s="88">
        <v>16101950000</v>
      </c>
      <c r="C793" s="88">
        <v>-37.945999</v>
      </c>
      <c r="D793" s="88">
        <v>-1.3461540999999999</v>
      </c>
      <c r="L793" s="88">
        <v>16101950000</v>
      </c>
      <c r="M793" s="88">
        <v>-38.300525999999998</v>
      </c>
      <c r="N793" s="88">
        <v>-1.311178</v>
      </c>
    </row>
    <row r="794" spans="2:14" x14ac:dyDescent="0.25">
      <c r="B794" s="88">
        <v>16201900000</v>
      </c>
      <c r="C794" s="88">
        <v>-39.375464999999998</v>
      </c>
      <c r="D794" s="88">
        <v>-1.3255566000000001</v>
      </c>
      <c r="L794" s="88">
        <v>16201900000</v>
      </c>
      <c r="M794" s="88">
        <v>-39.581429</v>
      </c>
      <c r="N794" s="88">
        <v>-1.2906739</v>
      </c>
    </row>
    <row r="795" spans="2:14" x14ac:dyDescent="0.25">
      <c r="B795" s="88">
        <v>16301850000</v>
      </c>
      <c r="C795" s="88">
        <v>-40.861362</v>
      </c>
      <c r="D795" s="88">
        <v>-1.3053323999999999</v>
      </c>
      <c r="L795" s="88">
        <v>16301850000</v>
      </c>
      <c r="M795" s="88">
        <v>-40.951622</v>
      </c>
      <c r="N795" s="88">
        <v>-1.2720391</v>
      </c>
    </row>
    <row r="796" spans="2:14" x14ac:dyDescent="0.25">
      <c r="B796" s="88">
        <v>16401800000</v>
      </c>
      <c r="C796" s="88">
        <v>-42.673889000000003</v>
      </c>
      <c r="D796" s="88">
        <v>-1.2867966</v>
      </c>
      <c r="L796" s="88">
        <v>16401800000</v>
      </c>
      <c r="M796" s="88">
        <v>-42.543773999999999</v>
      </c>
      <c r="N796" s="88">
        <v>-1.2540013999999999</v>
      </c>
    </row>
    <row r="797" spans="2:14" x14ac:dyDescent="0.25">
      <c r="B797" s="88">
        <v>16501750000</v>
      </c>
      <c r="C797" s="88">
        <v>-44.387016000000003</v>
      </c>
      <c r="D797" s="88">
        <v>-1.2690802000000001</v>
      </c>
      <c r="L797" s="88">
        <v>16501750000</v>
      </c>
      <c r="M797" s="88">
        <v>-44.223843000000002</v>
      </c>
      <c r="N797" s="88">
        <v>-1.2367528999999999</v>
      </c>
    </row>
    <row r="798" spans="2:14" x14ac:dyDescent="0.25">
      <c r="B798" s="88">
        <v>16601700000</v>
      </c>
      <c r="C798" s="88">
        <v>-45.805903999999998</v>
      </c>
      <c r="D798" s="88">
        <v>-1.2529067</v>
      </c>
      <c r="L798" s="88">
        <v>16601700000</v>
      </c>
      <c r="M798" s="88">
        <v>-45.828601999999997</v>
      </c>
      <c r="N798" s="88">
        <v>-1.2219346</v>
      </c>
    </row>
    <row r="799" spans="2:14" x14ac:dyDescent="0.25">
      <c r="B799" s="88">
        <v>16701650000</v>
      </c>
      <c r="C799" s="88">
        <v>-47.038021000000001</v>
      </c>
      <c r="D799" s="88">
        <v>-1.2381759999999999</v>
      </c>
      <c r="L799" s="88">
        <v>16701650000</v>
      </c>
      <c r="M799" s="88">
        <v>-47.342461</v>
      </c>
      <c r="N799" s="88">
        <v>-1.2069422999999999</v>
      </c>
    </row>
    <row r="800" spans="2:14" x14ac:dyDescent="0.25">
      <c r="B800" s="88">
        <v>16801600000</v>
      </c>
      <c r="C800" s="88">
        <v>-47.728408999999999</v>
      </c>
      <c r="D800" s="88">
        <v>-1.2247938</v>
      </c>
      <c r="L800" s="88">
        <v>16801600000</v>
      </c>
      <c r="M800" s="88">
        <v>-48.294455999999997</v>
      </c>
      <c r="N800" s="88">
        <v>-1.1932583999999999</v>
      </c>
    </row>
    <row r="801" spans="2:14" x14ac:dyDescent="0.25">
      <c r="B801" s="88">
        <v>16901550000</v>
      </c>
      <c r="C801" s="88">
        <v>-47.878605</v>
      </c>
      <c r="D801" s="88">
        <v>-1.2104576</v>
      </c>
      <c r="L801" s="88">
        <v>16901550000</v>
      </c>
      <c r="M801" s="88">
        <v>-48.574489999999997</v>
      </c>
      <c r="N801" s="88">
        <v>-1.1801765</v>
      </c>
    </row>
    <row r="802" spans="2:14" x14ac:dyDescent="0.25">
      <c r="B802" s="88">
        <v>17001500000</v>
      </c>
      <c r="C802" s="88">
        <v>-47.583641</v>
      </c>
      <c r="D802" s="88">
        <v>-1.1978533</v>
      </c>
      <c r="L802" s="88">
        <v>17001500000</v>
      </c>
      <c r="M802" s="88">
        <v>-48.54504</v>
      </c>
      <c r="N802" s="88">
        <v>-1.1676735</v>
      </c>
    </row>
    <row r="803" spans="2:14" x14ac:dyDescent="0.25">
      <c r="B803" s="88">
        <v>17101450000</v>
      </c>
      <c r="C803" s="88">
        <v>-46.438628999999999</v>
      </c>
      <c r="D803" s="88">
        <v>-1.1869818000000001</v>
      </c>
      <c r="L803" s="88">
        <v>17101450000</v>
      </c>
      <c r="M803" s="88">
        <v>-47.760680999999998</v>
      </c>
      <c r="N803" s="88">
        <v>-1.1571064</v>
      </c>
    </row>
    <row r="804" spans="2:14" x14ac:dyDescent="0.25">
      <c r="B804" s="88">
        <v>17201400000</v>
      </c>
      <c r="C804" s="88">
        <v>-45.193328999999999</v>
      </c>
      <c r="D804" s="88">
        <v>-1.1783341000000001</v>
      </c>
      <c r="L804" s="88">
        <v>17201400000</v>
      </c>
      <c r="M804" s="88">
        <v>-46.687809000000001</v>
      </c>
      <c r="N804" s="88">
        <v>-1.1466529000000001</v>
      </c>
    </row>
    <row r="805" spans="2:14" x14ac:dyDescent="0.25">
      <c r="B805" s="88">
        <v>17301350000</v>
      </c>
      <c r="C805" s="88">
        <v>-43.932205000000003</v>
      </c>
      <c r="D805" s="88">
        <v>-1.1694285</v>
      </c>
      <c r="L805" s="88">
        <v>17301350000</v>
      </c>
      <c r="M805" s="88">
        <v>-45.360942999999999</v>
      </c>
      <c r="N805" s="88">
        <v>-1.1364548000000001</v>
      </c>
    </row>
    <row r="806" spans="2:14" x14ac:dyDescent="0.25">
      <c r="B806" s="88">
        <v>17401300000</v>
      </c>
      <c r="C806" s="88">
        <v>-42.507576</v>
      </c>
      <c r="D806" s="88">
        <v>-1.1605221999999999</v>
      </c>
      <c r="L806" s="88">
        <v>17401300000</v>
      </c>
      <c r="M806" s="88">
        <v>-43.872706999999998</v>
      </c>
      <c r="N806" s="88">
        <v>-1.1273127000000001</v>
      </c>
    </row>
    <row r="807" spans="2:14" x14ac:dyDescent="0.25">
      <c r="B807" s="88">
        <v>17501250000</v>
      </c>
      <c r="C807" s="88">
        <v>-41.320746999999997</v>
      </c>
      <c r="D807" s="88">
        <v>-1.1497405999999999</v>
      </c>
      <c r="L807" s="88">
        <v>17501250000</v>
      </c>
      <c r="M807" s="88">
        <v>-42.692405999999998</v>
      </c>
      <c r="N807" s="88">
        <v>-1.1177146</v>
      </c>
    </row>
    <row r="808" spans="2:14" x14ac:dyDescent="0.25">
      <c r="B808" s="88">
        <v>17601200000</v>
      </c>
      <c r="C808" s="88">
        <v>-40.237788999999999</v>
      </c>
      <c r="D808" s="88">
        <v>-1.1402047</v>
      </c>
      <c r="L808" s="88">
        <v>17601200000</v>
      </c>
      <c r="M808" s="88">
        <v>-41.639651999999998</v>
      </c>
      <c r="N808" s="88">
        <v>-1.1084027999999999</v>
      </c>
    </row>
    <row r="809" spans="2:14" x14ac:dyDescent="0.25">
      <c r="B809" s="88">
        <v>17701150000</v>
      </c>
      <c r="C809" s="88">
        <v>-39.324902000000002</v>
      </c>
      <c r="D809" s="88">
        <v>-1.1328815000000001</v>
      </c>
      <c r="L809" s="88">
        <v>17701150000</v>
      </c>
      <c r="M809" s="88">
        <v>-40.601776000000001</v>
      </c>
      <c r="N809" s="88">
        <v>-1.1010551</v>
      </c>
    </row>
    <row r="810" spans="2:14" x14ac:dyDescent="0.25">
      <c r="B810" s="88">
        <v>17801100000</v>
      </c>
      <c r="C810" s="88">
        <v>-38.680584000000003</v>
      </c>
      <c r="D810" s="88">
        <v>-1.1250426</v>
      </c>
      <c r="L810" s="88">
        <v>17801100000</v>
      </c>
      <c r="M810" s="88">
        <v>-39.789349000000001</v>
      </c>
      <c r="N810" s="88">
        <v>-1.0936927999999999</v>
      </c>
    </row>
    <row r="811" spans="2:14" x14ac:dyDescent="0.25">
      <c r="B811" s="88">
        <v>17901050000</v>
      </c>
      <c r="C811" s="88">
        <v>-38.029407999999997</v>
      </c>
      <c r="D811" s="88">
        <v>-1.1162679</v>
      </c>
      <c r="L811" s="88">
        <v>17901050000</v>
      </c>
      <c r="M811" s="88">
        <v>-39.025463000000002</v>
      </c>
      <c r="N811" s="88">
        <v>-1.0863502</v>
      </c>
    </row>
    <row r="812" spans="2:14" x14ac:dyDescent="0.25">
      <c r="B812" s="88">
        <v>18001000000</v>
      </c>
      <c r="C812" s="88">
        <v>-37.527991999999998</v>
      </c>
      <c r="D812" s="88">
        <v>-1.1085910000000001</v>
      </c>
      <c r="L812" s="88">
        <v>18001000000</v>
      </c>
      <c r="M812" s="88">
        <v>-38.375877000000003</v>
      </c>
      <c r="N812" s="88">
        <v>-1.0788959</v>
      </c>
    </row>
    <row r="813" spans="2:14" x14ac:dyDescent="0.25">
      <c r="B813" s="88">
        <v>18100950000</v>
      </c>
      <c r="C813" s="88">
        <v>-37.115676999999998</v>
      </c>
      <c r="D813" s="88">
        <v>-1.1020356</v>
      </c>
      <c r="L813" s="88">
        <v>18100950000</v>
      </c>
      <c r="M813" s="88">
        <v>-37.767055999999997</v>
      </c>
      <c r="N813" s="88">
        <v>-1.0726298999999999</v>
      </c>
    </row>
    <row r="814" spans="2:14" x14ac:dyDescent="0.25">
      <c r="B814" s="88">
        <v>18200900000</v>
      </c>
      <c r="C814" s="88">
        <v>-36.722453999999999</v>
      </c>
      <c r="D814" s="88">
        <v>-1.0977496</v>
      </c>
      <c r="L814" s="88">
        <v>18200900000</v>
      </c>
      <c r="M814" s="88">
        <v>-37.210636000000001</v>
      </c>
      <c r="N814" s="88">
        <v>-1.0679406</v>
      </c>
    </row>
    <row r="815" spans="2:14" x14ac:dyDescent="0.25">
      <c r="B815" s="88">
        <v>18300850000</v>
      </c>
      <c r="C815" s="88">
        <v>-36.481655000000003</v>
      </c>
      <c r="D815" s="88">
        <v>-1.0930388</v>
      </c>
      <c r="L815" s="88">
        <v>18300850000</v>
      </c>
      <c r="M815" s="88">
        <v>-36.808177999999998</v>
      </c>
      <c r="N815" s="88">
        <v>-1.0641662999999999</v>
      </c>
    </row>
    <row r="816" spans="2:14" x14ac:dyDescent="0.25">
      <c r="B816" s="88">
        <v>18400800000</v>
      </c>
      <c r="C816" s="88">
        <v>-36.243102999999998</v>
      </c>
      <c r="D816" s="88">
        <v>-1.0883608</v>
      </c>
      <c r="L816" s="88">
        <v>18400800000</v>
      </c>
      <c r="M816" s="88">
        <v>-36.516376000000001</v>
      </c>
      <c r="N816" s="88">
        <v>-1.061253</v>
      </c>
    </row>
    <row r="817" spans="2:14" x14ac:dyDescent="0.25">
      <c r="B817" s="88">
        <v>18500750000</v>
      </c>
      <c r="C817" s="88">
        <v>-36.110092000000002</v>
      </c>
      <c r="D817" s="88">
        <v>-1.0828040999999999</v>
      </c>
      <c r="L817" s="88">
        <v>18500750000</v>
      </c>
      <c r="M817" s="88">
        <v>-36.366988999999997</v>
      </c>
      <c r="N817" s="88">
        <v>-1.0567264999999999</v>
      </c>
    </row>
    <row r="818" spans="2:14" x14ac:dyDescent="0.25">
      <c r="B818" s="88">
        <v>18600700000</v>
      </c>
      <c r="C818" s="88">
        <v>-36.017814999999999</v>
      </c>
      <c r="D818" s="88">
        <v>-1.0777175000000001</v>
      </c>
      <c r="L818" s="88">
        <v>18600700000</v>
      </c>
      <c r="M818" s="88">
        <v>-36.306679000000003</v>
      </c>
      <c r="N818" s="88">
        <v>-1.0537274000000001</v>
      </c>
    </row>
    <row r="819" spans="2:14" x14ac:dyDescent="0.25">
      <c r="B819" s="88">
        <v>18700650000</v>
      </c>
      <c r="C819" s="88">
        <v>-35.921562000000002</v>
      </c>
      <c r="D819" s="88">
        <v>-1.0733060999999999</v>
      </c>
      <c r="L819" s="88">
        <v>18700650000</v>
      </c>
      <c r="M819" s="88">
        <v>-36.283355999999998</v>
      </c>
      <c r="N819" s="88">
        <v>-1.0520231</v>
      </c>
    </row>
    <row r="820" spans="2:14" x14ac:dyDescent="0.25">
      <c r="B820" s="88">
        <v>18800600000</v>
      </c>
      <c r="C820" s="88">
        <v>-35.860329</v>
      </c>
      <c r="D820" s="88">
        <v>-1.0701288</v>
      </c>
      <c r="L820" s="88">
        <v>18800600000</v>
      </c>
      <c r="M820" s="88">
        <v>-36.275761000000003</v>
      </c>
      <c r="N820" s="88">
        <v>-1.0517212</v>
      </c>
    </row>
    <row r="821" spans="2:14" x14ac:dyDescent="0.25">
      <c r="B821" s="88">
        <v>18900550000</v>
      </c>
      <c r="C821" s="88">
        <v>-35.844504999999998</v>
      </c>
      <c r="D821" s="88">
        <v>-1.0689763999999999</v>
      </c>
      <c r="L821" s="88">
        <v>18900550000</v>
      </c>
      <c r="M821" s="88">
        <v>-36.314895999999997</v>
      </c>
      <c r="N821" s="88">
        <v>-1.0529436000000001</v>
      </c>
    </row>
    <row r="822" spans="2:14" x14ac:dyDescent="0.25">
      <c r="B822" s="88">
        <v>19000500000</v>
      </c>
      <c r="C822" s="88">
        <v>-35.780459999999998</v>
      </c>
      <c r="D822" s="88">
        <v>-1.0720174</v>
      </c>
      <c r="L822" s="88">
        <v>19000500000</v>
      </c>
      <c r="M822" s="88">
        <v>-36.446429999999999</v>
      </c>
      <c r="N822" s="88">
        <v>-1.0559807000000001</v>
      </c>
    </row>
    <row r="823" spans="2:14" x14ac:dyDescent="0.25">
      <c r="B823" s="88">
        <v>19100450000</v>
      </c>
      <c r="C823" s="88">
        <v>-35.770386000000002</v>
      </c>
      <c r="D823" s="88">
        <v>-1.0751360999999999</v>
      </c>
      <c r="L823" s="88">
        <v>19100450000</v>
      </c>
      <c r="M823" s="88">
        <v>-36.595900999999998</v>
      </c>
      <c r="N823" s="88">
        <v>-1.0596349</v>
      </c>
    </row>
    <row r="824" spans="2:14" x14ac:dyDescent="0.25">
      <c r="B824" s="88">
        <v>19200400000</v>
      </c>
      <c r="C824" s="88">
        <v>-35.733704000000003</v>
      </c>
      <c r="D824" s="88">
        <v>-1.0788713999999999</v>
      </c>
      <c r="L824" s="88">
        <v>19200400000</v>
      </c>
      <c r="M824" s="88">
        <v>-36.778660000000002</v>
      </c>
      <c r="N824" s="88">
        <v>-1.0658839</v>
      </c>
    </row>
    <row r="825" spans="2:14" x14ac:dyDescent="0.25">
      <c r="B825" s="88">
        <v>19300350000</v>
      </c>
      <c r="C825" s="88">
        <v>-35.715739999999997</v>
      </c>
      <c r="D825" s="88">
        <v>-1.084721</v>
      </c>
      <c r="L825" s="88">
        <v>19300350000</v>
      </c>
      <c r="M825" s="88">
        <v>-36.934887000000003</v>
      </c>
      <c r="N825" s="88">
        <v>-1.0721598999999999</v>
      </c>
    </row>
    <row r="826" spans="2:14" x14ac:dyDescent="0.25">
      <c r="B826" s="88">
        <v>19400300000</v>
      </c>
      <c r="C826" s="88">
        <v>-35.697589999999998</v>
      </c>
      <c r="D826" s="88">
        <v>-1.0933588000000001</v>
      </c>
      <c r="L826" s="88">
        <v>19400300000</v>
      </c>
      <c r="M826" s="88">
        <v>-37.084038</v>
      </c>
      <c r="N826" s="88">
        <v>-1.0827159</v>
      </c>
    </row>
    <row r="827" spans="2:14" x14ac:dyDescent="0.25">
      <c r="B827" s="88">
        <v>19500250000</v>
      </c>
      <c r="C827" s="88">
        <v>-35.636887000000002</v>
      </c>
      <c r="D827" s="88">
        <v>-1.1035961000000001</v>
      </c>
      <c r="L827" s="88">
        <v>19500250000</v>
      </c>
      <c r="M827" s="88">
        <v>-37.188491999999997</v>
      </c>
      <c r="N827" s="88">
        <v>-1.0944223</v>
      </c>
    </row>
    <row r="828" spans="2:14" x14ac:dyDescent="0.25">
      <c r="B828" s="88">
        <v>19600200000</v>
      </c>
      <c r="C828" s="88">
        <v>-35.563667000000002</v>
      </c>
      <c r="D828" s="88">
        <v>-1.1186339999999999</v>
      </c>
      <c r="L828" s="88">
        <v>19600200000</v>
      </c>
      <c r="M828" s="88">
        <v>-37.273406999999999</v>
      </c>
      <c r="N828" s="88">
        <v>-1.1114506</v>
      </c>
    </row>
    <row r="829" spans="2:14" x14ac:dyDescent="0.25">
      <c r="B829" s="88">
        <v>19700150000</v>
      </c>
      <c r="C829" s="88">
        <v>-35.472392999999997</v>
      </c>
      <c r="D829" s="88">
        <v>-1.1336154000000001</v>
      </c>
      <c r="L829" s="88">
        <v>19700150000</v>
      </c>
      <c r="M829" s="88">
        <v>-37.275314000000002</v>
      </c>
      <c r="N829" s="88">
        <v>-1.1292582</v>
      </c>
    </row>
    <row r="830" spans="2:14" x14ac:dyDescent="0.25">
      <c r="B830" s="88">
        <v>19800100000</v>
      </c>
      <c r="C830" s="88">
        <v>-35.374640999999997</v>
      </c>
      <c r="D830" s="88">
        <v>-1.1487855</v>
      </c>
      <c r="L830" s="88">
        <v>19800100000</v>
      </c>
      <c r="M830" s="88">
        <v>-37.242496000000003</v>
      </c>
      <c r="N830" s="88">
        <v>-1.1458634000000001</v>
      </c>
    </row>
    <row r="831" spans="2:14" x14ac:dyDescent="0.25">
      <c r="B831" s="88">
        <v>19900050000</v>
      </c>
      <c r="C831" s="88">
        <v>-35.285041999999997</v>
      </c>
      <c r="D831" s="88">
        <v>-1.1633252000000001</v>
      </c>
      <c r="L831" s="88">
        <v>19900050000</v>
      </c>
      <c r="M831" s="88">
        <v>-37.160178999999999</v>
      </c>
      <c r="N831" s="88">
        <v>-1.1610502</v>
      </c>
    </row>
    <row r="832" spans="2:14" x14ac:dyDescent="0.25">
      <c r="B832" s="88">
        <v>20000000000</v>
      </c>
      <c r="C832" s="88">
        <v>-35.181201999999999</v>
      </c>
      <c r="D832" s="88">
        <v>-1.1779925</v>
      </c>
      <c r="L832" s="88">
        <v>20000000000</v>
      </c>
      <c r="M832" s="88">
        <v>-37.034709999999997</v>
      </c>
      <c r="N832" s="88">
        <v>-1.1765357999999999</v>
      </c>
    </row>
    <row r="833" spans="2:14" x14ac:dyDescent="0.25">
      <c r="B833" s="88" t="s">
        <v>21</v>
      </c>
      <c r="C833" s="88"/>
      <c r="D833" s="88"/>
      <c r="L833" s="88" t="s">
        <v>21</v>
      </c>
      <c r="M833" s="88"/>
      <c r="N833" s="8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workbookViewId="0">
      <selection activeCell="Z16" sqref="Z16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R-I Isolation Log Mag(dB)</v>
      </c>
      <c r="G1" s="45"/>
      <c r="H1" s="42" t="str">
        <f>'CL &amp; Data'!E426</f>
        <v>L-R Isolation Log Mag(dB)</v>
      </c>
      <c r="I1" s="45"/>
      <c r="J1" s="42" t="str">
        <f>'CL &amp; Data'!F426</f>
        <v>L-I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R-I Isolation Log Mag(dB)</v>
      </c>
      <c r="Q1" s="46"/>
      <c r="R1" s="44" t="str">
        <f>'CL &amp; Data'!O426</f>
        <v>L-R Isolation Log Mag(dB)</v>
      </c>
      <c r="S1" s="46"/>
      <c r="T1" s="44" t="str">
        <f>'CL &amp; Data'!P426</f>
        <v>L-I Isolation Log Mag(dB)</v>
      </c>
    </row>
    <row r="2" spans="1:23" x14ac:dyDescent="0.25">
      <c r="A2" s="39" t="s">
        <v>103</v>
      </c>
      <c r="H2" s="25"/>
      <c r="K2" s="39" t="s">
        <v>104</v>
      </c>
      <c r="R2" s="25" t="s">
        <v>313</v>
      </c>
      <c r="S2" s="26">
        <f>MIN(S29:S166)</f>
        <v>0</v>
      </c>
    </row>
    <row r="3" spans="1:23" s="22" customFormat="1" x14ac:dyDescent="0.25">
      <c r="A3" s="40"/>
      <c r="B3" s="29" t="s">
        <v>13</v>
      </c>
      <c r="C3" s="30"/>
      <c r="D3" s="29">
        <f>AVERAGE(D45:D165)</f>
        <v>-10.044740705785127</v>
      </c>
      <c r="E3" s="30"/>
      <c r="F3" s="29">
        <f>AVERAGE(F45:F165)</f>
        <v>-22.339429669421499</v>
      </c>
      <c r="G3" s="30"/>
      <c r="H3" s="29">
        <f>AVERAGE(H45:H165)</f>
        <v>-35.621209214876032</v>
      </c>
      <c r="I3" s="30"/>
      <c r="J3" s="29">
        <f>AVERAGE(J45:J165)</f>
        <v>-22.967734628099169</v>
      </c>
      <c r="K3" s="40"/>
      <c r="L3" s="29" t="s">
        <v>13</v>
      </c>
      <c r="M3" s="30"/>
      <c r="N3" s="29">
        <f>AVERAGE(N45:N165)</f>
        <v>-12.853135910743797</v>
      </c>
      <c r="O3" s="30"/>
      <c r="P3" s="29">
        <f>AVERAGE(P45:P165)</f>
        <v>-23.2870254628099</v>
      </c>
      <c r="Q3" s="30"/>
      <c r="R3" s="29">
        <f>AVERAGE(R45:R165)</f>
        <v>-35.560739727272718</v>
      </c>
      <c r="S3" s="30" t="e">
        <f>AVERAGE(S29:S166)</f>
        <v>#DIV/0!</v>
      </c>
      <c r="T3" s="29">
        <f>AVERAGE(T45:T165)</f>
        <v>-22.474899429752075</v>
      </c>
      <c r="U3" s="30"/>
    </row>
    <row r="4" spans="1:23" x14ac:dyDescent="0.25">
      <c r="A4" s="51" t="s">
        <v>110</v>
      </c>
      <c r="H4" s="25"/>
      <c r="K4" s="51" t="s">
        <v>110</v>
      </c>
      <c r="R4" s="25"/>
    </row>
    <row r="5" spans="1:23" x14ac:dyDescent="0.25">
      <c r="A5" s="51" t="s">
        <v>197</v>
      </c>
      <c r="B5" s="6">
        <f>'CL &amp; Data'!B427/1000000000</f>
        <v>0.01</v>
      </c>
      <c r="D5" s="6">
        <f>'CL &amp; Data'!C427</f>
        <v>0.19767271</v>
      </c>
      <c r="F5" s="6">
        <f>'CL &amp; Data'!D427</f>
        <v>-82.392600999999999</v>
      </c>
      <c r="H5" s="6">
        <f>'CL &amp; Data'!E427</f>
        <v>-79.504524000000004</v>
      </c>
      <c r="J5" s="6">
        <f>'CL &amp; Data'!F427</f>
        <v>-75.215621999999996</v>
      </c>
      <c r="K5" s="51" t="s">
        <v>197</v>
      </c>
      <c r="L5" s="6">
        <f>'CL &amp; Data'!L427/1000000000</f>
        <v>0.01</v>
      </c>
      <c r="N5" s="6">
        <f>'CL &amp; Data'!M427</f>
        <v>0.19832954</v>
      </c>
      <c r="P5" s="6">
        <f>'CL &amp; Data'!N427</f>
        <v>-72.596312999999995</v>
      </c>
      <c r="R5" s="6">
        <f>'CL &amp; Data'!O427</f>
        <v>-70.475821999999994</v>
      </c>
      <c r="T5" s="6">
        <f>'CL &amp; Data'!P427</f>
        <v>-69.981316000000007</v>
      </c>
    </row>
    <row r="6" spans="1:23" x14ac:dyDescent="0.25">
      <c r="A6" s="51" t="s">
        <v>198</v>
      </c>
      <c r="B6" s="6">
        <f>'CL &amp; Data'!B428/1000000000</f>
        <v>0.20995</v>
      </c>
      <c r="D6" s="6">
        <f>'CL &amp; Data'!C428</f>
        <v>5.6223519E-2</v>
      </c>
      <c r="F6" s="6">
        <f>'CL &amp; Data'!D428</f>
        <v>-72.533591999999999</v>
      </c>
      <c r="H6" s="6">
        <f>'CL &amp; Data'!E428</f>
        <v>-77.568816999999996</v>
      </c>
      <c r="J6" s="6">
        <f>'CL &amp; Data'!F428</f>
        <v>-74.559792000000002</v>
      </c>
      <c r="K6" s="51" t="s">
        <v>198</v>
      </c>
      <c r="L6" s="6">
        <f>'CL &amp; Data'!L428/1000000000</f>
        <v>0.20995</v>
      </c>
      <c r="N6" s="6">
        <f>'CL &amp; Data'!M428</f>
        <v>5.5613901E-2</v>
      </c>
      <c r="P6" s="6">
        <f>'CL &amp; Data'!N428</f>
        <v>-76.548912000000001</v>
      </c>
      <c r="R6" s="6">
        <f>'CL &amp; Data'!O428</f>
        <v>-84.852447999999995</v>
      </c>
      <c r="T6" s="6">
        <f>'CL &amp; Data'!P428</f>
        <v>-72.035858000000005</v>
      </c>
    </row>
    <row r="7" spans="1:23" x14ac:dyDescent="0.25">
      <c r="B7" s="6">
        <f>'CL &amp; Data'!B429/1000000000</f>
        <v>0.40989999999999999</v>
      </c>
      <c r="D7" s="6">
        <f>'CL &amp; Data'!C429</f>
        <v>-2.7059172999999999E-2</v>
      </c>
      <c r="F7" s="6">
        <f>'CL &amp; Data'!D429</f>
        <v>-64.876221000000001</v>
      </c>
      <c r="H7" s="6">
        <f>'CL &amp; Data'!E429</f>
        <v>-72.816772</v>
      </c>
      <c r="J7" s="6">
        <f>'CL &amp; Data'!F429</f>
        <v>-68.972565000000003</v>
      </c>
      <c r="L7" s="6">
        <f>'CL &amp; Data'!L429/1000000000</f>
        <v>0.40989999999999999</v>
      </c>
      <c r="N7" s="6">
        <f>'CL &amp; Data'!M429</f>
        <v>-2.8896160000000001E-2</v>
      </c>
      <c r="P7" s="6">
        <f>'CL &amp; Data'!N429</f>
        <v>-70.693077000000002</v>
      </c>
      <c r="R7" s="6">
        <f>'CL &amp; Data'!O429</f>
        <v>-75.958061000000001</v>
      </c>
      <c r="T7" s="6">
        <f>'CL &amp; Data'!P429</f>
        <v>-66.032561999999999</v>
      </c>
    </row>
    <row r="8" spans="1:23" x14ac:dyDescent="0.25">
      <c r="B8" s="6">
        <f>'CL &amp; Data'!B430/1000000000</f>
        <v>0.60985</v>
      </c>
      <c r="D8" s="6">
        <f>'CL &amp; Data'!C430</f>
        <v>8.1438412999999994E-3</v>
      </c>
      <c r="F8" s="6">
        <f>'CL &amp; Data'!D430</f>
        <v>-62.233581999999998</v>
      </c>
      <c r="H8" s="6">
        <f>'CL &amp; Data'!E430</f>
        <v>-73.534180000000006</v>
      </c>
      <c r="J8" s="6">
        <f>'CL &amp; Data'!F430</f>
        <v>-65.327575999999993</v>
      </c>
      <c r="L8" s="6">
        <f>'CL &amp; Data'!L430/1000000000</f>
        <v>0.60985</v>
      </c>
      <c r="N8" s="6">
        <f>'CL &amp; Data'!M430</f>
        <v>1.8871609000000001E-2</v>
      </c>
      <c r="P8" s="6">
        <f>'CL &amp; Data'!N430</f>
        <v>-66.074318000000005</v>
      </c>
      <c r="R8" s="6">
        <f>'CL &amp; Data'!O430</f>
        <v>-78.187691000000001</v>
      </c>
      <c r="T8" s="6">
        <f>'CL &amp; Data'!P430</f>
        <v>-64.578284999999994</v>
      </c>
      <c r="W8" s="32"/>
    </row>
    <row r="9" spans="1:23" x14ac:dyDescent="0.25">
      <c r="B9" s="6">
        <f>'CL &amp; Data'!B431/1000000000</f>
        <v>0.80979999999999996</v>
      </c>
      <c r="D9" s="6">
        <f>'CL &amp; Data'!C431</f>
        <v>3.1383965E-2</v>
      </c>
      <c r="F9" s="6">
        <f>'CL &amp; Data'!D431</f>
        <v>-59.671635000000002</v>
      </c>
      <c r="H9" s="6">
        <f>'CL &amp; Data'!E431</f>
        <v>-72.161750999999995</v>
      </c>
      <c r="J9" s="6">
        <f>'CL &amp; Data'!F431</f>
        <v>-65.307449000000005</v>
      </c>
      <c r="L9" s="6">
        <f>'CL &amp; Data'!L431/1000000000</f>
        <v>0.80979999999999996</v>
      </c>
      <c r="N9" s="6">
        <f>'CL &amp; Data'!M431</f>
        <v>4.6372913000000002E-2</v>
      </c>
      <c r="P9" s="6">
        <f>'CL &amp; Data'!N431</f>
        <v>-62.298606999999997</v>
      </c>
      <c r="R9" s="6">
        <f>'CL &amp; Data'!O431</f>
        <v>-72.851203999999996</v>
      </c>
      <c r="T9" s="6">
        <f>'CL &amp; Data'!P431</f>
        <v>-61.853737000000002</v>
      </c>
    </row>
    <row r="10" spans="1:23" x14ac:dyDescent="0.25">
      <c r="B10" s="6">
        <f>'CL &amp; Data'!B432/1000000000</f>
        <v>1.0097499999999999</v>
      </c>
      <c r="D10" s="6">
        <f>'CL &amp; Data'!C432</f>
        <v>6.0730007000000003E-2</v>
      </c>
      <c r="F10" s="6">
        <f>'CL &amp; Data'!D432</f>
        <v>-57.491512</v>
      </c>
      <c r="H10" s="6">
        <f>'CL &amp; Data'!E432</f>
        <v>-71.146286000000003</v>
      </c>
      <c r="J10" s="6">
        <f>'CL &amp; Data'!F432</f>
        <v>-65.279076000000003</v>
      </c>
      <c r="L10" s="6">
        <f>'CL &amp; Data'!L432/1000000000</f>
        <v>1.0097499999999999</v>
      </c>
      <c r="N10" s="6">
        <f>'CL &amp; Data'!M432</f>
        <v>6.7648679000000003E-2</v>
      </c>
      <c r="P10" s="6">
        <f>'CL &amp; Data'!N432</f>
        <v>-58.791812999999998</v>
      </c>
      <c r="R10" s="6">
        <f>'CL &amp; Data'!O432</f>
        <v>-72.496551999999994</v>
      </c>
      <c r="T10" s="6">
        <f>'CL &amp; Data'!P432</f>
        <v>-61.624645000000001</v>
      </c>
    </row>
    <row r="11" spans="1:23" x14ac:dyDescent="0.25">
      <c r="B11" s="6">
        <f>'CL &amp; Data'!B433/1000000000</f>
        <v>1.2097</v>
      </c>
      <c r="D11" s="6">
        <f>'CL &amp; Data'!C433</f>
        <v>8.5838594000000004E-2</v>
      </c>
      <c r="F11" s="6">
        <f>'CL &amp; Data'!D433</f>
        <v>-55.308745999999999</v>
      </c>
      <c r="H11" s="6">
        <f>'CL &amp; Data'!E433</f>
        <v>-71.480864999999994</v>
      </c>
      <c r="J11" s="6">
        <f>'CL &amp; Data'!F433</f>
        <v>-66.786354000000003</v>
      </c>
      <c r="L11" s="6">
        <f>'CL &amp; Data'!L433/1000000000</f>
        <v>1.2097</v>
      </c>
      <c r="N11" s="6">
        <f>'CL &amp; Data'!M433</f>
        <v>8.5790537E-2</v>
      </c>
      <c r="P11" s="6">
        <f>'CL &amp; Data'!N433</f>
        <v>-56.450400999999999</v>
      </c>
      <c r="R11" s="6">
        <f>'CL &amp; Data'!O433</f>
        <v>-70.865302999999997</v>
      </c>
      <c r="T11" s="6">
        <f>'CL &amp; Data'!P433</f>
        <v>-61.136284000000003</v>
      </c>
    </row>
    <row r="12" spans="1:23" x14ac:dyDescent="0.25">
      <c r="B12" s="6">
        <f>'CL &amp; Data'!B434/1000000000</f>
        <v>1.4096500000000001</v>
      </c>
      <c r="D12" s="6">
        <f>'CL &amp; Data'!C434</f>
        <v>9.4997972E-2</v>
      </c>
      <c r="F12" s="6">
        <f>'CL &amp; Data'!D434</f>
        <v>-53.675102000000003</v>
      </c>
      <c r="H12" s="6">
        <f>'CL &amp; Data'!E434</f>
        <v>-69.899803000000006</v>
      </c>
      <c r="J12" s="6">
        <f>'CL &amp; Data'!F434</f>
        <v>-69.396866000000003</v>
      </c>
      <c r="L12" s="6">
        <f>'CL &amp; Data'!L434/1000000000</f>
        <v>1.4096500000000001</v>
      </c>
      <c r="N12" s="6">
        <f>'CL &amp; Data'!M434</f>
        <v>9.6692413000000005E-2</v>
      </c>
      <c r="P12" s="6">
        <f>'CL &amp; Data'!N434</f>
        <v>-54.142325999999997</v>
      </c>
      <c r="R12" s="6">
        <f>'CL &amp; Data'!O434</f>
        <v>-70.277573000000004</v>
      </c>
      <c r="T12" s="6">
        <f>'CL &amp; Data'!P434</f>
        <v>-63.397033999999998</v>
      </c>
    </row>
    <row r="13" spans="1:23" x14ac:dyDescent="0.25">
      <c r="B13" s="6">
        <f>'CL &amp; Data'!B435/1000000000</f>
        <v>1.6095999999999999</v>
      </c>
      <c r="D13" s="6">
        <f>'CL &amp; Data'!C435</f>
        <v>8.0774612999999995E-2</v>
      </c>
      <c r="F13" s="6">
        <f>'CL &amp; Data'!D435</f>
        <v>-51.975948000000002</v>
      </c>
      <c r="H13" s="6">
        <f>'CL &amp; Data'!E435</f>
        <v>-68.833618000000001</v>
      </c>
      <c r="J13" s="6">
        <f>'CL &amp; Data'!F435</f>
        <v>-69.605773999999997</v>
      </c>
      <c r="L13" s="6">
        <f>'CL &amp; Data'!L435/1000000000</f>
        <v>1.6095999999999999</v>
      </c>
      <c r="N13" s="6">
        <f>'CL &amp; Data'!M435</f>
        <v>8.4616258999999999E-2</v>
      </c>
      <c r="P13" s="6">
        <f>'CL &amp; Data'!N435</f>
        <v>-51.948112000000002</v>
      </c>
      <c r="R13" s="6">
        <f>'CL &amp; Data'!O435</f>
        <v>-69.863456999999997</v>
      </c>
      <c r="T13" s="6">
        <f>'CL &amp; Data'!P435</f>
        <v>-64.626518000000004</v>
      </c>
    </row>
    <row r="14" spans="1:23" x14ac:dyDescent="0.25">
      <c r="B14" s="6">
        <f>'CL &amp; Data'!B436/1000000000</f>
        <v>1.80955</v>
      </c>
      <c r="D14" s="6">
        <f>'CL &amp; Data'!C436</f>
        <v>7.8376829999999995E-2</v>
      </c>
      <c r="F14" s="6">
        <f>'CL &amp; Data'!D436</f>
        <v>-50.690483</v>
      </c>
      <c r="H14" s="6">
        <f>'CL &amp; Data'!E436</f>
        <v>-71.512482000000006</v>
      </c>
      <c r="J14" s="6">
        <f>'CL &amp; Data'!F436</f>
        <v>-62.587383000000003</v>
      </c>
      <c r="L14" s="6">
        <f>'CL &amp; Data'!L436/1000000000</f>
        <v>1.80955</v>
      </c>
      <c r="N14" s="6">
        <f>'CL &amp; Data'!M436</f>
        <v>7.5564474000000006E-2</v>
      </c>
      <c r="P14" s="6">
        <f>'CL &amp; Data'!N436</f>
        <v>-50.280701000000001</v>
      </c>
      <c r="R14" s="6">
        <f>'CL &amp; Data'!O436</f>
        <v>-70.238899000000004</v>
      </c>
      <c r="T14" s="6">
        <f>'CL &amp; Data'!P436</f>
        <v>-67.633544999999998</v>
      </c>
    </row>
    <row r="15" spans="1:23" x14ac:dyDescent="0.25">
      <c r="B15" s="6">
        <f>'CL &amp; Data'!B437/1000000000</f>
        <v>2.0095000000000001</v>
      </c>
      <c r="D15" s="6">
        <f>'CL &amp; Data'!C437</f>
        <v>3.6921669000000001E-3</v>
      </c>
      <c r="F15" s="6">
        <f>'CL &amp; Data'!D437</f>
        <v>-49.874214000000002</v>
      </c>
      <c r="H15" s="6">
        <f>'CL &amp; Data'!E437</f>
        <v>-71.223693999999995</v>
      </c>
      <c r="J15" s="6">
        <f>'CL &amp; Data'!F437</f>
        <v>-57.942436000000001</v>
      </c>
      <c r="L15" s="6">
        <f>'CL &amp; Data'!L437/1000000000</f>
        <v>2.0095000000000001</v>
      </c>
      <c r="N15" s="6">
        <f>'CL &amp; Data'!M437</f>
        <v>1.1598133999999999E-3</v>
      </c>
      <c r="P15" s="6">
        <f>'CL &amp; Data'!N437</f>
        <v>-48.879874999999998</v>
      </c>
      <c r="R15" s="6">
        <f>'CL &amp; Data'!O437</f>
        <v>-71.574637999999993</v>
      </c>
      <c r="T15" s="6">
        <f>'CL &amp; Data'!P437</f>
        <v>-68.105850000000004</v>
      </c>
    </row>
    <row r="16" spans="1:23" x14ac:dyDescent="0.25">
      <c r="B16" s="6">
        <f>'CL &amp; Data'!B438/1000000000</f>
        <v>2.2094499999999999</v>
      </c>
      <c r="D16" s="6">
        <f>'CL &amp; Data'!C438</f>
        <v>-5.9235073999999999E-2</v>
      </c>
      <c r="F16" s="6">
        <f>'CL &amp; Data'!D438</f>
        <v>-48.626984</v>
      </c>
      <c r="H16" s="6">
        <f>'CL &amp; Data'!E438</f>
        <v>-72.844406000000006</v>
      </c>
      <c r="J16" s="6">
        <f>'CL &amp; Data'!F438</f>
        <v>-53.923904</v>
      </c>
      <c r="L16" s="6">
        <f>'CL &amp; Data'!L438/1000000000</f>
        <v>2.2094499999999999</v>
      </c>
      <c r="N16" s="6">
        <f>'CL &amp; Data'!M438</f>
        <v>-6.0236591999999999E-2</v>
      </c>
      <c r="P16" s="6">
        <f>'CL &amp; Data'!N438</f>
        <v>-47.36985</v>
      </c>
      <c r="R16" s="6">
        <f>'CL &amp; Data'!O438</f>
        <v>-73.536422999999999</v>
      </c>
      <c r="T16" s="6">
        <f>'CL &amp; Data'!P438</f>
        <v>-62.677512999999998</v>
      </c>
    </row>
    <row r="17" spans="2:20" x14ac:dyDescent="0.25">
      <c r="B17" s="6">
        <f>'CL &amp; Data'!B439/1000000000</f>
        <v>2.4094000000000002</v>
      </c>
      <c r="D17" s="6">
        <f>'CL &amp; Data'!C439</f>
        <v>-0.156307</v>
      </c>
      <c r="F17" s="6">
        <f>'CL &amp; Data'!D439</f>
        <v>-47.577671000000002</v>
      </c>
      <c r="H17" s="6">
        <f>'CL &amp; Data'!E439</f>
        <v>-73.058173999999994</v>
      </c>
      <c r="J17" s="6">
        <f>'CL &amp; Data'!F439</f>
        <v>-51.451405000000001</v>
      </c>
      <c r="L17" s="6">
        <f>'CL &amp; Data'!L439/1000000000</f>
        <v>2.4094000000000002</v>
      </c>
      <c r="N17" s="6">
        <f>'CL &amp; Data'!M439</f>
        <v>-0.15768500999999999</v>
      </c>
      <c r="P17" s="6">
        <f>'CL &amp; Data'!N439</f>
        <v>-45.971271999999999</v>
      </c>
      <c r="R17" s="6">
        <f>'CL &amp; Data'!O439</f>
        <v>-73.194321000000002</v>
      </c>
      <c r="T17" s="6">
        <f>'CL &amp; Data'!P439</f>
        <v>-58.026648999999999</v>
      </c>
    </row>
    <row r="18" spans="2:20" x14ac:dyDescent="0.25">
      <c r="B18" s="6">
        <f>'CL &amp; Data'!B440/1000000000</f>
        <v>2.6093500000000001</v>
      </c>
      <c r="D18" s="6">
        <f>'CL &amp; Data'!C440</f>
        <v>-0.25570235000000002</v>
      </c>
      <c r="F18" s="6">
        <f>'CL &amp; Data'!D440</f>
        <v>-46.810364</v>
      </c>
      <c r="H18" s="6">
        <f>'CL &amp; Data'!E440</f>
        <v>-78.192856000000006</v>
      </c>
      <c r="J18" s="6">
        <f>'CL &amp; Data'!F440</f>
        <v>-48.130482000000001</v>
      </c>
      <c r="L18" s="6">
        <f>'CL &amp; Data'!L440/1000000000</f>
        <v>2.6093500000000001</v>
      </c>
      <c r="N18" s="6">
        <f>'CL &amp; Data'!M440</f>
        <v>-0.26231082999999999</v>
      </c>
      <c r="P18" s="6">
        <f>'CL &amp; Data'!N440</f>
        <v>-44.761477999999997</v>
      </c>
      <c r="R18" s="6">
        <f>'CL &amp; Data'!O440</f>
        <v>-78.272223999999994</v>
      </c>
      <c r="T18" s="6">
        <f>'CL &amp; Data'!P440</f>
        <v>-53.754066000000002</v>
      </c>
    </row>
    <row r="19" spans="2:20" x14ac:dyDescent="0.25">
      <c r="B19" s="6">
        <f>'CL &amp; Data'!B441/1000000000</f>
        <v>2.8092999999999999</v>
      </c>
      <c r="D19" s="6">
        <f>'CL &amp; Data'!C441</f>
        <v>-0.38444802</v>
      </c>
      <c r="F19" s="6">
        <f>'CL &amp; Data'!D441</f>
        <v>-46.136856000000002</v>
      </c>
      <c r="H19" s="6">
        <f>'CL &amp; Data'!E441</f>
        <v>-83.780258000000003</v>
      </c>
      <c r="J19" s="6">
        <f>'CL &amp; Data'!F441</f>
        <v>-46.263111000000002</v>
      </c>
      <c r="L19" s="6">
        <f>'CL &amp; Data'!L441/1000000000</f>
        <v>2.8092999999999999</v>
      </c>
      <c r="N19" s="6">
        <f>'CL &amp; Data'!M441</f>
        <v>-0.39155853000000002</v>
      </c>
      <c r="P19" s="6">
        <f>'CL &amp; Data'!N441</f>
        <v>-43.677894999999999</v>
      </c>
      <c r="R19" s="6">
        <f>'CL &amp; Data'!O441</f>
        <v>-79.400940000000006</v>
      </c>
      <c r="T19" s="6">
        <f>'CL &amp; Data'!P441</f>
        <v>-51.262839999999997</v>
      </c>
    </row>
    <row r="20" spans="2:20" x14ac:dyDescent="0.25">
      <c r="B20" s="6">
        <f>'CL &amp; Data'!B442/1000000000</f>
        <v>3.0092500000000002</v>
      </c>
      <c r="D20" s="6">
        <f>'CL &amp; Data'!C442</f>
        <v>-0.50560771999999998</v>
      </c>
      <c r="F20" s="6">
        <f>'CL &amp; Data'!D442</f>
        <v>-45.756542000000003</v>
      </c>
      <c r="H20" s="6">
        <f>'CL &amp; Data'!E442</f>
        <v>-77.177718999999996</v>
      </c>
      <c r="J20" s="6">
        <f>'CL &amp; Data'!F442</f>
        <v>-43.731354000000003</v>
      </c>
      <c r="L20" s="6">
        <f>'CL &amp; Data'!L442/1000000000</f>
        <v>3.0092500000000002</v>
      </c>
      <c r="N20" s="6">
        <f>'CL &amp; Data'!M442</f>
        <v>-0.51837677000000004</v>
      </c>
      <c r="P20" s="6">
        <f>'CL &amp; Data'!N442</f>
        <v>-42.787975000000003</v>
      </c>
      <c r="R20" s="6">
        <f>'CL &amp; Data'!O442</f>
        <v>-81.845009000000005</v>
      </c>
      <c r="T20" s="6">
        <f>'CL &amp; Data'!P442</f>
        <v>-48.305939000000002</v>
      </c>
    </row>
    <row r="21" spans="2:20" x14ac:dyDescent="0.25">
      <c r="B21" s="6">
        <f>'CL &amp; Data'!B443/1000000000</f>
        <v>3.2092000000000001</v>
      </c>
      <c r="D21" s="6">
        <f>'CL &amp; Data'!C443</f>
        <v>-0.66749334000000005</v>
      </c>
      <c r="F21" s="6">
        <f>'CL &amp; Data'!D443</f>
        <v>-45.941817999999998</v>
      </c>
      <c r="H21" s="6">
        <f>'CL &amp; Data'!E443</f>
        <v>-71.959709000000004</v>
      </c>
      <c r="J21" s="6">
        <f>'CL &amp; Data'!F443</f>
        <v>-42.934249999999999</v>
      </c>
      <c r="L21" s="6">
        <f>'CL &amp; Data'!L443/1000000000</f>
        <v>3.2092000000000001</v>
      </c>
      <c r="N21" s="6">
        <f>'CL &amp; Data'!M443</f>
        <v>-0.67753242999999996</v>
      </c>
      <c r="P21" s="6">
        <f>'CL &amp; Data'!N443</f>
        <v>-42.524303000000003</v>
      </c>
      <c r="R21" s="6">
        <f>'CL &amp; Data'!O443</f>
        <v>-72.479529999999997</v>
      </c>
      <c r="T21" s="6">
        <f>'CL &amp; Data'!P443</f>
        <v>-47.290672000000001</v>
      </c>
    </row>
    <row r="22" spans="2:20" x14ac:dyDescent="0.25">
      <c r="B22" s="6">
        <f>'CL &amp; Data'!B444/1000000000</f>
        <v>3.4091499999999999</v>
      </c>
      <c r="D22" s="6">
        <f>'CL &amp; Data'!C444</f>
        <v>-0.81374239999999998</v>
      </c>
      <c r="F22" s="6">
        <f>'CL &amp; Data'!D444</f>
        <v>-45.584949000000002</v>
      </c>
      <c r="H22" s="6">
        <f>'CL &amp; Data'!E444</f>
        <v>-67.311096000000006</v>
      </c>
      <c r="J22" s="6">
        <f>'CL &amp; Data'!F444</f>
        <v>-41.067912999999997</v>
      </c>
      <c r="L22" s="6">
        <f>'CL &amp; Data'!L444/1000000000</f>
        <v>3.4091499999999999</v>
      </c>
      <c r="N22" s="6">
        <f>'CL &amp; Data'!M444</f>
        <v>-0.82365840999999995</v>
      </c>
      <c r="P22" s="6">
        <f>'CL &amp; Data'!N444</f>
        <v>-41.698681000000001</v>
      </c>
      <c r="R22" s="6">
        <f>'CL &amp; Data'!O444</f>
        <v>-68.067970000000003</v>
      </c>
      <c r="T22" s="6">
        <f>'CL &amp; Data'!P444</f>
        <v>-45.238712</v>
      </c>
    </row>
    <row r="23" spans="2:20" x14ac:dyDescent="0.25">
      <c r="B23" s="6">
        <f>'CL &amp; Data'!B445/1000000000</f>
        <v>3.6091000000000002</v>
      </c>
      <c r="D23" s="6">
        <f>'CL &amp; Data'!C445</f>
        <v>-0.96535568999999999</v>
      </c>
      <c r="F23" s="6">
        <f>'CL &amp; Data'!D445</f>
        <v>-45.435974000000002</v>
      </c>
      <c r="H23" s="6">
        <f>'CL &amp; Data'!E445</f>
        <v>-64.954871999999995</v>
      </c>
      <c r="J23" s="6">
        <f>'CL &amp; Data'!F445</f>
        <v>-38.958187000000002</v>
      </c>
      <c r="L23" s="6">
        <f>'CL &amp; Data'!L445/1000000000</f>
        <v>3.6091000000000002</v>
      </c>
      <c r="N23" s="6">
        <f>'CL &amp; Data'!M445</f>
        <v>-0.97824096999999999</v>
      </c>
      <c r="P23" s="6">
        <f>'CL &amp; Data'!N445</f>
        <v>-40.964683999999998</v>
      </c>
      <c r="R23" s="6">
        <f>'CL &amp; Data'!O445</f>
        <v>-65.426910000000007</v>
      </c>
      <c r="T23" s="6">
        <f>'CL &amp; Data'!P445</f>
        <v>-43.093432999999997</v>
      </c>
    </row>
    <row r="24" spans="2:20" x14ac:dyDescent="0.25">
      <c r="B24" s="6">
        <f>'CL &amp; Data'!B446/1000000000</f>
        <v>3.80905</v>
      </c>
      <c r="D24" s="6">
        <f>'CL &amp; Data'!C446</f>
        <v>-0.99618983000000005</v>
      </c>
      <c r="F24" s="6">
        <f>'CL &amp; Data'!D446</f>
        <v>-45.212420999999999</v>
      </c>
      <c r="H24" s="6">
        <f>'CL &amp; Data'!E446</f>
        <v>-62.447535999999999</v>
      </c>
      <c r="J24" s="6">
        <f>'CL &amp; Data'!F446</f>
        <v>-37.493473000000002</v>
      </c>
      <c r="L24" s="6">
        <f>'CL &amp; Data'!L446/1000000000</f>
        <v>3.80905</v>
      </c>
      <c r="N24" s="6">
        <f>'CL &amp; Data'!M446</f>
        <v>-1.0081557000000001</v>
      </c>
      <c r="P24" s="6">
        <f>'CL &amp; Data'!N446</f>
        <v>-40.301414000000001</v>
      </c>
      <c r="R24" s="6">
        <f>'CL &amp; Data'!O446</f>
        <v>-62.657265000000002</v>
      </c>
      <c r="T24" s="6">
        <f>'CL &amp; Data'!P446</f>
        <v>-41.718983000000001</v>
      </c>
    </row>
    <row r="25" spans="2:20" x14ac:dyDescent="0.25">
      <c r="B25" s="6">
        <f>'CL &amp; Data'!B447/1000000000</f>
        <v>4.0090000000000003</v>
      </c>
      <c r="D25" s="6">
        <f>'CL &amp; Data'!C447</f>
        <v>-1.0689535999999999</v>
      </c>
      <c r="F25" s="6">
        <f>'CL &amp; Data'!D447</f>
        <v>-44.891410999999998</v>
      </c>
      <c r="H25" s="6">
        <f>'CL &amp; Data'!E447</f>
        <v>-60.454075000000003</v>
      </c>
      <c r="J25" s="6">
        <f>'CL &amp; Data'!F447</f>
        <v>-36.697166000000003</v>
      </c>
      <c r="L25" s="6">
        <f>'CL &amp; Data'!L447/1000000000</f>
        <v>4.0090000000000003</v>
      </c>
      <c r="N25" s="6">
        <f>'CL &amp; Data'!M447</f>
        <v>-1.0880238</v>
      </c>
      <c r="P25" s="6">
        <f>'CL &amp; Data'!N447</f>
        <v>-39.522235999999999</v>
      </c>
      <c r="R25" s="6">
        <f>'CL &amp; Data'!O447</f>
        <v>-60.402760000000001</v>
      </c>
      <c r="T25" s="6">
        <f>'CL &amp; Data'!P447</f>
        <v>-41.118786</v>
      </c>
    </row>
    <row r="26" spans="2:20" x14ac:dyDescent="0.25">
      <c r="B26" s="6">
        <f>'CL &amp; Data'!B448/1000000000</f>
        <v>4.2089499999999997</v>
      </c>
      <c r="D26" s="6">
        <f>'CL &amp; Data'!C448</f>
        <v>-1.2506831</v>
      </c>
      <c r="F26" s="6">
        <f>'CL &amp; Data'!D448</f>
        <v>-44.609515999999999</v>
      </c>
      <c r="H26" s="6">
        <f>'CL &amp; Data'!E448</f>
        <v>-58.104118</v>
      </c>
      <c r="J26" s="6">
        <f>'CL &amp; Data'!F448</f>
        <v>-35.715355000000002</v>
      </c>
      <c r="L26" s="6">
        <f>'CL &amp; Data'!L448/1000000000</f>
        <v>4.2089499999999997</v>
      </c>
      <c r="N26" s="6">
        <f>'CL &amp; Data'!M448</f>
        <v>-1.2856493</v>
      </c>
      <c r="P26" s="6">
        <f>'CL &amp; Data'!N448</f>
        <v>-38.841884999999998</v>
      </c>
      <c r="R26" s="6">
        <f>'CL &amp; Data'!O448</f>
        <v>-58.292693999999997</v>
      </c>
      <c r="T26" s="6">
        <f>'CL &amp; Data'!P448</f>
        <v>-40.053589000000002</v>
      </c>
    </row>
    <row r="27" spans="2:20" x14ac:dyDescent="0.25">
      <c r="B27" s="6">
        <f>'CL &amp; Data'!B449/1000000000</f>
        <v>4.4089</v>
      </c>
      <c r="D27" s="6">
        <f>'CL &amp; Data'!C449</f>
        <v>-1.2585325000000001</v>
      </c>
      <c r="F27" s="6">
        <f>'CL &amp; Data'!D449</f>
        <v>-44.618752000000001</v>
      </c>
      <c r="H27" s="6">
        <f>'CL &amp; Data'!E449</f>
        <v>-55.765006999999997</v>
      </c>
      <c r="J27" s="6">
        <f>'CL &amp; Data'!F449</f>
        <v>-33.162402999999998</v>
      </c>
      <c r="L27" s="6">
        <f>'CL &amp; Data'!L449/1000000000</f>
        <v>4.4089</v>
      </c>
      <c r="N27" s="6">
        <f>'CL &amp; Data'!M449</f>
        <v>-1.3105799</v>
      </c>
      <c r="P27" s="6">
        <f>'CL &amp; Data'!N449</f>
        <v>-38.140095000000002</v>
      </c>
      <c r="R27" s="6">
        <f>'CL &amp; Data'!O449</f>
        <v>-55.939163000000001</v>
      </c>
      <c r="T27" s="6">
        <f>'CL &amp; Data'!P449</f>
        <v>-37.489845000000003</v>
      </c>
    </row>
    <row r="28" spans="2:20" x14ac:dyDescent="0.25">
      <c r="B28" s="6">
        <f>'CL &amp; Data'!B450/1000000000</f>
        <v>4.6088500000000003</v>
      </c>
      <c r="D28" s="6">
        <f>'CL &amp; Data'!C450</f>
        <v>-1.3806387</v>
      </c>
      <c r="F28" s="6">
        <f>'CL &amp; Data'!D450</f>
        <v>-45.201343999999999</v>
      </c>
      <c r="H28" s="6">
        <f>'CL &amp; Data'!E450</f>
        <v>-54.423729000000002</v>
      </c>
      <c r="J28" s="6">
        <f>'CL &amp; Data'!F450</f>
        <v>-33.559849</v>
      </c>
      <c r="L28" s="6">
        <f>'CL &amp; Data'!L450/1000000000</f>
        <v>4.6088500000000003</v>
      </c>
      <c r="N28" s="6">
        <f>'CL &amp; Data'!M450</f>
        <v>-1.5025664999999999</v>
      </c>
      <c r="P28" s="6">
        <f>'CL &amp; Data'!N450</f>
        <v>-37.584316000000001</v>
      </c>
      <c r="R28" s="6">
        <f>'CL &amp; Data'!O450</f>
        <v>-54.212325999999997</v>
      </c>
      <c r="T28" s="6">
        <f>'CL &amp; Data'!P450</f>
        <v>-37.8521</v>
      </c>
    </row>
    <row r="29" spans="2:20" x14ac:dyDescent="0.25">
      <c r="B29" s="6">
        <f>'CL &amp; Data'!B451/1000000000</f>
        <v>4.8087999999999997</v>
      </c>
      <c r="D29" s="6">
        <f>'CL &amp; Data'!C451</f>
        <v>-1.629588</v>
      </c>
      <c r="F29" s="6">
        <f>'CL &amp; Data'!D451</f>
        <v>-46.694747999999997</v>
      </c>
      <c r="H29" s="6">
        <f>'CL &amp; Data'!E451</f>
        <v>-52.961472000000001</v>
      </c>
      <c r="J29" s="6">
        <f>'CL &amp; Data'!F451</f>
        <v>-32.193725999999998</v>
      </c>
      <c r="L29" s="6">
        <f>'CL &amp; Data'!L451/1000000000</f>
        <v>4.8087999999999997</v>
      </c>
      <c r="N29" s="6">
        <f>'CL &amp; Data'!M451</f>
        <v>-1.8136709</v>
      </c>
      <c r="P29" s="6">
        <f>'CL &amp; Data'!N451</f>
        <v>-37.099110000000003</v>
      </c>
      <c r="R29" s="6">
        <f>'CL &amp; Data'!O451</f>
        <v>-52.602576999999997</v>
      </c>
      <c r="T29" s="6">
        <f>'CL &amp; Data'!P451</f>
        <v>-36.464046000000003</v>
      </c>
    </row>
    <row r="30" spans="2:20" x14ac:dyDescent="0.25">
      <c r="B30" s="6">
        <f>'CL &amp; Data'!B452/1000000000</f>
        <v>5.00875</v>
      </c>
      <c r="D30" s="6">
        <f>'CL &amp; Data'!C452</f>
        <v>-1.3776921</v>
      </c>
      <c r="F30" s="6">
        <f>'CL &amp; Data'!D452</f>
        <v>-47.797137999999997</v>
      </c>
      <c r="H30" s="6">
        <f>'CL &amp; Data'!E452</f>
        <v>-51.106254999999997</v>
      </c>
      <c r="J30" s="6">
        <f>'CL &amp; Data'!F452</f>
        <v>-31.916018000000001</v>
      </c>
      <c r="L30" s="6">
        <f>'CL &amp; Data'!L452/1000000000</f>
        <v>5.00875</v>
      </c>
      <c r="N30" s="6">
        <f>'CL &amp; Data'!M452</f>
        <v>-1.7275364</v>
      </c>
      <c r="P30" s="6">
        <f>'CL &amp; Data'!N452</f>
        <v>-36.564906999999998</v>
      </c>
      <c r="R30" s="6">
        <f>'CL &amp; Data'!O452</f>
        <v>-51.19426</v>
      </c>
      <c r="T30" s="6">
        <f>'CL &amp; Data'!P452</f>
        <v>-36.640408000000001</v>
      </c>
    </row>
    <row r="31" spans="2:20" x14ac:dyDescent="0.25">
      <c r="B31" s="6">
        <f>'CL &amp; Data'!B453/1000000000</f>
        <v>5.2087000000000003</v>
      </c>
      <c r="D31" s="6">
        <f>'CL &amp; Data'!C453</f>
        <v>-1.4162238</v>
      </c>
      <c r="F31" s="6">
        <f>'CL &amp; Data'!D453</f>
        <v>-51.525317999999999</v>
      </c>
      <c r="H31" s="6">
        <f>'CL &amp; Data'!E453</f>
        <v>-49.656405999999997</v>
      </c>
      <c r="J31" s="6">
        <f>'CL &amp; Data'!F453</f>
        <v>-30.130247000000001</v>
      </c>
      <c r="L31" s="6">
        <f>'CL &amp; Data'!L453/1000000000</f>
        <v>5.2087000000000003</v>
      </c>
      <c r="N31" s="6">
        <f>'CL &amp; Data'!M453</f>
        <v>-1.8930851</v>
      </c>
      <c r="P31" s="6">
        <f>'CL &amp; Data'!N453</f>
        <v>-36.159187000000003</v>
      </c>
      <c r="R31" s="6">
        <f>'CL &amp; Data'!O453</f>
        <v>-49.830753000000001</v>
      </c>
      <c r="T31" s="6">
        <f>'CL &amp; Data'!P453</f>
        <v>-35.237316</v>
      </c>
    </row>
    <row r="32" spans="2:20" x14ac:dyDescent="0.25">
      <c r="B32" s="6">
        <f>'CL &amp; Data'!B454/1000000000</f>
        <v>5.4086499999999997</v>
      </c>
      <c r="D32" s="6">
        <f>'CL &amp; Data'!C454</f>
        <v>-1.447101</v>
      </c>
      <c r="F32" s="6">
        <f>'CL &amp; Data'!D454</f>
        <v>-57.744098999999999</v>
      </c>
      <c r="H32" s="6">
        <f>'CL &amp; Data'!E454</f>
        <v>-48.759098000000002</v>
      </c>
      <c r="J32" s="6">
        <f>'CL &amp; Data'!F454</f>
        <v>-30.124638000000001</v>
      </c>
      <c r="L32" s="6">
        <f>'CL &amp; Data'!L454/1000000000</f>
        <v>5.4086499999999997</v>
      </c>
      <c r="N32" s="6">
        <f>'CL &amp; Data'!M454</f>
        <v>-2.2348127</v>
      </c>
      <c r="P32" s="6">
        <f>'CL &amp; Data'!N454</f>
        <v>-35.942059</v>
      </c>
      <c r="R32" s="6">
        <f>'CL &amp; Data'!O454</f>
        <v>-49.080559000000001</v>
      </c>
      <c r="T32" s="6">
        <f>'CL &amp; Data'!P454</f>
        <v>-36.347617999999997</v>
      </c>
    </row>
    <row r="33" spans="2:20" x14ac:dyDescent="0.25">
      <c r="B33" s="6">
        <f>'CL &amp; Data'!B455/1000000000</f>
        <v>5.6086</v>
      </c>
      <c r="D33" s="6">
        <f>'CL &amp; Data'!C455</f>
        <v>-1.4177514</v>
      </c>
      <c r="F33" s="6">
        <f>'CL &amp; Data'!D455</f>
        <v>-53.850085999999997</v>
      </c>
      <c r="H33" s="6">
        <f>'CL &amp; Data'!E455</f>
        <v>-47.185290999999999</v>
      </c>
      <c r="J33" s="6">
        <f>'CL &amp; Data'!F455</f>
        <v>-29.344377999999999</v>
      </c>
      <c r="L33" s="6">
        <f>'CL &amp; Data'!L455/1000000000</f>
        <v>5.6086</v>
      </c>
      <c r="N33" s="6">
        <f>'CL &amp; Data'!M455</f>
        <v>-2.4578153999999999</v>
      </c>
      <c r="P33" s="6">
        <f>'CL &amp; Data'!N455</f>
        <v>-35.348354</v>
      </c>
      <c r="R33" s="6">
        <f>'CL &amp; Data'!O455</f>
        <v>-47.942847999999998</v>
      </c>
      <c r="T33" s="6">
        <f>'CL &amp; Data'!P455</f>
        <v>-36.131596000000002</v>
      </c>
    </row>
    <row r="34" spans="2:20" x14ac:dyDescent="0.25">
      <c r="B34" s="6">
        <f>'CL &amp; Data'!B456/1000000000</f>
        <v>5.8085500000000003</v>
      </c>
      <c r="D34" s="6">
        <f>'CL &amp; Data'!C456</f>
        <v>-1.4585231999999999</v>
      </c>
      <c r="F34" s="6">
        <f>'CL &amp; Data'!D456</f>
        <v>-49.726601000000002</v>
      </c>
      <c r="H34" s="6">
        <f>'CL &amp; Data'!E456</f>
        <v>-46.228560999999999</v>
      </c>
      <c r="J34" s="6">
        <f>'CL &amp; Data'!F456</f>
        <v>-28.63167</v>
      </c>
      <c r="L34" s="6">
        <f>'CL &amp; Data'!L456/1000000000</f>
        <v>5.8085500000000003</v>
      </c>
      <c r="N34" s="6">
        <f>'CL &amp; Data'!M456</f>
        <v>-2.8311627000000001</v>
      </c>
      <c r="P34" s="6">
        <f>'CL &amp; Data'!N456</f>
        <v>-35.031658</v>
      </c>
      <c r="R34" s="6">
        <f>'CL &amp; Data'!O456</f>
        <v>-47.053696000000002</v>
      </c>
      <c r="T34" s="6">
        <f>'CL &amp; Data'!P456</f>
        <v>-36.869655999999999</v>
      </c>
    </row>
    <row r="35" spans="2:20" x14ac:dyDescent="0.25">
      <c r="B35" s="6">
        <f>'CL &amp; Data'!B457/1000000000</f>
        <v>6.0084999999999997</v>
      </c>
      <c r="D35" s="6">
        <f>'CL &amp; Data'!C457</f>
        <v>-1.4670546</v>
      </c>
      <c r="F35" s="6">
        <f>'CL &amp; Data'!D457</f>
        <v>-46.455348999999998</v>
      </c>
      <c r="H35" s="6">
        <f>'CL &amp; Data'!E457</f>
        <v>-45.475895000000001</v>
      </c>
      <c r="J35" s="6">
        <f>'CL &amp; Data'!F457</f>
        <v>-27.330148999999999</v>
      </c>
      <c r="L35" s="6">
        <f>'CL &amp; Data'!L457/1000000000</f>
        <v>6.0084999999999997</v>
      </c>
      <c r="N35" s="6">
        <f>'CL &amp; Data'!M457</f>
        <v>-3.1446597999999999</v>
      </c>
      <c r="P35" s="6">
        <f>'CL &amp; Data'!N457</f>
        <v>-34.494629000000003</v>
      </c>
      <c r="R35" s="6">
        <f>'CL &amp; Data'!O457</f>
        <v>-46.286720000000003</v>
      </c>
      <c r="T35" s="6">
        <f>'CL &amp; Data'!P457</f>
        <v>-37.491833</v>
      </c>
    </row>
    <row r="36" spans="2:20" x14ac:dyDescent="0.25">
      <c r="B36" s="6">
        <f>'CL &amp; Data'!B458/1000000000</f>
        <v>6.20845</v>
      </c>
      <c r="D36" s="6">
        <f>'CL &amp; Data'!C458</f>
        <v>-1.4731453999999999</v>
      </c>
      <c r="F36" s="6">
        <f>'CL &amp; Data'!D458</f>
        <v>-43.220534999999998</v>
      </c>
      <c r="H36" s="6">
        <f>'CL &amp; Data'!E458</f>
        <v>-44.501919000000001</v>
      </c>
      <c r="J36" s="6">
        <f>'CL &amp; Data'!F458</f>
        <v>-26.941008</v>
      </c>
      <c r="L36" s="6">
        <f>'CL &amp; Data'!L458/1000000000</f>
        <v>6.20845</v>
      </c>
      <c r="N36" s="6">
        <f>'CL &amp; Data'!M458</f>
        <v>-3.3957066999999999</v>
      </c>
      <c r="P36" s="6">
        <f>'CL &amp; Data'!N458</f>
        <v>-34.121037000000001</v>
      </c>
      <c r="R36" s="6">
        <f>'CL &amp; Data'!O458</f>
        <v>-45.407124000000003</v>
      </c>
      <c r="T36" s="6">
        <f>'CL &amp; Data'!P458</f>
        <v>-38.963940000000001</v>
      </c>
    </row>
    <row r="37" spans="2:20" x14ac:dyDescent="0.25">
      <c r="B37" s="6">
        <f>'CL &amp; Data'!B459/1000000000</f>
        <v>6.4084000000000003</v>
      </c>
      <c r="D37" s="6">
        <f>'CL &amp; Data'!C459</f>
        <v>-1.4292606000000001</v>
      </c>
      <c r="F37" s="6">
        <f>'CL &amp; Data'!D459</f>
        <v>-41.049926999999997</v>
      </c>
      <c r="H37" s="6">
        <f>'CL &amp; Data'!E459</f>
        <v>-43.552489999999999</v>
      </c>
      <c r="J37" s="6">
        <f>'CL &amp; Data'!F459</f>
        <v>-27.312843000000001</v>
      </c>
      <c r="L37" s="6">
        <f>'CL &amp; Data'!L459/1000000000</f>
        <v>6.4084000000000003</v>
      </c>
      <c r="N37" s="6">
        <f>'CL &amp; Data'!M459</f>
        <v>-3.5656938999999999</v>
      </c>
      <c r="P37" s="6">
        <f>'CL &amp; Data'!N459</f>
        <v>-33.584617999999999</v>
      </c>
      <c r="R37" s="6">
        <f>'CL &amp; Data'!O459</f>
        <v>-44.590468999999999</v>
      </c>
      <c r="T37" s="6">
        <f>'CL &amp; Data'!P459</f>
        <v>-40.485152999999997</v>
      </c>
    </row>
    <row r="38" spans="2:20" x14ac:dyDescent="0.25">
      <c r="B38" s="6">
        <f>'CL &amp; Data'!B460/1000000000</f>
        <v>6.6083499999999997</v>
      </c>
      <c r="D38" s="6">
        <f>'CL &amp; Data'!C460</f>
        <v>-1.4508965</v>
      </c>
      <c r="F38" s="6">
        <f>'CL &amp; Data'!D460</f>
        <v>-39.225586</v>
      </c>
      <c r="H38" s="6">
        <f>'CL &amp; Data'!E460</f>
        <v>-42.885292</v>
      </c>
      <c r="J38" s="6">
        <f>'CL &amp; Data'!F460</f>
        <v>-26.111325999999998</v>
      </c>
      <c r="L38" s="6">
        <f>'CL &amp; Data'!L460/1000000000</f>
        <v>6.6083499999999997</v>
      </c>
      <c r="N38" s="6">
        <f>'CL &amp; Data'!M460</f>
        <v>-3.6701956</v>
      </c>
      <c r="P38" s="6">
        <f>'CL &amp; Data'!N460</f>
        <v>-32.998238000000001</v>
      </c>
      <c r="R38" s="6">
        <f>'CL &amp; Data'!O460</f>
        <v>-43.947040999999999</v>
      </c>
      <c r="T38" s="6">
        <f>'CL &amp; Data'!P460</f>
        <v>-41.216545000000004</v>
      </c>
    </row>
    <row r="39" spans="2:20" x14ac:dyDescent="0.25">
      <c r="B39" s="6">
        <f>'CL &amp; Data'!B461/1000000000</f>
        <v>6.8083</v>
      </c>
      <c r="D39" s="6">
        <f>'CL &amp; Data'!C461</f>
        <v>-1.5079079</v>
      </c>
      <c r="F39" s="6">
        <f>'CL &amp; Data'!D461</f>
        <v>-37.385463999999999</v>
      </c>
      <c r="H39" s="6">
        <f>'CL &amp; Data'!E461</f>
        <v>-42.504128000000001</v>
      </c>
      <c r="J39" s="6">
        <f>'CL &amp; Data'!F461</f>
        <v>-26.204031000000001</v>
      </c>
      <c r="L39" s="6">
        <f>'CL &amp; Data'!L461/1000000000</f>
        <v>6.8083</v>
      </c>
      <c r="N39" s="6">
        <f>'CL &amp; Data'!M461</f>
        <v>-3.8023758000000001</v>
      </c>
      <c r="P39" s="6">
        <f>'CL &amp; Data'!N461</f>
        <v>-32.513072999999999</v>
      </c>
      <c r="R39" s="6">
        <f>'CL &amp; Data'!O461</f>
        <v>-43.245624999999997</v>
      </c>
      <c r="T39" s="6">
        <f>'CL &amp; Data'!P461</f>
        <v>-42.002319</v>
      </c>
    </row>
    <row r="40" spans="2:20" x14ac:dyDescent="0.25">
      <c r="B40" s="6">
        <f>'CL &amp; Data'!B462/1000000000</f>
        <v>7.0082500000000003</v>
      </c>
      <c r="D40" s="6">
        <f>'CL &amp; Data'!C462</f>
        <v>-1.6008606999999999</v>
      </c>
      <c r="F40" s="6">
        <f>'CL &amp; Data'!D462</f>
        <v>-36.005966000000001</v>
      </c>
      <c r="H40" s="6">
        <f>'CL &amp; Data'!E462</f>
        <v>-42.255985000000003</v>
      </c>
      <c r="J40" s="6">
        <f>'CL &amp; Data'!F462</f>
        <v>-26.843243000000001</v>
      </c>
      <c r="L40" s="6">
        <f>'CL &amp; Data'!L462/1000000000</f>
        <v>7.0082500000000003</v>
      </c>
      <c r="N40" s="6">
        <f>'CL &amp; Data'!M462</f>
        <v>-3.9620210999999999</v>
      </c>
      <c r="P40" s="6">
        <f>'CL &amp; Data'!N462</f>
        <v>-31.949995000000001</v>
      </c>
      <c r="R40" s="6">
        <f>'CL &amp; Data'!O462</f>
        <v>-42.800086999999998</v>
      </c>
      <c r="T40" s="6">
        <f>'CL &amp; Data'!P462</f>
        <v>-42.168883999999998</v>
      </c>
    </row>
    <row r="41" spans="2:20" x14ac:dyDescent="0.25">
      <c r="B41" s="6">
        <f>'CL &amp; Data'!B463/1000000000</f>
        <v>7.2081999999999997</v>
      </c>
      <c r="D41" s="6">
        <f>'CL &amp; Data'!C463</f>
        <v>-1.8589393999999999</v>
      </c>
      <c r="F41" s="6">
        <f>'CL &amp; Data'!D463</f>
        <v>-34.898659000000002</v>
      </c>
      <c r="H41" s="6">
        <f>'CL &amp; Data'!E463</f>
        <v>-43.053345</v>
      </c>
      <c r="J41" s="6">
        <f>'CL &amp; Data'!F463</f>
        <v>-27.267126000000001</v>
      </c>
      <c r="L41" s="6">
        <f>'CL &amp; Data'!L463/1000000000</f>
        <v>7.2081999999999997</v>
      </c>
      <c r="N41" s="6">
        <f>'CL &amp; Data'!M463</f>
        <v>-4.4873070999999998</v>
      </c>
      <c r="P41" s="6">
        <f>'CL &amp; Data'!N463</f>
        <v>-31.585875999999999</v>
      </c>
      <c r="R41" s="6">
        <f>'CL &amp; Data'!O463</f>
        <v>-42.524811</v>
      </c>
      <c r="T41" s="6">
        <f>'CL &amp; Data'!P463</f>
        <v>-42.238194</v>
      </c>
    </row>
    <row r="42" spans="2:20" x14ac:dyDescent="0.25">
      <c r="B42" s="6">
        <f>'CL &amp; Data'!B464/1000000000</f>
        <v>7.40815</v>
      </c>
      <c r="D42" s="6">
        <f>'CL &amp; Data'!C464</f>
        <v>-1.868428</v>
      </c>
      <c r="F42" s="6">
        <f>'CL &amp; Data'!D464</f>
        <v>-33.786011000000002</v>
      </c>
      <c r="H42" s="6">
        <f>'CL &amp; Data'!E464</f>
        <v>-42.371422000000003</v>
      </c>
      <c r="J42" s="6">
        <f>'CL &amp; Data'!F464</f>
        <v>-27.431495999999999</v>
      </c>
      <c r="L42" s="6">
        <f>'CL &amp; Data'!L464/1000000000</f>
        <v>7.40815</v>
      </c>
      <c r="N42" s="6">
        <f>'CL &amp; Data'!M464</f>
        <v>-4.2902297999999996</v>
      </c>
      <c r="P42" s="6">
        <f>'CL &amp; Data'!N464</f>
        <v>-31.020878</v>
      </c>
      <c r="R42" s="6">
        <f>'CL &amp; Data'!O464</f>
        <v>-41.848788999999996</v>
      </c>
      <c r="T42" s="6">
        <f>'CL &amp; Data'!P464</f>
        <v>-40.382854000000002</v>
      </c>
    </row>
    <row r="43" spans="2:20" x14ac:dyDescent="0.25">
      <c r="B43" s="6">
        <f>'CL &amp; Data'!B465/1000000000</f>
        <v>7.6081000000000003</v>
      </c>
      <c r="D43" s="6">
        <f>'CL &amp; Data'!C465</f>
        <v>-2.1435146</v>
      </c>
      <c r="F43" s="6">
        <f>'CL &amp; Data'!D465</f>
        <v>-32.930121999999997</v>
      </c>
      <c r="H43" s="6">
        <f>'CL &amp; Data'!E465</f>
        <v>-42.841487999999998</v>
      </c>
      <c r="J43" s="6">
        <f>'CL &amp; Data'!F465</f>
        <v>-27.955044000000001</v>
      </c>
      <c r="L43" s="6">
        <f>'CL &amp; Data'!L465/1000000000</f>
        <v>7.6081000000000003</v>
      </c>
      <c r="N43" s="6">
        <f>'CL &amp; Data'!M465</f>
        <v>-4.5577569000000002</v>
      </c>
      <c r="P43" s="6">
        <f>'CL &amp; Data'!N465</f>
        <v>-30.583238999999999</v>
      </c>
      <c r="R43" s="6">
        <f>'CL &amp; Data'!O465</f>
        <v>-41.537410999999999</v>
      </c>
      <c r="T43" s="6">
        <f>'CL &amp; Data'!P465</f>
        <v>-39.292385000000003</v>
      </c>
    </row>
    <row r="44" spans="2:20" x14ac:dyDescent="0.25">
      <c r="B44" s="6">
        <f>'CL &amp; Data'!B466/1000000000</f>
        <v>7.8080499999999997</v>
      </c>
      <c r="D44" s="6">
        <f>'CL &amp; Data'!C466</f>
        <v>-2.3590266999999998</v>
      </c>
      <c r="F44" s="6">
        <f>'CL &amp; Data'!D466</f>
        <v>-32.103194999999999</v>
      </c>
      <c r="H44" s="6">
        <f>'CL &amp; Data'!E466</f>
        <v>-42.753937000000001</v>
      </c>
      <c r="J44" s="6">
        <f>'CL &amp; Data'!F466</f>
        <v>-28.801172000000001</v>
      </c>
      <c r="L44" s="6">
        <f>'CL &amp; Data'!L466/1000000000</f>
        <v>7.8080499999999997</v>
      </c>
      <c r="N44" s="6">
        <f>'CL &amp; Data'!M466</f>
        <v>-4.7414765000000001</v>
      </c>
      <c r="P44" s="6">
        <f>'CL &amp; Data'!N466</f>
        <v>-30.214417999999998</v>
      </c>
      <c r="R44" s="6">
        <f>'CL &amp; Data'!O466</f>
        <v>-41.076019000000002</v>
      </c>
      <c r="T44" s="6">
        <f>'CL &amp; Data'!P466</f>
        <v>-37.213520000000003</v>
      </c>
    </row>
    <row r="45" spans="2:20" x14ac:dyDescent="0.25">
      <c r="B45" s="6">
        <f>'CL &amp; Data'!B467/1000000000</f>
        <v>8.0079999999999991</v>
      </c>
      <c r="D45" s="6">
        <f>'CL &amp; Data'!C467</f>
        <v>-2.4877199999999999</v>
      </c>
      <c r="F45" s="6">
        <f>'CL &amp; Data'!D467</f>
        <v>-31.951049999999999</v>
      </c>
      <c r="H45" s="6">
        <f>'CL &amp; Data'!E467</f>
        <v>-43.110294000000003</v>
      </c>
      <c r="J45" s="6">
        <f>'CL &amp; Data'!F467</f>
        <v>-29.299564</v>
      </c>
      <c r="L45" s="6">
        <f>'CL &amp; Data'!L467/1000000000</f>
        <v>8.0079999999999991</v>
      </c>
      <c r="N45" s="6">
        <f>'CL &amp; Data'!M467</f>
        <v>-4.873507</v>
      </c>
      <c r="P45" s="6">
        <f>'CL &amp; Data'!N467</f>
        <v>-29.865058999999999</v>
      </c>
      <c r="R45" s="6">
        <f>'CL &amp; Data'!O467</f>
        <v>-41.035274999999999</v>
      </c>
      <c r="T45" s="6">
        <f>'CL &amp; Data'!P467</f>
        <v>-35.658878000000001</v>
      </c>
    </row>
    <row r="46" spans="2:20" x14ac:dyDescent="0.25">
      <c r="B46" s="6">
        <f>'CL &amp; Data'!B468/1000000000</f>
        <v>8.2079500000000003</v>
      </c>
      <c r="D46" s="6">
        <f>'CL &amp; Data'!C468</f>
        <v>-2.7575642999999999</v>
      </c>
      <c r="F46" s="6">
        <f>'CL &amp; Data'!D468</f>
        <v>-31.586323</v>
      </c>
      <c r="H46" s="6">
        <f>'CL &amp; Data'!E468</f>
        <v>-43.459437999999999</v>
      </c>
      <c r="J46" s="6">
        <f>'CL &amp; Data'!F468</f>
        <v>-29.935265999999999</v>
      </c>
      <c r="L46" s="6">
        <f>'CL &amp; Data'!L468/1000000000</f>
        <v>8.2079500000000003</v>
      </c>
      <c r="N46" s="6">
        <f>'CL &amp; Data'!M468</f>
        <v>-5.0959405999999996</v>
      </c>
      <c r="P46" s="6">
        <f>'CL &amp; Data'!N468</f>
        <v>-29.542041999999999</v>
      </c>
      <c r="R46" s="6">
        <f>'CL &amp; Data'!O468</f>
        <v>-41.311737000000001</v>
      </c>
      <c r="T46" s="6">
        <f>'CL &amp; Data'!P468</f>
        <v>-33.863734999999998</v>
      </c>
    </row>
    <row r="47" spans="2:20" x14ac:dyDescent="0.25">
      <c r="B47" s="6">
        <f>'CL &amp; Data'!B469/1000000000</f>
        <v>8.4078999999999997</v>
      </c>
      <c r="D47" s="6">
        <f>'CL &amp; Data'!C469</f>
        <v>-2.9897866</v>
      </c>
      <c r="F47" s="6">
        <f>'CL &amp; Data'!D469</f>
        <v>-31.070398000000001</v>
      </c>
      <c r="H47" s="6">
        <f>'CL &amp; Data'!E469</f>
        <v>-43.941650000000003</v>
      </c>
      <c r="J47" s="6">
        <f>'CL &amp; Data'!F469</f>
        <v>-30.438987999999998</v>
      </c>
      <c r="L47" s="6">
        <f>'CL &amp; Data'!L469/1000000000</f>
        <v>8.4078999999999997</v>
      </c>
      <c r="N47" s="6">
        <f>'CL &amp; Data'!M469</f>
        <v>-5.3125143000000001</v>
      </c>
      <c r="P47" s="6">
        <f>'CL &amp; Data'!N469</f>
        <v>-29.126459000000001</v>
      </c>
      <c r="R47" s="6">
        <f>'CL &amp; Data'!O469</f>
        <v>-41.853546000000001</v>
      </c>
      <c r="T47" s="6">
        <f>'CL &amp; Data'!P469</f>
        <v>-32.629944000000002</v>
      </c>
    </row>
    <row r="48" spans="2:20" x14ac:dyDescent="0.25">
      <c r="B48" s="6">
        <f>'CL &amp; Data'!B470/1000000000</f>
        <v>8.6078499999999991</v>
      </c>
      <c r="D48" s="6">
        <f>'CL &amp; Data'!C470</f>
        <v>-3.2559743000000001</v>
      </c>
      <c r="F48" s="6">
        <f>'CL &amp; Data'!D470</f>
        <v>-30.337682999999998</v>
      </c>
      <c r="H48" s="6">
        <f>'CL &amp; Data'!E470</f>
        <v>-44.112045000000002</v>
      </c>
      <c r="J48" s="6">
        <f>'CL &amp; Data'!F470</f>
        <v>-30.918835000000001</v>
      </c>
      <c r="L48" s="6">
        <f>'CL &amp; Data'!L470/1000000000</f>
        <v>8.6078499999999991</v>
      </c>
      <c r="N48" s="6">
        <f>'CL &amp; Data'!M470</f>
        <v>-5.6611241999999997</v>
      </c>
      <c r="P48" s="6">
        <f>'CL &amp; Data'!N470</f>
        <v>-28.917567999999999</v>
      </c>
      <c r="R48" s="6">
        <f>'CL &amp; Data'!O470</f>
        <v>-42.588287000000001</v>
      </c>
      <c r="T48" s="6">
        <f>'CL &amp; Data'!P470</f>
        <v>-31.319897000000001</v>
      </c>
    </row>
    <row r="49" spans="2:20" x14ac:dyDescent="0.25">
      <c r="B49" s="6">
        <f>'CL &amp; Data'!B471/1000000000</f>
        <v>8.8078000000000003</v>
      </c>
      <c r="D49" s="6">
        <f>'CL &amp; Data'!C471</f>
        <v>-3.5337953999999998</v>
      </c>
      <c r="F49" s="6">
        <f>'CL &amp; Data'!D471</f>
        <v>-29.260079999999999</v>
      </c>
      <c r="H49" s="6">
        <f>'CL &amp; Data'!E471</f>
        <v>-44.568629999999999</v>
      </c>
      <c r="J49" s="6">
        <f>'CL &amp; Data'!F471</f>
        <v>-30.987732000000001</v>
      </c>
      <c r="L49" s="6">
        <f>'CL &amp; Data'!L471/1000000000</f>
        <v>8.8078000000000003</v>
      </c>
      <c r="N49" s="6">
        <f>'CL &amp; Data'!M471</f>
        <v>-5.9455518999999999</v>
      </c>
      <c r="P49" s="6">
        <f>'CL &amp; Data'!N471</f>
        <v>-28.501664999999999</v>
      </c>
      <c r="R49" s="6">
        <f>'CL &amp; Data'!O471</f>
        <v>-43.635857000000001</v>
      </c>
      <c r="T49" s="6">
        <f>'CL &amp; Data'!P471</f>
        <v>-30.196446999999999</v>
      </c>
    </row>
    <row r="50" spans="2:20" x14ac:dyDescent="0.25">
      <c r="B50" s="6">
        <f>'CL &amp; Data'!B472/1000000000</f>
        <v>9.0077499999999997</v>
      </c>
      <c r="D50" s="6">
        <f>'CL &amp; Data'!C472</f>
        <v>-3.7649286000000002</v>
      </c>
      <c r="F50" s="6">
        <f>'CL &amp; Data'!D472</f>
        <v>-28.478971000000001</v>
      </c>
      <c r="H50" s="6">
        <f>'CL &amp; Data'!E472</f>
        <v>-43.256214</v>
      </c>
      <c r="J50" s="6">
        <f>'CL &amp; Data'!F472</f>
        <v>-31.240770000000001</v>
      </c>
      <c r="L50" s="6">
        <f>'CL &amp; Data'!L472/1000000000</f>
        <v>9.0077499999999997</v>
      </c>
      <c r="N50" s="6">
        <f>'CL &amp; Data'!M472</f>
        <v>-6.1421576</v>
      </c>
      <c r="P50" s="6">
        <f>'CL &amp; Data'!N472</f>
        <v>-28.280518000000001</v>
      </c>
      <c r="R50" s="6">
        <f>'CL &amp; Data'!O472</f>
        <v>-42.648018</v>
      </c>
      <c r="T50" s="6">
        <f>'CL &amp; Data'!P472</f>
        <v>-28.882217000000001</v>
      </c>
    </row>
    <row r="51" spans="2:20" x14ac:dyDescent="0.25">
      <c r="B51" s="6">
        <f>'CL &amp; Data'!B473/1000000000</f>
        <v>9.2077000000000009</v>
      </c>
      <c r="D51" s="6">
        <f>'CL &amp; Data'!C473</f>
        <v>-4.1994556999999997</v>
      </c>
      <c r="F51" s="6">
        <f>'CL &amp; Data'!D473</f>
        <v>-27.808824999999999</v>
      </c>
      <c r="H51" s="6">
        <f>'CL &amp; Data'!E473</f>
        <v>-43.519534999999998</v>
      </c>
      <c r="J51" s="6">
        <f>'CL &amp; Data'!F473</f>
        <v>-31.053661000000002</v>
      </c>
      <c r="L51" s="6">
        <f>'CL &amp; Data'!L473/1000000000</f>
        <v>9.2077000000000009</v>
      </c>
      <c r="N51" s="6">
        <f>'CL &amp; Data'!M473</f>
        <v>-6.5451274000000002</v>
      </c>
      <c r="P51" s="6">
        <f>'CL &amp; Data'!N473</f>
        <v>-27.952815999999999</v>
      </c>
      <c r="R51" s="6">
        <f>'CL &amp; Data'!O473</f>
        <v>-41.903495999999997</v>
      </c>
      <c r="T51" s="6">
        <f>'CL &amp; Data'!P473</f>
        <v>-28.550550000000001</v>
      </c>
    </row>
    <row r="52" spans="2:20" x14ac:dyDescent="0.25">
      <c r="B52" s="6">
        <f>'CL &amp; Data'!B474/1000000000</f>
        <v>9.4076500000000003</v>
      </c>
      <c r="D52" s="6">
        <f>'CL &amp; Data'!C474</f>
        <v>-4.5734820000000003</v>
      </c>
      <c r="F52" s="6">
        <f>'CL &amp; Data'!D474</f>
        <v>-27.556536000000001</v>
      </c>
      <c r="H52" s="6">
        <f>'CL &amp; Data'!E474</f>
        <v>-42.705475</v>
      </c>
      <c r="J52" s="6">
        <f>'CL &amp; Data'!F474</f>
        <v>-31.023140000000001</v>
      </c>
      <c r="L52" s="6">
        <f>'CL &amp; Data'!L474/1000000000</f>
        <v>9.4076500000000003</v>
      </c>
      <c r="N52" s="6">
        <f>'CL &amp; Data'!M474</f>
        <v>-6.9086851999999999</v>
      </c>
      <c r="P52" s="6">
        <f>'CL &amp; Data'!N474</f>
        <v>-27.924804999999999</v>
      </c>
      <c r="R52" s="6">
        <f>'CL &amp; Data'!O474</f>
        <v>-41.557383999999999</v>
      </c>
      <c r="T52" s="6">
        <f>'CL &amp; Data'!P474</f>
        <v>-28.107105000000001</v>
      </c>
    </row>
    <row r="53" spans="2:20" x14ac:dyDescent="0.25">
      <c r="B53" s="6">
        <f>'CL &amp; Data'!B475/1000000000</f>
        <v>9.6075999999999997</v>
      </c>
      <c r="D53" s="6">
        <f>'CL &amp; Data'!C475</f>
        <v>-4.8445476999999997</v>
      </c>
      <c r="F53" s="6">
        <f>'CL &amp; Data'!D475</f>
        <v>-27.529505</v>
      </c>
      <c r="H53" s="6">
        <f>'CL &amp; Data'!E475</f>
        <v>-42.131492999999999</v>
      </c>
      <c r="J53" s="6">
        <f>'CL &amp; Data'!F475</f>
        <v>-30.318462</v>
      </c>
      <c r="L53" s="6">
        <f>'CL &amp; Data'!L475/1000000000</f>
        <v>9.6075999999999997</v>
      </c>
      <c r="N53" s="6">
        <f>'CL &amp; Data'!M475</f>
        <v>-6.9746480000000002</v>
      </c>
      <c r="P53" s="6">
        <f>'CL &amp; Data'!N475</f>
        <v>-27.628344999999999</v>
      </c>
      <c r="R53" s="6">
        <f>'CL &amp; Data'!O475</f>
        <v>-40.847377999999999</v>
      </c>
      <c r="T53" s="6">
        <f>'CL &amp; Data'!P475</f>
        <v>-28.194288</v>
      </c>
    </row>
    <row r="54" spans="2:20" x14ac:dyDescent="0.25">
      <c r="B54" s="6">
        <f>'CL &amp; Data'!B476/1000000000</f>
        <v>9.8075500000000009</v>
      </c>
      <c r="D54" s="6">
        <f>'CL &amp; Data'!C476</f>
        <v>-5.2564054000000002</v>
      </c>
      <c r="F54" s="6">
        <f>'CL &amp; Data'!D476</f>
        <v>-27.16234</v>
      </c>
      <c r="H54" s="6">
        <f>'CL &amp; Data'!E476</f>
        <v>-41.415958000000003</v>
      </c>
      <c r="J54" s="6">
        <f>'CL &amp; Data'!F476</f>
        <v>-29.432549999999999</v>
      </c>
      <c r="L54" s="6">
        <f>'CL &amp; Data'!L476/1000000000</f>
        <v>9.8075500000000009</v>
      </c>
      <c r="N54" s="6">
        <f>'CL &amp; Data'!M476</f>
        <v>-7.2939692000000003</v>
      </c>
      <c r="P54" s="6">
        <f>'CL &amp; Data'!N476</f>
        <v>-27.143560000000001</v>
      </c>
      <c r="R54" s="6">
        <f>'CL &amp; Data'!O476</f>
        <v>-40.146918999999997</v>
      </c>
      <c r="T54" s="6">
        <f>'CL &amp; Data'!P476</f>
        <v>-27.559799000000002</v>
      </c>
    </row>
    <row r="55" spans="2:20" x14ac:dyDescent="0.25">
      <c r="B55" s="6">
        <f>'CL &amp; Data'!B477/1000000000</f>
        <v>10.0075</v>
      </c>
      <c r="D55" s="6">
        <f>'CL &amp; Data'!C477</f>
        <v>-5.8408145999999999</v>
      </c>
      <c r="F55" s="6">
        <f>'CL &amp; Data'!D477</f>
        <v>-26.593654999999998</v>
      </c>
      <c r="H55" s="6">
        <f>'CL &amp; Data'!E477</f>
        <v>-41.265518</v>
      </c>
      <c r="J55" s="6">
        <f>'CL &amp; Data'!F477</f>
        <v>-29.313580999999999</v>
      </c>
      <c r="L55" s="6">
        <f>'CL &amp; Data'!L477/1000000000</f>
        <v>10.0075</v>
      </c>
      <c r="N55" s="6">
        <f>'CL &amp; Data'!M477</f>
        <v>-7.7846660999999999</v>
      </c>
      <c r="P55" s="6">
        <f>'CL &amp; Data'!N477</f>
        <v>-26.988416999999998</v>
      </c>
      <c r="R55" s="6">
        <f>'CL &amp; Data'!O477</f>
        <v>-39.796180999999997</v>
      </c>
      <c r="T55" s="6">
        <f>'CL &amp; Data'!P477</f>
        <v>-27.159984999999999</v>
      </c>
    </row>
    <row r="56" spans="2:20" x14ac:dyDescent="0.25">
      <c r="B56" s="6">
        <f>'CL &amp; Data'!B478/1000000000</f>
        <v>10.20745</v>
      </c>
      <c r="D56" s="6">
        <f>'CL &amp; Data'!C478</f>
        <v>-6.1209550000000004</v>
      </c>
      <c r="F56" s="6">
        <f>'CL &amp; Data'!D478</f>
        <v>-26.104576000000002</v>
      </c>
      <c r="H56" s="6">
        <f>'CL &amp; Data'!E478</f>
        <v>-40.804015999999997</v>
      </c>
      <c r="J56" s="6">
        <f>'CL &amp; Data'!F478</f>
        <v>-28.458214000000002</v>
      </c>
      <c r="L56" s="6">
        <f>'CL &amp; Data'!L478/1000000000</f>
        <v>10.20745</v>
      </c>
      <c r="N56" s="6">
        <f>'CL &amp; Data'!M478</f>
        <v>-7.7536664000000002</v>
      </c>
      <c r="P56" s="6">
        <f>'CL &amp; Data'!N478</f>
        <v>-26.807739000000002</v>
      </c>
      <c r="R56" s="6">
        <f>'CL &amp; Data'!O478</f>
        <v>-39.349091000000001</v>
      </c>
      <c r="T56" s="6">
        <f>'CL &amp; Data'!P478</f>
        <v>-26.397026</v>
      </c>
    </row>
    <row r="57" spans="2:20" x14ac:dyDescent="0.25">
      <c r="B57" s="6">
        <f>'CL &amp; Data'!B479/1000000000</f>
        <v>10.407400000000001</v>
      </c>
      <c r="D57" s="6">
        <f>'CL &amp; Data'!C479</f>
        <v>-6.5830951000000004</v>
      </c>
      <c r="F57" s="6">
        <f>'CL &amp; Data'!D479</f>
        <v>-25.449325999999999</v>
      </c>
      <c r="H57" s="6">
        <f>'CL &amp; Data'!E479</f>
        <v>-40.834491999999997</v>
      </c>
      <c r="J57" s="6">
        <f>'CL &amp; Data'!F479</f>
        <v>-28.236937000000001</v>
      </c>
      <c r="L57" s="6">
        <f>'CL &amp; Data'!L479/1000000000</f>
        <v>10.407400000000001</v>
      </c>
      <c r="N57" s="6">
        <f>'CL &amp; Data'!M479</f>
        <v>-8.0296917000000008</v>
      </c>
      <c r="P57" s="6">
        <f>'CL &amp; Data'!N479</f>
        <v>-26.557908999999999</v>
      </c>
      <c r="R57" s="6">
        <f>'CL &amp; Data'!O479</f>
        <v>-39.699226000000003</v>
      </c>
      <c r="T57" s="6">
        <f>'CL &amp; Data'!P479</f>
        <v>-25.919589999999999</v>
      </c>
    </row>
    <row r="58" spans="2:20" x14ac:dyDescent="0.25">
      <c r="B58" s="6">
        <f>'CL &amp; Data'!B480/1000000000</f>
        <v>10.60735</v>
      </c>
      <c r="D58" s="6">
        <f>'CL &amp; Data'!C480</f>
        <v>-7.2280749999999996</v>
      </c>
      <c r="F58" s="6">
        <f>'CL &amp; Data'!D480</f>
        <v>-25.085460999999999</v>
      </c>
      <c r="H58" s="6">
        <f>'CL &amp; Data'!E480</f>
        <v>-41.154761999999998</v>
      </c>
      <c r="J58" s="6">
        <f>'CL &amp; Data'!F480</f>
        <v>-28.244682000000001</v>
      </c>
      <c r="L58" s="6">
        <f>'CL &amp; Data'!L480/1000000000</f>
        <v>10.60735</v>
      </c>
      <c r="N58" s="6">
        <f>'CL &amp; Data'!M480</f>
        <v>-8.4326448000000003</v>
      </c>
      <c r="P58" s="6">
        <f>'CL &amp; Data'!N480</f>
        <v>-26.268523999999999</v>
      </c>
      <c r="R58" s="6">
        <f>'CL &amp; Data'!O480</f>
        <v>-39.817818000000003</v>
      </c>
      <c r="T58" s="6">
        <f>'CL &amp; Data'!P480</f>
        <v>-25.739750000000001</v>
      </c>
    </row>
    <row r="59" spans="2:20" x14ac:dyDescent="0.25">
      <c r="B59" s="6">
        <f>'CL &amp; Data'!B481/1000000000</f>
        <v>10.8073</v>
      </c>
      <c r="D59" s="6">
        <f>'CL &amp; Data'!C481</f>
        <v>-7.8494691999999997</v>
      </c>
      <c r="F59" s="6">
        <f>'CL &amp; Data'!D481</f>
        <v>-24.821263999999999</v>
      </c>
      <c r="H59" s="6">
        <f>'CL &amp; Data'!E481</f>
        <v>-41.646991999999997</v>
      </c>
      <c r="J59" s="6">
        <f>'CL &amp; Data'!F481</f>
        <v>-27.911356000000001</v>
      </c>
      <c r="L59" s="6">
        <f>'CL &amp; Data'!L481/1000000000</f>
        <v>10.8073</v>
      </c>
      <c r="N59" s="6">
        <f>'CL &amp; Data'!M481</f>
        <v>-8.7016229999999997</v>
      </c>
      <c r="P59" s="6">
        <f>'CL &amp; Data'!N481</f>
        <v>-26.089130000000001</v>
      </c>
      <c r="R59" s="6">
        <f>'CL &amp; Data'!O481</f>
        <v>-40.175246999999999</v>
      </c>
      <c r="T59" s="6">
        <f>'CL &amp; Data'!P481</f>
        <v>-25.566970999999999</v>
      </c>
    </row>
    <row r="60" spans="2:20" x14ac:dyDescent="0.25">
      <c r="B60" s="6">
        <f>'CL &amp; Data'!B482/1000000000</f>
        <v>11.007250000000001</v>
      </c>
      <c r="D60" s="6">
        <f>'CL &amp; Data'!C482</f>
        <v>-8.5948124000000004</v>
      </c>
      <c r="F60" s="6">
        <f>'CL &amp; Data'!D482</f>
        <v>-24.48912</v>
      </c>
      <c r="H60" s="6">
        <f>'CL &amp; Data'!E482</f>
        <v>-40.665249000000003</v>
      </c>
      <c r="J60" s="6">
        <f>'CL &amp; Data'!F482</f>
        <v>-27.510214000000001</v>
      </c>
      <c r="L60" s="6">
        <f>'CL &amp; Data'!L482/1000000000</f>
        <v>11.007250000000001</v>
      </c>
      <c r="N60" s="6">
        <f>'CL &amp; Data'!M482</f>
        <v>-9.0194349000000003</v>
      </c>
      <c r="P60" s="6">
        <f>'CL &amp; Data'!N482</f>
        <v>-25.805219999999998</v>
      </c>
      <c r="R60" s="6">
        <f>'CL &amp; Data'!O482</f>
        <v>-39.662804000000001</v>
      </c>
      <c r="T60" s="6">
        <f>'CL &amp; Data'!P482</f>
        <v>-25.228625999999998</v>
      </c>
    </row>
    <row r="61" spans="2:20" x14ac:dyDescent="0.25">
      <c r="B61" s="6">
        <f>'CL &amp; Data'!B483/1000000000</f>
        <v>11.2072</v>
      </c>
      <c r="D61" s="6">
        <f>'CL &amp; Data'!C483</f>
        <v>-9.2630157000000004</v>
      </c>
      <c r="F61" s="6">
        <f>'CL &amp; Data'!D483</f>
        <v>-24.195668999999999</v>
      </c>
      <c r="H61" s="6">
        <f>'CL &amp; Data'!E483</f>
        <v>-40.705151000000001</v>
      </c>
      <c r="J61" s="6">
        <f>'CL &amp; Data'!F483</f>
        <v>-26.944255999999999</v>
      </c>
      <c r="L61" s="6">
        <f>'CL &amp; Data'!L483/1000000000</f>
        <v>11.2072</v>
      </c>
      <c r="N61" s="6">
        <f>'CL &amp; Data'!M483</f>
        <v>-9.2404737000000008</v>
      </c>
      <c r="P61" s="6">
        <f>'CL &amp; Data'!N483</f>
        <v>-25.952622999999999</v>
      </c>
      <c r="R61" s="6">
        <f>'CL &amp; Data'!O483</f>
        <v>-39.205486000000001</v>
      </c>
      <c r="T61" s="6">
        <f>'CL &amp; Data'!P483</f>
        <v>-25.089451</v>
      </c>
    </row>
    <row r="62" spans="2:20" x14ac:dyDescent="0.25">
      <c r="B62" s="6">
        <f>'CL &amp; Data'!B484/1000000000</f>
        <v>11.40715</v>
      </c>
      <c r="D62" s="6">
        <f>'CL &amp; Data'!C484</f>
        <v>-10.002879</v>
      </c>
      <c r="F62" s="6">
        <f>'CL &amp; Data'!D484</f>
        <v>-23.917994</v>
      </c>
      <c r="H62" s="6">
        <f>'CL &amp; Data'!E484</f>
        <v>-40.043571</v>
      </c>
      <c r="J62" s="6">
        <f>'CL &amp; Data'!F484</f>
        <v>-26.811312000000001</v>
      </c>
      <c r="L62" s="6">
        <f>'CL &amp; Data'!L484/1000000000</f>
        <v>11.40715</v>
      </c>
      <c r="N62" s="6">
        <f>'CL &amp; Data'!M484</f>
        <v>-9.5100861000000005</v>
      </c>
      <c r="P62" s="6">
        <f>'CL &amp; Data'!N484</f>
        <v>-25.954273000000001</v>
      </c>
      <c r="R62" s="6">
        <f>'CL &amp; Data'!O484</f>
        <v>-39.023997999999999</v>
      </c>
      <c r="T62" s="6">
        <f>'CL &amp; Data'!P484</f>
        <v>-24.791588000000001</v>
      </c>
    </row>
    <row r="63" spans="2:20" x14ac:dyDescent="0.25">
      <c r="B63" s="6">
        <f>'CL &amp; Data'!B485/1000000000</f>
        <v>11.607100000000001</v>
      </c>
      <c r="D63" s="6">
        <f>'CL &amp; Data'!C485</f>
        <v>-10.813245</v>
      </c>
      <c r="F63" s="6">
        <f>'CL &amp; Data'!D485</f>
        <v>-23.697686999999998</v>
      </c>
      <c r="H63" s="6">
        <f>'CL &amp; Data'!E485</f>
        <v>-41.406188999999998</v>
      </c>
      <c r="J63" s="6">
        <f>'CL &amp; Data'!F485</f>
        <v>-26.509136000000002</v>
      </c>
      <c r="L63" s="6">
        <f>'CL &amp; Data'!L485/1000000000</f>
        <v>11.607100000000001</v>
      </c>
      <c r="N63" s="6">
        <f>'CL &amp; Data'!M485</f>
        <v>-9.7846440999999995</v>
      </c>
      <c r="P63" s="6">
        <f>'CL &amp; Data'!N485</f>
        <v>-26.269017999999999</v>
      </c>
      <c r="R63" s="6">
        <f>'CL &amp; Data'!O485</f>
        <v>-39.822571000000003</v>
      </c>
      <c r="T63" s="6">
        <f>'CL &amp; Data'!P485</f>
        <v>-24.786978000000001</v>
      </c>
    </row>
    <row r="64" spans="2:20" x14ac:dyDescent="0.25">
      <c r="B64" s="6">
        <f>'CL &amp; Data'!B486/1000000000</f>
        <v>11.80705</v>
      </c>
      <c r="D64" s="6">
        <f>'CL &amp; Data'!C486</f>
        <v>-11.632652999999999</v>
      </c>
      <c r="F64" s="6">
        <f>'CL &amp; Data'!D486</f>
        <v>-23.969162000000001</v>
      </c>
      <c r="H64" s="6">
        <f>'CL &amp; Data'!E486</f>
        <v>-41.292575999999997</v>
      </c>
      <c r="J64" s="6">
        <f>'CL &amp; Data'!F486</f>
        <v>-26.594673</v>
      </c>
      <c r="L64" s="6">
        <f>'CL &amp; Data'!L486/1000000000</f>
        <v>11.80705</v>
      </c>
      <c r="N64" s="6">
        <f>'CL &amp; Data'!M486</f>
        <v>-10.056407999999999</v>
      </c>
      <c r="P64" s="6">
        <f>'CL &amp; Data'!N486</f>
        <v>-26.380137999999999</v>
      </c>
      <c r="R64" s="6">
        <f>'CL &amp; Data'!O486</f>
        <v>-39.517445000000002</v>
      </c>
      <c r="T64" s="6">
        <f>'CL &amp; Data'!P486</f>
        <v>-24.854713</v>
      </c>
    </row>
    <row r="65" spans="2:20" x14ac:dyDescent="0.25">
      <c r="B65" s="6">
        <f>'CL &amp; Data'!B487/1000000000</f>
        <v>12.007</v>
      </c>
      <c r="D65" s="6">
        <f>'CL &amp; Data'!C487</f>
        <v>-12.482678999999999</v>
      </c>
      <c r="F65" s="6">
        <f>'CL &amp; Data'!D487</f>
        <v>-24.068718000000001</v>
      </c>
      <c r="H65" s="6">
        <f>'CL &amp; Data'!E487</f>
        <v>-41.981071</v>
      </c>
      <c r="J65" s="6">
        <f>'CL &amp; Data'!F487</f>
        <v>-26.805502000000001</v>
      </c>
      <c r="L65" s="6">
        <f>'CL &amp; Data'!L487/1000000000</f>
        <v>12.007</v>
      </c>
      <c r="N65" s="6">
        <f>'CL &amp; Data'!M487</f>
        <v>-10.376408</v>
      </c>
      <c r="P65" s="6">
        <f>'CL &amp; Data'!N487</f>
        <v>-26.905474000000002</v>
      </c>
      <c r="R65" s="6">
        <f>'CL &amp; Data'!O487</f>
        <v>-39.866238000000003</v>
      </c>
      <c r="T65" s="6">
        <f>'CL &amp; Data'!P487</f>
        <v>-25.167940000000002</v>
      </c>
    </row>
    <row r="66" spans="2:20" x14ac:dyDescent="0.25">
      <c r="B66" s="6">
        <f>'CL &amp; Data'!B488/1000000000</f>
        <v>12.206950000000001</v>
      </c>
      <c r="D66" s="6">
        <f>'CL &amp; Data'!C488</f>
        <v>-13.535805999999999</v>
      </c>
      <c r="F66" s="6">
        <f>'CL &amp; Data'!D488</f>
        <v>-24.478719999999999</v>
      </c>
      <c r="H66" s="6">
        <f>'CL &amp; Data'!E488</f>
        <v>-43.178963000000003</v>
      </c>
      <c r="J66" s="6">
        <f>'CL &amp; Data'!F488</f>
        <v>-27.140951000000001</v>
      </c>
      <c r="L66" s="6">
        <f>'CL &amp; Data'!L488/1000000000</f>
        <v>12.206950000000001</v>
      </c>
      <c r="N66" s="6">
        <f>'CL &amp; Data'!M488</f>
        <v>-10.812044</v>
      </c>
      <c r="P66" s="6">
        <f>'CL &amp; Data'!N488</f>
        <v>-27.355377000000001</v>
      </c>
      <c r="R66" s="6">
        <f>'CL &amp; Data'!O488</f>
        <v>-40.674304999999997</v>
      </c>
      <c r="T66" s="6">
        <f>'CL &amp; Data'!P488</f>
        <v>-25.525615999999999</v>
      </c>
    </row>
    <row r="67" spans="2:20" x14ac:dyDescent="0.25">
      <c r="B67" s="6">
        <f>'CL &amp; Data'!B489/1000000000</f>
        <v>12.4069</v>
      </c>
      <c r="D67" s="6">
        <f>'CL &amp; Data'!C489</f>
        <v>-14.556611</v>
      </c>
      <c r="F67" s="6">
        <f>'CL &amp; Data'!D489</f>
        <v>-24.907827000000001</v>
      </c>
      <c r="H67" s="6">
        <f>'CL &amp; Data'!E489</f>
        <v>-45.221438999999997</v>
      </c>
      <c r="J67" s="6">
        <f>'CL &amp; Data'!F489</f>
        <v>-27.689126999999999</v>
      </c>
      <c r="L67" s="6">
        <f>'CL &amp; Data'!L489/1000000000</f>
        <v>12.4069</v>
      </c>
      <c r="N67" s="6">
        <f>'CL &amp; Data'!M489</f>
        <v>-11.270692</v>
      </c>
      <c r="P67" s="6">
        <f>'CL &amp; Data'!N489</f>
        <v>-28.337389000000002</v>
      </c>
      <c r="R67" s="6">
        <f>'CL &amp; Data'!O489</f>
        <v>-42.161681999999999</v>
      </c>
      <c r="T67" s="6">
        <f>'CL &amp; Data'!P489</f>
        <v>-26.211241000000001</v>
      </c>
    </row>
    <row r="68" spans="2:20" x14ac:dyDescent="0.25">
      <c r="B68" s="6">
        <f>'CL &amp; Data'!B490/1000000000</f>
        <v>12.60685</v>
      </c>
      <c r="D68" s="6">
        <f>'CL &amp; Data'!C490</f>
        <v>-15.158158999999999</v>
      </c>
      <c r="F68" s="6">
        <f>'CL &amp; Data'!D490</f>
        <v>-25.199808000000001</v>
      </c>
      <c r="H68" s="6">
        <f>'CL &amp; Data'!E490</f>
        <v>-47.299033999999999</v>
      </c>
      <c r="J68" s="6">
        <f>'CL &amp; Data'!F490</f>
        <v>-28.375982</v>
      </c>
      <c r="L68" s="6">
        <f>'CL &amp; Data'!L490/1000000000</f>
        <v>12.60685</v>
      </c>
      <c r="N68" s="6">
        <f>'CL &amp; Data'!M490</f>
        <v>-11.756791</v>
      </c>
      <c r="P68" s="6">
        <f>'CL &amp; Data'!N490</f>
        <v>-29.520164000000001</v>
      </c>
      <c r="R68" s="6">
        <f>'CL &amp; Data'!O490</f>
        <v>-42.548000000000002</v>
      </c>
      <c r="T68" s="6">
        <f>'CL &amp; Data'!P490</f>
        <v>-27.001625000000001</v>
      </c>
    </row>
    <row r="69" spans="2:20" x14ac:dyDescent="0.25">
      <c r="B69" s="6">
        <f>'CL &amp; Data'!B491/1000000000</f>
        <v>12.806800000000001</v>
      </c>
      <c r="D69" s="6">
        <f>'CL &amp; Data'!C491</f>
        <v>-15.562172</v>
      </c>
      <c r="F69" s="6">
        <f>'CL &amp; Data'!D491</f>
        <v>-25.61525</v>
      </c>
      <c r="H69" s="6">
        <f>'CL &amp; Data'!E491</f>
        <v>-46.111732000000003</v>
      </c>
      <c r="J69" s="6">
        <f>'CL &amp; Data'!F491</f>
        <v>-29.095959000000001</v>
      </c>
      <c r="L69" s="6">
        <f>'CL &amp; Data'!L491/1000000000</f>
        <v>12.806800000000001</v>
      </c>
      <c r="N69" s="6">
        <f>'CL &amp; Data'!M491</f>
        <v>-12.161222</v>
      </c>
      <c r="P69" s="6">
        <f>'CL &amp; Data'!N491</f>
        <v>-30.538069</v>
      </c>
      <c r="R69" s="6">
        <f>'CL &amp; Data'!O491</f>
        <v>-42.037258000000001</v>
      </c>
      <c r="T69" s="6">
        <f>'CL &amp; Data'!P491</f>
        <v>-27.997709</v>
      </c>
    </row>
    <row r="70" spans="2:20" x14ac:dyDescent="0.25">
      <c r="B70" s="6">
        <f>'CL &amp; Data'!B492/1000000000</f>
        <v>13.00675</v>
      </c>
      <c r="D70" s="6">
        <f>'CL &amp; Data'!C492</f>
        <v>-15.541079</v>
      </c>
      <c r="F70" s="6">
        <f>'CL &amp; Data'!D492</f>
        <v>-26.022251000000001</v>
      </c>
      <c r="H70" s="6">
        <f>'CL &amp; Data'!E492</f>
        <v>-45.614857000000001</v>
      </c>
      <c r="J70" s="6">
        <f>'CL &amp; Data'!F492</f>
        <v>-29.635199</v>
      </c>
      <c r="L70" s="6">
        <f>'CL &amp; Data'!L492/1000000000</f>
        <v>13.00675</v>
      </c>
      <c r="N70" s="6">
        <f>'CL &amp; Data'!M492</f>
        <v>-12.772570999999999</v>
      </c>
      <c r="P70" s="6">
        <f>'CL &amp; Data'!N492</f>
        <v>-31.691562999999999</v>
      </c>
      <c r="R70" s="6">
        <f>'CL &amp; Data'!O492</f>
        <v>-41.419711999999997</v>
      </c>
      <c r="T70" s="6">
        <f>'CL &amp; Data'!P492</f>
        <v>-29.295237</v>
      </c>
    </row>
    <row r="71" spans="2:20" x14ac:dyDescent="0.25">
      <c r="B71" s="6">
        <f>'CL &amp; Data'!B493/1000000000</f>
        <v>13.2067</v>
      </c>
      <c r="D71" s="6">
        <f>'CL &amp; Data'!C493</f>
        <v>-15.184498</v>
      </c>
      <c r="F71" s="6">
        <f>'CL &amp; Data'!D493</f>
        <v>-26.218208000000001</v>
      </c>
      <c r="H71" s="6">
        <f>'CL &amp; Data'!E493</f>
        <v>-45.536568000000003</v>
      </c>
      <c r="J71" s="6">
        <f>'CL &amp; Data'!F493</f>
        <v>-30.368649999999999</v>
      </c>
      <c r="L71" s="6">
        <f>'CL &amp; Data'!L493/1000000000</f>
        <v>13.2067</v>
      </c>
      <c r="N71" s="6">
        <f>'CL &amp; Data'!M493</f>
        <v>-13.371027</v>
      </c>
      <c r="P71" s="6">
        <f>'CL &amp; Data'!N493</f>
        <v>-32.466876999999997</v>
      </c>
      <c r="R71" s="6">
        <f>'CL &amp; Data'!O493</f>
        <v>-40.665866999999999</v>
      </c>
      <c r="T71" s="6">
        <f>'CL &amp; Data'!P493</f>
        <v>-30.736103</v>
      </c>
    </row>
    <row r="72" spans="2:20" x14ac:dyDescent="0.25">
      <c r="B72" s="6">
        <f>'CL &amp; Data'!B494/1000000000</f>
        <v>13.406650000000001</v>
      </c>
      <c r="D72" s="6">
        <f>'CL &amp; Data'!C494</f>
        <v>-14.803433999999999</v>
      </c>
      <c r="F72" s="6">
        <f>'CL &amp; Data'!D494</f>
        <v>-27.030799999999999</v>
      </c>
      <c r="H72" s="6">
        <f>'CL &amp; Data'!E494</f>
        <v>-46.666763000000003</v>
      </c>
      <c r="J72" s="6">
        <f>'CL &amp; Data'!F494</f>
        <v>-31.274334</v>
      </c>
      <c r="L72" s="6">
        <f>'CL &amp; Data'!L494/1000000000</f>
        <v>13.406650000000001</v>
      </c>
      <c r="N72" s="6">
        <f>'CL &amp; Data'!M494</f>
        <v>-13.778689</v>
      </c>
      <c r="P72" s="6">
        <f>'CL &amp; Data'!N494</f>
        <v>-33.805058000000002</v>
      </c>
      <c r="R72" s="6">
        <f>'CL &amp; Data'!O494</f>
        <v>-41.275112</v>
      </c>
      <c r="T72" s="6">
        <f>'CL &amp; Data'!P494</f>
        <v>-32.130138000000002</v>
      </c>
    </row>
    <row r="73" spans="2:20" x14ac:dyDescent="0.25">
      <c r="B73" s="6">
        <f>'CL &amp; Data'!B495/1000000000</f>
        <v>13.6066</v>
      </c>
      <c r="D73" s="6">
        <f>'CL &amp; Data'!C495</f>
        <v>-14.308627</v>
      </c>
      <c r="F73" s="6">
        <f>'CL &amp; Data'!D495</f>
        <v>-27.760152999999999</v>
      </c>
      <c r="H73" s="6">
        <f>'CL &amp; Data'!E495</f>
        <v>-45.452514999999998</v>
      </c>
      <c r="J73" s="6">
        <f>'CL &amp; Data'!F495</f>
        <v>-31.286249000000002</v>
      </c>
      <c r="L73" s="6">
        <f>'CL &amp; Data'!L495/1000000000</f>
        <v>13.6066</v>
      </c>
      <c r="N73" s="6">
        <f>'CL &amp; Data'!M495</f>
        <v>-14.743258000000001</v>
      </c>
      <c r="P73" s="6">
        <f>'CL &amp; Data'!N495</f>
        <v>-33.763480999999999</v>
      </c>
      <c r="R73" s="6">
        <f>'CL &amp; Data'!O495</f>
        <v>-41.996901999999999</v>
      </c>
      <c r="T73" s="6">
        <f>'CL &amp; Data'!P495</f>
        <v>-33.858601</v>
      </c>
    </row>
    <row r="74" spans="2:20" x14ac:dyDescent="0.25">
      <c r="B74" s="6">
        <f>'CL &amp; Data'!B496/1000000000</f>
        <v>13.80655</v>
      </c>
      <c r="D74" s="6">
        <f>'CL &amp; Data'!C496</f>
        <v>-13.597046000000001</v>
      </c>
      <c r="F74" s="6">
        <f>'CL &amp; Data'!D496</f>
        <v>-28.643497</v>
      </c>
      <c r="H74" s="6">
        <f>'CL &amp; Data'!E496</f>
        <v>-44.516865000000003</v>
      </c>
      <c r="J74" s="6">
        <f>'CL &amp; Data'!F496</f>
        <v>-31.587081999999999</v>
      </c>
      <c r="L74" s="6">
        <f>'CL &amp; Data'!L496/1000000000</f>
        <v>13.80655</v>
      </c>
      <c r="N74" s="6">
        <f>'CL &amp; Data'!M496</f>
        <v>-15.617616</v>
      </c>
      <c r="P74" s="6">
        <f>'CL &amp; Data'!N496</f>
        <v>-34.402912000000001</v>
      </c>
      <c r="R74" s="6">
        <f>'CL &amp; Data'!O496</f>
        <v>-41.670955999999997</v>
      </c>
      <c r="T74" s="6">
        <f>'CL &amp; Data'!P496</f>
        <v>-34.904964</v>
      </c>
    </row>
    <row r="75" spans="2:20" x14ac:dyDescent="0.25">
      <c r="B75" s="6">
        <f>'CL &amp; Data'!B497/1000000000</f>
        <v>14.006500000000001</v>
      </c>
      <c r="D75" s="6">
        <f>'CL &amp; Data'!C497</f>
        <v>-12.819414</v>
      </c>
      <c r="F75" s="6">
        <f>'CL &amp; Data'!D497</f>
        <v>-29.696027999999998</v>
      </c>
      <c r="H75" s="6">
        <f>'CL &amp; Data'!E497</f>
        <v>-43.385432999999999</v>
      </c>
      <c r="J75" s="6">
        <f>'CL &amp; Data'!F497</f>
        <v>-31.740386999999998</v>
      </c>
      <c r="L75" s="6">
        <f>'CL &amp; Data'!L497/1000000000</f>
        <v>14.006500000000001</v>
      </c>
      <c r="N75" s="6">
        <f>'CL &amp; Data'!M497</f>
        <v>-16.902654999999999</v>
      </c>
      <c r="P75" s="6">
        <f>'CL &amp; Data'!N497</f>
        <v>-34.346415999999998</v>
      </c>
      <c r="R75" s="6">
        <f>'CL &amp; Data'!O497</f>
        <v>-40.992718000000004</v>
      </c>
      <c r="T75" s="6">
        <f>'CL &amp; Data'!P497</f>
        <v>-35.496986</v>
      </c>
    </row>
    <row r="76" spans="2:20" x14ac:dyDescent="0.25">
      <c r="B76" s="6">
        <f>'CL &amp; Data'!B498/1000000000</f>
        <v>14.20645</v>
      </c>
      <c r="D76" s="6">
        <f>'CL &amp; Data'!C498</f>
        <v>-12.2514</v>
      </c>
      <c r="F76" s="6">
        <f>'CL &amp; Data'!D498</f>
        <v>-30.658804</v>
      </c>
      <c r="H76" s="6">
        <f>'CL &amp; Data'!E498</f>
        <v>-42.367252000000001</v>
      </c>
      <c r="J76" s="6">
        <f>'CL &amp; Data'!F498</f>
        <v>-31.854507000000002</v>
      </c>
      <c r="L76" s="6">
        <f>'CL &amp; Data'!L498/1000000000</f>
        <v>14.20645</v>
      </c>
      <c r="N76" s="6">
        <f>'CL &amp; Data'!M498</f>
        <v>-18.221938999999999</v>
      </c>
      <c r="P76" s="6">
        <f>'CL &amp; Data'!N498</f>
        <v>-34.369658999999999</v>
      </c>
      <c r="R76" s="6">
        <f>'CL &amp; Data'!O498</f>
        <v>-41.071938000000003</v>
      </c>
      <c r="T76" s="6">
        <f>'CL &amp; Data'!P498</f>
        <v>-35.252547999999997</v>
      </c>
    </row>
    <row r="77" spans="2:20" x14ac:dyDescent="0.25">
      <c r="B77" s="6">
        <f>'CL &amp; Data'!B499/1000000000</f>
        <v>14.4064</v>
      </c>
      <c r="D77" s="6">
        <f>'CL &amp; Data'!C499</f>
        <v>-11.659376</v>
      </c>
      <c r="F77" s="6">
        <f>'CL &amp; Data'!D499</f>
        <v>-32.675972000000002</v>
      </c>
      <c r="H77" s="6">
        <f>'CL &amp; Data'!E499</f>
        <v>-41.589523</v>
      </c>
      <c r="J77" s="6">
        <f>'CL &amp; Data'!F499</f>
        <v>-31.693069000000001</v>
      </c>
      <c r="L77" s="6">
        <f>'CL &amp; Data'!L499/1000000000</f>
        <v>14.4064</v>
      </c>
      <c r="N77" s="6">
        <f>'CL &amp; Data'!M499</f>
        <v>-20.271204000000001</v>
      </c>
      <c r="P77" s="6">
        <f>'CL &amp; Data'!N499</f>
        <v>-34.300002999999997</v>
      </c>
      <c r="R77" s="6">
        <f>'CL &amp; Data'!O499</f>
        <v>-41.490726000000002</v>
      </c>
      <c r="T77" s="6">
        <f>'CL &amp; Data'!P499</f>
        <v>-35.288857</v>
      </c>
    </row>
    <row r="78" spans="2:20" x14ac:dyDescent="0.25">
      <c r="B78" s="6">
        <f>'CL &amp; Data'!B500/1000000000</f>
        <v>14.606350000000001</v>
      </c>
      <c r="D78" s="6">
        <f>'CL &amp; Data'!C500</f>
        <v>-11.188126</v>
      </c>
      <c r="F78" s="6">
        <f>'CL &amp; Data'!D500</f>
        <v>-34.630969999999998</v>
      </c>
      <c r="H78" s="6">
        <f>'CL &amp; Data'!E500</f>
        <v>-41.096321000000003</v>
      </c>
      <c r="J78" s="6">
        <f>'CL &amp; Data'!F500</f>
        <v>-31.411152000000001</v>
      </c>
      <c r="L78" s="6">
        <f>'CL &amp; Data'!L500/1000000000</f>
        <v>14.606350000000001</v>
      </c>
      <c r="N78" s="6">
        <f>'CL &amp; Data'!M500</f>
        <v>-21.656025</v>
      </c>
      <c r="P78" s="6">
        <f>'CL &amp; Data'!N500</f>
        <v>-33.894733000000002</v>
      </c>
      <c r="R78" s="6">
        <f>'CL &amp; Data'!O500</f>
        <v>-41.940666</v>
      </c>
      <c r="T78" s="6">
        <f>'CL &amp; Data'!P500</f>
        <v>-34.657764</v>
      </c>
    </row>
    <row r="79" spans="2:20" x14ac:dyDescent="0.25">
      <c r="B79" s="6">
        <f>'CL &amp; Data'!B501/1000000000</f>
        <v>14.8063</v>
      </c>
      <c r="D79" s="6">
        <f>'CL &amp; Data'!C501</f>
        <v>-10.747992</v>
      </c>
      <c r="F79" s="6">
        <f>'CL &amp; Data'!D501</f>
        <v>-35.434798999999998</v>
      </c>
      <c r="H79" s="6">
        <f>'CL &amp; Data'!E501</f>
        <v>-40.943668000000002</v>
      </c>
      <c r="J79" s="6">
        <f>'CL &amp; Data'!F501</f>
        <v>-31.124279000000001</v>
      </c>
      <c r="L79" s="6">
        <f>'CL &amp; Data'!L501/1000000000</f>
        <v>14.8063</v>
      </c>
      <c r="N79" s="6">
        <f>'CL &amp; Data'!M501</f>
        <v>-23.016424000000001</v>
      </c>
      <c r="P79" s="6">
        <f>'CL &amp; Data'!N501</f>
        <v>-33.789012999999997</v>
      </c>
      <c r="R79" s="6">
        <f>'CL &amp; Data'!O501</f>
        <v>-42.394210999999999</v>
      </c>
      <c r="T79" s="6">
        <f>'CL &amp; Data'!P501</f>
        <v>-33.999119</v>
      </c>
    </row>
    <row r="80" spans="2:20" x14ac:dyDescent="0.25">
      <c r="B80" s="6">
        <f>'CL &amp; Data'!B502/1000000000</f>
        <v>15.00625</v>
      </c>
      <c r="D80" s="6">
        <f>'CL &amp; Data'!C502</f>
        <v>-10.472099999999999</v>
      </c>
      <c r="F80" s="6">
        <f>'CL &amp; Data'!D502</f>
        <v>-33.702885000000002</v>
      </c>
      <c r="H80" s="6">
        <f>'CL &amp; Data'!E502</f>
        <v>-40.485931000000001</v>
      </c>
      <c r="J80" s="6">
        <f>'CL &amp; Data'!F502</f>
        <v>-30.951515000000001</v>
      </c>
      <c r="L80" s="6">
        <f>'CL &amp; Data'!L502/1000000000</f>
        <v>15.00625</v>
      </c>
      <c r="N80" s="6">
        <f>'CL &amp; Data'!M502</f>
        <v>-23.60191</v>
      </c>
      <c r="P80" s="6">
        <f>'CL &amp; Data'!N502</f>
        <v>-34.245834000000002</v>
      </c>
      <c r="R80" s="6">
        <f>'CL &amp; Data'!O502</f>
        <v>-42.935585000000003</v>
      </c>
      <c r="T80" s="6">
        <f>'CL &amp; Data'!P502</f>
        <v>-33.471325</v>
      </c>
    </row>
    <row r="81" spans="2:20" x14ac:dyDescent="0.25">
      <c r="B81" s="6">
        <f>'CL &amp; Data'!B503/1000000000</f>
        <v>15.206200000000001</v>
      </c>
      <c r="D81" s="6">
        <f>'CL &amp; Data'!C503</f>
        <v>-10.143651</v>
      </c>
      <c r="F81" s="6">
        <f>'CL &amp; Data'!D503</f>
        <v>-31.070129000000001</v>
      </c>
      <c r="H81" s="6">
        <f>'CL &amp; Data'!E503</f>
        <v>-39.710033000000003</v>
      </c>
      <c r="J81" s="6">
        <f>'CL &amp; Data'!F503</f>
        <v>-30.498626999999999</v>
      </c>
      <c r="L81" s="6">
        <f>'CL &amp; Data'!L503/1000000000</f>
        <v>15.206200000000001</v>
      </c>
      <c r="N81" s="6">
        <f>'CL &amp; Data'!M503</f>
        <v>-23.919274999999999</v>
      </c>
      <c r="P81" s="6">
        <f>'CL &amp; Data'!N503</f>
        <v>-34.471130000000002</v>
      </c>
      <c r="R81" s="6">
        <f>'CL &amp; Data'!O503</f>
        <v>-43.126548999999997</v>
      </c>
      <c r="T81" s="6">
        <f>'CL &amp; Data'!P503</f>
        <v>-32.778804999999998</v>
      </c>
    </row>
    <row r="82" spans="2:20" x14ac:dyDescent="0.25">
      <c r="B82" s="6">
        <f>'CL &amp; Data'!B504/1000000000</f>
        <v>15.40615</v>
      </c>
      <c r="D82" s="6">
        <f>'CL &amp; Data'!C504</f>
        <v>-9.8489971000000001</v>
      </c>
      <c r="F82" s="6">
        <f>'CL &amp; Data'!D504</f>
        <v>-29.131371000000001</v>
      </c>
      <c r="H82" s="6">
        <f>'CL &amp; Data'!E504</f>
        <v>-39.103489000000003</v>
      </c>
      <c r="J82" s="6">
        <f>'CL &amp; Data'!F504</f>
        <v>-29.668776000000001</v>
      </c>
      <c r="L82" s="6">
        <f>'CL &amp; Data'!L504/1000000000</f>
        <v>15.40615</v>
      </c>
      <c r="N82" s="6">
        <f>'CL &amp; Data'!M504</f>
        <v>-22.960076999999998</v>
      </c>
      <c r="P82" s="6">
        <f>'CL &amp; Data'!N504</f>
        <v>-34.701801000000003</v>
      </c>
      <c r="R82" s="6">
        <f>'CL &amp; Data'!O504</f>
        <v>-43.415398000000003</v>
      </c>
      <c r="T82" s="6">
        <f>'CL &amp; Data'!P504</f>
        <v>-31.510801000000001</v>
      </c>
    </row>
    <row r="83" spans="2:20" x14ac:dyDescent="0.25">
      <c r="B83" s="6">
        <f>'CL &amp; Data'!B505/1000000000</f>
        <v>15.6061</v>
      </c>
      <c r="D83" s="6">
        <f>'CL &amp; Data'!C505</f>
        <v>-9.6427859999999992</v>
      </c>
      <c r="F83" s="6">
        <f>'CL &amp; Data'!D505</f>
        <v>-27.571211000000002</v>
      </c>
      <c r="H83" s="6">
        <f>'CL &amp; Data'!E505</f>
        <v>-38.853783</v>
      </c>
      <c r="J83" s="6">
        <f>'CL &amp; Data'!F505</f>
        <v>-29.447229</v>
      </c>
      <c r="L83" s="6">
        <f>'CL &amp; Data'!L505/1000000000</f>
        <v>15.6061</v>
      </c>
      <c r="N83" s="6">
        <f>'CL &amp; Data'!M505</f>
        <v>-22.314848000000001</v>
      </c>
      <c r="P83" s="6">
        <f>'CL &amp; Data'!N505</f>
        <v>-33.972233000000003</v>
      </c>
      <c r="R83" s="6">
        <f>'CL &amp; Data'!O505</f>
        <v>-43.868319999999997</v>
      </c>
      <c r="T83" s="6">
        <f>'CL &amp; Data'!P505</f>
        <v>-30.731007000000002</v>
      </c>
    </row>
    <row r="84" spans="2:20" x14ac:dyDescent="0.25">
      <c r="B84" s="6">
        <f>'CL &amp; Data'!B506/1000000000</f>
        <v>15.806050000000001</v>
      </c>
      <c r="D84" s="6">
        <f>'CL &amp; Data'!C506</f>
        <v>-9.5025215000000003</v>
      </c>
      <c r="F84" s="6">
        <f>'CL &amp; Data'!D506</f>
        <v>-25.817437999999999</v>
      </c>
      <c r="H84" s="6">
        <f>'CL &amp; Data'!E506</f>
        <v>-38.303241999999997</v>
      </c>
      <c r="J84" s="6">
        <f>'CL &amp; Data'!F506</f>
        <v>-29.270133999999999</v>
      </c>
      <c r="L84" s="6">
        <f>'CL &amp; Data'!L506/1000000000</f>
        <v>15.806050000000001</v>
      </c>
      <c r="N84" s="6">
        <f>'CL &amp; Data'!M506</f>
        <v>-21.4863</v>
      </c>
      <c r="P84" s="6">
        <f>'CL &amp; Data'!N506</f>
        <v>-33.716132999999999</v>
      </c>
      <c r="R84" s="6">
        <f>'CL &amp; Data'!O506</f>
        <v>-44.438488</v>
      </c>
      <c r="T84" s="6">
        <f>'CL &amp; Data'!P506</f>
        <v>-29.920615999999999</v>
      </c>
    </row>
    <row r="85" spans="2:20" x14ac:dyDescent="0.25">
      <c r="B85" s="6">
        <f>'CL &amp; Data'!B507/1000000000</f>
        <v>16.006</v>
      </c>
      <c r="D85" s="6">
        <f>'CL &amp; Data'!C507</f>
        <v>-10.036853000000001</v>
      </c>
      <c r="F85" s="6">
        <f>'CL &amp; Data'!D507</f>
        <v>-25.403082000000001</v>
      </c>
      <c r="H85" s="6">
        <f>'CL &amp; Data'!E507</f>
        <v>-39.096504000000003</v>
      </c>
      <c r="J85" s="6">
        <f>'CL &amp; Data'!F507</f>
        <v>-29.584599999999998</v>
      </c>
      <c r="L85" s="6">
        <f>'CL &amp; Data'!L507/1000000000</f>
        <v>16.006</v>
      </c>
      <c r="N85" s="6">
        <f>'CL &amp; Data'!M507</f>
        <v>-20.299437999999999</v>
      </c>
      <c r="P85" s="6">
        <f>'CL &amp; Data'!N507</f>
        <v>-32.838214999999998</v>
      </c>
      <c r="R85" s="6">
        <f>'CL &amp; Data'!O507</f>
        <v>-45.655701000000001</v>
      </c>
      <c r="T85" s="6">
        <f>'CL &amp; Data'!P507</f>
        <v>-30.014233000000001</v>
      </c>
    </row>
    <row r="86" spans="2:20" x14ac:dyDescent="0.25">
      <c r="B86" s="6">
        <f>'CL &amp; Data'!B508/1000000000</f>
        <v>16.205950000000001</v>
      </c>
      <c r="D86" s="6">
        <f>'CL &amp; Data'!C508</f>
        <v>-10.551527999999999</v>
      </c>
      <c r="F86" s="6">
        <f>'CL &amp; Data'!D508</f>
        <v>-23.894086999999999</v>
      </c>
      <c r="H86" s="6">
        <f>'CL &amp; Data'!E508</f>
        <v>-38.424743999999997</v>
      </c>
      <c r="J86" s="6">
        <f>'CL &amp; Data'!F508</f>
        <v>-29.310462999999999</v>
      </c>
      <c r="L86" s="6">
        <f>'CL &amp; Data'!L508/1000000000</f>
        <v>16.205950000000001</v>
      </c>
      <c r="N86" s="6">
        <f>'CL &amp; Data'!M508</f>
        <v>-21.913526999999998</v>
      </c>
      <c r="P86" s="6">
        <f>'CL &amp; Data'!N508</f>
        <v>-32.695072000000003</v>
      </c>
      <c r="R86" s="6">
        <f>'CL &amp; Data'!O508</f>
        <v>-46.568077000000002</v>
      </c>
      <c r="T86" s="6">
        <f>'CL &amp; Data'!P508</f>
        <v>-29.406288</v>
      </c>
    </row>
    <row r="87" spans="2:20" x14ac:dyDescent="0.25">
      <c r="B87" s="6">
        <f>'CL &amp; Data'!B509/1000000000</f>
        <v>16.405899999999999</v>
      </c>
      <c r="D87" s="6">
        <f>'CL &amp; Data'!C509</f>
        <v>-10.985821</v>
      </c>
      <c r="F87" s="6">
        <f>'CL &amp; Data'!D509</f>
        <v>-23.997714999999999</v>
      </c>
      <c r="H87" s="6">
        <f>'CL &amp; Data'!E509</f>
        <v>-38.876975999999999</v>
      </c>
      <c r="J87" s="6">
        <f>'CL &amp; Data'!F509</f>
        <v>-29.114079</v>
      </c>
      <c r="L87" s="6">
        <f>'CL &amp; Data'!L509/1000000000</f>
        <v>16.405899999999999</v>
      </c>
      <c r="N87" s="6">
        <f>'CL &amp; Data'!M509</f>
        <v>-18.697451000000001</v>
      </c>
      <c r="P87" s="6">
        <f>'CL &amp; Data'!N509</f>
        <v>-32.035449999999997</v>
      </c>
      <c r="R87" s="6">
        <f>'CL &amp; Data'!O509</f>
        <v>-47.010238999999999</v>
      </c>
      <c r="T87" s="6">
        <f>'CL &amp; Data'!P509</f>
        <v>-29.088211000000001</v>
      </c>
    </row>
    <row r="88" spans="2:20" x14ac:dyDescent="0.25">
      <c r="B88" s="6">
        <f>'CL &amp; Data'!B510/1000000000</f>
        <v>16.60585</v>
      </c>
      <c r="D88" s="6">
        <f>'CL &amp; Data'!C510</f>
        <v>-10.923887000000001</v>
      </c>
      <c r="F88" s="6">
        <f>'CL &amp; Data'!D510</f>
        <v>-23.668939999999999</v>
      </c>
      <c r="H88" s="6">
        <f>'CL &amp; Data'!E510</f>
        <v>-38.987659000000001</v>
      </c>
      <c r="J88" s="6">
        <f>'CL &amp; Data'!F510</f>
        <v>-28.542121999999999</v>
      </c>
      <c r="L88" s="6">
        <f>'CL &amp; Data'!L510/1000000000</f>
        <v>16.60585</v>
      </c>
      <c r="N88" s="6">
        <f>'CL &amp; Data'!M510</f>
        <v>-19.986395000000002</v>
      </c>
      <c r="P88" s="6">
        <f>'CL &amp; Data'!N510</f>
        <v>-31.294561000000002</v>
      </c>
      <c r="R88" s="6">
        <f>'CL &amp; Data'!O510</f>
        <v>-47.195210000000003</v>
      </c>
      <c r="T88" s="6">
        <f>'CL &amp; Data'!P510</f>
        <v>-28.439243000000001</v>
      </c>
    </row>
    <row r="89" spans="2:20" x14ac:dyDescent="0.25">
      <c r="B89" s="6">
        <f>'CL &amp; Data'!B511/1000000000</f>
        <v>16.805800000000001</v>
      </c>
      <c r="D89" s="6">
        <f>'CL &amp; Data'!C511</f>
        <v>-11.36196</v>
      </c>
      <c r="F89" s="6">
        <f>'CL &amp; Data'!D511</f>
        <v>-23.001467000000002</v>
      </c>
      <c r="H89" s="6">
        <f>'CL &amp; Data'!E511</f>
        <v>-37.829514000000003</v>
      </c>
      <c r="J89" s="6">
        <f>'CL &amp; Data'!F511</f>
        <v>-28.049416000000001</v>
      </c>
      <c r="L89" s="6">
        <f>'CL &amp; Data'!L511/1000000000</f>
        <v>16.805800000000001</v>
      </c>
      <c r="N89" s="6">
        <f>'CL &amp; Data'!M511</f>
        <v>-18.910319999999999</v>
      </c>
      <c r="P89" s="6">
        <f>'CL &amp; Data'!N511</f>
        <v>-30.822792</v>
      </c>
      <c r="R89" s="6">
        <f>'CL &amp; Data'!O511</f>
        <v>-47.040222</v>
      </c>
      <c r="T89" s="6">
        <f>'CL &amp; Data'!P511</f>
        <v>-27.855765999999999</v>
      </c>
    </row>
    <row r="90" spans="2:20" x14ac:dyDescent="0.25">
      <c r="B90" s="6">
        <f>'CL &amp; Data'!B512/1000000000</f>
        <v>17.005749999999999</v>
      </c>
      <c r="D90" s="6">
        <f>'CL &amp; Data'!C512</f>
        <v>-10.531387</v>
      </c>
      <c r="F90" s="6">
        <f>'CL &amp; Data'!D512</f>
        <v>-22.031079999999999</v>
      </c>
      <c r="H90" s="6">
        <f>'CL &amp; Data'!E512</f>
        <v>-37.523125</v>
      </c>
      <c r="J90" s="6">
        <f>'CL &amp; Data'!F512</f>
        <v>-27.409544</v>
      </c>
      <c r="L90" s="6">
        <f>'CL &amp; Data'!L512/1000000000</f>
        <v>17.005749999999999</v>
      </c>
      <c r="N90" s="6">
        <f>'CL &amp; Data'!M512</f>
        <v>-17.772846000000001</v>
      </c>
      <c r="P90" s="6">
        <f>'CL &amp; Data'!N512</f>
        <v>-29.519677999999999</v>
      </c>
      <c r="R90" s="6">
        <f>'CL &amp; Data'!O512</f>
        <v>-47.055335999999997</v>
      </c>
      <c r="T90" s="6">
        <f>'CL &amp; Data'!P512</f>
        <v>-27.143663</v>
      </c>
    </row>
    <row r="91" spans="2:20" x14ac:dyDescent="0.25">
      <c r="B91" s="6">
        <f>'CL &amp; Data'!B513/1000000000</f>
        <v>17.2057</v>
      </c>
      <c r="D91" s="6">
        <f>'CL &amp; Data'!C513</f>
        <v>-10.540754</v>
      </c>
      <c r="F91" s="6">
        <f>'CL &amp; Data'!D513</f>
        <v>-21.509713999999999</v>
      </c>
      <c r="H91" s="6">
        <f>'CL &amp; Data'!E513</f>
        <v>-36.936599999999999</v>
      </c>
      <c r="J91" s="6">
        <f>'CL &amp; Data'!F513</f>
        <v>-26.705984000000001</v>
      </c>
      <c r="L91" s="6">
        <f>'CL &amp; Data'!L513/1000000000</f>
        <v>17.2057</v>
      </c>
      <c r="N91" s="6">
        <f>'CL &amp; Data'!M513</f>
        <v>-17.977238</v>
      </c>
      <c r="P91" s="6">
        <f>'CL &amp; Data'!N513</f>
        <v>-28.808872000000001</v>
      </c>
      <c r="R91" s="6">
        <f>'CL &amp; Data'!O513</f>
        <v>-47.060093000000002</v>
      </c>
      <c r="T91" s="6">
        <f>'CL &amp; Data'!P513</f>
        <v>-26.335090999999998</v>
      </c>
    </row>
    <row r="92" spans="2:20" x14ac:dyDescent="0.25">
      <c r="B92" s="6">
        <f>'CL &amp; Data'!B514/1000000000</f>
        <v>17.405650000000001</v>
      </c>
      <c r="D92" s="6">
        <f>'CL &amp; Data'!C514</f>
        <v>-10.206455999999999</v>
      </c>
      <c r="F92" s="6">
        <f>'CL &amp; Data'!D514</f>
        <v>-21.396080000000001</v>
      </c>
      <c r="H92" s="6">
        <f>'CL &amp; Data'!E514</f>
        <v>-36.583210000000001</v>
      </c>
      <c r="J92" s="6">
        <f>'CL &amp; Data'!F514</f>
        <v>-25.930924999999998</v>
      </c>
      <c r="L92" s="6">
        <f>'CL &amp; Data'!L514/1000000000</f>
        <v>17.405650000000001</v>
      </c>
      <c r="N92" s="6">
        <f>'CL &amp; Data'!M514</f>
        <v>-16.853241000000001</v>
      </c>
      <c r="P92" s="6">
        <f>'CL &amp; Data'!N514</f>
        <v>-27.985384</v>
      </c>
      <c r="R92" s="6">
        <f>'CL &amp; Data'!O514</f>
        <v>-46.875335999999997</v>
      </c>
      <c r="T92" s="6">
        <f>'CL &amp; Data'!P514</f>
        <v>-25.588868999999999</v>
      </c>
    </row>
    <row r="93" spans="2:20" x14ac:dyDescent="0.25">
      <c r="B93" s="6">
        <f>'CL &amp; Data'!B515/1000000000</f>
        <v>17.605599999999999</v>
      </c>
      <c r="D93" s="6">
        <f>'CL &amp; Data'!C515</f>
        <v>-10.114440999999999</v>
      </c>
      <c r="F93" s="6">
        <f>'CL &amp; Data'!D515</f>
        <v>-20.812241</v>
      </c>
      <c r="H93" s="6">
        <f>'CL &amp; Data'!E515</f>
        <v>-36.049427000000001</v>
      </c>
      <c r="J93" s="6">
        <f>'CL &amp; Data'!F515</f>
        <v>-25.443072999999998</v>
      </c>
      <c r="L93" s="6">
        <f>'CL &amp; Data'!L515/1000000000</f>
        <v>17.605599999999999</v>
      </c>
      <c r="N93" s="6">
        <f>'CL &amp; Data'!M515</f>
        <v>-16.599240999999999</v>
      </c>
      <c r="P93" s="6">
        <f>'CL &amp; Data'!N515</f>
        <v>-27.430510999999999</v>
      </c>
      <c r="R93" s="6">
        <f>'CL &amp; Data'!O515</f>
        <v>-46.703156</v>
      </c>
      <c r="T93" s="6">
        <f>'CL &amp; Data'!P515</f>
        <v>-25.008665000000001</v>
      </c>
    </row>
    <row r="94" spans="2:20" x14ac:dyDescent="0.25">
      <c r="B94" s="6">
        <f>'CL &amp; Data'!B516/1000000000</f>
        <v>17.80555</v>
      </c>
      <c r="D94" s="6">
        <f>'CL &amp; Data'!C516</f>
        <v>-10.362199</v>
      </c>
      <c r="F94" s="6">
        <f>'CL &amp; Data'!D516</f>
        <v>-20.639032</v>
      </c>
      <c r="H94" s="6">
        <f>'CL &amp; Data'!E516</f>
        <v>-36.011875000000003</v>
      </c>
      <c r="J94" s="6">
        <f>'CL &amp; Data'!F516</f>
        <v>-24.966889999999999</v>
      </c>
      <c r="L94" s="6">
        <f>'CL &amp; Data'!L516/1000000000</f>
        <v>17.80555</v>
      </c>
      <c r="N94" s="6">
        <f>'CL &amp; Data'!M516</f>
        <v>-16.230038</v>
      </c>
      <c r="P94" s="6">
        <f>'CL &amp; Data'!N516</f>
        <v>-26.546541000000001</v>
      </c>
      <c r="R94" s="6">
        <f>'CL &amp; Data'!O516</f>
        <v>-46.323737999999999</v>
      </c>
      <c r="T94" s="6">
        <f>'CL &amp; Data'!P516</f>
        <v>-24.536428000000001</v>
      </c>
    </row>
    <row r="95" spans="2:20" x14ac:dyDescent="0.25">
      <c r="B95" s="6">
        <f>'CL &amp; Data'!B517/1000000000</f>
        <v>18.005500000000001</v>
      </c>
      <c r="D95" s="6">
        <f>'CL &amp; Data'!C517</f>
        <v>-10.812243</v>
      </c>
      <c r="F95" s="6">
        <f>'CL &amp; Data'!D517</f>
        <v>-20.277087999999999</v>
      </c>
      <c r="H95" s="6">
        <f>'CL &amp; Data'!E517</f>
        <v>-35.542453999999999</v>
      </c>
      <c r="J95" s="6">
        <f>'CL &amp; Data'!F517</f>
        <v>-24.566763000000002</v>
      </c>
      <c r="L95" s="6">
        <f>'CL &amp; Data'!L517/1000000000</f>
        <v>18.005500000000001</v>
      </c>
      <c r="N95" s="6">
        <f>'CL &amp; Data'!M517</f>
        <v>-16.165136</v>
      </c>
      <c r="P95" s="6">
        <f>'CL &amp; Data'!N517</f>
        <v>-26.097324</v>
      </c>
      <c r="R95" s="6">
        <f>'CL &amp; Data'!O517</f>
        <v>-46.504359999999998</v>
      </c>
      <c r="T95" s="6">
        <f>'CL &amp; Data'!P517</f>
        <v>-24.181308999999999</v>
      </c>
    </row>
    <row r="96" spans="2:20" x14ac:dyDescent="0.25">
      <c r="B96" s="6">
        <f>'CL &amp; Data'!B518/1000000000</f>
        <v>18.205449999999999</v>
      </c>
      <c r="D96" s="6">
        <f>'CL &amp; Data'!C518</f>
        <v>-10.975464000000001</v>
      </c>
      <c r="F96" s="6">
        <f>'CL &amp; Data'!D518</f>
        <v>-20.150943999999999</v>
      </c>
      <c r="H96" s="6">
        <f>'CL &amp; Data'!E518</f>
        <v>-35.554909000000002</v>
      </c>
      <c r="J96" s="6">
        <f>'CL &amp; Data'!F518</f>
        <v>-24.326553000000001</v>
      </c>
      <c r="L96" s="6">
        <f>'CL &amp; Data'!L518/1000000000</f>
        <v>18.205449999999999</v>
      </c>
      <c r="N96" s="6">
        <f>'CL &amp; Data'!M518</f>
        <v>-15.882242</v>
      </c>
      <c r="P96" s="6">
        <f>'CL &amp; Data'!N518</f>
        <v>-25.470687999999999</v>
      </c>
      <c r="R96" s="6">
        <f>'CL &amp; Data'!O518</f>
        <v>-46.549252000000003</v>
      </c>
      <c r="T96" s="6">
        <f>'CL &amp; Data'!P518</f>
        <v>-23.867207000000001</v>
      </c>
    </row>
    <row r="97" spans="2:20" x14ac:dyDescent="0.25">
      <c r="B97" s="6">
        <f>'CL &amp; Data'!B519/1000000000</f>
        <v>18.4054</v>
      </c>
      <c r="D97" s="6">
        <f>'CL &amp; Data'!C519</f>
        <v>-11.426385</v>
      </c>
      <c r="F97" s="6">
        <f>'CL &amp; Data'!D519</f>
        <v>-20.358986000000002</v>
      </c>
      <c r="H97" s="6">
        <f>'CL &amp; Data'!E519</f>
        <v>-35.677467</v>
      </c>
      <c r="J97" s="6">
        <f>'CL &amp; Data'!F519</f>
        <v>-23.997826</v>
      </c>
      <c r="L97" s="6">
        <f>'CL &amp; Data'!L519/1000000000</f>
        <v>18.4054</v>
      </c>
      <c r="N97" s="6">
        <f>'CL &amp; Data'!M519</f>
        <v>-15.766491</v>
      </c>
      <c r="P97" s="6">
        <f>'CL &amp; Data'!N519</f>
        <v>-24.741045</v>
      </c>
      <c r="R97" s="6">
        <f>'CL &amp; Data'!O519</f>
        <v>-46.184413999999997</v>
      </c>
      <c r="T97" s="6">
        <f>'CL &amp; Data'!P519</f>
        <v>-23.543555999999999</v>
      </c>
    </row>
    <row r="98" spans="2:20" x14ac:dyDescent="0.25">
      <c r="B98" s="6">
        <f>'CL &amp; Data'!B520/1000000000</f>
        <v>18.605350000000001</v>
      </c>
      <c r="D98" s="6">
        <f>'CL &amp; Data'!C520</f>
        <v>-11.857034000000001</v>
      </c>
      <c r="F98" s="6">
        <f>'CL &amp; Data'!D520</f>
        <v>-20.361499999999999</v>
      </c>
      <c r="H98" s="6">
        <f>'CL &amp; Data'!E520</f>
        <v>-35.621426</v>
      </c>
      <c r="J98" s="6">
        <f>'CL &amp; Data'!F520</f>
        <v>-23.730422999999998</v>
      </c>
      <c r="L98" s="6">
        <f>'CL &amp; Data'!L520/1000000000</f>
        <v>18.605350000000001</v>
      </c>
      <c r="N98" s="6">
        <f>'CL &amp; Data'!M520</f>
        <v>-15.555069</v>
      </c>
      <c r="P98" s="6">
        <f>'CL &amp; Data'!N520</f>
        <v>-24.168427999999999</v>
      </c>
      <c r="R98" s="6">
        <f>'CL &amp; Data'!O520</f>
        <v>-45.473534000000001</v>
      </c>
      <c r="T98" s="6">
        <f>'CL &amp; Data'!P520</f>
        <v>-23.250311</v>
      </c>
    </row>
    <row r="99" spans="2:20" x14ac:dyDescent="0.25">
      <c r="B99" s="6">
        <f>'CL &amp; Data'!B521/1000000000</f>
        <v>18.805299999999999</v>
      </c>
      <c r="D99" s="6">
        <f>'CL &amp; Data'!C521</f>
        <v>-12.283822000000001</v>
      </c>
      <c r="F99" s="6">
        <f>'CL &amp; Data'!D521</f>
        <v>-20.519707</v>
      </c>
      <c r="H99" s="6">
        <f>'CL &amp; Data'!E521</f>
        <v>-35.547272</v>
      </c>
      <c r="J99" s="6">
        <f>'CL &amp; Data'!F521</f>
        <v>-23.483381000000001</v>
      </c>
      <c r="L99" s="6">
        <f>'CL &amp; Data'!L521/1000000000</f>
        <v>18.805299999999999</v>
      </c>
      <c r="N99" s="6">
        <f>'CL &amp; Data'!M521</f>
        <v>-15.220307</v>
      </c>
      <c r="P99" s="6">
        <f>'CL &amp; Data'!N521</f>
        <v>-23.567720000000001</v>
      </c>
      <c r="R99" s="6">
        <f>'CL &amp; Data'!O521</f>
        <v>-43.964638000000001</v>
      </c>
      <c r="T99" s="6">
        <f>'CL &amp; Data'!P521</f>
        <v>-22.996407000000001</v>
      </c>
    </row>
    <row r="100" spans="2:20" x14ac:dyDescent="0.25">
      <c r="B100" s="6">
        <f>'CL &amp; Data'!B522/1000000000</f>
        <v>19.00525</v>
      </c>
      <c r="D100" s="6">
        <f>'CL &amp; Data'!C522</f>
        <v>-12.657997</v>
      </c>
      <c r="F100" s="6">
        <f>'CL &amp; Data'!D522</f>
        <v>-21.191262999999999</v>
      </c>
      <c r="H100" s="6">
        <f>'CL &amp; Data'!E522</f>
        <v>-35.578525999999997</v>
      </c>
      <c r="J100" s="6">
        <f>'CL &amp; Data'!F522</f>
        <v>-23.089511999999999</v>
      </c>
      <c r="L100" s="6">
        <f>'CL &amp; Data'!L522/1000000000</f>
        <v>19.00525</v>
      </c>
      <c r="N100" s="6">
        <f>'CL &amp; Data'!M522</f>
        <v>-15.219837999999999</v>
      </c>
      <c r="P100" s="6">
        <f>'CL &amp; Data'!N522</f>
        <v>-23.503654000000001</v>
      </c>
      <c r="R100" s="6">
        <f>'CL &amp; Data'!O522</f>
        <v>-41.934792000000002</v>
      </c>
      <c r="T100" s="6">
        <f>'CL &amp; Data'!P522</f>
        <v>-22.514500000000002</v>
      </c>
    </row>
    <row r="101" spans="2:20" x14ac:dyDescent="0.25">
      <c r="B101" s="6">
        <f>'CL &amp; Data'!B523/1000000000</f>
        <v>19.205200000000001</v>
      </c>
      <c r="D101" s="6">
        <f>'CL &amp; Data'!C523</f>
        <v>-13.048439999999999</v>
      </c>
      <c r="F101" s="6">
        <f>'CL &amp; Data'!D523</f>
        <v>-21.208960000000001</v>
      </c>
      <c r="H101" s="6">
        <f>'CL &amp; Data'!E523</f>
        <v>-35.762383</v>
      </c>
      <c r="J101" s="6">
        <f>'CL &amp; Data'!F523</f>
        <v>-22.911076000000001</v>
      </c>
      <c r="L101" s="6">
        <f>'CL &amp; Data'!L523/1000000000</f>
        <v>19.205200000000001</v>
      </c>
      <c r="N101" s="6">
        <f>'CL &amp; Data'!M523</f>
        <v>-14.468794000000001</v>
      </c>
      <c r="P101" s="6">
        <f>'CL &amp; Data'!N523</f>
        <v>-22.580998999999998</v>
      </c>
      <c r="R101" s="6">
        <f>'CL &amp; Data'!O523</f>
        <v>-40.520809</v>
      </c>
      <c r="T101" s="6">
        <f>'CL &amp; Data'!P523</f>
        <v>-22.285544999999999</v>
      </c>
    </row>
    <row r="102" spans="2:20" x14ac:dyDescent="0.25">
      <c r="B102" s="6">
        <f>'CL &amp; Data'!B524/1000000000</f>
        <v>19.405149999999999</v>
      </c>
      <c r="D102" s="6">
        <f>'CL &amp; Data'!C524</f>
        <v>-13.169041</v>
      </c>
      <c r="F102" s="6">
        <f>'CL &amp; Data'!D524</f>
        <v>-21.035941999999999</v>
      </c>
      <c r="H102" s="6">
        <f>'CL &amp; Data'!E524</f>
        <v>-35.665066000000003</v>
      </c>
      <c r="J102" s="6">
        <f>'CL &amp; Data'!F524</f>
        <v>-22.713284999999999</v>
      </c>
      <c r="L102" s="6">
        <f>'CL &amp; Data'!L524/1000000000</f>
        <v>19.405149999999999</v>
      </c>
      <c r="N102" s="6">
        <f>'CL &amp; Data'!M524</f>
        <v>-14.166558999999999</v>
      </c>
      <c r="P102" s="6">
        <f>'CL &amp; Data'!N524</f>
        <v>-22.126493</v>
      </c>
      <c r="R102" s="6">
        <f>'CL &amp; Data'!O524</f>
        <v>-40.087623999999998</v>
      </c>
      <c r="T102" s="6">
        <f>'CL &amp; Data'!P524</f>
        <v>-22.061824999999999</v>
      </c>
    </row>
    <row r="103" spans="2:20" x14ac:dyDescent="0.25">
      <c r="B103" s="6">
        <f>'CL &amp; Data'!B525/1000000000</f>
        <v>19.6051</v>
      </c>
      <c r="D103" s="6">
        <f>'CL &amp; Data'!C525</f>
        <v>-13.101906</v>
      </c>
      <c r="F103" s="6">
        <f>'CL &amp; Data'!D525</f>
        <v>-21.206075999999999</v>
      </c>
      <c r="H103" s="6">
        <f>'CL &amp; Data'!E525</f>
        <v>-36.089893000000004</v>
      </c>
      <c r="J103" s="6">
        <f>'CL &amp; Data'!F525</f>
        <v>-22.536947000000001</v>
      </c>
      <c r="L103" s="6">
        <f>'CL &amp; Data'!L525/1000000000</f>
        <v>19.6051</v>
      </c>
      <c r="N103" s="6">
        <f>'CL &amp; Data'!M525</f>
        <v>-13.84497</v>
      </c>
      <c r="P103" s="6">
        <f>'CL &amp; Data'!N525</f>
        <v>-21.551134000000001</v>
      </c>
      <c r="R103" s="6">
        <f>'CL &amp; Data'!O525</f>
        <v>-40.361069000000001</v>
      </c>
      <c r="T103" s="6">
        <f>'CL &amp; Data'!P525</f>
        <v>-21.881449</v>
      </c>
    </row>
    <row r="104" spans="2:20" x14ac:dyDescent="0.25">
      <c r="B104" s="6">
        <f>'CL &amp; Data'!B526/1000000000</f>
        <v>19.805050000000001</v>
      </c>
      <c r="D104" s="6">
        <f>'CL &amp; Data'!C526</f>
        <v>-13.486307999999999</v>
      </c>
      <c r="F104" s="6">
        <f>'CL &amp; Data'!D526</f>
        <v>-21.661655</v>
      </c>
      <c r="H104" s="6">
        <f>'CL &amp; Data'!E526</f>
        <v>-36.501755000000003</v>
      </c>
      <c r="J104" s="6">
        <f>'CL &amp; Data'!F526</f>
        <v>-22.428381000000002</v>
      </c>
      <c r="L104" s="6">
        <f>'CL &amp; Data'!L526/1000000000</f>
        <v>19.805050000000001</v>
      </c>
      <c r="N104" s="6">
        <f>'CL &amp; Data'!M526</f>
        <v>-13.554639999999999</v>
      </c>
      <c r="P104" s="6">
        <f>'CL &amp; Data'!N526</f>
        <v>-20.9163</v>
      </c>
      <c r="R104" s="6">
        <f>'CL &amp; Data'!O526</f>
        <v>-40.533698999999999</v>
      </c>
      <c r="T104" s="6">
        <f>'CL &amp; Data'!P526</f>
        <v>-21.763432999999999</v>
      </c>
    </row>
    <row r="105" spans="2:20" x14ac:dyDescent="0.25">
      <c r="B105" s="6">
        <f>'CL &amp; Data'!B527/1000000000</f>
        <v>20.004999999999999</v>
      </c>
      <c r="D105" s="6">
        <f>'CL &amp; Data'!C527</f>
        <v>-13.965415</v>
      </c>
      <c r="F105" s="6">
        <f>'CL &amp; Data'!D527</f>
        <v>-21.356089000000001</v>
      </c>
      <c r="H105" s="6">
        <f>'CL &amp; Data'!E527</f>
        <v>-36.530498999999999</v>
      </c>
      <c r="J105" s="6">
        <f>'CL &amp; Data'!F527</f>
        <v>-22.299173</v>
      </c>
      <c r="L105" s="6">
        <f>'CL &amp; Data'!L527/1000000000</f>
        <v>20.004999999999999</v>
      </c>
      <c r="N105" s="6">
        <f>'CL &amp; Data'!M527</f>
        <v>-13.301036</v>
      </c>
      <c r="P105" s="6">
        <f>'CL &amp; Data'!N527</f>
        <v>-21.057966</v>
      </c>
      <c r="R105" s="6">
        <f>'CL &amp; Data'!O527</f>
        <v>-40.253075000000003</v>
      </c>
      <c r="T105" s="6">
        <f>'CL &amp; Data'!P527</f>
        <v>-21.627886</v>
      </c>
    </row>
    <row r="106" spans="2:20" x14ac:dyDescent="0.25">
      <c r="B106" s="6">
        <f>'CL &amp; Data'!B528/1000000000</f>
        <v>20.20495</v>
      </c>
      <c r="D106" s="6">
        <f>'CL &amp; Data'!C528</f>
        <v>-14.865703</v>
      </c>
      <c r="F106" s="6">
        <f>'CL &amp; Data'!D528</f>
        <v>-21.877338000000002</v>
      </c>
      <c r="H106" s="6">
        <f>'CL &amp; Data'!E528</f>
        <v>-36.848987999999999</v>
      </c>
      <c r="J106" s="6">
        <f>'CL &amp; Data'!F528</f>
        <v>-22.296810000000001</v>
      </c>
      <c r="L106" s="6">
        <f>'CL &amp; Data'!L528/1000000000</f>
        <v>20.20495</v>
      </c>
      <c r="N106" s="6">
        <f>'CL &amp; Data'!M528</f>
        <v>-13.099837000000001</v>
      </c>
      <c r="P106" s="6">
        <f>'CL &amp; Data'!N528</f>
        <v>-20.863648999999999</v>
      </c>
      <c r="R106" s="6">
        <f>'CL &amp; Data'!O528</f>
        <v>-39.026363000000003</v>
      </c>
      <c r="T106" s="6">
        <f>'CL &amp; Data'!P528</f>
        <v>-21.541447000000002</v>
      </c>
    </row>
    <row r="107" spans="2:20" x14ac:dyDescent="0.25">
      <c r="B107" s="6">
        <f>'CL &amp; Data'!B529/1000000000</f>
        <v>20.404900000000001</v>
      </c>
      <c r="D107" s="6">
        <f>'CL &amp; Data'!C529</f>
        <v>-15.576927</v>
      </c>
      <c r="F107" s="6">
        <f>'CL &amp; Data'!D529</f>
        <v>-22.044132000000001</v>
      </c>
      <c r="H107" s="6">
        <f>'CL &amp; Data'!E529</f>
        <v>-36.790664999999997</v>
      </c>
      <c r="J107" s="6">
        <f>'CL &amp; Data'!F529</f>
        <v>-22.253302000000001</v>
      </c>
      <c r="L107" s="6">
        <f>'CL &amp; Data'!L529/1000000000</f>
        <v>20.404900000000001</v>
      </c>
      <c r="N107" s="6">
        <f>'CL &amp; Data'!M529</f>
        <v>-12.930664999999999</v>
      </c>
      <c r="P107" s="6">
        <f>'CL &amp; Data'!N529</f>
        <v>-21.173234999999998</v>
      </c>
      <c r="R107" s="6">
        <f>'CL &amp; Data'!O529</f>
        <v>-38.149814999999997</v>
      </c>
      <c r="T107" s="6">
        <f>'CL &amp; Data'!P529</f>
        <v>-21.422979000000002</v>
      </c>
    </row>
    <row r="108" spans="2:20" x14ac:dyDescent="0.25">
      <c r="B108" s="6">
        <f>'CL &amp; Data'!B530/1000000000</f>
        <v>20.604849999999999</v>
      </c>
      <c r="D108" s="6">
        <f>'CL &amp; Data'!C530</f>
        <v>-16.187252000000001</v>
      </c>
      <c r="F108" s="6">
        <f>'CL &amp; Data'!D530</f>
        <v>-22.701681000000001</v>
      </c>
      <c r="H108" s="6">
        <f>'CL &amp; Data'!E530</f>
        <v>-36.969749</v>
      </c>
      <c r="J108" s="6">
        <f>'CL &amp; Data'!F530</f>
        <v>-22.315237</v>
      </c>
      <c r="L108" s="6">
        <f>'CL &amp; Data'!L530/1000000000</f>
        <v>20.604849999999999</v>
      </c>
      <c r="N108" s="6">
        <f>'CL &amp; Data'!M530</f>
        <v>-12.869535000000001</v>
      </c>
      <c r="P108" s="6">
        <f>'CL &amp; Data'!N530</f>
        <v>-20.798092</v>
      </c>
      <c r="R108" s="6">
        <f>'CL &amp; Data'!O530</f>
        <v>-37.571171</v>
      </c>
      <c r="T108" s="6">
        <f>'CL &amp; Data'!P530</f>
        <v>-21.402125999999999</v>
      </c>
    </row>
    <row r="109" spans="2:20" x14ac:dyDescent="0.25">
      <c r="B109" s="6">
        <f>'CL &amp; Data'!B531/1000000000</f>
        <v>20.8048</v>
      </c>
      <c r="D109" s="6">
        <f>'CL &amp; Data'!C531</f>
        <v>-16.80209</v>
      </c>
      <c r="F109" s="6">
        <f>'CL &amp; Data'!D531</f>
        <v>-22.412034999999999</v>
      </c>
      <c r="H109" s="6">
        <f>'CL &amp; Data'!E531</f>
        <v>-37.197220000000002</v>
      </c>
      <c r="J109" s="6">
        <f>'CL &amp; Data'!F531</f>
        <v>-22.313836999999999</v>
      </c>
      <c r="L109" s="6">
        <f>'CL &amp; Data'!L531/1000000000</f>
        <v>20.8048</v>
      </c>
      <c r="N109" s="6">
        <f>'CL &amp; Data'!M531</f>
        <v>-12.751488</v>
      </c>
      <c r="P109" s="6">
        <f>'CL &amp; Data'!N531</f>
        <v>-20.922625</v>
      </c>
      <c r="R109" s="6">
        <f>'CL &amp; Data'!O531</f>
        <v>-37.887782999999999</v>
      </c>
      <c r="T109" s="6">
        <f>'CL &amp; Data'!P531</f>
        <v>-21.306446000000001</v>
      </c>
    </row>
    <row r="110" spans="2:20" x14ac:dyDescent="0.25">
      <c r="B110" s="6">
        <f>'CL &amp; Data'!B532/1000000000</f>
        <v>21.004750000000001</v>
      </c>
      <c r="D110" s="6">
        <f>'CL &amp; Data'!C532</f>
        <v>-17.886158000000002</v>
      </c>
      <c r="F110" s="6">
        <f>'CL &amp; Data'!D532</f>
        <v>-23.149592999999999</v>
      </c>
      <c r="H110" s="6">
        <f>'CL &amp; Data'!E532</f>
        <v>-37.883087000000003</v>
      </c>
      <c r="J110" s="6">
        <f>'CL &amp; Data'!F532</f>
        <v>-22.379158</v>
      </c>
      <c r="L110" s="6">
        <f>'CL &amp; Data'!L532/1000000000</f>
        <v>21.004750000000001</v>
      </c>
      <c r="N110" s="6">
        <f>'CL &amp; Data'!M532</f>
        <v>-12.744370999999999</v>
      </c>
      <c r="P110" s="6">
        <f>'CL &amp; Data'!N532</f>
        <v>-20.591809999999999</v>
      </c>
      <c r="R110" s="6">
        <f>'CL &amp; Data'!O532</f>
        <v>-37.399391000000001</v>
      </c>
      <c r="T110" s="6">
        <f>'CL &amp; Data'!P532</f>
        <v>-21.244389000000002</v>
      </c>
    </row>
    <row r="111" spans="2:20" x14ac:dyDescent="0.25">
      <c r="B111" s="6">
        <f>'CL &amp; Data'!B533/1000000000</f>
        <v>21.204699999999999</v>
      </c>
      <c r="D111" s="6">
        <f>'CL &amp; Data'!C533</f>
        <v>-18.650144999999998</v>
      </c>
      <c r="F111" s="6">
        <f>'CL &amp; Data'!D533</f>
        <v>-23.274139000000002</v>
      </c>
      <c r="H111" s="6">
        <f>'CL &amp; Data'!E533</f>
        <v>-38.143227000000003</v>
      </c>
      <c r="J111" s="6">
        <f>'CL &amp; Data'!F533</f>
        <v>-22.471997999999999</v>
      </c>
      <c r="L111" s="6">
        <f>'CL &amp; Data'!L533/1000000000</f>
        <v>21.204699999999999</v>
      </c>
      <c r="N111" s="6">
        <f>'CL &amp; Data'!M533</f>
        <v>-12.796499000000001</v>
      </c>
      <c r="P111" s="6">
        <f>'CL &amp; Data'!N533</f>
        <v>-20.971802</v>
      </c>
      <c r="R111" s="6">
        <f>'CL &amp; Data'!O533</f>
        <v>-36.826511000000004</v>
      </c>
      <c r="T111" s="6">
        <f>'CL &amp; Data'!P533</f>
        <v>-21.280542000000001</v>
      </c>
    </row>
    <row r="112" spans="2:20" x14ac:dyDescent="0.25">
      <c r="B112" s="6">
        <f>'CL &amp; Data'!B534/1000000000</f>
        <v>21.40465</v>
      </c>
      <c r="D112" s="6">
        <f>'CL &amp; Data'!C534</f>
        <v>-19.792121999999999</v>
      </c>
      <c r="F112" s="6">
        <f>'CL &amp; Data'!D534</f>
        <v>-24.147020000000001</v>
      </c>
      <c r="H112" s="6">
        <f>'CL &amp; Data'!E534</f>
        <v>-38.710357999999999</v>
      </c>
      <c r="J112" s="6">
        <f>'CL &amp; Data'!F534</f>
        <v>-22.892191</v>
      </c>
      <c r="L112" s="6">
        <f>'CL &amp; Data'!L534/1000000000</f>
        <v>21.40465</v>
      </c>
      <c r="N112" s="6">
        <f>'CL &amp; Data'!M534</f>
        <v>-13.192316</v>
      </c>
      <c r="P112" s="6">
        <f>'CL &amp; Data'!N534</f>
        <v>-21.008606</v>
      </c>
      <c r="R112" s="6">
        <f>'CL &amp; Data'!O534</f>
        <v>-36.479194999999997</v>
      </c>
      <c r="T112" s="6">
        <f>'CL &amp; Data'!P534</f>
        <v>-21.755185999999998</v>
      </c>
    </row>
    <row r="113" spans="2:20" x14ac:dyDescent="0.25">
      <c r="B113" s="6">
        <f>'CL &amp; Data'!B535/1000000000</f>
        <v>21.604600000000001</v>
      </c>
      <c r="D113" s="6">
        <f>'CL &amp; Data'!C535</f>
        <v>-20.719069000000001</v>
      </c>
      <c r="F113" s="6">
        <f>'CL &amp; Data'!D535</f>
        <v>-24.646891</v>
      </c>
      <c r="H113" s="6">
        <f>'CL &amp; Data'!E535</f>
        <v>-38.845497000000002</v>
      </c>
      <c r="J113" s="6">
        <f>'CL &amp; Data'!F535</f>
        <v>-22.781521000000001</v>
      </c>
      <c r="L113" s="6">
        <f>'CL &amp; Data'!L535/1000000000</f>
        <v>21.604600000000001</v>
      </c>
      <c r="N113" s="6">
        <f>'CL &amp; Data'!M535</f>
        <v>-12.777597</v>
      </c>
      <c r="P113" s="6">
        <f>'CL &amp; Data'!N535</f>
        <v>-21.408289</v>
      </c>
      <c r="R113" s="6">
        <f>'CL &amp; Data'!O535</f>
        <v>-35.596203000000003</v>
      </c>
      <c r="T113" s="6">
        <f>'CL &amp; Data'!P535</f>
        <v>-21.969009</v>
      </c>
    </row>
    <row r="114" spans="2:20" x14ac:dyDescent="0.25">
      <c r="B114" s="6">
        <f>'CL &amp; Data'!B536/1000000000</f>
        <v>21.804549999999999</v>
      </c>
      <c r="D114" s="6">
        <f>'CL &amp; Data'!C536</f>
        <v>-20.092030000000001</v>
      </c>
      <c r="F114" s="6">
        <f>'CL &amp; Data'!D536</f>
        <v>-25.987597000000001</v>
      </c>
      <c r="H114" s="6">
        <f>'CL &amp; Data'!E536</f>
        <v>-38.828251000000002</v>
      </c>
      <c r="J114" s="6">
        <f>'CL &amp; Data'!F536</f>
        <v>-22.480416999999999</v>
      </c>
      <c r="L114" s="6">
        <f>'CL &amp; Data'!L536/1000000000</f>
        <v>21.804549999999999</v>
      </c>
      <c r="N114" s="6">
        <f>'CL &amp; Data'!M536</f>
        <v>-12.971002</v>
      </c>
      <c r="P114" s="6">
        <f>'CL &amp; Data'!N536</f>
        <v>-21.309567999999999</v>
      </c>
      <c r="R114" s="6">
        <f>'CL &amp; Data'!O536</f>
        <v>-34.558211999999997</v>
      </c>
      <c r="T114" s="6">
        <f>'CL &amp; Data'!P536</f>
        <v>-22.394698999999999</v>
      </c>
    </row>
    <row r="115" spans="2:20" x14ac:dyDescent="0.25">
      <c r="B115" s="6">
        <f>'CL &amp; Data'!B537/1000000000</f>
        <v>22.0045</v>
      </c>
      <c r="D115" s="6">
        <f>'CL &amp; Data'!C537</f>
        <v>-20.238779000000001</v>
      </c>
      <c r="F115" s="6">
        <f>'CL &amp; Data'!D537</f>
        <v>-26.843509999999998</v>
      </c>
      <c r="H115" s="6">
        <f>'CL &amp; Data'!E537</f>
        <v>-38.746482999999998</v>
      </c>
      <c r="J115" s="6">
        <f>'CL &amp; Data'!F537</f>
        <v>-21.856383999999998</v>
      </c>
      <c r="L115" s="6">
        <f>'CL &amp; Data'!L537/1000000000</f>
        <v>22.0045</v>
      </c>
      <c r="N115" s="6">
        <f>'CL &amp; Data'!M537</f>
        <v>-12.829226</v>
      </c>
      <c r="P115" s="6">
        <f>'CL &amp; Data'!N537</f>
        <v>-21.079725</v>
      </c>
      <c r="R115" s="6">
        <f>'CL &amp; Data'!O537</f>
        <v>-33.470554</v>
      </c>
      <c r="T115" s="6">
        <f>'CL &amp; Data'!P537</f>
        <v>-23.023508</v>
      </c>
    </row>
    <row r="116" spans="2:20" x14ac:dyDescent="0.25">
      <c r="B116" s="6">
        <f>'CL &amp; Data'!B538/1000000000</f>
        <v>22.204450000000001</v>
      </c>
      <c r="D116" s="6">
        <f>'CL &amp; Data'!C538</f>
        <v>-19.352032000000001</v>
      </c>
      <c r="F116" s="6">
        <f>'CL &amp; Data'!D538</f>
        <v>-28.657447999999999</v>
      </c>
      <c r="H116" s="6">
        <f>'CL &amp; Data'!E538</f>
        <v>-38.942901999999997</v>
      </c>
      <c r="J116" s="6">
        <f>'CL &amp; Data'!F538</f>
        <v>-20.898533</v>
      </c>
      <c r="L116" s="6">
        <f>'CL &amp; Data'!L538/1000000000</f>
        <v>22.204450000000001</v>
      </c>
      <c r="N116" s="6">
        <f>'CL &amp; Data'!M538</f>
        <v>-13.004319000000001</v>
      </c>
      <c r="P116" s="6">
        <f>'CL &amp; Data'!N538</f>
        <v>-19.764216999999999</v>
      </c>
      <c r="R116" s="6">
        <f>'CL &amp; Data'!O538</f>
        <v>-32.418903</v>
      </c>
      <c r="T116" s="6">
        <f>'CL &amp; Data'!P538</f>
        <v>-24.191970999999999</v>
      </c>
    </row>
    <row r="117" spans="2:20" x14ac:dyDescent="0.25">
      <c r="B117" s="6">
        <f>'CL &amp; Data'!B539/1000000000</f>
        <v>22.404399999999999</v>
      </c>
      <c r="D117" s="6">
        <f>'CL &amp; Data'!C539</f>
        <v>-18.422091999999999</v>
      </c>
      <c r="F117" s="6">
        <f>'CL &amp; Data'!D539</f>
        <v>-30.681656</v>
      </c>
      <c r="H117" s="6">
        <f>'CL &amp; Data'!E539</f>
        <v>-38.400714999999998</v>
      </c>
      <c r="J117" s="6">
        <f>'CL &amp; Data'!F539</f>
        <v>-19.478449000000001</v>
      </c>
      <c r="L117" s="6">
        <f>'CL &amp; Data'!L539/1000000000</f>
        <v>22.404399999999999</v>
      </c>
      <c r="N117" s="6">
        <f>'CL &amp; Data'!M539</f>
        <v>-12.830529</v>
      </c>
      <c r="P117" s="6">
        <f>'CL &amp; Data'!N539</f>
        <v>-18.196770000000001</v>
      </c>
      <c r="R117" s="6">
        <f>'CL &amp; Data'!O539</f>
        <v>-31.578053000000001</v>
      </c>
      <c r="T117" s="6">
        <f>'CL &amp; Data'!P539</f>
        <v>-25.446123</v>
      </c>
    </row>
    <row r="118" spans="2:20" x14ac:dyDescent="0.25">
      <c r="B118" s="6">
        <f>'CL &amp; Data'!B540/1000000000</f>
        <v>22.60435</v>
      </c>
      <c r="D118" s="6">
        <f>'CL &amp; Data'!C540</f>
        <v>-17.695236000000001</v>
      </c>
      <c r="F118" s="6">
        <f>'CL &amp; Data'!D540</f>
        <v>-33.991523999999998</v>
      </c>
      <c r="H118" s="6">
        <f>'CL &amp; Data'!E540</f>
        <v>-37.638984999999998</v>
      </c>
      <c r="J118" s="6">
        <f>'CL &amp; Data'!F540</f>
        <v>-17.754193999999998</v>
      </c>
      <c r="L118" s="6">
        <f>'CL &amp; Data'!L540/1000000000</f>
        <v>22.60435</v>
      </c>
      <c r="N118" s="6">
        <f>'CL &amp; Data'!M540</f>
        <v>-12.901892999999999</v>
      </c>
      <c r="P118" s="6">
        <f>'CL &amp; Data'!N540</f>
        <v>-15.999967</v>
      </c>
      <c r="R118" s="6">
        <f>'CL &amp; Data'!O540</f>
        <v>-30.309999000000001</v>
      </c>
      <c r="T118" s="6">
        <f>'CL &amp; Data'!P540</f>
        <v>-26.108174999999999</v>
      </c>
    </row>
    <row r="119" spans="2:20" x14ac:dyDescent="0.25">
      <c r="B119" s="6">
        <f>'CL &amp; Data'!B541/1000000000</f>
        <v>22.804300000000001</v>
      </c>
      <c r="D119" s="6">
        <f>'CL &amp; Data'!C541</f>
        <v>-16.480774</v>
      </c>
      <c r="F119" s="6">
        <f>'CL &amp; Data'!D541</f>
        <v>-36.091704999999997</v>
      </c>
      <c r="H119" s="6">
        <f>'CL &amp; Data'!E541</f>
        <v>-36.823936000000003</v>
      </c>
      <c r="J119" s="6">
        <f>'CL &amp; Data'!F541</f>
        <v>-16.308069</v>
      </c>
      <c r="L119" s="6">
        <f>'CL &amp; Data'!L541/1000000000</f>
        <v>22.804300000000001</v>
      </c>
      <c r="N119" s="6">
        <f>'CL &amp; Data'!M541</f>
        <v>-13.252324</v>
      </c>
      <c r="P119" s="6">
        <f>'CL &amp; Data'!N541</f>
        <v>-14.727463999999999</v>
      </c>
      <c r="R119" s="6">
        <f>'CL &amp; Data'!O541</f>
        <v>-30.001787</v>
      </c>
      <c r="T119" s="6">
        <f>'CL &amp; Data'!P541</f>
        <v>-25.270185000000001</v>
      </c>
    </row>
    <row r="120" spans="2:20" x14ac:dyDescent="0.25">
      <c r="B120" s="6">
        <f>'CL &amp; Data'!B542/1000000000</f>
        <v>23.004249999999999</v>
      </c>
      <c r="D120" s="6">
        <f>'CL &amp; Data'!C542</f>
        <v>-15.280958999999999</v>
      </c>
      <c r="F120" s="6">
        <f>'CL &amp; Data'!D542</f>
        <v>-33.641582</v>
      </c>
      <c r="H120" s="6">
        <f>'CL &amp; Data'!E542</f>
        <v>-36.421309999999998</v>
      </c>
      <c r="J120" s="6">
        <f>'CL &amp; Data'!F542</f>
        <v>-14.954214</v>
      </c>
      <c r="L120" s="6">
        <f>'CL &amp; Data'!L542/1000000000</f>
        <v>23.004249999999999</v>
      </c>
      <c r="N120" s="6">
        <f>'CL &amp; Data'!M542</f>
        <v>-12.698665999999999</v>
      </c>
      <c r="P120" s="6">
        <f>'CL &amp; Data'!N542</f>
        <v>-13.022195</v>
      </c>
      <c r="R120" s="6">
        <f>'CL &amp; Data'!O542</f>
        <v>-29.392664</v>
      </c>
      <c r="T120" s="6">
        <f>'CL &amp; Data'!P542</f>
        <v>-23.332773</v>
      </c>
    </row>
    <row r="121" spans="2:20" x14ac:dyDescent="0.25">
      <c r="B121" s="6">
        <f>'CL &amp; Data'!B543/1000000000</f>
        <v>23.2042</v>
      </c>
      <c r="D121" s="6">
        <f>'CL &amp; Data'!C543</f>
        <v>-14.388487</v>
      </c>
      <c r="F121" s="6">
        <f>'CL &amp; Data'!D543</f>
        <v>-29.761849999999999</v>
      </c>
      <c r="H121" s="6">
        <f>'CL &amp; Data'!E543</f>
        <v>-36.071823000000002</v>
      </c>
      <c r="J121" s="6">
        <f>'CL &amp; Data'!F543</f>
        <v>-14.26661</v>
      </c>
      <c r="L121" s="6">
        <f>'CL &amp; Data'!L543/1000000000</f>
        <v>23.2042</v>
      </c>
      <c r="N121" s="6">
        <f>'CL &amp; Data'!M543</f>
        <v>-13.073261</v>
      </c>
      <c r="P121" s="6">
        <f>'CL &amp; Data'!N543</f>
        <v>-12.595518999999999</v>
      </c>
      <c r="R121" s="6">
        <f>'CL &amp; Data'!O543</f>
        <v>-29.814339</v>
      </c>
      <c r="T121" s="6">
        <f>'CL &amp; Data'!P543</f>
        <v>-21.192955000000001</v>
      </c>
    </row>
    <row r="122" spans="2:20" x14ac:dyDescent="0.25">
      <c r="B122" s="6">
        <f>'CL &amp; Data'!B544/1000000000</f>
        <v>23.404150000000001</v>
      </c>
      <c r="D122" s="6">
        <f>'CL &amp; Data'!C544</f>
        <v>-13.482393</v>
      </c>
      <c r="F122" s="6">
        <f>'CL &amp; Data'!D544</f>
        <v>-27.159344000000001</v>
      </c>
      <c r="H122" s="6">
        <f>'CL &amp; Data'!E544</f>
        <v>-36.952179000000001</v>
      </c>
      <c r="J122" s="6">
        <f>'CL &amp; Data'!F544</f>
        <v>-13.910586</v>
      </c>
      <c r="L122" s="6">
        <f>'CL &amp; Data'!L544/1000000000</f>
        <v>23.404150000000001</v>
      </c>
      <c r="N122" s="6">
        <f>'CL &amp; Data'!M544</f>
        <v>-13.22626</v>
      </c>
      <c r="P122" s="6">
        <f>'CL &amp; Data'!N544</f>
        <v>-12.034954000000001</v>
      </c>
      <c r="R122" s="6">
        <f>'CL &amp; Data'!O544</f>
        <v>-29.889133000000001</v>
      </c>
      <c r="T122" s="6">
        <f>'CL &amp; Data'!P544</f>
        <v>-19.572849000000001</v>
      </c>
    </row>
    <row r="123" spans="2:20" x14ac:dyDescent="0.25">
      <c r="B123" s="6">
        <f>'CL &amp; Data'!B545/1000000000</f>
        <v>23.604099999999999</v>
      </c>
      <c r="D123" s="6">
        <f>'CL &amp; Data'!C545</f>
        <v>-12.673711000000001</v>
      </c>
      <c r="F123" s="6">
        <f>'CL &amp; Data'!D545</f>
        <v>-25.043006999999999</v>
      </c>
      <c r="H123" s="6">
        <f>'CL &amp; Data'!E545</f>
        <v>-36.989704000000003</v>
      </c>
      <c r="J123" s="6">
        <f>'CL &amp; Data'!F545</f>
        <v>-13.872588</v>
      </c>
      <c r="L123" s="6">
        <f>'CL &amp; Data'!L545/1000000000</f>
        <v>23.604099999999999</v>
      </c>
      <c r="N123" s="6">
        <f>'CL &amp; Data'!M545</f>
        <v>-13.448212</v>
      </c>
      <c r="P123" s="6">
        <f>'CL &amp; Data'!N545</f>
        <v>-12.166109000000001</v>
      </c>
      <c r="R123" s="6">
        <f>'CL &amp; Data'!O545</f>
        <v>-30.458659999999998</v>
      </c>
      <c r="T123" s="6">
        <f>'CL &amp; Data'!P545</f>
        <v>-18.447057999999998</v>
      </c>
    </row>
    <row r="124" spans="2:20" x14ac:dyDescent="0.25">
      <c r="B124" s="6">
        <f>'CL &amp; Data'!B546/1000000000</f>
        <v>23.80405</v>
      </c>
      <c r="D124" s="6">
        <f>'CL &amp; Data'!C546</f>
        <v>-11.825224</v>
      </c>
      <c r="F124" s="6">
        <f>'CL &amp; Data'!D546</f>
        <v>-24.006368999999999</v>
      </c>
      <c r="H124" s="6">
        <f>'CL &amp; Data'!E546</f>
        <v>-37.748508000000001</v>
      </c>
      <c r="J124" s="6">
        <f>'CL &amp; Data'!F546</f>
        <v>-14.002012000000001</v>
      </c>
      <c r="L124" s="6">
        <f>'CL &amp; Data'!L546/1000000000</f>
        <v>23.80405</v>
      </c>
      <c r="N124" s="6">
        <f>'CL &amp; Data'!M546</f>
        <v>-13.667628000000001</v>
      </c>
      <c r="P124" s="6">
        <f>'CL &amp; Data'!N546</f>
        <v>-12.169105999999999</v>
      </c>
      <c r="R124" s="6">
        <f>'CL &amp; Data'!O546</f>
        <v>-30.657969999999999</v>
      </c>
      <c r="T124" s="6">
        <f>'CL &amp; Data'!P546</f>
        <v>-17.715961</v>
      </c>
    </row>
    <row r="125" spans="2:20" x14ac:dyDescent="0.25">
      <c r="B125" s="6">
        <f>'CL &amp; Data'!B547/1000000000</f>
        <v>24.004000000000001</v>
      </c>
      <c r="D125" s="6">
        <f>'CL &amp; Data'!C547</f>
        <v>-11.054125000000001</v>
      </c>
      <c r="F125" s="6">
        <f>'CL &amp; Data'!D547</f>
        <v>-22.73237</v>
      </c>
      <c r="H125" s="6">
        <f>'CL &amp; Data'!E547</f>
        <v>-37.396819999999998</v>
      </c>
      <c r="J125" s="6">
        <f>'CL &amp; Data'!F547</f>
        <v>-14.260717</v>
      </c>
      <c r="L125" s="6">
        <f>'CL &amp; Data'!L547/1000000000</f>
        <v>24.004000000000001</v>
      </c>
      <c r="N125" s="6">
        <f>'CL &amp; Data'!M547</f>
        <v>-14.110631</v>
      </c>
      <c r="P125" s="6">
        <f>'CL &amp; Data'!N547</f>
        <v>-12.656364</v>
      </c>
      <c r="R125" s="6">
        <f>'CL &amp; Data'!O547</f>
        <v>-31.125499999999999</v>
      </c>
      <c r="T125" s="6">
        <f>'CL &amp; Data'!P547</f>
        <v>-17.158266000000001</v>
      </c>
    </row>
    <row r="126" spans="2:20" x14ac:dyDescent="0.25">
      <c r="B126" s="6">
        <f>'CL &amp; Data'!B548/1000000000</f>
        <v>24.203949999999999</v>
      </c>
      <c r="D126" s="6">
        <f>'CL &amp; Data'!C548</f>
        <v>-10.656672</v>
      </c>
      <c r="F126" s="6">
        <f>'CL &amp; Data'!D548</f>
        <v>-22.665779000000001</v>
      </c>
      <c r="H126" s="6">
        <f>'CL &amp; Data'!E548</f>
        <v>-38.957684</v>
      </c>
      <c r="J126" s="6">
        <f>'CL &amp; Data'!F548</f>
        <v>-14.655122</v>
      </c>
      <c r="L126" s="6">
        <f>'CL &amp; Data'!L548/1000000000</f>
        <v>24.203949999999999</v>
      </c>
      <c r="N126" s="6">
        <f>'CL &amp; Data'!M548</f>
        <v>-14.962567</v>
      </c>
      <c r="P126" s="6">
        <f>'CL &amp; Data'!N548</f>
        <v>-12.943827000000001</v>
      </c>
      <c r="R126" s="6">
        <f>'CL &amp; Data'!O548</f>
        <v>-31.124518999999999</v>
      </c>
      <c r="T126" s="6">
        <f>'CL &amp; Data'!P548</f>
        <v>-16.663571999999998</v>
      </c>
    </row>
    <row r="127" spans="2:20" x14ac:dyDescent="0.25">
      <c r="B127" s="6">
        <f>'CL &amp; Data'!B549/1000000000</f>
        <v>24.4039</v>
      </c>
      <c r="D127" s="6">
        <f>'CL &amp; Data'!C549</f>
        <v>-9.9207248999999997</v>
      </c>
      <c r="F127" s="6">
        <f>'CL &amp; Data'!D549</f>
        <v>-21.415330999999998</v>
      </c>
      <c r="H127" s="6">
        <f>'CL &amp; Data'!E549</f>
        <v>-38.364136000000002</v>
      </c>
      <c r="J127" s="6">
        <f>'CL &amp; Data'!F549</f>
        <v>-14.930873</v>
      </c>
      <c r="L127" s="6">
        <f>'CL &amp; Data'!L549/1000000000</f>
        <v>24.4039</v>
      </c>
      <c r="N127" s="6">
        <f>'CL &amp; Data'!M549</f>
        <v>-15.012562000000001</v>
      </c>
      <c r="P127" s="6">
        <f>'CL &amp; Data'!N549</f>
        <v>-13.275865</v>
      </c>
      <c r="R127" s="6">
        <f>'CL &amp; Data'!O549</f>
        <v>-31.176596</v>
      </c>
      <c r="T127" s="6">
        <f>'CL &amp; Data'!P549</f>
        <v>-16.45307</v>
      </c>
    </row>
    <row r="128" spans="2:20" x14ac:dyDescent="0.25">
      <c r="B128" s="6">
        <f>'CL &amp; Data'!B550/1000000000</f>
        <v>24.603850000000001</v>
      </c>
      <c r="D128" s="6">
        <f>'CL &amp; Data'!C550</f>
        <v>-9.7411031999999995</v>
      </c>
      <c r="F128" s="6">
        <f>'CL &amp; Data'!D550</f>
        <v>-21.613606999999998</v>
      </c>
      <c r="H128" s="6">
        <f>'CL &amp; Data'!E550</f>
        <v>-39.529854</v>
      </c>
      <c r="J128" s="6">
        <f>'CL &amp; Data'!F550</f>
        <v>-15.463096999999999</v>
      </c>
      <c r="L128" s="6">
        <f>'CL &amp; Data'!L550/1000000000</f>
        <v>24.603850000000001</v>
      </c>
      <c r="N128" s="6">
        <f>'CL &amp; Data'!M550</f>
        <v>-16.204201000000001</v>
      </c>
      <c r="P128" s="6">
        <f>'CL &amp; Data'!N550</f>
        <v>-13.805959</v>
      </c>
      <c r="R128" s="6">
        <f>'CL &amp; Data'!O550</f>
        <v>-31.329998</v>
      </c>
      <c r="T128" s="6">
        <f>'CL &amp; Data'!P550</f>
        <v>-16.267102999999999</v>
      </c>
    </row>
    <row r="129" spans="2:20" x14ac:dyDescent="0.25">
      <c r="B129" s="6">
        <f>'CL &amp; Data'!B551/1000000000</f>
        <v>24.803799999999999</v>
      </c>
      <c r="D129" s="6">
        <f>'CL &amp; Data'!C551</f>
        <v>-9.2906580000000005</v>
      </c>
      <c r="F129" s="6">
        <f>'CL &amp; Data'!D551</f>
        <v>-20.659932999999999</v>
      </c>
      <c r="H129" s="6">
        <f>'CL &amp; Data'!E551</f>
        <v>-38.538997999999999</v>
      </c>
      <c r="J129" s="6">
        <f>'CL &amp; Data'!F551</f>
        <v>-15.662724000000001</v>
      </c>
      <c r="L129" s="6">
        <f>'CL &amp; Data'!L551/1000000000</f>
        <v>24.803799999999999</v>
      </c>
      <c r="N129" s="6">
        <f>'CL &amp; Data'!M551</f>
        <v>-16.69961</v>
      </c>
      <c r="P129" s="6">
        <f>'CL &amp; Data'!N551</f>
        <v>-14.272824999999999</v>
      </c>
      <c r="R129" s="6">
        <f>'CL &amp; Data'!O551</f>
        <v>-30.987674999999999</v>
      </c>
      <c r="T129" s="6">
        <f>'CL &amp; Data'!P551</f>
        <v>-15.890833000000001</v>
      </c>
    </row>
    <row r="130" spans="2:20" x14ac:dyDescent="0.25">
      <c r="B130" s="6">
        <f>'CL &amp; Data'!B552/1000000000</f>
        <v>25.00375</v>
      </c>
      <c r="D130" s="6">
        <f>'CL &amp; Data'!C552</f>
        <v>-9.0056372000000007</v>
      </c>
      <c r="F130" s="6">
        <f>'CL &amp; Data'!D552</f>
        <v>-20.598063</v>
      </c>
      <c r="H130" s="6">
        <f>'CL &amp; Data'!E552</f>
        <v>-38.565109</v>
      </c>
      <c r="J130" s="6">
        <f>'CL &amp; Data'!F552</f>
        <v>-15.988187999999999</v>
      </c>
      <c r="L130" s="6">
        <f>'CL &amp; Data'!L552/1000000000</f>
        <v>25.00375</v>
      </c>
      <c r="N130" s="6">
        <f>'CL &amp; Data'!M552</f>
        <v>-17.058890999999999</v>
      </c>
      <c r="P130" s="6">
        <f>'CL &amp; Data'!N552</f>
        <v>-14.818591</v>
      </c>
      <c r="R130" s="6">
        <f>'CL &amp; Data'!O552</f>
        <v>-30.865798999999999</v>
      </c>
      <c r="T130" s="6">
        <f>'CL &amp; Data'!P552</f>
        <v>-15.722318</v>
      </c>
    </row>
    <row r="131" spans="2:20" x14ac:dyDescent="0.25">
      <c r="B131" s="6">
        <f>'CL &amp; Data'!B553/1000000000</f>
        <v>25.203700000000001</v>
      </c>
      <c r="D131" s="6">
        <f>'CL &amp; Data'!C553</f>
        <v>-8.8988352000000006</v>
      </c>
      <c r="F131" s="6">
        <f>'CL &amp; Data'!D553</f>
        <v>-19.830660000000002</v>
      </c>
      <c r="H131" s="6">
        <f>'CL &amp; Data'!E553</f>
        <v>-37.340274999999998</v>
      </c>
      <c r="J131" s="6">
        <f>'CL &amp; Data'!F553</f>
        <v>-16.306319999999999</v>
      </c>
      <c r="L131" s="6">
        <f>'CL &amp; Data'!L553/1000000000</f>
        <v>25.203700000000001</v>
      </c>
      <c r="N131" s="6">
        <f>'CL &amp; Data'!M553</f>
        <v>-18.404630999999998</v>
      </c>
      <c r="P131" s="6">
        <f>'CL &amp; Data'!N553</f>
        <v>-15.271874</v>
      </c>
      <c r="R131" s="6">
        <f>'CL &amp; Data'!O553</f>
        <v>-30.486402999999999</v>
      </c>
      <c r="T131" s="6">
        <f>'CL &amp; Data'!P553</f>
        <v>-15.469222</v>
      </c>
    </row>
    <row r="132" spans="2:20" x14ac:dyDescent="0.25">
      <c r="B132" s="6">
        <f>'CL &amp; Data'!B554/1000000000</f>
        <v>25.403649999999999</v>
      </c>
      <c r="D132" s="6">
        <f>'CL &amp; Data'!C554</f>
        <v>-8.5431966999999993</v>
      </c>
      <c r="F132" s="6">
        <f>'CL &amp; Data'!D554</f>
        <v>-19.448132999999999</v>
      </c>
      <c r="H132" s="6">
        <f>'CL &amp; Data'!E554</f>
        <v>-36.648887999999999</v>
      </c>
      <c r="J132" s="6">
        <f>'CL &amp; Data'!F554</f>
        <v>-16.546495</v>
      </c>
      <c r="L132" s="6">
        <f>'CL &amp; Data'!L554/1000000000</f>
        <v>25.403649999999999</v>
      </c>
      <c r="N132" s="6">
        <f>'CL &amp; Data'!M554</f>
        <v>-18.254379</v>
      </c>
      <c r="P132" s="6">
        <f>'CL &amp; Data'!N554</f>
        <v>-15.862239000000001</v>
      </c>
      <c r="R132" s="6">
        <f>'CL &amp; Data'!O554</f>
        <v>-30.283086999999998</v>
      </c>
      <c r="T132" s="6">
        <f>'CL &amp; Data'!P554</f>
        <v>-15.403791</v>
      </c>
    </row>
    <row r="133" spans="2:20" x14ac:dyDescent="0.25">
      <c r="B133" s="6">
        <f>'CL &amp; Data'!B555/1000000000</f>
        <v>25.6036</v>
      </c>
      <c r="D133" s="6">
        <f>'CL &amp; Data'!C555</f>
        <v>-8.4623755999999997</v>
      </c>
      <c r="F133" s="6">
        <f>'CL &amp; Data'!D555</f>
        <v>-18.930958</v>
      </c>
      <c r="H133" s="6">
        <f>'CL &amp; Data'!E555</f>
        <v>-35.333224999999999</v>
      </c>
      <c r="J133" s="6">
        <f>'CL &amp; Data'!F555</f>
        <v>-16.785</v>
      </c>
      <c r="L133" s="6">
        <f>'CL &amp; Data'!L555/1000000000</f>
        <v>25.6036</v>
      </c>
      <c r="N133" s="6">
        <f>'CL &amp; Data'!M555</f>
        <v>-18.952877000000001</v>
      </c>
      <c r="P133" s="6">
        <f>'CL &amp; Data'!N555</f>
        <v>-16.216856</v>
      </c>
      <c r="R133" s="6">
        <f>'CL &amp; Data'!O555</f>
        <v>-29.677154999999999</v>
      </c>
      <c r="T133" s="6">
        <f>'CL &amp; Data'!P555</f>
        <v>-15.215094000000001</v>
      </c>
    </row>
    <row r="134" spans="2:20" x14ac:dyDescent="0.25">
      <c r="B134" s="6">
        <f>'CL &amp; Data'!B556/1000000000</f>
        <v>25.803550000000001</v>
      </c>
      <c r="D134" s="6">
        <f>'CL &amp; Data'!C556</f>
        <v>-8.2693758000000006</v>
      </c>
      <c r="F134" s="6">
        <f>'CL &amp; Data'!D556</f>
        <v>-18.311192999999999</v>
      </c>
      <c r="H134" s="6">
        <f>'CL &amp; Data'!E556</f>
        <v>-34.193413</v>
      </c>
      <c r="J134" s="6">
        <f>'CL &amp; Data'!F556</f>
        <v>-17.00808</v>
      </c>
      <c r="L134" s="6">
        <f>'CL &amp; Data'!L556/1000000000</f>
        <v>25.803550000000001</v>
      </c>
      <c r="N134" s="6">
        <f>'CL &amp; Data'!M556</f>
        <v>-19.075389999999999</v>
      </c>
      <c r="P134" s="6">
        <f>'CL &amp; Data'!N556</f>
        <v>-16.890415000000001</v>
      </c>
      <c r="R134" s="6">
        <f>'CL &amp; Data'!O556</f>
        <v>-29.326481000000001</v>
      </c>
      <c r="T134" s="6">
        <f>'CL &amp; Data'!P556</f>
        <v>-15.083704000000001</v>
      </c>
    </row>
    <row r="135" spans="2:20" x14ac:dyDescent="0.25">
      <c r="B135" s="6">
        <f>'CL &amp; Data'!B557/1000000000</f>
        <v>26.003499999999999</v>
      </c>
      <c r="D135" s="6">
        <f>'CL &amp; Data'!C557</f>
        <v>-7.9783111</v>
      </c>
      <c r="F135" s="6">
        <f>'CL &amp; Data'!D557</f>
        <v>-18.149539999999998</v>
      </c>
      <c r="H135" s="6">
        <f>'CL &amp; Data'!E557</f>
        <v>-33.165306000000001</v>
      </c>
      <c r="J135" s="6">
        <f>'CL &amp; Data'!F557</f>
        <v>-17.225943000000001</v>
      </c>
      <c r="L135" s="6">
        <f>'CL &amp; Data'!L557/1000000000</f>
        <v>26.003499999999999</v>
      </c>
      <c r="N135" s="6">
        <f>'CL &amp; Data'!M557</f>
        <v>-18.852295000000002</v>
      </c>
      <c r="P135" s="6">
        <f>'CL &amp; Data'!N557</f>
        <v>-17.360489000000001</v>
      </c>
      <c r="R135" s="6">
        <f>'CL &amp; Data'!O557</f>
        <v>-28.699648</v>
      </c>
      <c r="T135" s="6">
        <f>'CL &amp; Data'!P557</f>
        <v>-14.981725000000001</v>
      </c>
    </row>
    <row r="136" spans="2:20" x14ac:dyDescent="0.25">
      <c r="B136" s="6">
        <f>'CL &amp; Data'!B558/1000000000</f>
        <v>26.20345</v>
      </c>
      <c r="D136" s="6">
        <f>'CL &amp; Data'!C558</f>
        <v>-7.8755898000000002</v>
      </c>
      <c r="F136" s="6">
        <f>'CL &amp; Data'!D558</f>
        <v>-17.485229</v>
      </c>
      <c r="H136" s="6">
        <f>'CL &amp; Data'!E558</f>
        <v>-31.697576999999999</v>
      </c>
      <c r="J136" s="6">
        <f>'CL &amp; Data'!F558</f>
        <v>-17.404385000000001</v>
      </c>
      <c r="L136" s="6">
        <f>'CL &amp; Data'!L558/1000000000</f>
        <v>26.20345</v>
      </c>
      <c r="N136" s="6">
        <f>'CL &amp; Data'!M558</f>
        <v>-18.392323000000001</v>
      </c>
      <c r="P136" s="6">
        <f>'CL &amp; Data'!N558</f>
        <v>-17.936350000000001</v>
      </c>
      <c r="R136" s="6">
        <f>'CL &amp; Data'!O558</f>
        <v>-27.998940000000001</v>
      </c>
      <c r="T136" s="6">
        <f>'CL &amp; Data'!P558</f>
        <v>-14.852936</v>
      </c>
    </row>
    <row r="137" spans="2:20" x14ac:dyDescent="0.25">
      <c r="B137" s="6">
        <f>'CL &amp; Data'!B559/1000000000</f>
        <v>26.403400000000001</v>
      </c>
      <c r="D137" s="6">
        <f>'CL &amp; Data'!C559</f>
        <v>-7.4443741000000001</v>
      </c>
      <c r="F137" s="6">
        <f>'CL &amp; Data'!D559</f>
        <v>-17.250374000000001</v>
      </c>
      <c r="H137" s="6">
        <f>'CL &amp; Data'!E559</f>
        <v>-30.157267000000001</v>
      </c>
      <c r="J137" s="6">
        <f>'CL &amp; Data'!F559</f>
        <v>-17.635344</v>
      </c>
      <c r="L137" s="6">
        <f>'CL &amp; Data'!L559/1000000000</f>
        <v>26.403400000000001</v>
      </c>
      <c r="N137" s="6">
        <f>'CL &amp; Data'!M559</f>
        <v>-17.776361000000001</v>
      </c>
      <c r="P137" s="6">
        <f>'CL &amp; Data'!N559</f>
        <v>-18.339410999999998</v>
      </c>
      <c r="R137" s="6">
        <f>'CL &amp; Data'!O559</f>
        <v>-27.000530000000001</v>
      </c>
      <c r="T137" s="6">
        <f>'CL &amp; Data'!P559</f>
        <v>-14.764170999999999</v>
      </c>
    </row>
    <row r="138" spans="2:20" x14ac:dyDescent="0.25">
      <c r="B138" s="6">
        <f>'CL &amp; Data'!B560/1000000000</f>
        <v>26.603349999999999</v>
      </c>
      <c r="D138" s="6">
        <f>'CL &amp; Data'!C560</f>
        <v>-7.5200696000000002</v>
      </c>
      <c r="F138" s="6">
        <f>'CL &amp; Data'!D560</f>
        <v>-16.643350999999999</v>
      </c>
      <c r="H138" s="6">
        <f>'CL &amp; Data'!E560</f>
        <v>-27.798093999999999</v>
      </c>
      <c r="J138" s="6">
        <f>'CL &amp; Data'!F560</f>
        <v>-17.861747999999999</v>
      </c>
      <c r="L138" s="6">
        <f>'CL &amp; Data'!L560/1000000000</f>
        <v>26.603349999999999</v>
      </c>
      <c r="N138" s="6">
        <f>'CL &amp; Data'!M560</f>
        <v>-16.599007</v>
      </c>
      <c r="P138" s="6">
        <f>'CL &amp; Data'!N560</f>
        <v>-19.154463</v>
      </c>
      <c r="R138" s="6">
        <f>'CL &amp; Data'!O560</f>
        <v>-25.929933999999999</v>
      </c>
      <c r="T138" s="6">
        <f>'CL &amp; Data'!P560</f>
        <v>-14.642903</v>
      </c>
    </row>
    <row r="139" spans="2:20" x14ac:dyDescent="0.25">
      <c r="B139" s="6">
        <f>'CL &amp; Data'!B561/1000000000</f>
        <v>26.8033</v>
      </c>
      <c r="D139" s="6">
        <f>'CL &amp; Data'!C561</f>
        <v>-8.1868744000000007</v>
      </c>
      <c r="F139" s="6">
        <f>'CL &amp; Data'!D561</f>
        <v>-17.501604</v>
      </c>
      <c r="H139" s="6">
        <f>'CL &amp; Data'!E561</f>
        <v>-27.610880000000002</v>
      </c>
      <c r="J139" s="6">
        <f>'CL &amp; Data'!F561</f>
        <v>-18.949497000000001</v>
      </c>
      <c r="L139" s="6">
        <f>'CL &amp; Data'!L561/1000000000</f>
        <v>26.8033</v>
      </c>
      <c r="N139" s="6">
        <f>'CL &amp; Data'!M561</f>
        <v>-16.978918</v>
      </c>
      <c r="P139" s="6">
        <f>'CL &amp; Data'!N561</f>
        <v>-20.770150999999998</v>
      </c>
      <c r="R139" s="6">
        <f>'CL &amp; Data'!O561</f>
        <v>-26.875495999999998</v>
      </c>
      <c r="T139" s="6">
        <f>'CL &amp; Data'!P561</f>
        <v>-15.140010999999999</v>
      </c>
    </row>
    <row r="140" spans="2:20" x14ac:dyDescent="0.25">
      <c r="B140" s="6">
        <f>'CL &amp; Data'!B562/1000000000</f>
        <v>27.003250000000001</v>
      </c>
      <c r="D140" s="6">
        <f>'CL &amp; Data'!C562</f>
        <v>-8.4420985999999996</v>
      </c>
      <c r="F140" s="6">
        <f>'CL &amp; Data'!D562</f>
        <v>-16.445219000000002</v>
      </c>
      <c r="H140" s="6">
        <f>'CL &amp; Data'!E562</f>
        <v>-31.129227</v>
      </c>
      <c r="J140" s="6">
        <f>'CL &amp; Data'!F562</f>
        <v>-18.757904</v>
      </c>
      <c r="L140" s="6">
        <f>'CL &amp; Data'!L562/1000000000</f>
        <v>27.003250000000001</v>
      </c>
      <c r="N140" s="6">
        <f>'CL &amp; Data'!M562</f>
        <v>-16.452466999999999</v>
      </c>
      <c r="P140" s="6">
        <f>'CL &amp; Data'!N562</f>
        <v>-21.066092999999999</v>
      </c>
      <c r="R140" s="6">
        <f>'CL &amp; Data'!O562</f>
        <v>-30.968495999999998</v>
      </c>
      <c r="T140" s="6">
        <f>'CL &amp; Data'!P562</f>
        <v>-14.725936000000001</v>
      </c>
    </row>
    <row r="141" spans="2:20" x14ac:dyDescent="0.25">
      <c r="B141" s="6">
        <f>'CL &amp; Data'!B563/1000000000</f>
        <v>27.203199999999999</v>
      </c>
      <c r="D141" s="6">
        <f>'CL &amp; Data'!C563</f>
        <v>-8.2969027000000004</v>
      </c>
      <c r="F141" s="6">
        <f>'CL &amp; Data'!D563</f>
        <v>-16.206151999999999</v>
      </c>
      <c r="H141" s="6">
        <f>'CL &amp; Data'!E563</f>
        <v>-34.205432999999999</v>
      </c>
      <c r="J141" s="6">
        <f>'CL &amp; Data'!F563</f>
        <v>-18.840423999999999</v>
      </c>
      <c r="L141" s="6">
        <f>'CL &amp; Data'!L563/1000000000</f>
        <v>27.203199999999999</v>
      </c>
      <c r="N141" s="6">
        <f>'CL &amp; Data'!M563</f>
        <v>-15.516066</v>
      </c>
      <c r="P141" s="6">
        <f>'CL &amp; Data'!N563</f>
        <v>-21.771153999999999</v>
      </c>
      <c r="R141" s="6">
        <f>'CL &amp; Data'!O563</f>
        <v>-32.886786999999998</v>
      </c>
      <c r="T141" s="6">
        <f>'CL &amp; Data'!P563</f>
        <v>-14.836001</v>
      </c>
    </row>
    <row r="142" spans="2:20" x14ac:dyDescent="0.25">
      <c r="B142" s="6">
        <f>'CL &amp; Data'!B564/1000000000</f>
        <v>27.40315</v>
      </c>
      <c r="D142" s="6">
        <f>'CL &amp; Data'!C564</f>
        <v>-7.8784070000000002</v>
      </c>
      <c r="F142" s="6">
        <f>'CL &amp; Data'!D564</f>
        <v>-15.199221</v>
      </c>
      <c r="H142" s="6">
        <f>'CL &amp; Data'!E564</f>
        <v>-33.331398</v>
      </c>
      <c r="J142" s="6">
        <f>'CL &amp; Data'!F564</f>
        <v>-18.367381999999999</v>
      </c>
      <c r="L142" s="6">
        <f>'CL &amp; Data'!L564/1000000000</f>
        <v>27.40315</v>
      </c>
      <c r="N142" s="6">
        <f>'CL &amp; Data'!M564</f>
        <v>-13.755065</v>
      </c>
      <c r="P142" s="6">
        <f>'CL &amp; Data'!N564</f>
        <v>-21.665039</v>
      </c>
      <c r="R142" s="6">
        <f>'CL &amp; Data'!O564</f>
        <v>-32.087116000000002</v>
      </c>
      <c r="T142" s="6">
        <f>'CL &amp; Data'!P564</f>
        <v>-14.475538999999999</v>
      </c>
    </row>
    <row r="143" spans="2:20" x14ac:dyDescent="0.25">
      <c r="B143" s="6">
        <f>'CL &amp; Data'!B565/1000000000</f>
        <v>27.603100000000001</v>
      </c>
      <c r="D143" s="6">
        <f>'CL &amp; Data'!C565</f>
        <v>-7.6134209999999998</v>
      </c>
      <c r="F143" s="6">
        <f>'CL &amp; Data'!D565</f>
        <v>-14.487380999999999</v>
      </c>
      <c r="H143" s="6">
        <f>'CL &amp; Data'!E565</f>
        <v>-32.254002</v>
      </c>
      <c r="J143" s="6">
        <f>'CL &amp; Data'!F565</f>
        <v>-18.11825</v>
      </c>
      <c r="L143" s="6">
        <f>'CL &amp; Data'!L565/1000000000</f>
        <v>27.603100000000001</v>
      </c>
      <c r="N143" s="6">
        <f>'CL &amp; Data'!M565</f>
        <v>-12.674543999999999</v>
      </c>
      <c r="P143" s="6">
        <f>'CL &amp; Data'!N565</f>
        <v>-21.667435000000001</v>
      </c>
      <c r="R143" s="6">
        <f>'CL &amp; Data'!O565</f>
        <v>-31.543998999999999</v>
      </c>
      <c r="T143" s="6">
        <f>'CL &amp; Data'!P565</f>
        <v>-14.276042</v>
      </c>
    </row>
    <row r="144" spans="2:20" x14ac:dyDescent="0.25">
      <c r="B144" s="6">
        <f>'CL &amp; Data'!B566/1000000000</f>
        <v>27.803049999999999</v>
      </c>
      <c r="D144" s="6">
        <f>'CL &amp; Data'!C566</f>
        <v>-7.396903</v>
      </c>
      <c r="F144" s="6">
        <f>'CL &amp; Data'!D566</f>
        <v>-13.744859</v>
      </c>
      <c r="H144" s="6">
        <f>'CL &amp; Data'!E566</f>
        <v>-31.126850000000001</v>
      </c>
      <c r="J144" s="6">
        <f>'CL &amp; Data'!F566</f>
        <v>-17.863067999999998</v>
      </c>
      <c r="L144" s="6">
        <f>'CL &amp; Data'!L566/1000000000</f>
        <v>27.803049999999999</v>
      </c>
      <c r="N144" s="6">
        <f>'CL &amp; Data'!M566</f>
        <v>-11.864345999999999</v>
      </c>
      <c r="P144" s="6">
        <f>'CL &amp; Data'!N566</f>
        <v>-21.517689000000001</v>
      </c>
      <c r="R144" s="6">
        <f>'CL &amp; Data'!O566</f>
        <v>-30.978348</v>
      </c>
      <c r="T144" s="6">
        <f>'CL &amp; Data'!P566</f>
        <v>-14.161166</v>
      </c>
    </row>
    <row r="145" spans="2:20" x14ac:dyDescent="0.25">
      <c r="B145" s="6">
        <f>'CL &amp; Data'!B567/1000000000</f>
        <v>28.003</v>
      </c>
      <c r="D145" s="6">
        <f>'CL &amp; Data'!C567</f>
        <v>-7.2036008999999996</v>
      </c>
      <c r="F145" s="6">
        <f>'CL &amp; Data'!D567</f>
        <v>-13.744078999999999</v>
      </c>
      <c r="H145" s="6">
        <f>'CL &amp; Data'!E567</f>
        <v>-30.324321999999999</v>
      </c>
      <c r="J145" s="6">
        <f>'CL &amp; Data'!F567</f>
        <v>-17.545479</v>
      </c>
      <c r="L145" s="6">
        <f>'CL &amp; Data'!L567/1000000000</f>
        <v>28.003</v>
      </c>
      <c r="N145" s="6">
        <f>'CL &amp; Data'!M567</f>
        <v>-10.979111</v>
      </c>
      <c r="P145" s="6">
        <f>'CL &amp; Data'!N567</f>
        <v>-21.558851000000001</v>
      </c>
      <c r="R145" s="6">
        <f>'CL &amp; Data'!O567</f>
        <v>-30.736440999999999</v>
      </c>
      <c r="T145" s="6">
        <f>'CL &amp; Data'!P567</f>
        <v>-14.023414000000001</v>
      </c>
    </row>
    <row r="146" spans="2:20" x14ac:dyDescent="0.25">
      <c r="B146" s="6">
        <f>'CL &amp; Data'!B568/1000000000</f>
        <v>28.202950000000001</v>
      </c>
      <c r="D146" s="6">
        <f>'CL &amp; Data'!C568</f>
        <v>-6.9033837</v>
      </c>
      <c r="F146" s="6">
        <f>'CL &amp; Data'!D568</f>
        <v>-13.357825</v>
      </c>
      <c r="H146" s="6">
        <f>'CL &amp; Data'!E568</f>
        <v>-29.104831999999998</v>
      </c>
      <c r="J146" s="6">
        <f>'CL &amp; Data'!F568</f>
        <v>-17.349036999999999</v>
      </c>
      <c r="L146" s="6">
        <f>'CL &amp; Data'!L568/1000000000</f>
        <v>28.202950000000001</v>
      </c>
      <c r="N146" s="6">
        <f>'CL &amp; Data'!M568</f>
        <v>-10.278810999999999</v>
      </c>
      <c r="P146" s="6">
        <f>'CL &amp; Data'!N568</f>
        <v>-21.132311000000001</v>
      </c>
      <c r="R146" s="6">
        <f>'CL &amp; Data'!O568</f>
        <v>-30.027557000000002</v>
      </c>
      <c r="T146" s="6">
        <f>'CL &amp; Data'!P568</f>
        <v>-13.941325000000001</v>
      </c>
    </row>
    <row r="147" spans="2:20" x14ac:dyDescent="0.25">
      <c r="B147" s="6">
        <f>'CL &amp; Data'!B569/1000000000</f>
        <v>28.402899999999999</v>
      </c>
      <c r="D147" s="6">
        <f>'CL &amp; Data'!C569</f>
        <v>-6.7456244999999999</v>
      </c>
      <c r="F147" s="6">
        <f>'CL &amp; Data'!D569</f>
        <v>-13.276361</v>
      </c>
      <c r="H147" s="6">
        <f>'CL &amp; Data'!E569</f>
        <v>-27.990912999999999</v>
      </c>
      <c r="J147" s="6">
        <f>'CL &amp; Data'!F569</f>
        <v>-17.037924</v>
      </c>
      <c r="L147" s="6">
        <f>'CL &amp; Data'!L569/1000000000</f>
        <v>28.402899999999999</v>
      </c>
      <c r="N147" s="6">
        <f>'CL &amp; Data'!M569</f>
        <v>-9.5229444999999995</v>
      </c>
      <c r="P147" s="6">
        <f>'CL &amp; Data'!N569</f>
        <v>-20.848789</v>
      </c>
      <c r="R147" s="6">
        <f>'CL &amp; Data'!O569</f>
        <v>-29.622838999999999</v>
      </c>
      <c r="T147" s="6">
        <f>'CL &amp; Data'!P569</f>
        <v>-13.786092</v>
      </c>
    </row>
    <row r="148" spans="2:20" x14ac:dyDescent="0.25">
      <c r="B148" s="6">
        <f>'CL &amp; Data'!B570/1000000000</f>
        <v>28.60285</v>
      </c>
      <c r="D148" s="6">
        <f>'CL &amp; Data'!C570</f>
        <v>-6.6272716999999997</v>
      </c>
      <c r="F148" s="6">
        <f>'CL &amp; Data'!D570</f>
        <v>-13.044661</v>
      </c>
      <c r="H148" s="6">
        <f>'CL &amp; Data'!E570</f>
        <v>-26.986989999999999</v>
      </c>
      <c r="J148" s="6">
        <f>'CL &amp; Data'!F570</f>
        <v>-16.982731000000001</v>
      </c>
      <c r="L148" s="6">
        <f>'CL &amp; Data'!L570/1000000000</f>
        <v>28.60285</v>
      </c>
      <c r="N148" s="6">
        <f>'CL &amp; Data'!M570</f>
        <v>-9.2304382</v>
      </c>
      <c r="P148" s="6">
        <f>'CL &amp; Data'!N570</f>
        <v>-20.226338999999999</v>
      </c>
      <c r="R148" s="6">
        <f>'CL &amp; Data'!O570</f>
        <v>-28.858559</v>
      </c>
      <c r="T148" s="6">
        <f>'CL &amp; Data'!P570</f>
        <v>-13.886096</v>
      </c>
    </row>
    <row r="149" spans="2:20" x14ac:dyDescent="0.25">
      <c r="B149" s="6">
        <f>'CL &amp; Data'!B571/1000000000</f>
        <v>28.802800000000001</v>
      </c>
      <c r="D149" s="6">
        <f>'CL &amp; Data'!C571</f>
        <v>-6.2576647000000003</v>
      </c>
      <c r="F149" s="6">
        <f>'CL &amp; Data'!D571</f>
        <v>-13.006183</v>
      </c>
      <c r="H149" s="6">
        <f>'CL &amp; Data'!E571</f>
        <v>-26.13006</v>
      </c>
      <c r="J149" s="6">
        <f>'CL &amp; Data'!F571</f>
        <v>-16.536465</v>
      </c>
      <c r="L149" s="6">
        <f>'CL &amp; Data'!L571/1000000000</f>
        <v>28.802800000000001</v>
      </c>
      <c r="N149" s="6">
        <f>'CL &amp; Data'!M571</f>
        <v>-8.8210373000000004</v>
      </c>
      <c r="P149" s="6">
        <f>'CL &amp; Data'!N571</f>
        <v>-19.424569999999999</v>
      </c>
      <c r="R149" s="6">
        <f>'CL &amp; Data'!O571</f>
        <v>-28.154427999999999</v>
      </c>
      <c r="T149" s="6">
        <f>'CL &amp; Data'!P571</f>
        <v>-13.393093</v>
      </c>
    </row>
    <row r="150" spans="2:20" x14ac:dyDescent="0.25">
      <c r="B150" s="6">
        <f>'CL &amp; Data'!B572/1000000000</f>
        <v>29.002749999999999</v>
      </c>
      <c r="D150" s="6">
        <f>'CL &amp; Data'!C572</f>
        <v>-5.8845881999999996</v>
      </c>
      <c r="F150" s="6">
        <f>'CL &amp; Data'!D572</f>
        <v>-12.498068</v>
      </c>
      <c r="H150" s="6">
        <f>'CL &amp; Data'!E572</f>
        <v>-24.779661000000001</v>
      </c>
      <c r="J150" s="6">
        <f>'CL &amp; Data'!F572</f>
        <v>-16.272631000000001</v>
      </c>
      <c r="L150" s="6">
        <f>'CL &amp; Data'!L572/1000000000</f>
        <v>29.002749999999999</v>
      </c>
      <c r="N150" s="6">
        <f>'CL &amp; Data'!M572</f>
        <v>-7.9500380000000002</v>
      </c>
      <c r="P150" s="6">
        <f>'CL &amp; Data'!N572</f>
        <v>-18.385546000000001</v>
      </c>
      <c r="R150" s="6">
        <f>'CL &amp; Data'!O572</f>
        <v>-26.876560000000001</v>
      </c>
      <c r="T150" s="6">
        <f>'CL &amp; Data'!P572</f>
        <v>-13.424818999999999</v>
      </c>
    </row>
    <row r="151" spans="2:20" x14ac:dyDescent="0.25">
      <c r="B151" s="6">
        <f>'CL &amp; Data'!B573/1000000000</f>
        <v>29.2027</v>
      </c>
      <c r="D151" s="6">
        <f>'CL &amp; Data'!C573</f>
        <v>-5.6879811</v>
      </c>
      <c r="F151" s="6">
        <f>'CL &amp; Data'!D573</f>
        <v>-12.032069</v>
      </c>
      <c r="H151" s="6">
        <f>'CL &amp; Data'!E573</f>
        <v>-23.902487000000001</v>
      </c>
      <c r="J151" s="6">
        <f>'CL &amp; Data'!F573</f>
        <v>-16.211487000000002</v>
      </c>
      <c r="L151" s="6">
        <f>'CL &amp; Data'!L573/1000000000</f>
        <v>29.2027</v>
      </c>
      <c r="N151" s="6">
        <f>'CL &amp; Data'!M573</f>
        <v>-7.7360920999999996</v>
      </c>
      <c r="P151" s="6">
        <f>'CL &amp; Data'!N573</f>
        <v>-17.468814999999999</v>
      </c>
      <c r="R151" s="6">
        <f>'CL &amp; Data'!O573</f>
        <v>-25.840779999999999</v>
      </c>
      <c r="T151" s="6">
        <f>'CL &amp; Data'!P573</f>
        <v>-13.40151</v>
      </c>
    </row>
    <row r="152" spans="2:20" x14ac:dyDescent="0.25">
      <c r="B152" s="6">
        <f>'CL &amp; Data'!B574/1000000000</f>
        <v>29.402650000000001</v>
      </c>
      <c r="D152" s="6">
        <f>'CL &amp; Data'!C574</f>
        <v>-5.3014770000000002</v>
      </c>
      <c r="F152" s="6">
        <f>'CL &amp; Data'!D574</f>
        <v>-11.463506000000001</v>
      </c>
      <c r="H152" s="6">
        <f>'CL &amp; Data'!E574</f>
        <v>-22.995488999999999</v>
      </c>
      <c r="J152" s="6">
        <f>'CL &amp; Data'!F574</f>
        <v>-15.893865999999999</v>
      </c>
      <c r="L152" s="6">
        <f>'CL &amp; Data'!L574/1000000000</f>
        <v>29.402650000000001</v>
      </c>
      <c r="N152" s="6">
        <f>'CL &amp; Data'!M574</f>
        <v>-7.2559833999999999</v>
      </c>
      <c r="P152" s="6">
        <f>'CL &amp; Data'!N574</f>
        <v>-16.564527999999999</v>
      </c>
      <c r="R152" s="6">
        <f>'CL &amp; Data'!O574</f>
        <v>-24.535736</v>
      </c>
      <c r="T152" s="6">
        <f>'CL &amp; Data'!P574</f>
        <v>-13.261623999999999</v>
      </c>
    </row>
    <row r="153" spans="2:20" x14ac:dyDescent="0.25">
      <c r="B153" s="6">
        <f>'CL &amp; Data'!B575/1000000000</f>
        <v>29.602599999999999</v>
      </c>
      <c r="D153" s="6">
        <f>'CL &amp; Data'!C575</f>
        <v>-4.9998506999999996</v>
      </c>
      <c r="F153" s="6">
        <f>'CL &amp; Data'!D575</f>
        <v>-11.417534</v>
      </c>
      <c r="H153" s="6">
        <f>'CL &amp; Data'!E575</f>
        <v>-22.038523000000001</v>
      </c>
      <c r="J153" s="6">
        <f>'CL &amp; Data'!F575</f>
        <v>-15.691411</v>
      </c>
      <c r="L153" s="6">
        <f>'CL &amp; Data'!L575/1000000000</f>
        <v>29.602599999999999</v>
      </c>
      <c r="N153" s="6">
        <f>'CL &amp; Data'!M575</f>
        <v>-6.8692340999999999</v>
      </c>
      <c r="P153" s="6">
        <f>'CL &amp; Data'!N575</f>
        <v>-15.84816</v>
      </c>
      <c r="R153" s="6">
        <f>'CL &amp; Data'!O575</f>
        <v>-23.574369000000001</v>
      </c>
      <c r="T153" s="6">
        <f>'CL &amp; Data'!P575</f>
        <v>-13.178001</v>
      </c>
    </row>
    <row r="154" spans="2:20" x14ac:dyDescent="0.25">
      <c r="B154" s="6">
        <f>'CL &amp; Data'!B576/1000000000</f>
        <v>29.80255</v>
      </c>
      <c r="D154" s="6">
        <f>'CL &amp; Data'!C576</f>
        <v>-4.7336239999999998</v>
      </c>
      <c r="F154" s="6">
        <f>'CL &amp; Data'!D576</f>
        <v>-11.186399</v>
      </c>
      <c r="H154" s="6">
        <f>'CL &amp; Data'!E576</f>
        <v>-21.081623</v>
      </c>
      <c r="J154" s="6">
        <f>'CL &amp; Data'!F576</f>
        <v>-15.598319999999999</v>
      </c>
      <c r="L154" s="6">
        <f>'CL &amp; Data'!L576/1000000000</f>
        <v>29.80255</v>
      </c>
      <c r="N154" s="6">
        <f>'CL &amp; Data'!M576</f>
        <v>-6.6773334000000002</v>
      </c>
      <c r="P154" s="6">
        <f>'CL &amp; Data'!N576</f>
        <v>-15.312469999999999</v>
      </c>
      <c r="R154" s="6">
        <f>'CL &amp; Data'!O576</f>
        <v>-22.441002000000001</v>
      </c>
      <c r="T154" s="6">
        <f>'CL &amp; Data'!P576</f>
        <v>-13.157384</v>
      </c>
    </row>
    <row r="155" spans="2:20" x14ac:dyDescent="0.25">
      <c r="B155" s="6">
        <f>'CL &amp; Data'!B577/1000000000</f>
        <v>30.002500000000001</v>
      </c>
      <c r="D155" s="6">
        <f>'CL &amp; Data'!C577</f>
        <v>-4.4104542999999996</v>
      </c>
      <c r="F155" s="6">
        <f>'CL &amp; Data'!D577</f>
        <v>-11.299237</v>
      </c>
      <c r="H155" s="6">
        <f>'CL &amp; Data'!E577</f>
        <v>-20.265191999999999</v>
      </c>
      <c r="J155" s="6">
        <f>'CL &amp; Data'!F577</f>
        <v>-15.510922000000001</v>
      </c>
      <c r="L155" s="6">
        <f>'CL &amp; Data'!L577/1000000000</f>
        <v>30.002500000000001</v>
      </c>
      <c r="N155" s="6">
        <f>'CL &amp; Data'!M577</f>
        <v>-6.1915722000000004</v>
      </c>
      <c r="P155" s="6">
        <f>'CL &amp; Data'!N577</f>
        <v>-15.167510999999999</v>
      </c>
      <c r="R155" s="6">
        <f>'CL &amp; Data'!O577</f>
        <v>-21.616699000000001</v>
      </c>
      <c r="T155" s="6">
        <f>'CL &amp; Data'!P577</f>
        <v>-13.238619999999999</v>
      </c>
    </row>
    <row r="156" spans="2:20" x14ac:dyDescent="0.25">
      <c r="B156" s="6">
        <f>'CL &amp; Data'!B578/1000000000</f>
        <v>30.202449999999999</v>
      </c>
      <c r="D156" s="6">
        <f>'CL &amp; Data'!C578</f>
        <v>-4.3106403000000002</v>
      </c>
      <c r="F156" s="6">
        <f>'CL &amp; Data'!D578</f>
        <v>-11.298667999999999</v>
      </c>
      <c r="H156" s="6">
        <f>'CL &amp; Data'!E578</f>
        <v>-19.555299999999999</v>
      </c>
      <c r="J156" s="6">
        <f>'CL &amp; Data'!F578</f>
        <v>-15.454687</v>
      </c>
      <c r="L156" s="6">
        <f>'CL &amp; Data'!L578/1000000000</f>
        <v>30.202449999999999</v>
      </c>
      <c r="N156" s="6">
        <f>'CL &amp; Data'!M578</f>
        <v>-6.1696366999999999</v>
      </c>
      <c r="P156" s="6">
        <f>'CL &amp; Data'!N578</f>
        <v>-15.034805</v>
      </c>
      <c r="R156" s="6">
        <f>'CL &amp; Data'!O578</f>
        <v>-20.626332999999999</v>
      </c>
      <c r="T156" s="6">
        <f>'CL &amp; Data'!P578</f>
        <v>-13.121741999999999</v>
      </c>
    </row>
    <row r="157" spans="2:20" x14ac:dyDescent="0.25">
      <c r="B157" s="6">
        <f>'CL &amp; Data'!B579/1000000000</f>
        <v>30.4024</v>
      </c>
      <c r="D157" s="6">
        <f>'CL &amp; Data'!C579</f>
        <v>-3.9591810999999999</v>
      </c>
      <c r="F157" s="6">
        <f>'CL &amp; Data'!D579</f>
        <v>-11.422685</v>
      </c>
      <c r="H157" s="6">
        <f>'CL &amp; Data'!E579</f>
        <v>-18.526744999999998</v>
      </c>
      <c r="J157" s="6">
        <f>'CL &amp; Data'!F579</f>
        <v>-15.512338</v>
      </c>
      <c r="L157" s="6">
        <f>'CL &amp; Data'!L579/1000000000</f>
        <v>30.4024</v>
      </c>
      <c r="N157" s="6">
        <f>'CL &amp; Data'!M579</f>
        <v>-5.6954621999999997</v>
      </c>
      <c r="P157" s="6">
        <f>'CL &amp; Data'!N579</f>
        <v>-15.18756</v>
      </c>
      <c r="R157" s="6">
        <f>'CL &amp; Data'!O579</f>
        <v>-19.892056</v>
      </c>
      <c r="T157" s="6">
        <f>'CL &amp; Data'!P579</f>
        <v>-13.228299</v>
      </c>
    </row>
    <row r="158" spans="2:20" x14ac:dyDescent="0.25">
      <c r="B158" s="6">
        <f>'CL &amp; Data'!B580/1000000000</f>
        <v>30.602350000000001</v>
      </c>
      <c r="D158" s="6">
        <f>'CL &amp; Data'!C580</f>
        <v>-3.8149221</v>
      </c>
      <c r="F158" s="6">
        <f>'CL &amp; Data'!D580</f>
        <v>-11.713388</v>
      </c>
      <c r="H158" s="6">
        <f>'CL &amp; Data'!E580</f>
        <v>-17.822865</v>
      </c>
      <c r="J158" s="6">
        <f>'CL &amp; Data'!F580</f>
        <v>-15.658189999999999</v>
      </c>
      <c r="L158" s="6">
        <f>'CL &amp; Data'!L580/1000000000</f>
        <v>30.602350000000001</v>
      </c>
      <c r="N158" s="6">
        <f>'CL &amp; Data'!M580</f>
        <v>-5.5157261000000002</v>
      </c>
      <c r="P158" s="6">
        <f>'CL &amp; Data'!N580</f>
        <v>-15.57131</v>
      </c>
      <c r="R158" s="6">
        <f>'CL &amp; Data'!O580</f>
        <v>-19.133773999999999</v>
      </c>
      <c r="T158" s="6">
        <f>'CL &amp; Data'!P580</f>
        <v>-13.226011</v>
      </c>
    </row>
    <row r="159" spans="2:20" x14ac:dyDescent="0.25">
      <c r="B159" s="6">
        <f>'CL &amp; Data'!B581/1000000000</f>
        <v>30.802299999999999</v>
      </c>
      <c r="D159" s="6">
        <f>'CL &amp; Data'!C581</f>
        <v>-3.6424131000000002</v>
      </c>
      <c r="F159" s="6">
        <f>'CL &amp; Data'!D581</f>
        <v>-11.896405</v>
      </c>
      <c r="H159" s="6">
        <f>'CL &amp; Data'!E581</f>
        <v>-17.025535999999999</v>
      </c>
      <c r="J159" s="6">
        <f>'CL &amp; Data'!F581</f>
        <v>-15.922801</v>
      </c>
      <c r="L159" s="6">
        <f>'CL &amp; Data'!L581/1000000000</f>
        <v>30.802299999999999</v>
      </c>
      <c r="N159" s="6">
        <f>'CL &amp; Data'!M581</f>
        <v>-5.2417110999999998</v>
      </c>
      <c r="P159" s="6">
        <f>'CL &amp; Data'!N581</f>
        <v>-15.956213999999999</v>
      </c>
      <c r="R159" s="6">
        <f>'CL &amp; Data'!O581</f>
        <v>-18.424503000000001</v>
      </c>
      <c r="T159" s="6">
        <f>'CL &amp; Data'!P581</f>
        <v>-13.190172</v>
      </c>
    </row>
    <row r="160" spans="2:20" x14ac:dyDescent="0.25">
      <c r="B160" s="6">
        <f>'CL &amp; Data'!B582/1000000000</f>
        <v>31.00225</v>
      </c>
      <c r="D160" s="6">
        <f>'CL &amp; Data'!C582</f>
        <v>-3.5626726</v>
      </c>
      <c r="F160" s="6">
        <f>'CL &amp; Data'!D582</f>
        <v>-12.123606000000001</v>
      </c>
      <c r="H160" s="6">
        <f>'CL &amp; Data'!E582</f>
        <v>-16.498055000000001</v>
      </c>
      <c r="J160" s="6">
        <f>'CL &amp; Data'!F582</f>
        <v>-16.462872999999998</v>
      </c>
      <c r="L160" s="6">
        <f>'CL &amp; Data'!L582/1000000000</f>
        <v>31.00225</v>
      </c>
      <c r="N160" s="6">
        <f>'CL &amp; Data'!M582</f>
        <v>-4.9637709000000001</v>
      </c>
      <c r="P160" s="6">
        <f>'CL &amp; Data'!N582</f>
        <v>-16.411196</v>
      </c>
      <c r="R160" s="6">
        <f>'CL &amp; Data'!O582</f>
        <v>-17.772864999999999</v>
      </c>
      <c r="T160" s="6">
        <f>'CL &amp; Data'!P582</f>
        <v>-13.372999999999999</v>
      </c>
    </row>
    <row r="161" spans="2:20" x14ac:dyDescent="0.25">
      <c r="B161" s="6">
        <f>'CL &amp; Data'!B583/1000000000</f>
        <v>31.202200000000001</v>
      </c>
      <c r="D161" s="6">
        <f>'CL &amp; Data'!C583</f>
        <v>-3.6088380999999998</v>
      </c>
      <c r="F161" s="6">
        <f>'CL &amp; Data'!D583</f>
        <v>-12.055400000000001</v>
      </c>
      <c r="H161" s="6">
        <f>'CL &amp; Data'!E583</f>
        <v>-15.739246</v>
      </c>
      <c r="J161" s="6">
        <f>'CL &amp; Data'!F583</f>
        <v>-17.179102</v>
      </c>
      <c r="L161" s="6">
        <f>'CL &amp; Data'!L583/1000000000</f>
        <v>31.202200000000001</v>
      </c>
      <c r="N161" s="6">
        <f>'CL &amp; Data'!M583</f>
        <v>-4.7961035000000001</v>
      </c>
      <c r="P161" s="6">
        <f>'CL &amp; Data'!N583</f>
        <v>-16.815944999999999</v>
      </c>
      <c r="R161" s="6">
        <f>'CL &amp; Data'!O583</f>
        <v>-17.076387</v>
      </c>
      <c r="T161" s="6">
        <f>'CL &amp; Data'!P583</f>
        <v>-13.407062</v>
      </c>
    </row>
    <row r="162" spans="2:20" x14ac:dyDescent="0.25">
      <c r="B162" s="6">
        <f>'CL &amp; Data'!B584/1000000000</f>
        <v>31.402149999999999</v>
      </c>
      <c r="D162" s="6">
        <f>'CL &amp; Data'!C584</f>
        <v>-3.7809129000000001</v>
      </c>
      <c r="F162" s="6">
        <f>'CL &amp; Data'!D584</f>
        <v>-12.507747999999999</v>
      </c>
      <c r="H162" s="6">
        <f>'CL &amp; Data'!E584</f>
        <v>-15.230986</v>
      </c>
      <c r="J162" s="6">
        <f>'CL &amp; Data'!F584</f>
        <v>-17.959906</v>
      </c>
      <c r="L162" s="6">
        <f>'CL &amp; Data'!L584/1000000000</f>
        <v>31.402149999999999</v>
      </c>
      <c r="N162" s="6">
        <f>'CL &amp; Data'!M584</f>
        <v>-4.6735110000000004</v>
      </c>
      <c r="P162" s="6">
        <f>'CL &amp; Data'!N584</f>
        <v>-17.587468999999999</v>
      </c>
      <c r="R162" s="6">
        <f>'CL &amp; Data'!O584</f>
        <v>-16.231653000000001</v>
      </c>
      <c r="T162" s="6">
        <f>'CL &amp; Data'!P584</f>
        <v>-13.471966999999999</v>
      </c>
    </row>
    <row r="163" spans="2:20" x14ac:dyDescent="0.25">
      <c r="B163" s="6">
        <f>'CL &amp; Data'!B585/1000000000</f>
        <v>31.6021</v>
      </c>
      <c r="D163" s="6">
        <f>'CL &amp; Data'!C585</f>
        <v>-4.0492629999999998</v>
      </c>
      <c r="F163" s="6">
        <f>'CL &amp; Data'!D585</f>
        <v>-13.019685000000001</v>
      </c>
      <c r="H163" s="6">
        <f>'CL &amp; Data'!E585</f>
        <v>-14.47174</v>
      </c>
      <c r="J163" s="6">
        <f>'CL &amp; Data'!F585</f>
        <v>-19.087769999999999</v>
      </c>
      <c r="L163" s="6">
        <f>'CL &amp; Data'!L585/1000000000</f>
        <v>31.6021</v>
      </c>
      <c r="N163" s="6">
        <f>'CL &amp; Data'!M585</f>
        <v>-4.5754232000000004</v>
      </c>
      <c r="P163" s="6">
        <f>'CL &amp; Data'!N585</f>
        <v>-18.649899999999999</v>
      </c>
      <c r="R163" s="6">
        <f>'CL &amp; Data'!O585</f>
        <v>-15.622450000000001</v>
      </c>
      <c r="T163" s="6">
        <f>'CL &amp; Data'!P585</f>
        <v>-13.85289</v>
      </c>
    </row>
    <row r="164" spans="2:20" x14ac:dyDescent="0.25">
      <c r="B164" s="6">
        <f>'CL &amp; Data'!B586/1000000000</f>
        <v>31.802050000000001</v>
      </c>
      <c r="D164" s="6">
        <f>'CL &amp; Data'!C586</f>
        <v>-4.5857983000000004</v>
      </c>
      <c r="F164" s="6">
        <f>'CL &amp; Data'!D586</f>
        <v>-13.737418</v>
      </c>
      <c r="H164" s="6">
        <f>'CL &amp; Data'!E586</f>
        <v>-13.972713000000001</v>
      </c>
      <c r="J164" s="6">
        <f>'CL &amp; Data'!F586</f>
        <v>-20.63888</v>
      </c>
      <c r="L164" s="6">
        <f>'CL &amp; Data'!L586/1000000000</f>
        <v>31.802050000000001</v>
      </c>
      <c r="N164" s="6">
        <f>'CL &amp; Data'!M586</f>
        <v>-4.5084872000000003</v>
      </c>
      <c r="P164" s="6">
        <f>'CL &amp; Data'!N586</f>
        <v>-20.041307</v>
      </c>
      <c r="R164" s="6">
        <f>'CL &amp; Data'!O586</f>
        <v>-14.933490000000001</v>
      </c>
      <c r="T164" s="6">
        <f>'CL &amp; Data'!P586</f>
        <v>-14.348215</v>
      </c>
    </row>
    <row r="165" spans="2:20" x14ac:dyDescent="0.25">
      <c r="B165" s="6">
        <f>'CL &amp; Data'!B587/1000000000</f>
        <v>32.002000000000002</v>
      </c>
      <c r="D165" s="6">
        <f>'CL &amp; Data'!C587</f>
        <v>-5.4581356000000003</v>
      </c>
      <c r="F165" s="6">
        <f>'CL &amp; Data'!D587</f>
        <v>-14.450575000000001</v>
      </c>
      <c r="H165" s="6">
        <f>'CL &amp; Data'!E587</f>
        <v>-13.576000000000001</v>
      </c>
      <c r="J165" s="6">
        <f>'CL &amp; Data'!F587</f>
        <v>-23.229944</v>
      </c>
      <c r="L165" s="6">
        <f>'CL &amp; Data'!L587/1000000000</f>
        <v>32.002000000000002</v>
      </c>
      <c r="N165" s="6">
        <f>'CL &amp; Data'!M587</f>
        <v>-4.4519029000000003</v>
      </c>
      <c r="P165" s="6">
        <f>'CL &amp; Data'!N587</f>
        <v>-22.161719999999999</v>
      </c>
      <c r="R165" s="6">
        <f>'CL &amp; Data'!O587</f>
        <v>-14.569044</v>
      </c>
      <c r="T165" s="6">
        <f>'CL &amp; Data'!P587</f>
        <v>-14.925286</v>
      </c>
    </row>
    <row r="166" spans="2:20" x14ac:dyDescent="0.25">
      <c r="B166" s="6">
        <f>'CL &amp; Data'!B588/1000000000</f>
        <v>32.201949999999997</v>
      </c>
      <c r="D166" s="6">
        <f>'CL &amp; Data'!C588</f>
        <v>-6.8636030999999997</v>
      </c>
      <c r="F166" s="6">
        <f>'CL &amp; Data'!D588</f>
        <v>-14.898178</v>
      </c>
      <c r="H166" s="6">
        <f>'CL &amp; Data'!E588</f>
        <v>-13.660178999999999</v>
      </c>
      <c r="J166" s="6">
        <f>'CL &amp; Data'!F588</f>
        <v>-25.792532000000001</v>
      </c>
      <c r="L166" s="6">
        <f>'CL &amp; Data'!L588/1000000000</f>
        <v>32.201949999999997</v>
      </c>
      <c r="N166" s="6">
        <f>'CL &amp; Data'!M588</f>
        <v>-4.3076357999999999</v>
      </c>
      <c r="P166" s="6">
        <f>'CL &amp; Data'!N588</f>
        <v>-24.715941999999998</v>
      </c>
      <c r="R166" s="6">
        <f>'CL &amp; Data'!O588</f>
        <v>-14.378417000000001</v>
      </c>
      <c r="T166" s="6">
        <f>'CL &amp; Data'!P588</f>
        <v>-15.382618000000001</v>
      </c>
    </row>
    <row r="167" spans="2:20" x14ac:dyDescent="0.25">
      <c r="B167" s="6">
        <f>'CL &amp; Data'!B589/1000000000</f>
        <v>32.401899999999998</v>
      </c>
      <c r="D167" s="6">
        <f>'CL &amp; Data'!C589</f>
        <v>-8.7293757999999997</v>
      </c>
      <c r="F167" s="6">
        <f>'CL &amp; Data'!D589</f>
        <v>-15.006994000000001</v>
      </c>
      <c r="H167" s="6">
        <f>'CL &amp; Data'!E589</f>
        <v>-13.794532999999999</v>
      </c>
      <c r="J167" s="6">
        <f>'CL &amp; Data'!F589</f>
        <v>-26.394929999999999</v>
      </c>
      <c r="L167" s="6">
        <f>'CL &amp; Data'!L589/1000000000</f>
        <v>32.401899999999998</v>
      </c>
      <c r="N167" s="6">
        <f>'CL &amp; Data'!M589</f>
        <v>-4.1356033999999999</v>
      </c>
      <c r="P167" s="6">
        <f>'CL &amp; Data'!N589</f>
        <v>-26.347567000000002</v>
      </c>
      <c r="R167" s="6">
        <f>'CL &amp; Data'!O589</f>
        <v>-14.354386</v>
      </c>
      <c r="T167" s="6">
        <f>'CL &amp; Data'!P589</f>
        <v>-15.617599</v>
      </c>
    </row>
    <row r="168" spans="2:20" x14ac:dyDescent="0.25">
      <c r="B168" s="6">
        <f>'CL &amp; Data'!B590/1000000000</f>
        <v>32.601849999999999</v>
      </c>
      <c r="D168" s="6">
        <f>'CL &amp; Data'!C590</f>
        <v>-11.283688</v>
      </c>
      <c r="F168" s="6">
        <f>'CL &amp; Data'!D590</f>
        <v>-15.04716</v>
      </c>
      <c r="H168" s="6">
        <f>'CL &amp; Data'!E590</f>
        <v>-14.227187000000001</v>
      </c>
      <c r="J168" s="6">
        <f>'CL &amp; Data'!F590</f>
        <v>-24.730153999999999</v>
      </c>
      <c r="L168" s="6">
        <f>'CL &amp; Data'!L590/1000000000</f>
        <v>32.601849999999999</v>
      </c>
      <c r="N168" s="6">
        <f>'CL &amp; Data'!M590</f>
        <v>-3.9984291000000001</v>
      </c>
      <c r="P168" s="6">
        <f>'CL &amp; Data'!N590</f>
        <v>-25.273523000000001</v>
      </c>
      <c r="R168" s="6">
        <f>'CL &amp; Data'!O590</f>
        <v>-14.210392000000001</v>
      </c>
      <c r="T168" s="6">
        <f>'CL &amp; Data'!P590</f>
        <v>-15.651980999999999</v>
      </c>
    </row>
    <row r="169" spans="2:20" x14ac:dyDescent="0.25">
      <c r="B169" s="6">
        <f>'CL &amp; Data'!B591/1000000000</f>
        <v>32.8018</v>
      </c>
      <c r="D169" s="6">
        <f>'CL &amp; Data'!C591</f>
        <v>-14.124060999999999</v>
      </c>
      <c r="F169" s="6">
        <f>'CL &amp; Data'!D591</f>
        <v>-14.971524</v>
      </c>
      <c r="H169" s="6">
        <f>'CL &amp; Data'!E591</f>
        <v>-14.540736000000001</v>
      </c>
      <c r="J169" s="6">
        <f>'CL &amp; Data'!F591</f>
        <v>-22.561496999999999</v>
      </c>
      <c r="L169" s="6">
        <f>'CL &amp; Data'!L591/1000000000</f>
        <v>32.8018</v>
      </c>
      <c r="N169" s="6">
        <f>'CL &amp; Data'!M591</f>
        <v>-3.8276371999999999</v>
      </c>
      <c r="P169" s="6">
        <f>'CL &amp; Data'!N591</f>
        <v>-22.810670999999999</v>
      </c>
      <c r="R169" s="6">
        <f>'CL &amp; Data'!O591</f>
        <v>-14.13138</v>
      </c>
      <c r="T169" s="6">
        <f>'CL &amp; Data'!P591</f>
        <v>-15.44914</v>
      </c>
    </row>
    <row r="170" spans="2:20" x14ac:dyDescent="0.25">
      <c r="B170" s="6">
        <f>'CL &amp; Data'!B592/1000000000</f>
        <v>33.001750000000001</v>
      </c>
      <c r="D170" s="6">
        <f>'CL &amp; Data'!C592</f>
        <v>-16.591574000000001</v>
      </c>
      <c r="F170" s="6">
        <f>'CL &amp; Data'!D592</f>
        <v>-14.771611</v>
      </c>
      <c r="H170" s="6">
        <f>'CL &amp; Data'!E592</f>
        <v>-14.993527</v>
      </c>
      <c r="J170" s="6">
        <f>'CL &amp; Data'!F592</f>
        <v>-21.075196999999999</v>
      </c>
      <c r="L170" s="6">
        <f>'CL &amp; Data'!L592/1000000000</f>
        <v>33.001750000000001</v>
      </c>
      <c r="N170" s="6">
        <f>'CL &amp; Data'!M592</f>
        <v>-3.7494171000000001</v>
      </c>
      <c r="P170" s="6">
        <f>'CL &amp; Data'!N592</f>
        <v>-20.773848999999998</v>
      </c>
      <c r="R170" s="6">
        <f>'CL &amp; Data'!O592</f>
        <v>-14.373238000000001</v>
      </c>
      <c r="T170" s="6">
        <f>'CL &amp; Data'!P592</f>
        <v>-15.359152</v>
      </c>
    </row>
    <row r="171" spans="2:20" x14ac:dyDescent="0.25">
      <c r="B171" s="6">
        <f>'CL &amp; Data'!B593/1000000000</f>
        <v>33.201700000000002</v>
      </c>
      <c r="D171" s="6">
        <f>'CL &amp; Data'!C593</f>
        <v>-16.950274</v>
      </c>
      <c r="F171" s="6">
        <f>'CL &amp; Data'!D593</f>
        <v>-14.537055000000001</v>
      </c>
      <c r="H171" s="6">
        <f>'CL &amp; Data'!E593</f>
        <v>-15.39842</v>
      </c>
      <c r="J171" s="6">
        <f>'CL &amp; Data'!F593</f>
        <v>-19.794944999999998</v>
      </c>
      <c r="L171" s="6">
        <f>'CL &amp; Data'!L593/1000000000</f>
        <v>33.201700000000002</v>
      </c>
      <c r="N171" s="6">
        <f>'CL &amp; Data'!M593</f>
        <v>-3.6094422000000002</v>
      </c>
      <c r="P171" s="6">
        <f>'CL &amp; Data'!N593</f>
        <v>-19.069267</v>
      </c>
      <c r="R171" s="6">
        <f>'CL &amp; Data'!O593</f>
        <v>-14.445892000000001</v>
      </c>
      <c r="T171" s="6">
        <f>'CL &amp; Data'!P593</f>
        <v>-15.08441</v>
      </c>
    </row>
    <row r="172" spans="2:20" x14ac:dyDescent="0.25">
      <c r="B172" s="6">
        <f>'CL &amp; Data'!B594/1000000000</f>
        <v>33.401649999999997</v>
      </c>
      <c r="D172" s="6">
        <f>'CL &amp; Data'!C594</f>
        <v>-15.251016999999999</v>
      </c>
      <c r="F172" s="6">
        <f>'CL &amp; Data'!D594</f>
        <v>-14.319364999999999</v>
      </c>
      <c r="H172" s="6">
        <f>'CL &amp; Data'!E594</f>
        <v>-15.845954000000001</v>
      </c>
      <c r="J172" s="6">
        <f>'CL &amp; Data'!F594</f>
        <v>-18.931467000000001</v>
      </c>
      <c r="L172" s="6">
        <f>'CL &amp; Data'!L594/1000000000</f>
        <v>33.401649999999997</v>
      </c>
      <c r="N172" s="6">
        <f>'CL &amp; Data'!M594</f>
        <v>-3.5359750000000001</v>
      </c>
      <c r="P172" s="6">
        <f>'CL &amp; Data'!N594</f>
        <v>-17.906991999999999</v>
      </c>
      <c r="R172" s="6">
        <f>'CL &amp; Data'!O594</f>
        <v>-14.791663</v>
      </c>
      <c r="T172" s="6">
        <f>'CL &amp; Data'!P594</f>
        <v>-14.897535</v>
      </c>
    </row>
    <row r="173" spans="2:20" x14ac:dyDescent="0.25">
      <c r="B173" s="6">
        <f>'CL &amp; Data'!B595/1000000000</f>
        <v>33.601599999999998</v>
      </c>
      <c r="D173" s="6">
        <f>'CL &amp; Data'!C595</f>
        <v>-13.443809999999999</v>
      </c>
      <c r="F173" s="6">
        <f>'CL &amp; Data'!D595</f>
        <v>-14.121810999999999</v>
      </c>
      <c r="H173" s="6">
        <f>'CL &amp; Data'!E595</f>
        <v>-16.285216999999999</v>
      </c>
      <c r="J173" s="6">
        <f>'CL &amp; Data'!F595</f>
        <v>-18.197455999999999</v>
      </c>
      <c r="L173" s="6">
        <f>'CL &amp; Data'!L595/1000000000</f>
        <v>33.601599999999998</v>
      </c>
      <c r="N173" s="6">
        <f>'CL &amp; Data'!M595</f>
        <v>-3.4468863000000001</v>
      </c>
      <c r="P173" s="6">
        <f>'CL &amp; Data'!N595</f>
        <v>-16.936558000000002</v>
      </c>
      <c r="R173" s="6">
        <f>'CL &amp; Data'!O595</f>
        <v>-15.073024999999999</v>
      </c>
      <c r="T173" s="6">
        <f>'CL &amp; Data'!P595</f>
        <v>-14.654206</v>
      </c>
    </row>
    <row r="174" spans="2:20" x14ac:dyDescent="0.25">
      <c r="B174" s="6">
        <f>'CL &amp; Data'!B596/1000000000</f>
        <v>33.801549999999999</v>
      </c>
      <c r="D174" s="6">
        <f>'CL &amp; Data'!C596</f>
        <v>-12.033261</v>
      </c>
      <c r="F174" s="6">
        <f>'CL &amp; Data'!D596</f>
        <v>-13.93622</v>
      </c>
      <c r="H174" s="6">
        <f>'CL &amp; Data'!E596</f>
        <v>-16.711752000000001</v>
      </c>
      <c r="J174" s="6">
        <f>'CL &amp; Data'!F596</f>
        <v>-17.610181999999998</v>
      </c>
      <c r="L174" s="6">
        <f>'CL &amp; Data'!L596/1000000000</f>
        <v>33.801549999999999</v>
      </c>
      <c r="N174" s="6">
        <f>'CL &amp; Data'!M596</f>
        <v>-3.3934886</v>
      </c>
      <c r="P174" s="6">
        <f>'CL &amp; Data'!N596</f>
        <v>-16.296838999999999</v>
      </c>
      <c r="R174" s="6">
        <f>'CL &amp; Data'!O596</f>
        <v>-15.525784</v>
      </c>
      <c r="T174" s="6">
        <f>'CL &amp; Data'!P596</f>
        <v>-14.450433</v>
      </c>
    </row>
    <row r="175" spans="2:20" x14ac:dyDescent="0.25">
      <c r="B175" s="6">
        <f>'CL &amp; Data'!B597/1000000000</f>
        <v>34.0015</v>
      </c>
      <c r="D175" s="6">
        <f>'CL &amp; Data'!C597</f>
        <v>-10.882523000000001</v>
      </c>
      <c r="F175" s="6">
        <f>'CL &amp; Data'!D597</f>
        <v>-13.732576999999999</v>
      </c>
      <c r="H175" s="6">
        <f>'CL &amp; Data'!E597</f>
        <v>-17.254154</v>
      </c>
      <c r="J175" s="6">
        <f>'CL &amp; Data'!F597</f>
        <v>-17.271173000000001</v>
      </c>
      <c r="L175" s="6">
        <f>'CL &amp; Data'!L597/1000000000</f>
        <v>34.0015</v>
      </c>
      <c r="N175" s="6">
        <f>'CL &amp; Data'!M597</f>
        <v>-3.4051528000000002</v>
      </c>
      <c r="P175" s="6">
        <f>'CL &amp; Data'!N597</f>
        <v>-15.717521</v>
      </c>
      <c r="R175" s="6">
        <f>'CL &amp; Data'!O597</f>
        <v>-15.97606</v>
      </c>
      <c r="T175" s="6">
        <f>'CL &amp; Data'!P597</f>
        <v>-14.21524</v>
      </c>
    </row>
    <row r="176" spans="2:20" x14ac:dyDescent="0.25">
      <c r="B176" s="6">
        <f>'CL &amp; Data'!B598/1000000000</f>
        <v>34.201450000000001</v>
      </c>
      <c r="D176" s="6">
        <f>'CL &amp; Data'!C598</f>
        <v>-10.080132000000001</v>
      </c>
      <c r="F176" s="6">
        <f>'CL &amp; Data'!D598</f>
        <v>-13.530469999999999</v>
      </c>
      <c r="H176" s="6">
        <f>'CL &amp; Data'!E598</f>
        <v>-17.855637000000002</v>
      </c>
      <c r="J176" s="6">
        <f>'CL &amp; Data'!F598</f>
        <v>-17.053204000000001</v>
      </c>
      <c r="L176" s="6">
        <f>'CL &amp; Data'!L598/1000000000</f>
        <v>34.201450000000001</v>
      </c>
      <c r="N176" s="6">
        <f>'CL &amp; Data'!M598</f>
        <v>-3.4727999999999999</v>
      </c>
      <c r="P176" s="6">
        <f>'CL &amp; Data'!N598</f>
        <v>-15.360618000000001</v>
      </c>
      <c r="R176" s="6">
        <f>'CL &amp; Data'!O598</f>
        <v>-16.613282999999999</v>
      </c>
      <c r="T176" s="6">
        <f>'CL &amp; Data'!P598</f>
        <v>-13.999091</v>
      </c>
    </row>
    <row r="177" spans="2:20" x14ac:dyDescent="0.25">
      <c r="B177" s="6">
        <f>'CL &amp; Data'!B599/1000000000</f>
        <v>34.401400000000002</v>
      </c>
      <c r="D177" s="6">
        <f>'CL &amp; Data'!C599</f>
        <v>-9.6278314999999992</v>
      </c>
      <c r="F177" s="6">
        <f>'CL &amp; Data'!D599</f>
        <v>-13.256629999999999</v>
      </c>
      <c r="H177" s="6">
        <f>'CL &amp; Data'!E599</f>
        <v>-18.736087999999999</v>
      </c>
      <c r="J177" s="6">
        <f>'CL &amp; Data'!F599</f>
        <v>-17.057925999999998</v>
      </c>
      <c r="L177" s="6">
        <f>'CL &amp; Data'!L599/1000000000</f>
        <v>34.401400000000002</v>
      </c>
      <c r="N177" s="6">
        <f>'CL &amp; Data'!M599</f>
        <v>-3.6079816999999998</v>
      </c>
      <c r="P177" s="6">
        <f>'CL &amp; Data'!N599</f>
        <v>-15.169570999999999</v>
      </c>
      <c r="R177" s="6">
        <f>'CL &amp; Data'!O599</f>
        <v>-17.508140999999998</v>
      </c>
      <c r="T177" s="6">
        <f>'CL &amp; Data'!P599</f>
        <v>-13.630258</v>
      </c>
    </row>
    <row r="178" spans="2:20" x14ac:dyDescent="0.25">
      <c r="B178" s="6">
        <f>'CL &amp; Data'!B600/1000000000</f>
        <v>34.601349999999996</v>
      </c>
      <c r="D178" s="6">
        <f>'CL &amp; Data'!C600</f>
        <v>-9.2570800999999996</v>
      </c>
      <c r="F178" s="6">
        <f>'CL &amp; Data'!D600</f>
        <v>-12.95623</v>
      </c>
      <c r="H178" s="6">
        <f>'CL &amp; Data'!E600</f>
        <v>-19.9739</v>
      </c>
      <c r="J178" s="6">
        <f>'CL &amp; Data'!F600</f>
        <v>-17.233139000000001</v>
      </c>
      <c r="L178" s="6">
        <f>'CL &amp; Data'!L600/1000000000</f>
        <v>34.601349999999996</v>
      </c>
      <c r="N178" s="6">
        <f>'CL &amp; Data'!M600</f>
        <v>-3.6966247999999999</v>
      </c>
      <c r="P178" s="6">
        <f>'CL &amp; Data'!N600</f>
        <v>-15.617454</v>
      </c>
      <c r="R178" s="6">
        <f>'CL &amp; Data'!O600</f>
        <v>-19.226133000000001</v>
      </c>
      <c r="T178" s="6">
        <f>'CL &amp; Data'!P600</f>
        <v>-13.191152000000001</v>
      </c>
    </row>
    <row r="179" spans="2:20" x14ac:dyDescent="0.25">
      <c r="B179" s="6">
        <f>'CL &amp; Data'!B601/1000000000</f>
        <v>34.801299999999998</v>
      </c>
      <c r="D179" s="6">
        <f>'CL &amp; Data'!C601</f>
        <v>-9.1046429</v>
      </c>
      <c r="F179" s="6">
        <f>'CL &amp; Data'!D601</f>
        <v>-12.620100000000001</v>
      </c>
      <c r="H179" s="6">
        <f>'CL &amp; Data'!E601</f>
        <v>-21.643677</v>
      </c>
      <c r="J179" s="6">
        <f>'CL &amp; Data'!F601</f>
        <v>-17.766853000000001</v>
      </c>
      <c r="L179" s="6">
        <f>'CL &amp; Data'!L601/1000000000</f>
        <v>34.801299999999998</v>
      </c>
      <c r="N179" s="6">
        <f>'CL &amp; Data'!M601</f>
        <v>-3.8807592</v>
      </c>
      <c r="P179" s="6">
        <f>'CL &amp; Data'!N601</f>
        <v>-15.988757</v>
      </c>
      <c r="R179" s="6">
        <f>'CL &amp; Data'!O601</f>
        <v>-21.213941999999999</v>
      </c>
      <c r="T179" s="6">
        <f>'CL &amp; Data'!P601</f>
        <v>-12.766378</v>
      </c>
    </row>
    <row r="180" spans="2:20" x14ac:dyDescent="0.25">
      <c r="B180" s="6">
        <f>'CL &amp; Data'!B602/1000000000</f>
        <v>35.001249999999999</v>
      </c>
      <c r="D180" s="6">
        <f>'CL &amp; Data'!C602</f>
        <v>-8.8402004000000005</v>
      </c>
      <c r="F180" s="6">
        <f>'CL &amp; Data'!D602</f>
        <v>-12.417918999999999</v>
      </c>
      <c r="H180" s="6">
        <f>'CL &amp; Data'!E602</f>
        <v>-23.219132999999999</v>
      </c>
      <c r="J180" s="6">
        <f>'CL &amp; Data'!F602</f>
        <v>-18.309431</v>
      </c>
      <c r="L180" s="6">
        <f>'CL &amp; Data'!L602/1000000000</f>
        <v>35.001249999999999</v>
      </c>
      <c r="N180" s="6">
        <f>'CL &amp; Data'!M602</f>
        <v>-3.9080311999999999</v>
      </c>
      <c r="P180" s="6">
        <f>'CL &amp; Data'!N602</f>
        <v>-16.620242999999999</v>
      </c>
      <c r="R180" s="6">
        <f>'CL &amp; Data'!O602</f>
        <v>-23.337164000000001</v>
      </c>
      <c r="T180" s="6">
        <f>'CL &amp; Data'!P602</f>
        <v>-12.443724</v>
      </c>
    </row>
    <row r="181" spans="2:20" x14ac:dyDescent="0.25">
      <c r="B181" s="6">
        <f>'CL &amp; Data'!B603/1000000000</f>
        <v>35.2012</v>
      </c>
      <c r="D181" s="6">
        <f>'CL &amp; Data'!C603</f>
        <v>-8.5296649999999996</v>
      </c>
      <c r="F181" s="6">
        <f>'CL &amp; Data'!D603</f>
        <v>-12.359302</v>
      </c>
      <c r="H181" s="6">
        <f>'CL &amp; Data'!E603</f>
        <v>-23.718434999999999</v>
      </c>
      <c r="J181" s="6">
        <f>'CL &amp; Data'!F603</f>
        <v>-18.567892000000001</v>
      </c>
      <c r="L181" s="6">
        <f>'CL &amp; Data'!L603/1000000000</f>
        <v>35.2012</v>
      </c>
      <c r="N181" s="6">
        <f>'CL &amp; Data'!M603</f>
        <v>-3.9026580000000002</v>
      </c>
      <c r="P181" s="6">
        <f>'CL &amp; Data'!N603</f>
        <v>-17.028921</v>
      </c>
      <c r="R181" s="6">
        <f>'CL &amp; Data'!O603</f>
        <v>-24.019262000000001</v>
      </c>
      <c r="T181" s="6">
        <f>'CL &amp; Data'!P603</f>
        <v>-12.288983999999999</v>
      </c>
    </row>
    <row r="182" spans="2:20" x14ac:dyDescent="0.25">
      <c r="B182" s="6">
        <f>'CL &amp; Data'!B604/1000000000</f>
        <v>35.401150000000001</v>
      </c>
      <c r="D182" s="6">
        <f>'CL &amp; Data'!C604</f>
        <v>-8.3240137000000001</v>
      </c>
      <c r="F182" s="6">
        <f>'CL &amp; Data'!D604</f>
        <v>-12.437139</v>
      </c>
      <c r="H182" s="6">
        <f>'CL &amp; Data'!E604</f>
        <v>-23.248476</v>
      </c>
      <c r="J182" s="6">
        <f>'CL &amp; Data'!F604</f>
        <v>-18.767334000000002</v>
      </c>
      <c r="L182" s="6">
        <f>'CL &amp; Data'!L604/1000000000</f>
        <v>35.401150000000001</v>
      </c>
      <c r="N182" s="6">
        <f>'CL &amp; Data'!M604</f>
        <v>-3.8898139</v>
      </c>
      <c r="P182" s="6">
        <f>'CL &amp; Data'!N604</f>
        <v>-17.593745999999999</v>
      </c>
      <c r="R182" s="6">
        <f>'CL &amp; Data'!O604</f>
        <v>-23.579951999999999</v>
      </c>
      <c r="T182" s="6">
        <f>'CL &amp; Data'!P604</f>
        <v>-12.34277</v>
      </c>
    </row>
    <row r="183" spans="2:20" x14ac:dyDescent="0.25">
      <c r="B183" s="6">
        <f>'CL &amp; Data'!B605/1000000000</f>
        <v>35.601100000000002</v>
      </c>
      <c r="D183" s="6">
        <f>'CL &amp; Data'!C605</f>
        <v>-8.0284939000000008</v>
      </c>
      <c r="F183" s="6">
        <f>'CL &amp; Data'!D605</f>
        <v>-12.593201000000001</v>
      </c>
      <c r="H183" s="6">
        <f>'CL &amp; Data'!E605</f>
        <v>-22.439495000000001</v>
      </c>
      <c r="J183" s="6">
        <f>'CL &amp; Data'!F605</f>
        <v>-18.590039999999998</v>
      </c>
      <c r="L183" s="6">
        <f>'CL &amp; Data'!L605/1000000000</f>
        <v>35.601100000000002</v>
      </c>
      <c r="N183" s="6">
        <f>'CL &amp; Data'!M605</f>
        <v>-3.8558259000000001</v>
      </c>
      <c r="P183" s="6">
        <f>'CL &amp; Data'!N605</f>
        <v>-17.797228</v>
      </c>
      <c r="R183" s="6">
        <f>'CL &amp; Data'!O605</f>
        <v>-22.612921</v>
      </c>
      <c r="T183" s="6">
        <f>'CL &amp; Data'!P605</f>
        <v>-12.453397000000001</v>
      </c>
    </row>
    <row r="184" spans="2:20" x14ac:dyDescent="0.25">
      <c r="B184" s="6">
        <f>'CL &amp; Data'!B606/1000000000</f>
        <v>35.801049999999996</v>
      </c>
      <c r="D184" s="6">
        <f>'CL &amp; Data'!C606</f>
        <v>-7.7748074999999996</v>
      </c>
      <c r="F184" s="6">
        <f>'CL &amp; Data'!D606</f>
        <v>-12.734909</v>
      </c>
      <c r="H184" s="6">
        <f>'CL &amp; Data'!E606</f>
        <v>-21.933323000000001</v>
      </c>
      <c r="J184" s="6">
        <f>'CL &amp; Data'!F606</f>
        <v>-18.234791000000001</v>
      </c>
      <c r="L184" s="6">
        <f>'CL &amp; Data'!L606/1000000000</f>
        <v>35.801049999999996</v>
      </c>
      <c r="N184" s="6">
        <f>'CL &amp; Data'!M606</f>
        <v>-3.8151603000000001</v>
      </c>
      <c r="P184" s="6">
        <f>'CL &amp; Data'!N606</f>
        <v>-17.914244</v>
      </c>
      <c r="R184" s="6">
        <f>'CL &amp; Data'!O606</f>
        <v>-22.166187000000001</v>
      </c>
      <c r="T184" s="6">
        <f>'CL &amp; Data'!P606</f>
        <v>-12.585781000000001</v>
      </c>
    </row>
    <row r="185" spans="2:20" x14ac:dyDescent="0.25">
      <c r="B185" s="6">
        <f>'CL &amp; Data'!B607/1000000000</f>
        <v>36.000999999999998</v>
      </c>
      <c r="D185" s="6">
        <f>'CL &amp; Data'!C607</f>
        <v>-7.5564708999999999</v>
      </c>
      <c r="F185" s="6">
        <f>'CL &amp; Data'!D607</f>
        <v>-12.839029</v>
      </c>
      <c r="H185" s="6">
        <f>'CL &amp; Data'!E607</f>
        <v>-21.695864</v>
      </c>
      <c r="J185" s="6">
        <f>'CL &amp; Data'!F607</f>
        <v>-17.804970000000001</v>
      </c>
      <c r="L185" s="6">
        <f>'CL &amp; Data'!L607/1000000000</f>
        <v>36.000999999999998</v>
      </c>
      <c r="N185" s="6">
        <f>'CL &amp; Data'!M607</f>
        <v>-3.7592576000000002</v>
      </c>
      <c r="P185" s="6">
        <f>'CL &amp; Data'!N607</f>
        <v>-17.864742</v>
      </c>
      <c r="R185" s="6">
        <f>'CL &amp; Data'!O607</f>
        <v>-22.004740000000002</v>
      </c>
      <c r="T185" s="6">
        <f>'CL &amp; Data'!P607</f>
        <v>-12.654291000000001</v>
      </c>
    </row>
    <row r="186" spans="2:20" x14ac:dyDescent="0.25">
      <c r="B186" s="6">
        <f>'CL &amp; Data'!B608/1000000000</f>
        <v>36.200949999999999</v>
      </c>
      <c r="D186" s="6">
        <f>'CL &amp; Data'!C608</f>
        <v>-7.4909081000000004</v>
      </c>
      <c r="F186" s="6">
        <f>'CL &amp; Data'!D608</f>
        <v>-12.799863</v>
      </c>
      <c r="H186" s="6">
        <f>'CL &amp; Data'!E608</f>
        <v>-21.577116</v>
      </c>
      <c r="J186" s="6">
        <f>'CL &amp; Data'!F608</f>
        <v>-17.384402999999999</v>
      </c>
      <c r="L186" s="6">
        <f>'CL &amp; Data'!L608/1000000000</f>
        <v>36.200949999999999</v>
      </c>
      <c r="N186" s="6">
        <f>'CL &amp; Data'!M608</f>
        <v>-3.6633456</v>
      </c>
      <c r="P186" s="6">
        <f>'CL &amp; Data'!N608</f>
        <v>-17.658192</v>
      </c>
      <c r="R186" s="6">
        <f>'CL &amp; Data'!O608</f>
        <v>-21.873602000000002</v>
      </c>
      <c r="T186" s="6">
        <f>'CL &amp; Data'!P608</f>
        <v>-12.679790000000001</v>
      </c>
    </row>
    <row r="187" spans="2:20" x14ac:dyDescent="0.25">
      <c r="B187" s="6">
        <f>'CL &amp; Data'!B609/1000000000</f>
        <v>36.4009</v>
      </c>
      <c r="D187" s="6">
        <f>'CL &amp; Data'!C609</f>
        <v>-7.1994119000000003</v>
      </c>
      <c r="F187" s="6">
        <f>'CL &amp; Data'!D609</f>
        <v>-12.848522000000001</v>
      </c>
      <c r="H187" s="6">
        <f>'CL &amp; Data'!E609</f>
        <v>-21.779274000000001</v>
      </c>
      <c r="J187" s="6">
        <f>'CL &amp; Data'!F609</f>
        <v>-17.179732999999999</v>
      </c>
      <c r="L187" s="6">
        <f>'CL &amp; Data'!L609/1000000000</f>
        <v>36.4009</v>
      </c>
      <c r="N187" s="6">
        <f>'CL &amp; Data'!M609</f>
        <v>-3.5535044999999998</v>
      </c>
      <c r="P187" s="6">
        <f>'CL &amp; Data'!N609</f>
        <v>-17.632010000000001</v>
      </c>
      <c r="R187" s="6">
        <f>'CL &amp; Data'!O609</f>
        <v>-22.134508</v>
      </c>
      <c r="T187" s="6">
        <f>'CL &amp; Data'!P609</f>
        <v>-12.808104</v>
      </c>
    </row>
    <row r="188" spans="2:20" x14ac:dyDescent="0.25">
      <c r="B188" s="6">
        <f>'CL &amp; Data'!B610/1000000000</f>
        <v>36.600850000000001</v>
      </c>
      <c r="D188" s="6">
        <f>'CL &amp; Data'!C610</f>
        <v>-7.1467651999999999</v>
      </c>
      <c r="F188" s="6">
        <f>'CL &amp; Data'!D610</f>
        <v>-12.882421000000001</v>
      </c>
      <c r="H188" s="6">
        <f>'CL &amp; Data'!E610</f>
        <v>-21.962133000000001</v>
      </c>
      <c r="J188" s="6">
        <f>'CL &amp; Data'!F610</f>
        <v>-16.776102000000002</v>
      </c>
      <c r="L188" s="6">
        <f>'CL &amp; Data'!L610/1000000000</f>
        <v>36.600850000000001</v>
      </c>
      <c r="N188" s="6">
        <f>'CL &amp; Data'!M610</f>
        <v>-3.3827943999999999</v>
      </c>
      <c r="P188" s="6">
        <f>'CL &amp; Data'!N610</f>
        <v>-17.327103000000001</v>
      </c>
      <c r="R188" s="6">
        <f>'CL &amp; Data'!O610</f>
        <v>-22.410319999999999</v>
      </c>
      <c r="T188" s="6">
        <f>'CL &amp; Data'!P610</f>
        <v>-12.853228</v>
      </c>
    </row>
    <row r="189" spans="2:20" x14ac:dyDescent="0.25">
      <c r="B189" s="6">
        <f>'CL &amp; Data'!B611/1000000000</f>
        <v>36.800800000000002</v>
      </c>
      <c r="D189" s="6">
        <f>'CL &amp; Data'!C611</f>
        <v>-7.3030982</v>
      </c>
      <c r="F189" s="6">
        <f>'CL &amp; Data'!D611</f>
        <v>-12.966154</v>
      </c>
      <c r="H189" s="6">
        <f>'CL &amp; Data'!E611</f>
        <v>-22.204943</v>
      </c>
      <c r="J189" s="6">
        <f>'CL &amp; Data'!F611</f>
        <v>-16.279247000000002</v>
      </c>
      <c r="L189" s="6">
        <f>'CL &amp; Data'!L611/1000000000</f>
        <v>36.800800000000002</v>
      </c>
      <c r="N189" s="6">
        <f>'CL &amp; Data'!M611</f>
        <v>-3.3137965</v>
      </c>
      <c r="P189" s="6">
        <f>'CL &amp; Data'!N611</f>
        <v>-17.104268999999999</v>
      </c>
      <c r="R189" s="6">
        <f>'CL &amp; Data'!O611</f>
        <v>-23.054129</v>
      </c>
      <c r="T189" s="6">
        <f>'CL &amp; Data'!P611</f>
        <v>-12.985118</v>
      </c>
    </row>
    <row r="190" spans="2:20" x14ac:dyDescent="0.25">
      <c r="B190" s="6">
        <f>'CL &amp; Data'!B612/1000000000</f>
        <v>37.000749999999996</v>
      </c>
      <c r="D190" s="6">
        <f>'CL &amp; Data'!C612</f>
        <v>-7.1669125999999999</v>
      </c>
      <c r="F190" s="6">
        <f>'CL &amp; Data'!D612</f>
        <v>-13.123466000000001</v>
      </c>
      <c r="H190" s="6">
        <f>'CL &amp; Data'!E612</f>
        <v>-22.46442</v>
      </c>
      <c r="J190" s="6">
        <f>'CL &amp; Data'!F612</f>
        <v>-15.850239</v>
      </c>
      <c r="L190" s="6">
        <f>'CL &amp; Data'!L612/1000000000</f>
        <v>37.000749999999996</v>
      </c>
      <c r="N190" s="6">
        <f>'CL &amp; Data'!M612</f>
        <v>-3.2279403000000002</v>
      </c>
      <c r="P190" s="6">
        <f>'CL &amp; Data'!N612</f>
        <v>-16.565821</v>
      </c>
      <c r="R190" s="6">
        <f>'CL &amp; Data'!O612</f>
        <v>-23.510041999999999</v>
      </c>
      <c r="T190" s="6">
        <f>'CL &amp; Data'!P612</f>
        <v>-13.203714</v>
      </c>
    </row>
    <row r="191" spans="2:20" x14ac:dyDescent="0.25">
      <c r="B191" s="6">
        <f>'CL &amp; Data'!B613/1000000000</f>
        <v>37.200699999999998</v>
      </c>
      <c r="D191" s="6">
        <f>'CL &amp; Data'!C613</f>
        <v>-7.1988373000000001</v>
      </c>
      <c r="F191" s="6">
        <f>'CL &amp; Data'!D613</f>
        <v>-13.381814</v>
      </c>
      <c r="H191" s="6">
        <f>'CL &amp; Data'!E613</f>
        <v>-22.325030999999999</v>
      </c>
      <c r="J191" s="6">
        <f>'CL &amp; Data'!F613</f>
        <v>-15.354490999999999</v>
      </c>
      <c r="L191" s="6">
        <f>'CL &amp; Data'!L613/1000000000</f>
        <v>37.200699999999998</v>
      </c>
      <c r="N191" s="6">
        <f>'CL &amp; Data'!M613</f>
        <v>-3.1944127</v>
      </c>
      <c r="P191" s="6">
        <f>'CL &amp; Data'!N613</f>
        <v>-16.117777</v>
      </c>
      <c r="R191" s="6">
        <f>'CL &amp; Data'!O613</f>
        <v>-23.686350000000001</v>
      </c>
      <c r="T191" s="6">
        <f>'CL &amp; Data'!P613</f>
        <v>-13.581581999999999</v>
      </c>
    </row>
    <row r="192" spans="2:20" x14ac:dyDescent="0.25">
      <c r="B192" s="6">
        <f>'CL &amp; Data'!B614/1000000000</f>
        <v>37.400649999999999</v>
      </c>
      <c r="D192" s="6">
        <f>'CL &amp; Data'!C614</f>
        <v>-7.0221008999999999</v>
      </c>
      <c r="F192" s="6">
        <f>'CL &amp; Data'!D614</f>
        <v>-13.734503999999999</v>
      </c>
      <c r="H192" s="6">
        <f>'CL &amp; Data'!E614</f>
        <v>-22.308696999999999</v>
      </c>
      <c r="J192" s="6">
        <f>'CL &amp; Data'!F614</f>
        <v>-15.076192000000001</v>
      </c>
      <c r="L192" s="6">
        <f>'CL &amp; Data'!L614/1000000000</f>
        <v>37.400649999999999</v>
      </c>
      <c r="N192" s="6">
        <f>'CL &amp; Data'!M614</f>
        <v>-3.1233387000000001</v>
      </c>
      <c r="P192" s="6">
        <f>'CL &amp; Data'!N614</f>
        <v>-15.611649999999999</v>
      </c>
      <c r="R192" s="6">
        <f>'CL &amp; Data'!O614</f>
        <v>-23.484192</v>
      </c>
      <c r="T192" s="6">
        <f>'CL &amp; Data'!P614</f>
        <v>-14.009821000000001</v>
      </c>
    </row>
    <row r="193" spans="2:20" x14ac:dyDescent="0.25">
      <c r="B193" s="6">
        <f>'CL &amp; Data'!B615/1000000000</f>
        <v>37.6006</v>
      </c>
      <c r="D193" s="6">
        <f>'CL &amp; Data'!C615</f>
        <v>-7.1622205000000001</v>
      </c>
      <c r="F193" s="6">
        <f>'CL &amp; Data'!D615</f>
        <v>-14.128411</v>
      </c>
      <c r="H193" s="6">
        <f>'CL &amp; Data'!E615</f>
        <v>-21.885805000000001</v>
      </c>
      <c r="J193" s="6">
        <f>'CL &amp; Data'!F615</f>
        <v>-14.528912999999999</v>
      </c>
      <c r="L193" s="6">
        <f>'CL &amp; Data'!L615/1000000000</f>
        <v>37.6006</v>
      </c>
      <c r="N193" s="6">
        <f>'CL &amp; Data'!M615</f>
        <v>-3.1287636999999999</v>
      </c>
      <c r="P193" s="6">
        <f>'CL &amp; Data'!N615</f>
        <v>-15.179603</v>
      </c>
      <c r="R193" s="6">
        <f>'CL &amp; Data'!O615</f>
        <v>-23.120279</v>
      </c>
      <c r="T193" s="6">
        <f>'CL &amp; Data'!P615</f>
        <v>-14.502342000000001</v>
      </c>
    </row>
    <row r="194" spans="2:20" x14ac:dyDescent="0.25">
      <c r="B194" s="6">
        <f>'CL &amp; Data'!B616/1000000000</f>
        <v>37.800550000000001</v>
      </c>
      <c r="D194" s="6">
        <f>'CL &amp; Data'!C616</f>
        <v>-7.1894279000000001</v>
      </c>
      <c r="F194" s="6">
        <f>'CL &amp; Data'!D616</f>
        <v>-14.496883</v>
      </c>
      <c r="H194" s="6">
        <f>'CL &amp; Data'!E616</f>
        <v>-21.627103999999999</v>
      </c>
      <c r="J194" s="6">
        <f>'CL &amp; Data'!F616</f>
        <v>-14.17849</v>
      </c>
      <c r="L194" s="6">
        <f>'CL &amp; Data'!L616/1000000000</f>
        <v>37.800550000000001</v>
      </c>
      <c r="N194" s="6">
        <f>'CL &amp; Data'!M616</f>
        <v>-3.1327596</v>
      </c>
      <c r="P194" s="6">
        <f>'CL &amp; Data'!N616</f>
        <v>-14.671806</v>
      </c>
      <c r="R194" s="6">
        <f>'CL &amp; Data'!O616</f>
        <v>-22.621883</v>
      </c>
      <c r="T194" s="6">
        <f>'CL &amp; Data'!P616</f>
        <v>-14.939640000000001</v>
      </c>
    </row>
    <row r="195" spans="2:20" x14ac:dyDescent="0.25">
      <c r="B195" s="6">
        <f>'CL &amp; Data'!B617/1000000000</f>
        <v>38.000500000000002</v>
      </c>
      <c r="D195" s="6">
        <f>'CL &amp; Data'!C617</f>
        <v>-7.0888514999999996</v>
      </c>
      <c r="F195" s="6">
        <f>'CL &amp; Data'!D617</f>
        <v>-14.842485</v>
      </c>
      <c r="H195" s="6">
        <f>'CL &amp; Data'!E617</f>
        <v>-21.397141000000001</v>
      </c>
      <c r="J195" s="6">
        <f>'CL &amp; Data'!F617</f>
        <v>-13.831306</v>
      </c>
      <c r="L195" s="6">
        <f>'CL &amp; Data'!L617/1000000000</f>
        <v>38.000500000000002</v>
      </c>
      <c r="N195" s="6">
        <f>'CL &amp; Data'!M617</f>
        <v>-3.1170041999999998</v>
      </c>
      <c r="P195" s="6">
        <f>'CL &amp; Data'!N617</f>
        <v>-14.258338</v>
      </c>
      <c r="R195" s="6">
        <f>'CL &amp; Data'!O617</f>
        <v>-22.1416</v>
      </c>
      <c r="T195" s="6">
        <f>'CL &amp; Data'!P617</f>
        <v>-15.297872999999999</v>
      </c>
    </row>
    <row r="196" spans="2:20" x14ac:dyDescent="0.25">
      <c r="B196" s="6">
        <f>'CL &amp; Data'!B618/1000000000</f>
        <v>38.200449999999996</v>
      </c>
      <c r="D196" s="6">
        <f>'CL &amp; Data'!C618</f>
        <v>-6.9233922999999997</v>
      </c>
      <c r="F196" s="6">
        <f>'CL &amp; Data'!D618</f>
        <v>-15.063765999999999</v>
      </c>
      <c r="H196" s="6">
        <f>'CL &amp; Data'!E618</f>
        <v>-21.261412</v>
      </c>
      <c r="J196" s="6">
        <f>'CL &amp; Data'!F618</f>
        <v>-13.563832</v>
      </c>
      <c r="L196" s="6">
        <f>'CL &amp; Data'!L618/1000000000</f>
        <v>38.200449999999996</v>
      </c>
      <c r="N196" s="6">
        <f>'CL &amp; Data'!M618</f>
        <v>-3.111685</v>
      </c>
      <c r="P196" s="6">
        <f>'CL &amp; Data'!N618</f>
        <v>-13.845921000000001</v>
      </c>
      <c r="R196" s="6">
        <f>'CL &amp; Data'!O618</f>
        <v>-21.664598000000002</v>
      </c>
      <c r="T196" s="6">
        <f>'CL &amp; Data'!P618</f>
        <v>-15.454254000000001</v>
      </c>
    </row>
    <row r="197" spans="2:20" x14ac:dyDescent="0.25">
      <c r="B197" s="6">
        <f>'CL &amp; Data'!B619/1000000000</f>
        <v>38.400399999999998</v>
      </c>
      <c r="D197" s="6">
        <f>'CL &amp; Data'!C619</f>
        <v>-6.7015162000000004</v>
      </c>
      <c r="F197" s="6">
        <f>'CL &amp; Data'!D619</f>
        <v>-15.183078</v>
      </c>
      <c r="H197" s="6">
        <f>'CL &amp; Data'!E619</f>
        <v>-21.232569000000002</v>
      </c>
      <c r="J197" s="6">
        <f>'CL &amp; Data'!F619</f>
        <v>-13.399963</v>
      </c>
      <c r="L197" s="6">
        <f>'CL &amp; Data'!L619/1000000000</f>
        <v>38.400399999999998</v>
      </c>
      <c r="N197" s="6">
        <f>'CL &amp; Data'!M619</f>
        <v>-3.1674912000000002</v>
      </c>
      <c r="P197" s="6">
        <f>'CL &amp; Data'!N619</f>
        <v>-13.507051000000001</v>
      </c>
      <c r="R197" s="6">
        <f>'CL &amp; Data'!O619</f>
        <v>-21.327884999999998</v>
      </c>
      <c r="T197" s="6">
        <f>'CL &amp; Data'!P619</f>
        <v>-15.483584</v>
      </c>
    </row>
    <row r="198" spans="2:20" x14ac:dyDescent="0.25">
      <c r="B198" s="6">
        <f>'CL &amp; Data'!B620/1000000000</f>
        <v>38.600349999999999</v>
      </c>
      <c r="D198" s="6">
        <f>'CL &amp; Data'!C620</f>
        <v>-6.3658685999999998</v>
      </c>
      <c r="F198" s="6">
        <f>'CL &amp; Data'!D620</f>
        <v>-15.217114</v>
      </c>
      <c r="H198" s="6">
        <f>'CL &amp; Data'!E620</f>
        <v>-21.374489000000001</v>
      </c>
      <c r="J198" s="6">
        <f>'CL &amp; Data'!F620</f>
        <v>-13.366323</v>
      </c>
      <c r="L198" s="6">
        <f>'CL &amp; Data'!L620/1000000000</f>
        <v>38.600349999999999</v>
      </c>
      <c r="N198" s="6">
        <f>'CL &amp; Data'!M620</f>
        <v>-3.2205154999999999</v>
      </c>
      <c r="P198" s="6">
        <f>'CL &amp; Data'!N620</f>
        <v>-13.245189999999999</v>
      </c>
      <c r="R198" s="6">
        <f>'CL &amp; Data'!O620</f>
        <v>-21.116811999999999</v>
      </c>
      <c r="T198" s="6">
        <f>'CL &amp; Data'!P620</f>
        <v>-15.373609999999999</v>
      </c>
    </row>
    <row r="199" spans="2:20" x14ac:dyDescent="0.25">
      <c r="B199" s="6">
        <f>'CL &amp; Data'!B621/1000000000</f>
        <v>38.8003</v>
      </c>
      <c r="D199" s="6">
        <f>'CL &amp; Data'!C621</f>
        <v>-5.9031824999999998</v>
      </c>
      <c r="F199" s="6">
        <f>'CL &amp; Data'!D621</f>
        <v>-15.18327</v>
      </c>
      <c r="H199" s="6">
        <f>'CL &amp; Data'!E621</f>
        <v>-21.555426000000001</v>
      </c>
      <c r="J199" s="6">
        <f>'CL &amp; Data'!F621</f>
        <v>-13.392626</v>
      </c>
      <c r="L199" s="6">
        <f>'CL &amp; Data'!L621/1000000000</f>
        <v>38.8003</v>
      </c>
      <c r="N199" s="6">
        <f>'CL &amp; Data'!M621</f>
        <v>-3.2250136999999999</v>
      </c>
      <c r="P199" s="6">
        <f>'CL &amp; Data'!N621</f>
        <v>-13.206431</v>
      </c>
      <c r="R199" s="6">
        <f>'CL &amp; Data'!O621</f>
        <v>-21.190435000000001</v>
      </c>
      <c r="T199" s="6">
        <f>'CL &amp; Data'!P621</f>
        <v>-15.180172000000001</v>
      </c>
    </row>
    <row r="200" spans="2:20" x14ac:dyDescent="0.25">
      <c r="B200" s="6">
        <f>'CL &amp; Data'!B622/1000000000</f>
        <v>39.000250000000001</v>
      </c>
      <c r="D200" s="6">
        <f>'CL &amp; Data'!C622</f>
        <v>-5.4695330000000002</v>
      </c>
      <c r="F200" s="6">
        <f>'CL &amp; Data'!D622</f>
        <v>-15.037993999999999</v>
      </c>
      <c r="H200" s="6">
        <f>'CL &amp; Data'!E622</f>
        <v>-22.011952999999998</v>
      </c>
      <c r="J200" s="6">
        <f>'CL &amp; Data'!F622</f>
        <v>-13.546455999999999</v>
      </c>
      <c r="L200" s="6">
        <f>'CL &amp; Data'!L622/1000000000</f>
        <v>39.000250000000001</v>
      </c>
      <c r="N200" s="6">
        <f>'CL &amp; Data'!M622</f>
        <v>-3.2969255</v>
      </c>
      <c r="P200" s="6">
        <f>'CL &amp; Data'!N622</f>
        <v>-13.317307</v>
      </c>
      <c r="R200" s="6">
        <f>'CL &amp; Data'!O622</f>
        <v>-21.506153000000001</v>
      </c>
      <c r="T200" s="6">
        <f>'CL &amp; Data'!P622</f>
        <v>-14.872579999999999</v>
      </c>
    </row>
    <row r="201" spans="2:20" x14ac:dyDescent="0.25">
      <c r="B201" s="6">
        <f>'CL &amp; Data'!B623/1000000000</f>
        <v>39.200200000000002</v>
      </c>
      <c r="D201" s="6">
        <f>'CL &amp; Data'!C623</f>
        <v>-4.9828891999999998</v>
      </c>
      <c r="F201" s="6">
        <f>'CL &amp; Data'!D623</f>
        <v>-14.740696</v>
      </c>
      <c r="H201" s="6">
        <f>'CL &amp; Data'!E623</f>
        <v>-22.619122999999998</v>
      </c>
      <c r="J201" s="6">
        <f>'CL &amp; Data'!F623</f>
        <v>-13.758848</v>
      </c>
      <c r="L201" s="6">
        <f>'CL &amp; Data'!L623/1000000000</f>
        <v>39.200200000000002</v>
      </c>
      <c r="N201" s="6">
        <f>'CL &amp; Data'!M623</f>
        <v>-3.3498173000000002</v>
      </c>
      <c r="P201" s="6">
        <f>'CL &amp; Data'!N623</f>
        <v>-13.564783</v>
      </c>
      <c r="R201" s="6">
        <f>'CL &amp; Data'!O623</f>
        <v>-22.121151000000001</v>
      </c>
      <c r="T201" s="6">
        <f>'CL &amp; Data'!P623</f>
        <v>-14.426954</v>
      </c>
    </row>
    <row r="202" spans="2:20" x14ac:dyDescent="0.25">
      <c r="B202" s="6">
        <f>'CL &amp; Data'!B624/1000000000</f>
        <v>39.400149999999996</v>
      </c>
      <c r="D202" s="6">
        <f>'CL &amp; Data'!C624</f>
        <v>-4.6792154000000004</v>
      </c>
      <c r="F202" s="6">
        <f>'CL &amp; Data'!D624</f>
        <v>-14.241106</v>
      </c>
      <c r="H202" s="6">
        <f>'CL &amp; Data'!E624</f>
        <v>-23.351631000000001</v>
      </c>
      <c r="J202" s="6">
        <f>'CL &amp; Data'!F624</f>
        <v>-13.906978000000001</v>
      </c>
      <c r="L202" s="6">
        <f>'CL &amp; Data'!L624/1000000000</f>
        <v>39.400149999999996</v>
      </c>
      <c r="N202" s="6">
        <f>'CL &amp; Data'!M624</f>
        <v>-3.4613285</v>
      </c>
      <c r="P202" s="6">
        <f>'CL &amp; Data'!N624</f>
        <v>-13.762090000000001</v>
      </c>
      <c r="R202" s="6">
        <f>'CL &amp; Data'!O624</f>
        <v>-22.903254</v>
      </c>
      <c r="T202" s="6">
        <f>'CL &amp; Data'!P624</f>
        <v>-13.844958999999999</v>
      </c>
    </row>
    <row r="203" spans="2:20" x14ac:dyDescent="0.25">
      <c r="B203" s="6">
        <f>'CL &amp; Data'!B625/1000000000</f>
        <v>39.600099999999998</v>
      </c>
      <c r="D203" s="6">
        <f>'CL &amp; Data'!C625</f>
        <v>-4.4819708</v>
      </c>
      <c r="F203" s="6">
        <f>'CL &amp; Data'!D625</f>
        <v>-13.627424</v>
      </c>
      <c r="H203" s="6">
        <f>'CL &amp; Data'!E625</f>
        <v>-23.821256999999999</v>
      </c>
      <c r="J203" s="6">
        <f>'CL &amp; Data'!F625</f>
        <v>-13.834440000000001</v>
      </c>
      <c r="L203" s="6">
        <f>'CL &amp; Data'!L625/1000000000</f>
        <v>39.600099999999998</v>
      </c>
      <c r="N203" s="6">
        <f>'CL &amp; Data'!M625</f>
        <v>-3.5543239</v>
      </c>
      <c r="P203" s="6">
        <f>'CL &amp; Data'!N625</f>
        <v>-13.763612999999999</v>
      </c>
      <c r="R203" s="6">
        <f>'CL &amp; Data'!O625</f>
        <v>-23.599091999999999</v>
      </c>
      <c r="T203" s="6">
        <f>'CL &amp; Data'!P625</f>
        <v>-13.208923</v>
      </c>
    </row>
    <row r="204" spans="2:20" x14ac:dyDescent="0.25">
      <c r="B204" s="6">
        <f>'CL &amp; Data'!B626/1000000000</f>
        <v>39.800049999999999</v>
      </c>
      <c r="D204" s="6">
        <f>'CL &amp; Data'!C626</f>
        <v>-4.5099077000000003</v>
      </c>
      <c r="F204" s="6">
        <f>'CL &amp; Data'!D626</f>
        <v>-12.988197</v>
      </c>
      <c r="H204" s="6">
        <f>'CL &amp; Data'!E626</f>
        <v>-23.934832</v>
      </c>
      <c r="J204" s="6">
        <f>'CL &amp; Data'!F626</f>
        <v>-13.589653</v>
      </c>
      <c r="L204" s="6">
        <f>'CL &amp; Data'!L626/1000000000</f>
        <v>39.800049999999999</v>
      </c>
      <c r="N204" s="6">
        <f>'CL &amp; Data'!M626</f>
        <v>-3.6590303999999998</v>
      </c>
      <c r="P204" s="6">
        <f>'CL &amp; Data'!N626</f>
        <v>-13.601155</v>
      </c>
      <c r="R204" s="6">
        <f>'CL &amp; Data'!O626</f>
        <v>-24.093426000000001</v>
      </c>
      <c r="T204" s="6">
        <f>'CL &amp; Data'!P626</f>
        <v>-12.662304000000001</v>
      </c>
    </row>
    <row r="205" spans="2:20" x14ac:dyDescent="0.25">
      <c r="B205" s="6">
        <f>'CL &amp; Data'!B627/1000000000</f>
        <v>40</v>
      </c>
      <c r="D205" s="6">
        <f>'CL &amp; Data'!C627</f>
        <v>-4.5352696999999997</v>
      </c>
      <c r="F205" s="6">
        <f>'CL &amp; Data'!D627</f>
        <v>-12.518665</v>
      </c>
      <c r="H205" s="6">
        <f>'CL &amp; Data'!E627</f>
        <v>-23.879975999999999</v>
      </c>
      <c r="J205" s="6">
        <f>'CL &amp; Data'!F627</f>
        <v>-13.480546</v>
      </c>
      <c r="L205" s="6">
        <f>'CL &amp; Data'!L627/1000000000</f>
        <v>40</v>
      </c>
      <c r="N205" s="6">
        <f>'CL &amp; Data'!M627</f>
        <v>-3.7193887000000001</v>
      </c>
      <c r="P205" s="6">
        <f>'CL &amp; Data'!N627</f>
        <v>-13.613263999999999</v>
      </c>
      <c r="R205" s="6">
        <f>'CL &amp; Data'!O627</f>
        <v>-24.416820999999999</v>
      </c>
      <c r="T205" s="6">
        <f>'CL &amp; Data'!P627</f>
        <v>-12.290464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9"/>
  <sheetViews>
    <sheetView topLeftCell="A121" workbookViewId="0">
      <selection activeCell="O147" sqref="O147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SC21 Log Mag(dB)</v>
      </c>
      <c r="E1" s="13" t="s">
        <v>15</v>
      </c>
      <c r="F1" s="44" t="str">
        <f>'CL &amp; Data'!D214</f>
        <v>S11 Log Mag(dB)</v>
      </c>
      <c r="H1" s="6">
        <f>'CL &amp; Data'!C320</f>
        <v>-7.6071501000000001</v>
      </c>
      <c r="I1" s="13" t="s">
        <v>15</v>
      </c>
      <c r="J1" s="44">
        <f>'CL &amp; Data'!D320</f>
        <v>-17.080103000000001</v>
      </c>
      <c r="L1" s="6" t="s">
        <v>11</v>
      </c>
      <c r="N1" s="42" t="str">
        <f>'CL &amp; Data'!M214</f>
        <v>SC21 Log Mag(dB)</v>
      </c>
      <c r="O1" s="13" t="s">
        <v>14</v>
      </c>
      <c r="P1" s="44" t="str">
        <f>'CL &amp; Data'!N214</f>
        <v>S11 Log Mag(dB)</v>
      </c>
      <c r="R1" s="6">
        <f>'CL &amp; Data'!M320</f>
        <v>-10.490383</v>
      </c>
      <c r="S1" s="13" t="s">
        <v>14</v>
      </c>
      <c r="T1" s="44">
        <f>'CL &amp; Data'!N320</f>
        <v>-18.274726999999999</v>
      </c>
      <c r="V1" s="80" t="s">
        <v>11</v>
      </c>
    </row>
    <row r="2" spans="1:22" x14ac:dyDescent="0.25">
      <c r="A2" s="39" t="s">
        <v>103</v>
      </c>
      <c r="E2" s="37" t="s">
        <v>102</v>
      </c>
      <c r="F2" s="6"/>
      <c r="I2" s="37" t="s">
        <v>102</v>
      </c>
      <c r="J2" s="6"/>
      <c r="K2" s="39" t="s">
        <v>104</v>
      </c>
      <c r="O2" s="37" t="s">
        <v>102</v>
      </c>
      <c r="P2" s="6"/>
      <c r="S2" s="37" t="s">
        <v>102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-6.2541418000000002</v>
      </c>
      <c r="E3" s="13">
        <f>D3-$D$21</f>
        <v>-5.8173599999999936E-2</v>
      </c>
      <c r="F3" s="6">
        <f>'CL &amp; Data'!D215</f>
        <v>-8.9347057000000003</v>
      </c>
      <c r="G3" s="8"/>
      <c r="H3" s="6">
        <f>'CL &amp; Data'!C632</f>
        <v>-9.0432214999999996</v>
      </c>
      <c r="I3" s="13">
        <f>H3-$H$20</f>
        <v>-6.3104700000000236E-2</v>
      </c>
      <c r="J3" s="6">
        <f>'CL &amp; Data'!D632</f>
        <v>-22.510342000000001</v>
      </c>
      <c r="L3" s="6">
        <f>'CL &amp; Data'!L215/1000000000</f>
        <v>0.01</v>
      </c>
      <c r="M3" s="8"/>
      <c r="N3" s="6">
        <f>'CL &amp; Data'!M215</f>
        <v>-8.8714027000000009</v>
      </c>
      <c r="O3" s="13">
        <f>N3-$N$4</f>
        <v>-1.0115600000000669E-2</v>
      </c>
      <c r="P3" s="6">
        <f>'CL &amp; Data'!N215</f>
        <v>-6.1152267</v>
      </c>
      <c r="Q3" s="8"/>
      <c r="R3" s="6">
        <f>'CL &amp; Data'!M632</f>
        <v>-9.8270750000000007</v>
      </c>
      <c r="S3" s="13">
        <f>R3-$R$11</f>
        <v>-5.1317000000015156E-3</v>
      </c>
      <c r="T3" s="6">
        <f>'CL &amp; Data'!N632</f>
        <v>-25.634053999999999</v>
      </c>
      <c r="U3" s="8"/>
      <c r="V3" s="80">
        <f>'CL &amp; Data'!B632/1000000000</f>
        <v>0.01</v>
      </c>
    </row>
    <row r="4" spans="1:22" x14ac:dyDescent="0.25">
      <c r="A4" s="51" t="s">
        <v>110</v>
      </c>
      <c r="B4" s="6">
        <f>'CL &amp; Data'!B216/1000000000</f>
        <v>0.10995000000000001</v>
      </c>
      <c r="C4" s="8"/>
      <c r="D4" s="6">
        <f>'CL &amp; Data'!C216</f>
        <v>-6.2583256</v>
      </c>
      <c r="E4" s="13">
        <f t="shared" ref="E4:E67" si="0">D4-$D$21</f>
        <v>-6.2357399999999785E-2</v>
      </c>
      <c r="F4" s="6">
        <f>'CL &amp; Data'!D216</f>
        <v>-9.0026054000000002</v>
      </c>
      <c r="G4" s="8"/>
      <c r="H4" s="96">
        <f>'CL &amp; Data'!C633</f>
        <v>-9.0260019000000007</v>
      </c>
      <c r="I4" s="13">
        <f t="shared" ref="I4:I67" si="1">H4-$H$20</f>
        <v>-4.5885100000001344E-2</v>
      </c>
      <c r="J4" s="96">
        <f>'CL &amp; Data'!D633</f>
        <v>-22.588781000000001</v>
      </c>
      <c r="K4" s="51" t="s">
        <v>110</v>
      </c>
      <c r="L4" s="6">
        <f>'CL &amp; Data'!L216/1000000000</f>
        <v>0.10995000000000001</v>
      </c>
      <c r="M4" s="8"/>
      <c r="N4" s="96">
        <f>'CL &amp; Data'!M216</f>
        <v>-8.8612871000000002</v>
      </c>
      <c r="O4" s="13">
        <f t="shared" ref="O4:O67" si="2">N4-$N$4</f>
        <v>0</v>
      </c>
      <c r="P4" s="6">
        <f>'CL &amp; Data'!N216</f>
        <v>-6.2215581000000002</v>
      </c>
      <c r="Q4" s="8"/>
      <c r="R4" s="96">
        <f>'CL &amp; Data'!M633</f>
        <v>-9.8213328999999998</v>
      </c>
      <c r="S4" s="13">
        <f t="shared" ref="S4:S67" si="3">R4-$R$11</f>
        <v>6.103999999993448E-4</v>
      </c>
      <c r="T4" s="96">
        <f>'CL &amp; Data'!N633</f>
        <v>-24.661277999999999</v>
      </c>
      <c r="U4" s="8"/>
      <c r="V4" s="96">
        <f>'CL &amp; Data'!B633/1000000000</f>
        <v>0.10995000000000001</v>
      </c>
    </row>
    <row r="5" spans="1:22" x14ac:dyDescent="0.25">
      <c r="A5" s="51" t="s">
        <v>197</v>
      </c>
      <c r="B5" s="6">
        <f>'CL &amp; Data'!B217/1000000000</f>
        <v>0.2099</v>
      </c>
      <c r="C5" s="8"/>
      <c r="D5" s="6">
        <f>'CL &amp; Data'!C217</f>
        <v>-6.2534051000000002</v>
      </c>
      <c r="E5" s="13">
        <f t="shared" si="0"/>
        <v>-5.7436899999999902E-2</v>
      </c>
      <c r="F5" s="6">
        <f>'CL &amp; Data'!D217</f>
        <v>-9.1591339000000005</v>
      </c>
      <c r="G5" s="8"/>
      <c r="H5" s="96">
        <f>'CL &amp; Data'!C634</f>
        <v>-9.0016707999999994</v>
      </c>
      <c r="I5" s="13">
        <f t="shared" si="1"/>
        <v>-2.1554000000000073E-2</v>
      </c>
      <c r="J5" s="96">
        <f>'CL &amp; Data'!D634</f>
        <v>-22.672087000000001</v>
      </c>
      <c r="K5" s="51" t="s">
        <v>197</v>
      </c>
      <c r="L5" s="6">
        <f>'CL &amp; Data'!L217/1000000000</f>
        <v>0.2099</v>
      </c>
      <c r="M5" s="8"/>
      <c r="N5" s="96">
        <f>'CL &amp; Data'!M217</f>
        <v>-8.8560762000000004</v>
      </c>
      <c r="O5" s="13">
        <f t="shared" si="2"/>
        <v>5.2108999999997963E-3</v>
      </c>
      <c r="P5" s="6">
        <f>'CL &amp; Data'!N217</f>
        <v>-6.3607078000000001</v>
      </c>
      <c r="Q5" s="8"/>
      <c r="R5" s="96">
        <f>'CL &amp; Data'!M634</f>
        <v>-9.8148374999999994</v>
      </c>
      <c r="S5" s="13">
        <f t="shared" si="3"/>
        <v>7.1057999999997179E-3</v>
      </c>
      <c r="T5" s="96">
        <f>'CL &amp; Data'!N634</f>
        <v>-23.515754999999999</v>
      </c>
      <c r="U5" s="8"/>
      <c r="V5" s="96">
        <f>'CL &amp; Data'!B634/1000000000</f>
        <v>0.2099</v>
      </c>
    </row>
    <row r="6" spans="1:22" x14ac:dyDescent="0.25">
      <c r="A6" s="51" t="s">
        <v>198</v>
      </c>
      <c r="B6" s="6">
        <f>'CL &amp; Data'!B218/1000000000</f>
        <v>0.30985000000000001</v>
      </c>
      <c r="C6" s="8"/>
      <c r="D6" s="6">
        <f>'CL &amp; Data'!C218</f>
        <v>-6.2547569000000003</v>
      </c>
      <c r="E6" s="13">
        <f t="shared" si="0"/>
        <v>-5.8788700000000027E-2</v>
      </c>
      <c r="F6" s="6">
        <f>'CL &amp; Data'!D218</f>
        <v>-9.2736529999999995</v>
      </c>
      <c r="G6" s="8"/>
      <c r="H6" s="96">
        <f>'CL &amp; Data'!C635</f>
        <v>-8.9741277999999998</v>
      </c>
      <c r="I6" s="13">
        <f t="shared" si="1"/>
        <v>5.988999999999578E-3</v>
      </c>
      <c r="J6" s="96">
        <f>'CL &amp; Data'!D635</f>
        <v>-22.686260000000001</v>
      </c>
      <c r="K6" s="51" t="s">
        <v>198</v>
      </c>
      <c r="L6" s="6">
        <f>'CL &amp; Data'!L218/1000000000</f>
        <v>0.30985000000000001</v>
      </c>
      <c r="M6" s="8"/>
      <c r="N6" s="96">
        <f>'CL &amp; Data'!M218</f>
        <v>-8.8612298999999997</v>
      </c>
      <c r="O6" s="13">
        <f t="shared" si="2"/>
        <v>5.7200000000534601E-5</v>
      </c>
      <c r="P6" s="6">
        <f>'CL &amp; Data'!N218</f>
        <v>-6.5259871</v>
      </c>
      <c r="Q6" s="8"/>
      <c r="R6" s="96">
        <f>'CL &amp; Data'!M635</f>
        <v>-9.8080806999999997</v>
      </c>
      <c r="S6" s="13">
        <f t="shared" si="3"/>
        <v>1.3862599999999503E-2</v>
      </c>
      <c r="T6" s="96">
        <f>'CL &amp; Data'!N635</f>
        <v>-22.370728</v>
      </c>
      <c r="U6" s="8"/>
      <c r="V6" s="96">
        <f>'CL &amp; Data'!B635/1000000000</f>
        <v>0.30985000000000001</v>
      </c>
    </row>
    <row r="7" spans="1:22" x14ac:dyDescent="0.25">
      <c r="B7" s="6">
        <f>'CL &amp; Data'!B219/1000000000</f>
        <v>0.4098</v>
      </c>
      <c r="C7" s="8"/>
      <c r="D7" s="6">
        <f>'CL &amp; Data'!C219</f>
        <v>-6.2493987000000004</v>
      </c>
      <c r="E7" s="13">
        <f t="shared" si="0"/>
        <v>-5.3430500000000158E-2</v>
      </c>
      <c r="F7" s="6">
        <f>'CL &amp; Data'!D219</f>
        <v>-9.4744282000000002</v>
      </c>
      <c r="G7" s="8"/>
      <c r="H7" s="96">
        <f>'CL &amp; Data'!C636</f>
        <v>-8.9506645000000002</v>
      </c>
      <c r="I7" s="13">
        <f t="shared" si="1"/>
        <v>2.9452299999999099E-2</v>
      </c>
      <c r="J7" s="96">
        <f>'CL &amp; Data'!D636</f>
        <v>-23.587503000000002</v>
      </c>
      <c r="L7" s="6">
        <f>'CL &amp; Data'!L219/1000000000</f>
        <v>0.4098</v>
      </c>
      <c r="M7" s="8"/>
      <c r="N7" s="96">
        <f>'CL &amp; Data'!M219</f>
        <v>-8.8691920999999994</v>
      </c>
      <c r="O7" s="13">
        <f t="shared" si="2"/>
        <v>-7.9049999999991627E-3</v>
      </c>
      <c r="P7" s="6">
        <f>'CL &amp; Data'!N219</f>
        <v>-6.7376408999999997</v>
      </c>
      <c r="Q7" s="8"/>
      <c r="R7" s="96">
        <f>'CL &amp; Data'!M636</f>
        <v>-9.8065213999999994</v>
      </c>
      <c r="S7" s="13">
        <f t="shared" si="3"/>
        <v>1.5421899999999766E-2</v>
      </c>
      <c r="T7" s="96">
        <f>'CL &amp; Data'!N636</f>
        <v>-21.282129000000001</v>
      </c>
      <c r="U7" s="8"/>
      <c r="V7" s="96">
        <f>'CL &amp; Data'!B636/1000000000</f>
        <v>0.4098</v>
      </c>
    </row>
    <row r="8" spans="1:22" x14ac:dyDescent="0.25">
      <c r="B8" s="6">
        <f>'CL &amp; Data'!B220/1000000000</f>
        <v>0.50975000000000004</v>
      </c>
      <c r="C8" s="8"/>
      <c r="D8" s="6">
        <f>'CL &amp; Data'!C220</f>
        <v>-6.2491035000000004</v>
      </c>
      <c r="E8" s="13">
        <f t="shared" si="0"/>
        <v>-5.3135300000000107E-2</v>
      </c>
      <c r="F8" s="6">
        <f>'CL &amp; Data'!D220</f>
        <v>-9.6162062000000006</v>
      </c>
      <c r="G8" s="8"/>
      <c r="H8" s="96">
        <f>'CL &amp; Data'!C637</f>
        <v>-8.9298687000000001</v>
      </c>
      <c r="I8" s="13">
        <f t="shared" si="1"/>
        <v>5.0248099999999241E-2</v>
      </c>
      <c r="J8" s="96">
        <f>'CL &amp; Data'!D637</f>
        <v>-24.304107999999999</v>
      </c>
      <c r="L8" s="6">
        <f>'CL &amp; Data'!L220/1000000000</f>
        <v>0.50975000000000004</v>
      </c>
      <c r="M8" s="8"/>
      <c r="N8" s="96">
        <f>'CL &amp; Data'!M220</f>
        <v>-8.8970860999999992</v>
      </c>
      <c r="O8" s="13">
        <f t="shared" si="2"/>
        <v>-3.5798999999999026E-2</v>
      </c>
      <c r="P8" s="6">
        <f>'CL &amp; Data'!N220</f>
        <v>-6.9647408000000004</v>
      </c>
      <c r="Q8" s="8"/>
      <c r="R8" s="96">
        <f>'CL &amp; Data'!M637</f>
        <v>-9.8110169999999997</v>
      </c>
      <c r="S8" s="13">
        <f t="shared" si="3"/>
        <v>1.09262999999995E-2</v>
      </c>
      <c r="T8" s="96">
        <f>'CL &amp; Data'!N637</f>
        <v>-19.951395000000002</v>
      </c>
      <c r="U8" s="8"/>
      <c r="V8" s="96">
        <f>'CL &amp; Data'!B637/1000000000</f>
        <v>0.50975000000000004</v>
      </c>
    </row>
    <row r="9" spans="1:22" x14ac:dyDescent="0.25">
      <c r="B9" s="6">
        <f>'CL &amp; Data'!B221/1000000000</f>
        <v>0.60970000000000002</v>
      </c>
      <c r="C9" s="8"/>
      <c r="D9" s="6">
        <f>'CL &amp; Data'!C221</f>
        <v>-6.2407455000000001</v>
      </c>
      <c r="E9" s="13">
        <f t="shared" si="0"/>
        <v>-4.4777299999999798E-2</v>
      </c>
      <c r="F9" s="6">
        <f>'CL &amp; Data'!D221</f>
        <v>-9.8365601999999992</v>
      </c>
      <c r="G9" s="8"/>
      <c r="H9" s="96">
        <f>'CL &amp; Data'!C638</f>
        <v>-8.9167795000000005</v>
      </c>
      <c r="I9" s="13">
        <f t="shared" si="1"/>
        <v>6.333729999999882E-2</v>
      </c>
      <c r="J9" s="96">
        <f>'CL &amp; Data'!D638</f>
        <v>-25.393747000000001</v>
      </c>
      <c r="L9" s="6">
        <f>'CL &amp; Data'!L221/1000000000</f>
        <v>0.60970000000000002</v>
      </c>
      <c r="M9" s="8"/>
      <c r="N9" s="96">
        <f>'CL &amp; Data'!M221</f>
        <v>-8.9329862999999996</v>
      </c>
      <c r="O9" s="13">
        <f t="shared" si="2"/>
        <v>-7.1699199999999408E-2</v>
      </c>
      <c r="P9" s="6">
        <f>'CL &amp; Data'!N221</f>
        <v>-7.1897950000000002</v>
      </c>
      <c r="Q9" s="8"/>
      <c r="R9" s="96">
        <f>'CL &amp; Data'!M638</f>
        <v>-9.8110142000000007</v>
      </c>
      <c r="S9" s="13">
        <f t="shared" si="3"/>
        <v>1.0929099999998471E-2</v>
      </c>
      <c r="T9" s="96">
        <f>'CL &amp; Data'!N638</f>
        <v>-19.540426</v>
      </c>
      <c r="U9" s="8"/>
      <c r="V9" s="96">
        <f>'CL &amp; Data'!B638/1000000000</f>
        <v>0.60970000000000002</v>
      </c>
    </row>
    <row r="10" spans="1:22" x14ac:dyDescent="0.25">
      <c r="B10" s="6">
        <f>'CL &amp; Data'!B222/1000000000</f>
        <v>0.70965</v>
      </c>
      <c r="C10" s="8"/>
      <c r="D10" s="6">
        <f>'CL &amp; Data'!C222</f>
        <v>-6.2391500000000004</v>
      </c>
      <c r="E10" s="13">
        <f t="shared" si="0"/>
        <v>-4.3181800000000159E-2</v>
      </c>
      <c r="F10" s="6">
        <f>'CL &amp; Data'!D222</f>
        <v>-10.024872</v>
      </c>
      <c r="G10" s="8"/>
      <c r="H10" s="96">
        <f>'CL &amp; Data'!C639</f>
        <v>-8.9115353000000006</v>
      </c>
      <c r="I10" s="13">
        <f t="shared" si="1"/>
        <v>6.8581499999998741E-2</v>
      </c>
      <c r="J10" s="96">
        <f>'CL &amp; Data'!D639</f>
        <v>-26.831316000000001</v>
      </c>
      <c r="L10" s="6">
        <f>'CL &amp; Data'!L222/1000000000</f>
        <v>0.70965</v>
      </c>
      <c r="M10" s="8"/>
      <c r="N10" s="96">
        <f>'CL &amp; Data'!M222</f>
        <v>-8.9901780999999996</v>
      </c>
      <c r="O10" s="13">
        <f t="shared" si="2"/>
        <v>-0.12889099999999942</v>
      </c>
      <c r="P10" s="6">
        <f>'CL &amp; Data'!N222</f>
        <v>-7.4180311999999997</v>
      </c>
      <c r="Q10" s="8"/>
      <c r="R10" s="96">
        <f>'CL &amp; Data'!M639</f>
        <v>-9.8178663000000004</v>
      </c>
      <c r="S10" s="13">
        <f t="shared" si="3"/>
        <v>4.076999999998776E-3</v>
      </c>
      <c r="T10" s="96">
        <f>'CL &amp; Data'!N639</f>
        <v>-19.333008</v>
      </c>
      <c r="U10" s="8"/>
      <c r="V10" s="96">
        <f>'CL &amp; Data'!B639/1000000000</f>
        <v>0.70965</v>
      </c>
    </row>
    <row r="11" spans="1:22" x14ac:dyDescent="0.25">
      <c r="B11" s="6">
        <f>'CL &amp; Data'!B223/1000000000</f>
        <v>0.80959999999999999</v>
      </c>
      <c r="C11" s="8"/>
      <c r="D11" s="6">
        <f>'CL &amp; Data'!C223</f>
        <v>-6.2248859000000003</v>
      </c>
      <c r="E11" s="13">
        <f t="shared" si="0"/>
        <v>-2.8917700000000046E-2</v>
      </c>
      <c r="F11" s="6">
        <f>'CL &amp; Data'!D223</f>
        <v>-10.333776</v>
      </c>
      <c r="G11" s="8"/>
      <c r="H11" s="96">
        <f>'CL &amp; Data'!C640</f>
        <v>-8.9108190999999994</v>
      </c>
      <c r="I11" s="13">
        <f t="shared" si="1"/>
        <v>6.9297699999999907E-2</v>
      </c>
      <c r="J11" s="96">
        <f>'CL &amp; Data'!D640</f>
        <v>-28.328154000000001</v>
      </c>
      <c r="L11" s="6">
        <f>'CL &amp; Data'!L223/1000000000</f>
        <v>0.80959999999999999</v>
      </c>
      <c r="M11" s="8"/>
      <c r="N11" s="96">
        <f>'CL &amp; Data'!M223</f>
        <v>-9.0441293999999992</v>
      </c>
      <c r="O11" s="13">
        <f t="shared" si="2"/>
        <v>-0.18284229999999901</v>
      </c>
      <c r="P11" s="6">
        <f>'CL &amp; Data'!N223</f>
        <v>-7.6193771000000003</v>
      </c>
      <c r="Q11" s="8"/>
      <c r="R11" s="96">
        <f>'CL &amp; Data'!M640</f>
        <v>-9.8219432999999992</v>
      </c>
      <c r="S11" s="13">
        <f t="shared" si="3"/>
        <v>0</v>
      </c>
      <c r="T11" s="96">
        <f>'CL &amp; Data'!N640</f>
        <v>-19.537980999999998</v>
      </c>
      <c r="U11" s="8"/>
      <c r="V11" s="96">
        <f>'CL &amp; Data'!B640/1000000000</f>
        <v>0.80959999999999999</v>
      </c>
    </row>
    <row r="12" spans="1:22" x14ac:dyDescent="0.25">
      <c r="B12" s="6">
        <f>'CL &amp; Data'!B224/1000000000</f>
        <v>0.90954999999999997</v>
      </c>
      <c r="C12" s="8"/>
      <c r="D12" s="6">
        <f>'CL &amp; Data'!C224</f>
        <v>-6.2232884999999998</v>
      </c>
      <c r="E12" s="13">
        <f t="shared" si="0"/>
        <v>-2.732029999999952E-2</v>
      </c>
      <c r="F12" s="6">
        <f>'CL &amp; Data'!D224</f>
        <v>-10.577652</v>
      </c>
      <c r="G12" s="8"/>
      <c r="H12" s="96">
        <f>'CL &amp; Data'!C641</f>
        <v>-8.9177485000000001</v>
      </c>
      <c r="I12" s="13">
        <f t="shared" si="1"/>
        <v>6.2368299999999266E-2</v>
      </c>
      <c r="J12" s="96">
        <f>'CL &amp; Data'!D641</f>
        <v>-29.159807000000001</v>
      </c>
      <c r="L12" s="6">
        <f>'CL &amp; Data'!L224/1000000000</f>
        <v>0.90954999999999997</v>
      </c>
      <c r="M12" s="8"/>
      <c r="N12" s="96">
        <f>'CL &amp; Data'!M224</f>
        <v>-9.0968894999999996</v>
      </c>
      <c r="O12" s="13">
        <f t="shared" si="2"/>
        <v>-0.23560239999999943</v>
      </c>
      <c r="P12" s="6">
        <f>'CL &amp; Data'!N224</f>
        <v>-7.8407825999999998</v>
      </c>
      <c r="Q12" s="8"/>
      <c r="R12" s="96">
        <f>'CL &amp; Data'!M641</f>
        <v>-9.8257761000000006</v>
      </c>
      <c r="S12" s="13">
        <f t="shared" si="3"/>
        <v>-3.8328000000014129E-3</v>
      </c>
      <c r="T12" s="96">
        <f>'CL &amp; Data'!N641</f>
        <v>-19.696954999999999</v>
      </c>
      <c r="U12" s="8"/>
      <c r="V12" s="96">
        <f>'CL &amp; Data'!B641/1000000000</f>
        <v>0.90954999999999997</v>
      </c>
    </row>
    <row r="13" spans="1:22" x14ac:dyDescent="0.25">
      <c r="B13" s="6">
        <f>'CL &amp; Data'!B225/1000000000</f>
        <v>1.0095000000000001</v>
      </c>
      <c r="C13" s="8"/>
      <c r="D13" s="6">
        <f>'CL &amp; Data'!C225</f>
        <v>-6.2205515</v>
      </c>
      <c r="E13" s="13">
        <f t="shared" si="0"/>
        <v>-2.4583299999999753E-2</v>
      </c>
      <c r="F13" s="6">
        <f>'CL &amp; Data'!D225</f>
        <v>-10.828727000000001</v>
      </c>
      <c r="G13" s="8"/>
      <c r="H13" s="96">
        <f>'CL &amp; Data'!C642</f>
        <v>-8.9288521000000003</v>
      </c>
      <c r="I13" s="13">
        <f t="shared" si="1"/>
        <v>5.1264699999999053E-2</v>
      </c>
      <c r="J13" s="96">
        <f>'CL &amp; Data'!D642</f>
        <v>-29.884211000000001</v>
      </c>
      <c r="L13" s="6">
        <f>'CL &amp; Data'!L225/1000000000</f>
        <v>1.0095000000000001</v>
      </c>
      <c r="M13" s="8"/>
      <c r="N13" s="96">
        <f>'CL &amp; Data'!M225</f>
        <v>-9.1353530999999997</v>
      </c>
      <c r="O13" s="13">
        <f t="shared" si="2"/>
        <v>-0.27406599999999948</v>
      </c>
      <c r="P13" s="6">
        <f>'CL &amp; Data'!N225</f>
        <v>-8.0430431000000002</v>
      </c>
      <c r="Q13" s="8"/>
      <c r="R13" s="96">
        <f>'CL &amp; Data'!M642</f>
        <v>-9.8282889999999998</v>
      </c>
      <c r="S13" s="13">
        <f t="shared" si="3"/>
        <v>-6.3457000000006758E-3</v>
      </c>
      <c r="T13" s="96">
        <f>'CL &amp; Data'!N642</f>
        <v>-19.805021</v>
      </c>
      <c r="U13" s="8"/>
      <c r="V13" s="96">
        <f>'CL &amp; Data'!B642/1000000000</f>
        <v>1.0095000000000001</v>
      </c>
    </row>
    <row r="14" spans="1:22" x14ac:dyDescent="0.25">
      <c r="B14" s="6">
        <f>'CL &amp; Data'!B226/1000000000</f>
        <v>1.10945</v>
      </c>
      <c r="C14" s="8"/>
      <c r="D14" s="6">
        <f>'CL &amp; Data'!C226</f>
        <v>-6.2197513999999998</v>
      </c>
      <c r="E14" s="13">
        <f t="shared" si="0"/>
        <v>-2.378319999999956E-2</v>
      </c>
      <c r="F14" s="6">
        <f>'CL &amp; Data'!D226</f>
        <v>-11.036371000000001</v>
      </c>
      <c r="G14" s="8"/>
      <c r="H14" s="96">
        <f>'CL &amp; Data'!C643</f>
        <v>-8.9334707000000009</v>
      </c>
      <c r="I14" s="13">
        <f t="shared" si="1"/>
        <v>4.6646099999998469E-2</v>
      </c>
      <c r="J14" s="96">
        <f>'CL &amp; Data'!D643</f>
        <v>-29.411912999999998</v>
      </c>
      <c r="L14" s="6">
        <f>'CL &amp; Data'!L226/1000000000</f>
        <v>1.10945</v>
      </c>
      <c r="M14" s="8"/>
      <c r="N14" s="96">
        <f>'CL &amp; Data'!M226</f>
        <v>-9.1660233000000009</v>
      </c>
      <c r="O14" s="13">
        <f t="shared" si="2"/>
        <v>-0.30473620000000068</v>
      </c>
      <c r="P14" s="6">
        <f>'CL &amp; Data'!N226</f>
        <v>-8.2300491000000005</v>
      </c>
      <c r="Q14" s="8"/>
      <c r="R14" s="96">
        <f>'CL &amp; Data'!M643</f>
        <v>-9.8312568999999996</v>
      </c>
      <c r="S14" s="13">
        <f t="shared" si="3"/>
        <v>-9.3136000000004771E-3</v>
      </c>
      <c r="T14" s="96">
        <f>'CL &amp; Data'!N643</f>
        <v>-19.695889000000001</v>
      </c>
      <c r="U14" s="8"/>
      <c r="V14" s="96">
        <f>'CL &amp; Data'!B643/1000000000</f>
        <v>1.10945</v>
      </c>
    </row>
    <row r="15" spans="1:22" x14ac:dyDescent="0.25">
      <c r="B15" s="6">
        <f>'CL &amp; Data'!B227/1000000000</f>
        <v>1.2094</v>
      </c>
      <c r="C15" s="8"/>
      <c r="D15" s="6">
        <f>'CL &amp; Data'!C227</f>
        <v>-6.2172612999999997</v>
      </c>
      <c r="E15" s="13">
        <f t="shared" si="0"/>
        <v>-2.1293099999999399E-2</v>
      </c>
      <c r="F15" s="6">
        <f>'CL &amp; Data'!D227</f>
        <v>-11.235623</v>
      </c>
      <c r="G15" s="8"/>
      <c r="H15" s="96">
        <f>'CL &amp; Data'!C644</f>
        <v>-8.9418019999999991</v>
      </c>
      <c r="I15" s="13">
        <f t="shared" si="1"/>
        <v>3.8314800000000204E-2</v>
      </c>
      <c r="J15" s="96">
        <f>'CL &amp; Data'!D644</f>
        <v>-29.269693</v>
      </c>
      <c r="L15" s="6">
        <f>'CL &amp; Data'!L227/1000000000</f>
        <v>1.2094</v>
      </c>
      <c r="M15" s="8"/>
      <c r="N15" s="96">
        <f>'CL &amp; Data'!M227</f>
        <v>-9.1822662000000008</v>
      </c>
      <c r="O15" s="13">
        <f t="shared" si="2"/>
        <v>-0.32097910000000063</v>
      </c>
      <c r="P15" s="6">
        <f>'CL &amp; Data'!N227</f>
        <v>-8.3866710999999992</v>
      </c>
      <c r="Q15" s="8"/>
      <c r="R15" s="96">
        <f>'CL &amp; Data'!M644</f>
        <v>-9.8342790999999998</v>
      </c>
      <c r="S15" s="13">
        <f t="shared" si="3"/>
        <v>-1.2335800000000674E-2</v>
      </c>
      <c r="T15" s="96">
        <f>'CL &amp; Data'!N644</f>
        <v>-19.855101000000001</v>
      </c>
      <c r="U15" s="8"/>
      <c r="V15" s="96">
        <f>'CL &amp; Data'!B644/1000000000</f>
        <v>1.2094</v>
      </c>
    </row>
    <row r="16" spans="1:22" x14ac:dyDescent="0.25">
      <c r="B16" s="6">
        <f>'CL &amp; Data'!B228/1000000000</f>
        <v>1.30935</v>
      </c>
      <c r="C16" s="8"/>
      <c r="D16" s="6">
        <f>'CL &amp; Data'!C228</f>
        <v>-6.2169127</v>
      </c>
      <c r="E16" s="13">
        <f t="shared" si="0"/>
        <v>-2.0944499999999699E-2</v>
      </c>
      <c r="F16" s="6">
        <f>'CL &amp; Data'!D228</f>
        <v>-11.317785000000001</v>
      </c>
      <c r="G16" s="8"/>
      <c r="H16" s="96">
        <f>'CL &amp; Data'!C645</f>
        <v>-8.9500312999999991</v>
      </c>
      <c r="I16" s="13">
        <f t="shared" si="1"/>
        <v>3.0085500000000209E-2</v>
      </c>
      <c r="J16" s="96">
        <f>'CL &amp; Data'!D645</f>
        <v>-28.451515000000001</v>
      </c>
      <c r="L16" s="6">
        <f>'CL &amp; Data'!L228/1000000000</f>
        <v>1.30935</v>
      </c>
      <c r="M16" s="8"/>
      <c r="N16" s="96">
        <f>'CL &amp; Data'!M228</f>
        <v>-9.1950026000000005</v>
      </c>
      <c r="O16" s="13">
        <f t="shared" si="2"/>
        <v>-0.33371550000000028</v>
      </c>
      <c r="P16" s="6">
        <f>'CL &amp; Data'!N228</f>
        <v>-8.5373897999999997</v>
      </c>
      <c r="Q16" s="8"/>
      <c r="R16" s="96">
        <f>'CL &amp; Data'!M645</f>
        <v>-9.8497629</v>
      </c>
      <c r="S16" s="13">
        <f t="shared" si="3"/>
        <v>-2.7819600000000833E-2</v>
      </c>
      <c r="T16" s="96">
        <f>'CL &amp; Data'!N645</f>
        <v>-19.655522999999999</v>
      </c>
      <c r="U16" s="8"/>
      <c r="V16" s="96">
        <f>'CL &amp; Data'!B645/1000000000</f>
        <v>1.30935</v>
      </c>
    </row>
    <row r="17" spans="2:22" x14ac:dyDescent="0.25">
      <c r="B17" s="6">
        <f>'CL &amp; Data'!B229/1000000000</f>
        <v>1.4093</v>
      </c>
      <c r="C17" s="8"/>
      <c r="D17" s="6">
        <f>'CL &amp; Data'!C229</f>
        <v>-6.2089037999999999</v>
      </c>
      <c r="E17" s="13">
        <f t="shared" si="0"/>
        <v>-1.2935599999999603E-2</v>
      </c>
      <c r="F17" s="6">
        <f>'CL &amp; Data'!D229</f>
        <v>-11.425995</v>
      </c>
      <c r="G17" s="8"/>
      <c r="H17" s="96">
        <f>'CL &amp; Data'!C646</f>
        <v>-8.953557</v>
      </c>
      <c r="I17" s="13">
        <f t="shared" si="1"/>
        <v>2.6559799999999356E-2</v>
      </c>
      <c r="J17" s="96">
        <f>'CL &amp; Data'!D646</f>
        <v>-27.268115999999999</v>
      </c>
      <c r="L17" s="6">
        <f>'CL &amp; Data'!L229/1000000000</f>
        <v>1.4093</v>
      </c>
      <c r="M17" s="8"/>
      <c r="N17" s="96">
        <f>'CL &amp; Data'!M229</f>
        <v>-9.1986112999999996</v>
      </c>
      <c r="O17" s="13">
        <f t="shared" si="2"/>
        <v>-0.33732419999999941</v>
      </c>
      <c r="P17" s="6">
        <f>'CL &amp; Data'!N229</f>
        <v>-8.6582956000000006</v>
      </c>
      <c r="Q17" s="8"/>
      <c r="R17" s="96">
        <f>'CL &amp; Data'!M646</f>
        <v>-9.8705425000000009</v>
      </c>
      <c r="S17" s="13">
        <f t="shared" si="3"/>
        <v>-4.859920000000173E-2</v>
      </c>
      <c r="T17" s="96">
        <f>'CL &amp; Data'!N646</f>
        <v>-19.296797000000002</v>
      </c>
      <c r="U17" s="8"/>
      <c r="V17" s="96">
        <f>'CL &amp; Data'!B646/1000000000</f>
        <v>1.4093</v>
      </c>
    </row>
    <row r="18" spans="2:22" x14ac:dyDescent="0.25">
      <c r="B18" s="6">
        <f>'CL &amp; Data'!B230/1000000000</f>
        <v>1.50925</v>
      </c>
      <c r="C18" s="8"/>
      <c r="D18" s="6">
        <f>'CL &amp; Data'!C230</f>
        <v>-6.2069153999999997</v>
      </c>
      <c r="E18" s="13">
        <f t="shared" si="0"/>
        <v>-1.0947199999999491E-2</v>
      </c>
      <c r="F18" s="6">
        <f>'CL &amp; Data'!D230</f>
        <v>-11.469733</v>
      </c>
      <c r="G18" s="8"/>
      <c r="H18" s="96">
        <f>'CL &amp; Data'!C647</f>
        <v>-8.9562922</v>
      </c>
      <c r="I18" s="13">
        <f t="shared" si="1"/>
        <v>2.3824599999999307E-2</v>
      </c>
      <c r="J18" s="96">
        <f>'CL &amp; Data'!D647</f>
        <v>-25.870353999999999</v>
      </c>
      <c r="L18" s="6">
        <f>'CL &amp; Data'!L230/1000000000</f>
        <v>1.50925</v>
      </c>
      <c r="M18" s="8"/>
      <c r="N18" s="96">
        <f>'CL &amp; Data'!M230</f>
        <v>-9.2002611000000005</v>
      </c>
      <c r="O18" s="13">
        <f t="shared" si="2"/>
        <v>-0.33897400000000033</v>
      </c>
      <c r="P18" s="6">
        <f>'CL &amp; Data'!N230</f>
        <v>-8.8172301999999991</v>
      </c>
      <c r="Q18" s="8"/>
      <c r="R18" s="96">
        <f>'CL &amp; Data'!M647</f>
        <v>-9.8907185000000002</v>
      </c>
      <c r="S18" s="13">
        <f t="shared" si="3"/>
        <v>-6.8775200000001036E-2</v>
      </c>
      <c r="T18" s="96">
        <f>'CL &amp; Data'!N647</f>
        <v>-18.753708</v>
      </c>
      <c r="U18" s="8"/>
      <c r="V18" s="96">
        <f>'CL &amp; Data'!B647/1000000000</f>
        <v>1.50925</v>
      </c>
    </row>
    <row r="19" spans="2:22" x14ac:dyDescent="0.25">
      <c r="B19" s="6">
        <f>'CL &amp; Data'!B231/1000000000</f>
        <v>1.6092</v>
      </c>
      <c r="C19" s="8"/>
      <c r="D19" s="6">
        <f>'CL &amp; Data'!C231</f>
        <v>-6.2010588999999996</v>
      </c>
      <c r="E19" s="13">
        <f t="shared" si="0"/>
        <v>-5.0906999999993374E-3</v>
      </c>
      <c r="F19" s="6">
        <f>'CL &amp; Data'!D231</f>
        <v>-11.594811999999999</v>
      </c>
      <c r="G19" s="8"/>
      <c r="H19" s="96">
        <f>'CL &amp; Data'!C648</f>
        <v>-8.9676770999999995</v>
      </c>
      <c r="I19" s="13">
        <f t="shared" si="1"/>
        <v>1.2439699999999831E-2</v>
      </c>
      <c r="J19" s="96">
        <f>'CL &amp; Data'!D648</f>
        <v>-25.390778000000001</v>
      </c>
      <c r="L19" s="6">
        <f>'CL &amp; Data'!L231/1000000000</f>
        <v>1.6092</v>
      </c>
      <c r="M19" s="8"/>
      <c r="N19" s="96">
        <f>'CL &amp; Data'!M231</f>
        <v>-9.2032518000000003</v>
      </c>
      <c r="O19" s="13">
        <f t="shared" si="2"/>
        <v>-0.34196470000000012</v>
      </c>
      <c r="P19" s="6">
        <f>'CL &amp; Data'!N231</f>
        <v>-8.9486380000000008</v>
      </c>
      <c r="Q19" s="8"/>
      <c r="R19" s="96">
        <f>'CL &amp; Data'!M648</f>
        <v>-9.9162511999999996</v>
      </c>
      <c r="S19" s="13">
        <f t="shared" si="3"/>
        <v>-9.4307900000000444E-2</v>
      </c>
      <c r="T19" s="96">
        <f>'CL &amp; Data'!N648</f>
        <v>-18.527609000000002</v>
      </c>
      <c r="U19" s="8"/>
      <c r="V19" s="96">
        <f>'CL &amp; Data'!B648/1000000000</f>
        <v>1.6092</v>
      </c>
    </row>
    <row r="20" spans="2:22" x14ac:dyDescent="0.25">
      <c r="B20" s="6">
        <f>'CL &amp; Data'!B232/1000000000</f>
        <v>1.7091499999999999</v>
      </c>
      <c r="C20" s="8"/>
      <c r="D20" s="6">
        <f>'CL &amp; Data'!C232</f>
        <v>-6.1969028000000002</v>
      </c>
      <c r="E20" s="13">
        <f t="shared" si="0"/>
        <v>-9.3459999999989662E-4</v>
      </c>
      <c r="F20" s="6">
        <f>'CL &amp; Data'!D232</f>
        <v>-11.681868</v>
      </c>
      <c r="G20" s="8"/>
      <c r="H20" s="96">
        <f>'CL &amp; Data'!C649</f>
        <v>-8.9801167999999993</v>
      </c>
      <c r="I20" s="13">
        <f t="shared" si="1"/>
        <v>0</v>
      </c>
      <c r="J20" s="96">
        <f>'CL &amp; Data'!D649</f>
        <v>-25.446954999999999</v>
      </c>
      <c r="L20" s="6">
        <f>'CL &amp; Data'!L232/1000000000</f>
        <v>1.7091499999999999</v>
      </c>
      <c r="M20" s="8"/>
      <c r="N20" s="96">
        <f>'CL &amp; Data'!M232</f>
        <v>-9.2198811000000003</v>
      </c>
      <c r="O20" s="13">
        <f t="shared" si="2"/>
        <v>-0.35859400000000008</v>
      </c>
      <c r="P20" s="6">
        <f>'CL &amp; Data'!N232</f>
        <v>-9.0254898000000008</v>
      </c>
      <c r="Q20" s="8"/>
      <c r="R20" s="96">
        <f>'CL &amp; Data'!M649</f>
        <v>-9.9426431999999991</v>
      </c>
      <c r="S20" s="13">
        <f t="shared" si="3"/>
        <v>-0.12069989999999997</v>
      </c>
      <c r="T20" s="96">
        <f>'CL &amp; Data'!N649</f>
        <v>-18.478632000000001</v>
      </c>
      <c r="U20" s="8"/>
      <c r="V20" s="96">
        <f>'CL &amp; Data'!B649/1000000000</f>
        <v>1.7091499999999999</v>
      </c>
    </row>
    <row r="21" spans="2:22" x14ac:dyDescent="0.25">
      <c r="B21" s="6">
        <f>'CL &amp; Data'!B233/1000000000</f>
        <v>1.8090999999999999</v>
      </c>
      <c r="C21" s="8"/>
      <c r="D21" s="6">
        <f>'CL &amp; Data'!C233</f>
        <v>-6.1959682000000003</v>
      </c>
      <c r="E21" s="13">
        <f t="shared" si="0"/>
        <v>0</v>
      </c>
      <c r="F21" s="6">
        <f>'CL &amp; Data'!D233</f>
        <v>-11.86408</v>
      </c>
      <c r="G21" s="8"/>
      <c r="H21" s="96">
        <f>'CL &amp; Data'!C650</f>
        <v>-8.9992666000000003</v>
      </c>
      <c r="I21" s="13">
        <f t="shared" si="1"/>
        <v>-1.9149800000000994E-2</v>
      </c>
      <c r="J21" s="96">
        <f>'CL &amp; Data'!D650</f>
        <v>-25.662016000000001</v>
      </c>
      <c r="L21" s="6">
        <f>'CL &amp; Data'!L233/1000000000</f>
        <v>1.8090999999999999</v>
      </c>
      <c r="M21" s="8"/>
      <c r="N21" s="96">
        <f>'CL &amp; Data'!M233</f>
        <v>-9.2393874999999994</v>
      </c>
      <c r="O21" s="13">
        <f t="shared" si="2"/>
        <v>-0.37810039999999923</v>
      </c>
      <c r="P21" s="6">
        <f>'CL &amp; Data'!N233</f>
        <v>-9.1222695999999992</v>
      </c>
      <c r="Q21" s="8"/>
      <c r="R21" s="96">
        <f>'CL &amp; Data'!M650</f>
        <v>-9.9683122999999991</v>
      </c>
      <c r="S21" s="13">
        <f t="shared" si="3"/>
        <v>-0.14636899999999997</v>
      </c>
      <c r="T21" s="96">
        <f>'CL &amp; Data'!N650</f>
        <v>-18.467725999999999</v>
      </c>
      <c r="U21" s="8"/>
      <c r="V21" s="96">
        <f>'CL &amp; Data'!B650/1000000000</f>
        <v>1.8090999999999999</v>
      </c>
    </row>
    <row r="22" spans="2:22" x14ac:dyDescent="0.25">
      <c r="B22" s="6">
        <f>'CL &amp; Data'!B234/1000000000</f>
        <v>1.9090499999999999</v>
      </c>
      <c r="C22" s="8"/>
      <c r="D22" s="6">
        <f>'CL &amp; Data'!C234</f>
        <v>-6.2067794999999997</v>
      </c>
      <c r="E22" s="13">
        <f t="shared" si="0"/>
        <v>-1.0811299999999413E-2</v>
      </c>
      <c r="F22" s="6">
        <f>'CL &amp; Data'!D234</f>
        <v>-11.914707</v>
      </c>
      <c r="G22" s="8"/>
      <c r="H22" s="96">
        <f>'CL &amp; Data'!C651</f>
        <v>-9.0190944999999996</v>
      </c>
      <c r="I22" s="13">
        <f t="shared" si="1"/>
        <v>-3.8977700000000226E-2</v>
      </c>
      <c r="J22" s="96">
        <f>'CL &amp; Data'!D651</f>
        <v>-26.159984999999999</v>
      </c>
      <c r="L22" s="6">
        <f>'CL &amp; Data'!L234/1000000000</f>
        <v>1.9090499999999999</v>
      </c>
      <c r="M22" s="8"/>
      <c r="N22" s="96">
        <f>'CL &amp; Data'!M234</f>
        <v>-9.2695159999999994</v>
      </c>
      <c r="O22" s="13">
        <f t="shared" si="2"/>
        <v>-0.40822889999999923</v>
      </c>
      <c r="P22" s="6">
        <f>'CL &amp; Data'!N234</f>
        <v>-9.2023925999999996</v>
      </c>
      <c r="Q22" s="8"/>
      <c r="R22" s="96">
        <f>'CL &amp; Data'!M651</f>
        <v>-9.9927998000000002</v>
      </c>
      <c r="S22" s="13">
        <f t="shared" si="3"/>
        <v>-0.17085650000000108</v>
      </c>
      <c r="T22" s="96">
        <f>'CL &amp; Data'!N651</f>
        <v>-18.399070999999999</v>
      </c>
      <c r="U22" s="8"/>
      <c r="V22" s="96">
        <f>'CL &amp; Data'!B651/1000000000</f>
        <v>1.9090499999999999</v>
      </c>
    </row>
    <row r="23" spans="2:22" x14ac:dyDescent="0.25">
      <c r="B23" s="6">
        <f>'CL &amp; Data'!B235/1000000000</f>
        <v>2.0089999999999999</v>
      </c>
      <c r="C23" s="8"/>
      <c r="D23" s="6">
        <f>'CL &amp; Data'!C235</f>
        <v>-6.2221774999999999</v>
      </c>
      <c r="E23" s="13">
        <f t="shared" si="0"/>
        <v>-2.6209299999999658E-2</v>
      </c>
      <c r="F23" s="6">
        <f>'CL &amp; Data'!D235</f>
        <v>-12.089710999999999</v>
      </c>
      <c r="G23" s="8"/>
      <c r="H23" s="96">
        <f>'CL &amp; Data'!C652</f>
        <v>-9.0377340000000004</v>
      </c>
      <c r="I23" s="13">
        <f t="shared" si="1"/>
        <v>-5.7617200000001034E-2</v>
      </c>
      <c r="J23" s="96">
        <f>'CL &amp; Data'!D652</f>
        <v>-26.751825</v>
      </c>
      <c r="L23" s="6">
        <f>'CL &amp; Data'!L235/1000000000</f>
        <v>2.0089999999999999</v>
      </c>
      <c r="M23" s="8"/>
      <c r="N23" s="96">
        <f>'CL &amp; Data'!M235</f>
        <v>-9.3009719999999998</v>
      </c>
      <c r="O23" s="13">
        <f t="shared" si="2"/>
        <v>-0.4396848999999996</v>
      </c>
      <c r="P23" s="6">
        <f>'CL &amp; Data'!N235</f>
        <v>-9.3134402999999999</v>
      </c>
      <c r="Q23" s="8"/>
      <c r="R23" s="96">
        <f>'CL &amp; Data'!M652</f>
        <v>-10.012369</v>
      </c>
      <c r="S23" s="13">
        <f t="shared" si="3"/>
        <v>-0.19042570000000048</v>
      </c>
      <c r="T23" s="96">
        <f>'CL &amp; Data'!N652</f>
        <v>-18.485068999999999</v>
      </c>
      <c r="U23" s="8"/>
      <c r="V23" s="96">
        <f>'CL &amp; Data'!B652/1000000000</f>
        <v>2.0089999999999999</v>
      </c>
    </row>
    <row r="24" spans="2:22" x14ac:dyDescent="0.25">
      <c r="B24" s="6">
        <f>'CL &amp; Data'!B236/1000000000</f>
        <v>2.1089500000000001</v>
      </c>
      <c r="C24" s="8"/>
      <c r="D24" s="6">
        <f>'CL &amp; Data'!C236</f>
        <v>-6.2530494000000001</v>
      </c>
      <c r="E24" s="13">
        <f t="shared" si="0"/>
        <v>-5.7081199999999832E-2</v>
      </c>
      <c r="F24" s="6">
        <f>'CL &amp; Data'!D236</f>
        <v>-12.106336000000001</v>
      </c>
      <c r="G24" s="8"/>
      <c r="H24" s="96">
        <f>'CL &amp; Data'!C653</f>
        <v>-9.0590734000000008</v>
      </c>
      <c r="I24" s="13">
        <f t="shared" si="1"/>
        <v>-7.8956600000001487E-2</v>
      </c>
      <c r="J24" s="96">
        <f>'CL &amp; Data'!D653</f>
        <v>-27.828709</v>
      </c>
      <c r="L24" s="6">
        <f>'CL &amp; Data'!L236/1000000000</f>
        <v>2.1089500000000001</v>
      </c>
      <c r="M24" s="8"/>
      <c r="N24" s="96">
        <f>'CL &amp; Data'!M236</f>
        <v>-9.3449621</v>
      </c>
      <c r="O24" s="13">
        <f t="shared" si="2"/>
        <v>-0.48367499999999986</v>
      </c>
      <c r="P24" s="6">
        <f>'CL &amp; Data'!N236</f>
        <v>-9.4115161999999994</v>
      </c>
      <c r="Q24" s="8"/>
      <c r="R24" s="96">
        <f>'CL &amp; Data'!M653</f>
        <v>-10.024418000000001</v>
      </c>
      <c r="S24" s="13">
        <f t="shared" si="3"/>
        <v>-0.20247470000000156</v>
      </c>
      <c r="T24" s="96">
        <f>'CL &amp; Data'!N653</f>
        <v>-18.685690000000001</v>
      </c>
      <c r="U24" s="8"/>
      <c r="V24" s="96">
        <f>'CL &amp; Data'!B653/1000000000</f>
        <v>2.1089500000000001</v>
      </c>
    </row>
    <row r="25" spans="2:22" x14ac:dyDescent="0.25">
      <c r="B25" s="6">
        <f>'CL &amp; Data'!B237/1000000000</f>
        <v>2.2088999999999999</v>
      </c>
      <c r="C25" s="8"/>
      <c r="D25" s="6">
        <f>'CL &amp; Data'!C237</f>
        <v>-6.2844682000000001</v>
      </c>
      <c r="E25" s="13">
        <f t="shared" si="0"/>
        <v>-8.8499999999999801E-2</v>
      </c>
      <c r="F25" s="6">
        <f>'CL &amp; Data'!D237</f>
        <v>-12.185612000000001</v>
      </c>
      <c r="G25" s="8"/>
      <c r="H25" s="96">
        <f>'CL &amp; Data'!C654</f>
        <v>-9.0767135999999997</v>
      </c>
      <c r="I25" s="13">
        <f t="shared" si="1"/>
        <v>-9.6596800000000371E-2</v>
      </c>
      <c r="J25" s="96">
        <f>'CL &amp; Data'!D654</f>
        <v>-28.126353999999999</v>
      </c>
      <c r="L25" s="6">
        <f>'CL &amp; Data'!L237/1000000000</f>
        <v>2.2088999999999999</v>
      </c>
      <c r="M25" s="8"/>
      <c r="N25" s="96">
        <f>'CL &amp; Data'!M237</f>
        <v>-9.3897809999999993</v>
      </c>
      <c r="O25" s="13">
        <f t="shared" si="2"/>
        <v>-0.52849389999999907</v>
      </c>
      <c r="P25" s="6">
        <f>'CL &amp; Data'!N237</f>
        <v>-9.5942544999999999</v>
      </c>
      <c r="Q25" s="8"/>
      <c r="R25" s="96">
        <f>'CL &amp; Data'!M654</f>
        <v>-10.038053</v>
      </c>
      <c r="S25" s="13">
        <f t="shared" si="3"/>
        <v>-0.21610970000000052</v>
      </c>
      <c r="T25" s="96">
        <f>'CL &amp; Data'!N654</f>
        <v>-18.78961</v>
      </c>
      <c r="U25" s="8"/>
      <c r="V25" s="96">
        <f>'CL &amp; Data'!B654/1000000000</f>
        <v>2.2088999999999999</v>
      </c>
    </row>
    <row r="26" spans="2:22" x14ac:dyDescent="0.25">
      <c r="B26" s="6">
        <f>'CL &amp; Data'!B238/1000000000</f>
        <v>2.3088500000000001</v>
      </c>
      <c r="C26" s="8"/>
      <c r="D26" s="6">
        <f>'CL &amp; Data'!C238</f>
        <v>-6.3166351000000001</v>
      </c>
      <c r="E26" s="13">
        <f t="shared" si="0"/>
        <v>-0.1206668999999998</v>
      </c>
      <c r="F26" s="6">
        <f>'CL &amp; Data'!D238</f>
        <v>-12.236128000000001</v>
      </c>
      <c r="G26" s="8"/>
      <c r="H26" s="96">
        <f>'CL &amp; Data'!C655</f>
        <v>-9.0890416999999992</v>
      </c>
      <c r="I26" s="13">
        <f t="shared" si="1"/>
        <v>-0.10892489999999988</v>
      </c>
      <c r="J26" s="96">
        <f>'CL &amp; Data'!D655</f>
        <v>-28.370553999999998</v>
      </c>
      <c r="L26" s="6">
        <f>'CL &amp; Data'!L238/1000000000</f>
        <v>2.3088500000000001</v>
      </c>
      <c r="M26" s="8"/>
      <c r="N26" s="96">
        <f>'CL &amp; Data'!M238</f>
        <v>-9.4370136000000002</v>
      </c>
      <c r="O26" s="13">
        <f t="shared" si="2"/>
        <v>-0.57572650000000003</v>
      </c>
      <c r="P26" s="6">
        <f>'CL &amp; Data'!N238</f>
        <v>-9.7168474000000007</v>
      </c>
      <c r="Q26" s="8"/>
      <c r="R26" s="96">
        <f>'CL &amp; Data'!M655</f>
        <v>-10.049842999999999</v>
      </c>
      <c r="S26" s="13">
        <f t="shared" si="3"/>
        <v>-0.22789970000000004</v>
      </c>
      <c r="T26" s="96">
        <f>'CL &amp; Data'!N655</f>
        <v>-18.854317000000002</v>
      </c>
      <c r="U26" s="8"/>
      <c r="V26" s="96">
        <f>'CL &amp; Data'!B655/1000000000</f>
        <v>2.3088500000000001</v>
      </c>
    </row>
    <row r="27" spans="2:22" x14ac:dyDescent="0.25">
      <c r="B27" s="6">
        <f>'CL &amp; Data'!B239/1000000000</f>
        <v>2.4087999999999998</v>
      </c>
      <c r="C27" s="8"/>
      <c r="D27" s="6">
        <f>'CL &amp; Data'!C239</f>
        <v>-6.3388929000000003</v>
      </c>
      <c r="E27" s="13">
        <f t="shared" si="0"/>
        <v>-0.14292470000000002</v>
      </c>
      <c r="F27" s="6">
        <f>'CL &amp; Data'!D239</f>
        <v>-12.410527</v>
      </c>
      <c r="G27" s="8"/>
      <c r="H27" s="96">
        <f>'CL &amp; Data'!C656</f>
        <v>-9.1025390999999996</v>
      </c>
      <c r="I27" s="13">
        <f t="shared" si="1"/>
        <v>-0.12242230000000021</v>
      </c>
      <c r="J27" s="96">
        <f>'CL &amp; Data'!D656</f>
        <v>-27.999556999999999</v>
      </c>
      <c r="L27" s="6">
        <f>'CL &amp; Data'!L239/1000000000</f>
        <v>2.4087999999999998</v>
      </c>
      <c r="M27" s="8"/>
      <c r="N27" s="96">
        <f>'CL &amp; Data'!M239</f>
        <v>-9.4823818000000006</v>
      </c>
      <c r="O27" s="13">
        <f t="shared" si="2"/>
        <v>-0.62109470000000044</v>
      </c>
      <c r="P27" s="6">
        <f>'CL &amp; Data'!N239</f>
        <v>-9.8738232000000004</v>
      </c>
      <c r="Q27" s="8"/>
      <c r="R27" s="96">
        <f>'CL &amp; Data'!M656</f>
        <v>-10.063476</v>
      </c>
      <c r="S27" s="13">
        <f t="shared" si="3"/>
        <v>-0.24153270000000049</v>
      </c>
      <c r="T27" s="96">
        <f>'CL &amp; Data'!N656</f>
        <v>-18.725451</v>
      </c>
      <c r="U27" s="8"/>
      <c r="V27" s="96">
        <f>'CL &amp; Data'!B656/1000000000</f>
        <v>2.4087999999999998</v>
      </c>
    </row>
    <row r="28" spans="2:22" x14ac:dyDescent="0.25">
      <c r="B28" s="6">
        <f>'CL &amp; Data'!B240/1000000000</f>
        <v>2.50875</v>
      </c>
      <c r="C28" s="8"/>
      <c r="D28" s="6">
        <f>'CL &amp; Data'!C240</f>
        <v>-6.3740768000000001</v>
      </c>
      <c r="E28" s="13">
        <f t="shared" si="0"/>
        <v>-0.17810859999999984</v>
      </c>
      <c r="F28" s="6">
        <f>'CL &amp; Data'!D240</f>
        <v>-12.355553</v>
      </c>
      <c r="G28" s="8"/>
      <c r="H28" s="96">
        <f>'CL &amp; Data'!C657</f>
        <v>-9.1180067000000005</v>
      </c>
      <c r="I28" s="13">
        <f t="shared" si="1"/>
        <v>-0.13788990000000112</v>
      </c>
      <c r="J28" s="96">
        <f>'CL &amp; Data'!D657</f>
        <v>-28.325099999999999</v>
      </c>
      <c r="L28" s="6">
        <f>'CL &amp; Data'!L240/1000000000</f>
        <v>2.50875</v>
      </c>
      <c r="M28" s="8"/>
      <c r="N28" s="96">
        <f>'CL &amp; Data'!M240</f>
        <v>-9.5441818000000005</v>
      </c>
      <c r="O28" s="13">
        <f t="shared" si="2"/>
        <v>-0.6828947000000003</v>
      </c>
      <c r="P28" s="6">
        <f>'CL &amp; Data'!N240</f>
        <v>-10.032748</v>
      </c>
      <c r="Q28" s="8"/>
      <c r="R28" s="96">
        <f>'CL &amp; Data'!M657</f>
        <v>-10.074548</v>
      </c>
      <c r="S28" s="13">
        <f t="shared" si="3"/>
        <v>-0.2526047000000009</v>
      </c>
      <c r="T28" s="96">
        <f>'CL &amp; Data'!N657</f>
        <v>-19.012941000000001</v>
      </c>
      <c r="U28" s="8"/>
      <c r="V28" s="96">
        <f>'CL &amp; Data'!B657/1000000000</f>
        <v>2.50875</v>
      </c>
    </row>
    <row r="29" spans="2:22" x14ac:dyDescent="0.25">
      <c r="B29" s="6">
        <f>'CL &amp; Data'!B241/1000000000</f>
        <v>2.6086999999999998</v>
      </c>
      <c r="C29" s="8"/>
      <c r="D29" s="6">
        <f>'CL &amp; Data'!C241</f>
        <v>-6.3975648999999999</v>
      </c>
      <c r="E29" s="13">
        <f t="shared" si="0"/>
        <v>-0.20159669999999963</v>
      </c>
      <c r="F29" s="6">
        <f>'CL &amp; Data'!D241</f>
        <v>-12.445986</v>
      </c>
      <c r="G29" s="8"/>
      <c r="H29" s="96">
        <f>'CL &amp; Data'!C658</f>
        <v>-9.1336812999999992</v>
      </c>
      <c r="I29" s="13">
        <f t="shared" si="1"/>
        <v>-0.15356449999999988</v>
      </c>
      <c r="J29" s="96">
        <f>'CL &amp; Data'!D658</f>
        <v>-28.224820999999999</v>
      </c>
      <c r="L29" s="6">
        <f>'CL &amp; Data'!L241/1000000000</f>
        <v>2.6086999999999998</v>
      </c>
      <c r="M29" s="8"/>
      <c r="N29" s="96">
        <f>'CL &amp; Data'!M241</f>
        <v>-9.5992861000000005</v>
      </c>
      <c r="O29" s="13">
        <f t="shared" si="2"/>
        <v>-0.73799900000000029</v>
      </c>
      <c r="P29" s="6">
        <f>'CL &amp; Data'!N241</f>
        <v>-10.193996</v>
      </c>
      <c r="Q29" s="8"/>
      <c r="R29" s="96">
        <f>'CL &amp; Data'!M658</f>
        <v>-10.086608999999999</v>
      </c>
      <c r="S29" s="13">
        <f t="shared" si="3"/>
        <v>-0.26466570000000011</v>
      </c>
      <c r="T29" s="96">
        <f>'CL &amp; Data'!N658</f>
        <v>-19.150777999999999</v>
      </c>
      <c r="U29" s="8"/>
      <c r="V29" s="96">
        <f>'CL &amp; Data'!B658/1000000000</f>
        <v>2.6086999999999998</v>
      </c>
    </row>
    <row r="30" spans="2:22" x14ac:dyDescent="0.25">
      <c r="B30" s="6">
        <f>'CL &amp; Data'!B242/1000000000</f>
        <v>2.70865</v>
      </c>
      <c r="C30" s="8"/>
      <c r="D30" s="6">
        <f>'CL &amp; Data'!C242</f>
        <v>-6.4193882999999996</v>
      </c>
      <c r="E30" s="13">
        <f t="shared" si="0"/>
        <v>-0.22342009999999934</v>
      </c>
      <c r="F30" s="6">
        <f>'CL &amp; Data'!D242</f>
        <v>-12.519125000000001</v>
      </c>
      <c r="G30" s="8"/>
      <c r="H30" s="96">
        <f>'CL &amp; Data'!C659</f>
        <v>-9.1563435000000002</v>
      </c>
      <c r="I30" s="13">
        <f t="shared" si="1"/>
        <v>-0.17622670000000085</v>
      </c>
      <c r="J30" s="96">
        <f>'CL &amp; Data'!D659</f>
        <v>-28.577992999999999</v>
      </c>
      <c r="L30" s="6">
        <f>'CL &amp; Data'!L242/1000000000</f>
        <v>2.70865</v>
      </c>
      <c r="M30" s="8"/>
      <c r="N30" s="96">
        <f>'CL &amp; Data'!M242</f>
        <v>-9.6464871999999993</v>
      </c>
      <c r="O30" s="13">
        <f t="shared" si="2"/>
        <v>-0.78520009999999907</v>
      </c>
      <c r="P30" s="6">
        <f>'CL &amp; Data'!N242</f>
        <v>-10.332413000000001</v>
      </c>
      <c r="Q30" s="8"/>
      <c r="R30" s="96">
        <f>'CL &amp; Data'!M659</f>
        <v>-10.097165</v>
      </c>
      <c r="S30" s="13">
        <f t="shared" si="3"/>
        <v>-0.27522170000000123</v>
      </c>
      <c r="T30" s="96">
        <f>'CL &amp; Data'!N659</f>
        <v>-19.583075000000001</v>
      </c>
      <c r="U30" s="8"/>
      <c r="V30" s="96">
        <f>'CL &amp; Data'!B659/1000000000</f>
        <v>2.70865</v>
      </c>
    </row>
    <row r="31" spans="2:22" x14ac:dyDescent="0.25">
      <c r="B31" s="6">
        <f>'CL &amp; Data'!B243/1000000000</f>
        <v>2.8086000000000002</v>
      </c>
      <c r="C31" s="8"/>
      <c r="D31" s="6">
        <f>'CL &amp; Data'!C243</f>
        <v>-6.4210786999999998</v>
      </c>
      <c r="E31" s="13">
        <f t="shared" si="0"/>
        <v>-0.22511049999999955</v>
      </c>
      <c r="F31" s="6">
        <f>'CL &amp; Data'!D243</f>
        <v>-12.665615000000001</v>
      </c>
      <c r="G31" s="8"/>
      <c r="H31" s="96">
        <f>'CL &amp; Data'!C660</f>
        <v>-9.1757831999999997</v>
      </c>
      <c r="I31" s="13">
        <f t="shared" si="1"/>
        <v>-0.19566640000000035</v>
      </c>
      <c r="J31" s="96">
        <f>'CL &amp; Data'!D660</f>
        <v>-29.519293000000001</v>
      </c>
      <c r="L31" s="6">
        <f>'CL &amp; Data'!L243/1000000000</f>
        <v>2.8086000000000002</v>
      </c>
      <c r="M31" s="8"/>
      <c r="N31" s="96">
        <f>'CL &amp; Data'!M243</f>
        <v>-9.6849155000000007</v>
      </c>
      <c r="O31" s="13">
        <f t="shared" si="2"/>
        <v>-0.82362840000000048</v>
      </c>
      <c r="P31" s="6">
        <f>'CL &amp; Data'!N243</f>
        <v>-10.390771000000001</v>
      </c>
      <c r="Q31" s="8"/>
      <c r="R31" s="96">
        <f>'CL &amp; Data'!M660</f>
        <v>-10.106304</v>
      </c>
      <c r="S31" s="13">
        <f t="shared" si="3"/>
        <v>-0.28436070000000058</v>
      </c>
      <c r="T31" s="96">
        <f>'CL &amp; Data'!N660</f>
        <v>-20.018350999999999</v>
      </c>
      <c r="U31" s="8"/>
      <c r="V31" s="96">
        <f>'CL &amp; Data'!B660/1000000000</f>
        <v>2.8086000000000002</v>
      </c>
    </row>
    <row r="32" spans="2:22" x14ac:dyDescent="0.25">
      <c r="B32" s="6">
        <f>'CL &amp; Data'!B244/1000000000</f>
        <v>2.90855</v>
      </c>
      <c r="C32" s="8"/>
      <c r="D32" s="6">
        <f>'CL &amp; Data'!C244</f>
        <v>-6.4303721999999999</v>
      </c>
      <c r="E32" s="13">
        <f t="shared" si="0"/>
        <v>-0.23440399999999961</v>
      </c>
      <c r="F32" s="6">
        <f>'CL &amp; Data'!D244</f>
        <v>-12.642880999999999</v>
      </c>
      <c r="G32" s="8"/>
      <c r="H32" s="96">
        <f>'CL &amp; Data'!C661</f>
        <v>-9.2000674999999994</v>
      </c>
      <c r="I32" s="13">
        <f t="shared" si="1"/>
        <v>-0.21995070000000005</v>
      </c>
      <c r="J32" s="96">
        <f>'CL &amp; Data'!D661</f>
        <v>-31.296496999999999</v>
      </c>
      <c r="L32" s="6">
        <f>'CL &amp; Data'!L244/1000000000</f>
        <v>2.90855</v>
      </c>
      <c r="M32" s="8"/>
      <c r="N32" s="96">
        <f>'CL &amp; Data'!M244</f>
        <v>-9.7175054999999997</v>
      </c>
      <c r="O32" s="13">
        <f t="shared" si="2"/>
        <v>-0.85621839999999949</v>
      </c>
      <c r="P32" s="6">
        <f>'CL &amp; Data'!N244</f>
        <v>-10.393784999999999</v>
      </c>
      <c r="Q32" s="8"/>
      <c r="R32" s="96">
        <f>'CL &amp; Data'!M661</f>
        <v>-10.113605</v>
      </c>
      <c r="S32" s="13">
        <f t="shared" si="3"/>
        <v>-0.29166170000000058</v>
      </c>
      <c r="T32" s="96">
        <f>'CL &amp; Data'!N661</f>
        <v>-20.686427999999999</v>
      </c>
      <c r="U32" s="8"/>
      <c r="V32" s="96">
        <f>'CL &amp; Data'!B661/1000000000</f>
        <v>2.90855</v>
      </c>
    </row>
    <row r="33" spans="2:22" x14ac:dyDescent="0.25">
      <c r="B33" s="6">
        <f>'CL &amp; Data'!B245/1000000000</f>
        <v>3.0085000000000002</v>
      </c>
      <c r="C33" s="8"/>
      <c r="D33" s="6">
        <f>'CL &amp; Data'!C245</f>
        <v>-6.425427</v>
      </c>
      <c r="E33" s="13">
        <f t="shared" si="0"/>
        <v>-0.22945879999999974</v>
      </c>
      <c r="F33" s="6">
        <f>'CL &amp; Data'!D245</f>
        <v>-12.629014</v>
      </c>
      <c r="G33" s="8"/>
      <c r="H33" s="96">
        <f>'CL &amp; Data'!C662</f>
        <v>-9.2208605000000006</v>
      </c>
      <c r="I33" s="13">
        <f t="shared" si="1"/>
        <v>-0.24074370000000123</v>
      </c>
      <c r="J33" s="96">
        <f>'CL &amp; Data'!D662</f>
        <v>-31.982285000000001</v>
      </c>
      <c r="L33" s="6">
        <f>'CL &amp; Data'!L245/1000000000</f>
        <v>3.0085000000000002</v>
      </c>
      <c r="M33" s="8"/>
      <c r="N33" s="96">
        <f>'CL &amp; Data'!M245</f>
        <v>-9.7366256999999994</v>
      </c>
      <c r="O33" s="13">
        <f t="shared" si="2"/>
        <v>-0.87533859999999919</v>
      </c>
      <c r="P33" s="6">
        <f>'CL &amp; Data'!N245</f>
        <v>-10.377587999999999</v>
      </c>
      <c r="Q33" s="8"/>
      <c r="R33" s="96">
        <f>'CL &amp; Data'!M662</f>
        <v>-10.120143000000001</v>
      </c>
      <c r="S33" s="13">
        <f t="shared" si="3"/>
        <v>-0.2981997000000014</v>
      </c>
      <c r="T33" s="96">
        <f>'CL &amp; Data'!N662</f>
        <v>-21.259933</v>
      </c>
      <c r="U33" s="8"/>
      <c r="V33" s="96">
        <f>'CL &amp; Data'!B662/1000000000</f>
        <v>3.0085000000000002</v>
      </c>
    </row>
    <row r="34" spans="2:22" x14ac:dyDescent="0.25">
      <c r="B34" s="6">
        <f>'CL &amp; Data'!B246/1000000000</f>
        <v>3.1084499999999999</v>
      </c>
      <c r="C34" s="8"/>
      <c r="D34" s="6">
        <f>'CL &amp; Data'!C246</f>
        <v>-6.4349569999999998</v>
      </c>
      <c r="E34" s="13">
        <f t="shared" si="0"/>
        <v>-0.23898879999999956</v>
      </c>
      <c r="F34" s="6">
        <f>'CL &amp; Data'!D246</f>
        <v>-12.496321</v>
      </c>
      <c r="G34" s="8"/>
      <c r="H34" s="96">
        <f>'CL &amp; Data'!C663</f>
        <v>-9.2363195000000005</v>
      </c>
      <c r="I34" s="13">
        <f t="shared" si="1"/>
        <v>-0.25620270000000112</v>
      </c>
      <c r="J34" s="96">
        <f>'CL &amp; Data'!D663</f>
        <v>-33.592415000000003</v>
      </c>
      <c r="L34" s="6">
        <f>'CL &amp; Data'!L246/1000000000</f>
        <v>3.1084499999999999</v>
      </c>
      <c r="M34" s="8"/>
      <c r="N34" s="96">
        <f>'CL &amp; Data'!M246</f>
        <v>-9.7419977000000006</v>
      </c>
      <c r="O34" s="13">
        <f t="shared" si="2"/>
        <v>-0.88071060000000045</v>
      </c>
      <c r="P34" s="6">
        <f>'CL &amp; Data'!N246</f>
        <v>-10.394356</v>
      </c>
      <c r="Q34" s="8"/>
      <c r="R34" s="96">
        <f>'CL &amp; Data'!M663</f>
        <v>-10.126711</v>
      </c>
      <c r="S34" s="13">
        <f t="shared" si="3"/>
        <v>-0.30476770000000108</v>
      </c>
      <c r="T34" s="96">
        <f>'CL &amp; Data'!N663</f>
        <v>-22.010798999999999</v>
      </c>
      <c r="U34" s="8"/>
      <c r="V34" s="96">
        <f>'CL &amp; Data'!B663/1000000000</f>
        <v>3.1084499999999999</v>
      </c>
    </row>
    <row r="35" spans="2:22" x14ac:dyDescent="0.25">
      <c r="B35" s="6">
        <f>'CL &amp; Data'!B247/1000000000</f>
        <v>3.2084000000000001</v>
      </c>
      <c r="C35" s="8"/>
      <c r="D35" s="6">
        <f>'CL &amp; Data'!C247</f>
        <v>-6.4253869000000003</v>
      </c>
      <c r="E35" s="13">
        <f t="shared" si="0"/>
        <v>-0.22941870000000009</v>
      </c>
      <c r="F35" s="6">
        <f>'CL &amp; Data'!D247</f>
        <v>-12.472892999999999</v>
      </c>
      <c r="G35" s="8"/>
      <c r="H35" s="96">
        <f>'CL &amp; Data'!C664</f>
        <v>-9.2469835000000007</v>
      </c>
      <c r="I35" s="13">
        <f t="shared" si="1"/>
        <v>-0.26686670000000134</v>
      </c>
      <c r="J35" s="96">
        <f>'CL &amp; Data'!D664</f>
        <v>-33.844410000000003</v>
      </c>
      <c r="L35" s="6">
        <f>'CL &amp; Data'!L247/1000000000</f>
        <v>3.2084000000000001</v>
      </c>
      <c r="M35" s="8"/>
      <c r="N35" s="96">
        <f>'CL &amp; Data'!M247</f>
        <v>-9.7439423000000005</v>
      </c>
      <c r="O35" s="13">
        <f t="shared" si="2"/>
        <v>-0.88265520000000031</v>
      </c>
      <c r="P35" s="6">
        <f>'CL &amp; Data'!N247</f>
        <v>-10.30865</v>
      </c>
      <c r="Q35" s="8"/>
      <c r="R35" s="96">
        <f>'CL &amp; Data'!M664</f>
        <v>-10.129555999999999</v>
      </c>
      <c r="S35" s="13">
        <f t="shared" si="3"/>
        <v>-0.30761269999999996</v>
      </c>
      <c r="T35" s="96">
        <f>'CL &amp; Data'!N664</f>
        <v>-22.493331999999999</v>
      </c>
      <c r="U35" s="8"/>
      <c r="V35" s="96">
        <f>'CL &amp; Data'!B664/1000000000</f>
        <v>3.2084000000000001</v>
      </c>
    </row>
    <row r="36" spans="2:22" x14ac:dyDescent="0.25">
      <c r="B36" s="6">
        <f>'CL &amp; Data'!B248/1000000000</f>
        <v>3.3083499999999999</v>
      </c>
      <c r="C36" s="8"/>
      <c r="D36" s="6">
        <f>'CL &amp; Data'!C248</f>
        <v>-6.4336390000000003</v>
      </c>
      <c r="E36" s="13">
        <f t="shared" si="0"/>
        <v>-0.23767080000000007</v>
      </c>
      <c r="F36" s="6">
        <f>'CL &amp; Data'!D248</f>
        <v>-12.338939</v>
      </c>
      <c r="G36" s="8"/>
      <c r="H36" s="96">
        <f>'CL &amp; Data'!C665</f>
        <v>-9.2541943</v>
      </c>
      <c r="I36" s="13">
        <f t="shared" si="1"/>
        <v>-0.27407750000000064</v>
      </c>
      <c r="J36" s="96">
        <f>'CL &amp; Data'!D665</f>
        <v>-33.897018000000003</v>
      </c>
      <c r="L36" s="6">
        <f>'CL &amp; Data'!L248/1000000000</f>
        <v>3.3083499999999999</v>
      </c>
      <c r="M36" s="8"/>
      <c r="N36" s="96">
        <f>'CL &amp; Data'!M248</f>
        <v>-9.7422581000000008</v>
      </c>
      <c r="O36" s="13">
        <f t="shared" si="2"/>
        <v>-0.88097100000000061</v>
      </c>
      <c r="P36" s="6">
        <f>'CL &amp; Data'!N248</f>
        <v>-10.266228999999999</v>
      </c>
      <c r="Q36" s="8"/>
      <c r="R36" s="96">
        <f>'CL &amp; Data'!M665</f>
        <v>-10.133124</v>
      </c>
      <c r="S36" s="13">
        <f t="shared" si="3"/>
        <v>-0.31118070000000131</v>
      </c>
      <c r="T36" s="96">
        <f>'CL &amp; Data'!N665</f>
        <v>-23.052320000000002</v>
      </c>
      <c r="U36" s="8"/>
      <c r="V36" s="96">
        <f>'CL &amp; Data'!B665/1000000000</f>
        <v>3.3083499999999999</v>
      </c>
    </row>
    <row r="37" spans="2:22" x14ac:dyDescent="0.25">
      <c r="B37" s="6">
        <f>'CL &amp; Data'!B249/1000000000</f>
        <v>3.4083000000000001</v>
      </c>
      <c r="C37" s="8"/>
      <c r="D37" s="6">
        <f>'CL &amp; Data'!C249</f>
        <v>-6.4439073000000002</v>
      </c>
      <c r="E37" s="13">
        <f t="shared" si="0"/>
        <v>-0.24793909999999997</v>
      </c>
      <c r="F37" s="6">
        <f>'CL &amp; Data'!D249</f>
        <v>-12.149089</v>
      </c>
      <c r="G37" s="8"/>
      <c r="H37" s="96">
        <f>'CL &amp; Data'!C666</f>
        <v>-9.2563476999999992</v>
      </c>
      <c r="I37" s="13">
        <f t="shared" si="1"/>
        <v>-0.27623089999999983</v>
      </c>
      <c r="J37" s="96">
        <f>'CL &amp; Data'!D666</f>
        <v>-33.736365999999997</v>
      </c>
      <c r="L37" s="6">
        <f>'CL &amp; Data'!L249/1000000000</f>
        <v>3.4083000000000001</v>
      </c>
      <c r="M37" s="8"/>
      <c r="N37" s="96">
        <f>'CL &amp; Data'!M249</f>
        <v>-9.7482118999999994</v>
      </c>
      <c r="O37" s="13">
        <f t="shared" si="2"/>
        <v>-0.88692479999999918</v>
      </c>
      <c r="P37" s="6">
        <f>'CL &amp; Data'!N249</f>
        <v>-10.215711000000001</v>
      </c>
      <c r="Q37" s="8"/>
      <c r="R37" s="96">
        <f>'CL &amp; Data'!M666</f>
        <v>-10.137218000000001</v>
      </c>
      <c r="S37" s="13">
        <f t="shared" si="3"/>
        <v>-0.31527470000000157</v>
      </c>
      <c r="T37" s="96">
        <f>'CL &amp; Data'!N666</f>
        <v>-23.521338</v>
      </c>
      <c r="U37" s="8"/>
      <c r="V37" s="96">
        <f>'CL &amp; Data'!B666/1000000000</f>
        <v>3.4083000000000001</v>
      </c>
    </row>
    <row r="38" spans="2:22" x14ac:dyDescent="0.25">
      <c r="B38" s="6">
        <f>'CL &amp; Data'!B250/1000000000</f>
        <v>3.5082499999999999</v>
      </c>
      <c r="C38" s="8"/>
      <c r="D38" s="6">
        <f>'CL &amp; Data'!C250</f>
        <v>-6.4731215999999998</v>
      </c>
      <c r="E38" s="13">
        <f t="shared" si="0"/>
        <v>-0.27715339999999955</v>
      </c>
      <c r="F38" s="6">
        <f>'CL &amp; Data'!D250</f>
        <v>-11.954526</v>
      </c>
      <c r="G38" s="8"/>
      <c r="H38" s="96">
        <f>'CL &amp; Data'!C667</f>
        <v>-9.2544927999999995</v>
      </c>
      <c r="I38" s="13">
        <f t="shared" si="1"/>
        <v>-0.27437600000000018</v>
      </c>
      <c r="J38" s="96">
        <f>'CL &amp; Data'!D667</f>
        <v>-32.270480999999997</v>
      </c>
      <c r="L38" s="6">
        <f>'CL &amp; Data'!L250/1000000000</f>
        <v>3.5082499999999999</v>
      </c>
      <c r="M38" s="8"/>
      <c r="N38" s="96">
        <f>'CL &amp; Data'!M250</f>
        <v>-9.7551211999999996</v>
      </c>
      <c r="O38" s="13">
        <f t="shared" si="2"/>
        <v>-0.89383409999999941</v>
      </c>
      <c r="P38" s="6">
        <f>'CL &amp; Data'!N250</f>
        <v>-10.254331000000001</v>
      </c>
      <c r="Q38" s="8"/>
      <c r="R38" s="96">
        <f>'CL &amp; Data'!M667</f>
        <v>-10.139360999999999</v>
      </c>
      <c r="S38" s="13">
        <f t="shared" si="3"/>
        <v>-0.31741770000000002</v>
      </c>
      <c r="T38" s="96">
        <f>'CL &amp; Data'!N667</f>
        <v>-23.878771</v>
      </c>
      <c r="U38" s="8"/>
      <c r="V38" s="96">
        <f>'CL &amp; Data'!B667/1000000000</f>
        <v>3.5082499999999999</v>
      </c>
    </row>
    <row r="39" spans="2:22" x14ac:dyDescent="0.25">
      <c r="B39" s="6">
        <f>'CL &amp; Data'!B251/1000000000</f>
        <v>3.6082000000000001</v>
      </c>
      <c r="C39" s="8"/>
      <c r="D39" s="6">
        <f>'CL &amp; Data'!C251</f>
        <v>-6.4911947000000003</v>
      </c>
      <c r="E39" s="13">
        <f t="shared" si="0"/>
        <v>-0.29522650000000006</v>
      </c>
      <c r="F39" s="6">
        <f>'CL &amp; Data'!D251</f>
        <v>-11.942971</v>
      </c>
      <c r="G39" s="8"/>
      <c r="H39" s="96">
        <f>'CL &amp; Data'!C668</f>
        <v>-9.2507991999999994</v>
      </c>
      <c r="I39" s="13">
        <f t="shared" si="1"/>
        <v>-0.2706824000000001</v>
      </c>
      <c r="J39" s="96">
        <f>'CL &amp; Data'!D668</f>
        <v>-30.786766</v>
      </c>
      <c r="L39" s="6">
        <f>'CL &amp; Data'!L251/1000000000</f>
        <v>3.6082000000000001</v>
      </c>
      <c r="M39" s="8"/>
      <c r="N39" s="96">
        <f>'CL &amp; Data'!M251</f>
        <v>-9.7799186999999996</v>
      </c>
      <c r="O39" s="13">
        <f t="shared" si="2"/>
        <v>-0.91863159999999944</v>
      </c>
      <c r="P39" s="6">
        <f>'CL &amp; Data'!N251</f>
        <v>-10.213423000000001</v>
      </c>
      <c r="Q39" s="8"/>
      <c r="R39" s="96">
        <f>'CL &amp; Data'!M668</f>
        <v>-10.143307</v>
      </c>
      <c r="S39" s="13">
        <f t="shared" si="3"/>
        <v>-0.32136370000000092</v>
      </c>
      <c r="T39" s="96">
        <f>'CL &amp; Data'!N668</f>
        <v>-24.532302999999999</v>
      </c>
      <c r="U39" s="8"/>
      <c r="V39" s="96">
        <f>'CL &amp; Data'!B668/1000000000</f>
        <v>3.6082000000000001</v>
      </c>
    </row>
    <row r="40" spans="2:22" x14ac:dyDescent="0.25">
      <c r="B40" s="6">
        <f>'CL &amp; Data'!B252/1000000000</f>
        <v>3.7081499999999998</v>
      </c>
      <c r="C40" s="8"/>
      <c r="D40" s="6">
        <f>'CL &amp; Data'!C252</f>
        <v>-6.5324264000000003</v>
      </c>
      <c r="E40" s="13">
        <f t="shared" si="0"/>
        <v>-0.33645820000000004</v>
      </c>
      <c r="F40" s="6">
        <f>'CL &amp; Data'!D252</f>
        <v>-11.774502999999999</v>
      </c>
      <c r="G40" s="8"/>
      <c r="H40" s="96">
        <f>'CL &amp; Data'!C669</f>
        <v>-9.2486916000000008</v>
      </c>
      <c r="I40" s="13">
        <f t="shared" si="1"/>
        <v>-0.26857480000000145</v>
      </c>
      <c r="J40" s="96">
        <f>'CL &amp; Data'!D669</f>
        <v>-29.783773</v>
      </c>
      <c r="L40" s="6">
        <f>'CL &amp; Data'!L252/1000000000</f>
        <v>3.7081499999999998</v>
      </c>
      <c r="M40" s="8"/>
      <c r="N40" s="96">
        <f>'CL &amp; Data'!M252</f>
        <v>-9.8110999999999997</v>
      </c>
      <c r="O40" s="13">
        <f t="shared" si="2"/>
        <v>-0.94981289999999952</v>
      </c>
      <c r="P40" s="6">
        <f>'CL &amp; Data'!N252</f>
        <v>-10.259919</v>
      </c>
      <c r="Q40" s="8"/>
      <c r="R40" s="96">
        <f>'CL &amp; Data'!M669</f>
        <v>-10.144875000000001</v>
      </c>
      <c r="S40" s="13">
        <f t="shared" si="3"/>
        <v>-0.3229317000000016</v>
      </c>
      <c r="T40" s="96">
        <f>'CL &amp; Data'!N669</f>
        <v>-25.237093000000002</v>
      </c>
      <c r="U40" s="8"/>
      <c r="V40" s="96">
        <f>'CL &amp; Data'!B669/1000000000</f>
        <v>3.7081499999999998</v>
      </c>
    </row>
    <row r="41" spans="2:22" x14ac:dyDescent="0.25">
      <c r="B41" s="6">
        <f>'CL &amp; Data'!B253/1000000000</f>
        <v>3.8081</v>
      </c>
      <c r="C41" s="8"/>
      <c r="D41" s="6">
        <f>'CL &amp; Data'!C253</f>
        <v>-6.5674767000000003</v>
      </c>
      <c r="E41" s="13">
        <f t="shared" si="0"/>
        <v>-0.37150850000000002</v>
      </c>
      <c r="F41" s="6">
        <f>'CL &amp; Data'!D253</f>
        <v>-11.631883999999999</v>
      </c>
      <c r="G41" s="8"/>
      <c r="H41" s="96">
        <f>'CL &amp; Data'!C670</f>
        <v>-9.2477941999999995</v>
      </c>
      <c r="I41" s="13">
        <f t="shared" si="1"/>
        <v>-0.26767740000000018</v>
      </c>
      <c r="J41" s="96">
        <f>'CL &amp; Data'!D670</f>
        <v>-27.978945</v>
      </c>
      <c r="L41" s="6">
        <f>'CL &amp; Data'!L253/1000000000</f>
        <v>3.8081</v>
      </c>
      <c r="M41" s="8"/>
      <c r="N41" s="96">
        <f>'CL &amp; Data'!M253</f>
        <v>-9.8579445000000003</v>
      </c>
      <c r="O41" s="13">
        <f t="shared" si="2"/>
        <v>-0.99665740000000014</v>
      </c>
      <c r="P41" s="6">
        <f>'CL &amp; Data'!N253</f>
        <v>-10.267246999999999</v>
      </c>
      <c r="Q41" s="8"/>
      <c r="R41" s="96">
        <f>'CL &amp; Data'!M670</f>
        <v>-10.146470000000001</v>
      </c>
      <c r="S41" s="13">
        <f t="shared" si="3"/>
        <v>-0.32452670000000161</v>
      </c>
      <c r="T41" s="96">
        <f>'CL &amp; Data'!N670</f>
        <v>-26.06148</v>
      </c>
      <c r="U41" s="8"/>
      <c r="V41" s="96">
        <f>'CL &amp; Data'!B670/1000000000</f>
        <v>3.8081</v>
      </c>
    </row>
    <row r="42" spans="2:22" x14ac:dyDescent="0.25">
      <c r="B42" s="6">
        <f>'CL &amp; Data'!B254/1000000000</f>
        <v>3.9080499999999998</v>
      </c>
      <c r="C42" s="8"/>
      <c r="D42" s="6">
        <f>'CL &amp; Data'!C254</f>
        <v>-6.6176696000000002</v>
      </c>
      <c r="E42" s="13">
        <f t="shared" si="0"/>
        <v>-0.42170139999999989</v>
      </c>
      <c r="F42" s="6">
        <f>'CL &amp; Data'!D254</f>
        <v>-11.486942000000001</v>
      </c>
      <c r="G42" s="8"/>
      <c r="H42" s="96">
        <f>'CL &amp; Data'!C671</f>
        <v>-9.2500733999999998</v>
      </c>
      <c r="I42" s="13">
        <f t="shared" si="1"/>
        <v>-0.26995660000000044</v>
      </c>
      <c r="J42" s="96">
        <f>'CL &amp; Data'!D671</f>
        <v>-26.526057999999999</v>
      </c>
      <c r="L42" s="6">
        <f>'CL &amp; Data'!L254/1000000000</f>
        <v>3.9080499999999998</v>
      </c>
      <c r="M42" s="8"/>
      <c r="N42" s="96">
        <f>'CL &amp; Data'!M254</f>
        <v>-9.8996314999999999</v>
      </c>
      <c r="O42" s="13">
        <f t="shared" si="2"/>
        <v>-1.0383443999999997</v>
      </c>
      <c r="P42" s="6">
        <f>'CL &amp; Data'!N254</f>
        <v>-10.355888</v>
      </c>
      <c r="Q42" s="8"/>
      <c r="R42" s="96">
        <f>'CL &amp; Data'!M671</f>
        <v>-10.147171</v>
      </c>
      <c r="S42" s="13">
        <f t="shared" si="3"/>
        <v>-0.32522770000000101</v>
      </c>
      <c r="T42" s="96">
        <f>'CL &amp; Data'!N671</f>
        <v>-26.800612999999998</v>
      </c>
      <c r="U42" s="8"/>
      <c r="V42" s="96">
        <f>'CL &amp; Data'!B671/1000000000</f>
        <v>3.9080499999999998</v>
      </c>
    </row>
    <row r="43" spans="2:22" x14ac:dyDescent="0.25">
      <c r="B43" s="6">
        <f>'CL &amp; Data'!B255/1000000000</f>
        <v>4.008</v>
      </c>
      <c r="C43" s="8"/>
      <c r="D43" s="6">
        <f>'CL &amp; Data'!C255</f>
        <v>-6.6581701999999998</v>
      </c>
      <c r="E43" s="13">
        <f t="shared" si="0"/>
        <v>-0.46220199999999956</v>
      </c>
      <c r="F43" s="6">
        <f>'CL &amp; Data'!D255</f>
        <v>-11.446398</v>
      </c>
      <c r="G43" s="8"/>
      <c r="H43" s="96">
        <f>'CL &amp; Data'!C672</f>
        <v>-9.2545394999999999</v>
      </c>
      <c r="I43" s="13">
        <f t="shared" si="1"/>
        <v>-0.27442270000000057</v>
      </c>
      <c r="J43" s="96">
        <f>'CL &amp; Data'!D672</f>
        <v>-25.372945999999999</v>
      </c>
      <c r="L43" s="6">
        <f>'CL &amp; Data'!L255/1000000000</f>
        <v>4.008</v>
      </c>
      <c r="M43" s="8"/>
      <c r="N43" s="96">
        <f>'CL &amp; Data'!M255</f>
        <v>-9.9504012999999993</v>
      </c>
      <c r="O43" s="13">
        <f t="shared" si="2"/>
        <v>-1.0891141999999991</v>
      </c>
      <c r="P43" s="6">
        <f>'CL &amp; Data'!N255</f>
        <v>-10.426129</v>
      </c>
      <c r="Q43" s="8"/>
      <c r="R43" s="96">
        <f>'CL &amp; Data'!M672</f>
        <v>-10.145459000000001</v>
      </c>
      <c r="S43" s="13">
        <f t="shared" si="3"/>
        <v>-0.32351570000000152</v>
      </c>
      <c r="T43" s="96">
        <f>'CL &amp; Data'!N672</f>
        <v>-27.394672</v>
      </c>
      <c r="U43" s="8"/>
      <c r="V43" s="96">
        <f>'CL &amp; Data'!B672/1000000000</f>
        <v>4.008</v>
      </c>
    </row>
    <row r="44" spans="2:22" x14ac:dyDescent="0.25">
      <c r="B44" s="6">
        <f>'CL &amp; Data'!B256/1000000000</f>
        <v>4.1079499999999998</v>
      </c>
      <c r="C44" s="8"/>
      <c r="D44" s="6">
        <f>'CL &amp; Data'!C256</f>
        <v>-6.6994414000000004</v>
      </c>
      <c r="E44" s="13">
        <f t="shared" si="0"/>
        <v>-0.50347320000000018</v>
      </c>
      <c r="F44" s="6">
        <f>'CL &amp; Data'!D256</f>
        <v>-11.381973</v>
      </c>
      <c r="G44" s="8"/>
      <c r="H44" s="96">
        <f>'CL &amp; Data'!C673</f>
        <v>-9.2624835999999995</v>
      </c>
      <c r="I44" s="13">
        <f t="shared" si="1"/>
        <v>-0.28236680000000014</v>
      </c>
      <c r="J44" s="96">
        <f>'CL &amp; Data'!D673</f>
        <v>-23.940601000000001</v>
      </c>
      <c r="L44" s="6">
        <f>'CL &amp; Data'!L256/1000000000</f>
        <v>4.1079499999999998</v>
      </c>
      <c r="M44" s="8"/>
      <c r="N44" s="96">
        <f>'CL &amp; Data'!M256</f>
        <v>-10.002208</v>
      </c>
      <c r="O44" s="13">
        <f t="shared" si="2"/>
        <v>-1.1409208999999993</v>
      </c>
      <c r="P44" s="6">
        <f>'CL &amp; Data'!N256</f>
        <v>-10.480746</v>
      </c>
      <c r="Q44" s="8"/>
      <c r="R44" s="96">
        <f>'CL &amp; Data'!M673</f>
        <v>-10.141616000000001</v>
      </c>
      <c r="S44" s="13">
        <f t="shared" si="3"/>
        <v>-0.3196727000000017</v>
      </c>
      <c r="T44" s="96">
        <f>'CL &amp; Data'!N673</f>
        <v>-27.690584000000001</v>
      </c>
      <c r="U44" s="8"/>
      <c r="V44" s="96">
        <f>'CL &amp; Data'!B673/1000000000</f>
        <v>4.1079499999999998</v>
      </c>
    </row>
    <row r="45" spans="2:22" x14ac:dyDescent="0.25">
      <c r="B45" s="6">
        <f>'CL &amp; Data'!B257/1000000000</f>
        <v>4.2079000000000004</v>
      </c>
      <c r="C45" s="8"/>
      <c r="D45" s="6">
        <f>'CL &amp; Data'!C257</f>
        <v>-6.7381200999999997</v>
      </c>
      <c r="E45" s="13">
        <f t="shared" si="0"/>
        <v>-0.54215189999999946</v>
      </c>
      <c r="F45" s="6">
        <f>'CL &amp; Data'!D257</f>
        <v>-11.334661000000001</v>
      </c>
      <c r="G45" s="8"/>
      <c r="H45" s="96">
        <f>'CL &amp; Data'!C674</f>
        <v>-9.2801962000000007</v>
      </c>
      <c r="I45" s="13">
        <f t="shared" si="1"/>
        <v>-0.30007940000000133</v>
      </c>
      <c r="J45" s="96">
        <f>'CL &amp; Data'!D674</f>
        <v>-22.602798</v>
      </c>
      <c r="L45" s="6">
        <f>'CL &amp; Data'!L257/1000000000</f>
        <v>4.2079000000000004</v>
      </c>
      <c r="M45" s="8"/>
      <c r="N45" s="96">
        <f>'CL &amp; Data'!M257</f>
        <v>-10.060805</v>
      </c>
      <c r="O45" s="13">
        <f t="shared" si="2"/>
        <v>-1.1995179</v>
      </c>
      <c r="P45" s="6">
        <f>'CL &amp; Data'!N257</f>
        <v>-10.512537999999999</v>
      </c>
      <c r="Q45" s="8"/>
      <c r="R45" s="96">
        <f>'CL &amp; Data'!M674</f>
        <v>-10.14509</v>
      </c>
      <c r="S45" s="13">
        <f t="shared" si="3"/>
        <v>-0.32314670000000056</v>
      </c>
      <c r="T45" s="96">
        <f>'CL &amp; Data'!N674</f>
        <v>-27.830279999999998</v>
      </c>
      <c r="U45" s="8"/>
      <c r="V45" s="96">
        <f>'CL &amp; Data'!B674/1000000000</f>
        <v>4.2079000000000004</v>
      </c>
    </row>
    <row r="46" spans="2:22" x14ac:dyDescent="0.25">
      <c r="B46" s="6">
        <f>'CL &amp; Data'!B258/1000000000</f>
        <v>4.3078500000000002</v>
      </c>
      <c r="C46" s="8"/>
      <c r="D46" s="6">
        <f>'CL &amp; Data'!C258</f>
        <v>-6.7841763000000004</v>
      </c>
      <c r="E46" s="13">
        <f t="shared" si="0"/>
        <v>-0.58820810000000012</v>
      </c>
      <c r="F46" s="6">
        <f>'CL &amp; Data'!D258</f>
        <v>-11.215676</v>
      </c>
      <c r="G46" s="8"/>
      <c r="H46" s="96">
        <f>'CL &amp; Data'!C675</f>
        <v>-9.3046026000000008</v>
      </c>
      <c r="I46" s="13">
        <f t="shared" si="1"/>
        <v>-0.32448580000000149</v>
      </c>
      <c r="J46" s="96">
        <f>'CL &amp; Data'!D675</f>
        <v>-21.220652000000001</v>
      </c>
      <c r="L46" s="6">
        <f>'CL &amp; Data'!L258/1000000000</f>
        <v>4.3078500000000002</v>
      </c>
      <c r="M46" s="8"/>
      <c r="N46" s="96">
        <f>'CL &amp; Data'!M258</f>
        <v>-10.105782</v>
      </c>
      <c r="O46" s="13">
        <f t="shared" si="2"/>
        <v>-1.2444948999999994</v>
      </c>
      <c r="P46" s="6">
        <f>'CL &amp; Data'!N258</f>
        <v>-10.608774</v>
      </c>
      <c r="Q46" s="8"/>
      <c r="R46" s="96">
        <f>'CL &amp; Data'!M675</f>
        <v>-10.150988999999999</v>
      </c>
      <c r="S46" s="13">
        <f t="shared" si="3"/>
        <v>-0.3290457</v>
      </c>
      <c r="T46" s="96">
        <f>'CL &amp; Data'!N675</f>
        <v>-27.358355</v>
      </c>
      <c r="U46" s="8"/>
      <c r="V46" s="96">
        <f>'CL &amp; Data'!B675/1000000000</f>
        <v>4.3078500000000002</v>
      </c>
    </row>
    <row r="47" spans="2:22" x14ac:dyDescent="0.25">
      <c r="B47" s="6">
        <f>'CL &amp; Data'!B259/1000000000</f>
        <v>4.4077999999999999</v>
      </c>
      <c r="C47" s="8"/>
      <c r="D47" s="6">
        <f>'CL &amp; Data'!C259</f>
        <v>-6.8254080000000004</v>
      </c>
      <c r="E47" s="13">
        <f t="shared" si="0"/>
        <v>-0.6294398000000001</v>
      </c>
      <c r="F47" s="6">
        <f>'CL &amp; Data'!D259</f>
        <v>-11.145013000000001</v>
      </c>
      <c r="G47" s="8"/>
      <c r="H47" s="96">
        <f>'CL &amp; Data'!C676</f>
        <v>-9.3316174000000007</v>
      </c>
      <c r="I47" s="13">
        <f t="shared" si="1"/>
        <v>-0.35150060000000138</v>
      </c>
      <c r="J47" s="96">
        <f>'CL &amp; Data'!D676</f>
        <v>-20.128060999999999</v>
      </c>
      <c r="L47" s="6">
        <f>'CL &amp; Data'!L259/1000000000</f>
        <v>4.4077999999999999</v>
      </c>
      <c r="M47" s="8"/>
      <c r="N47" s="96">
        <f>'CL &amp; Data'!M259</f>
        <v>-10.155414</v>
      </c>
      <c r="O47" s="13">
        <f t="shared" si="2"/>
        <v>-1.2941269000000002</v>
      </c>
      <c r="P47" s="6">
        <f>'CL &amp; Data'!N259</f>
        <v>-10.680223</v>
      </c>
      <c r="Q47" s="8"/>
      <c r="R47" s="96">
        <f>'CL &amp; Data'!M676</f>
        <v>-10.165058</v>
      </c>
      <c r="S47" s="13">
        <f t="shared" si="3"/>
        <v>-0.34311470000000099</v>
      </c>
      <c r="T47" s="96">
        <f>'CL &amp; Data'!N676</f>
        <v>-26.519447</v>
      </c>
      <c r="U47" s="8"/>
      <c r="V47" s="96">
        <f>'CL &amp; Data'!B676/1000000000</f>
        <v>4.4077999999999999</v>
      </c>
    </row>
    <row r="48" spans="2:22" x14ac:dyDescent="0.25">
      <c r="B48" s="6">
        <f>'CL &amp; Data'!B260/1000000000</f>
        <v>4.5077499999999997</v>
      </c>
      <c r="C48" s="8"/>
      <c r="D48" s="6">
        <f>'CL &amp; Data'!C260</f>
        <v>-6.8623117999999996</v>
      </c>
      <c r="E48" s="13">
        <f t="shared" si="0"/>
        <v>-0.66634359999999937</v>
      </c>
      <c r="F48" s="6">
        <f>'CL &amp; Data'!D260</f>
        <v>-11.151361</v>
      </c>
      <c r="G48" s="8"/>
      <c r="H48" s="96">
        <f>'CL &amp; Data'!C677</f>
        <v>-9.3631782999999995</v>
      </c>
      <c r="I48" s="13">
        <f t="shared" si="1"/>
        <v>-0.38306150000000017</v>
      </c>
      <c r="J48" s="96">
        <f>'CL &amp; Data'!D677</f>
        <v>-19.225615000000001</v>
      </c>
      <c r="L48" s="6">
        <f>'CL &amp; Data'!L260/1000000000</f>
        <v>4.5077499999999997</v>
      </c>
      <c r="M48" s="8"/>
      <c r="N48" s="96">
        <f>'CL &amp; Data'!M260</f>
        <v>-10.200685999999999</v>
      </c>
      <c r="O48" s="13">
        <f t="shared" si="2"/>
        <v>-1.3393988999999991</v>
      </c>
      <c r="P48" s="6">
        <f>'CL &amp; Data'!N260</f>
        <v>-10.738132999999999</v>
      </c>
      <c r="Q48" s="8"/>
      <c r="R48" s="96">
        <f>'CL &amp; Data'!M677</f>
        <v>-10.187537000000001</v>
      </c>
      <c r="S48" s="13">
        <f t="shared" si="3"/>
        <v>-0.36559370000000158</v>
      </c>
      <c r="T48" s="96">
        <f>'CL &amp; Data'!N677</f>
        <v>-25.300439999999998</v>
      </c>
      <c r="U48" s="8"/>
      <c r="V48" s="96">
        <f>'CL &amp; Data'!B677/1000000000</f>
        <v>4.5077499999999997</v>
      </c>
    </row>
    <row r="49" spans="2:22" x14ac:dyDescent="0.25">
      <c r="B49" s="6">
        <f>'CL &amp; Data'!B261/1000000000</f>
        <v>4.6077000000000004</v>
      </c>
      <c r="C49" s="8"/>
      <c r="D49" s="6">
        <f>'CL &amp; Data'!C261</f>
        <v>-6.9000744999999997</v>
      </c>
      <c r="E49" s="13">
        <f t="shared" si="0"/>
        <v>-0.70410629999999941</v>
      </c>
      <c r="F49" s="6">
        <f>'CL &amp; Data'!D261</f>
        <v>-11.133526</v>
      </c>
      <c r="G49" s="8"/>
      <c r="H49" s="96">
        <f>'CL &amp; Data'!C678</f>
        <v>-9.3946476000000008</v>
      </c>
      <c r="I49" s="13">
        <f t="shared" si="1"/>
        <v>-0.41453080000000142</v>
      </c>
      <c r="J49" s="96">
        <f>'CL &amp; Data'!D678</f>
        <v>-18.715648999999999</v>
      </c>
      <c r="L49" s="6">
        <f>'CL &amp; Data'!L261/1000000000</f>
        <v>4.6077000000000004</v>
      </c>
      <c r="M49" s="8"/>
      <c r="N49" s="96">
        <f>'CL &amp; Data'!M261</f>
        <v>-10.243789</v>
      </c>
      <c r="O49" s="13">
        <f t="shared" si="2"/>
        <v>-1.3825018999999994</v>
      </c>
      <c r="P49" s="6">
        <f>'CL &amp; Data'!N261</f>
        <v>-10.793497</v>
      </c>
      <c r="Q49" s="8"/>
      <c r="R49" s="96">
        <f>'CL &amp; Data'!M678</f>
        <v>-10.218622999999999</v>
      </c>
      <c r="S49" s="13">
        <f t="shared" si="3"/>
        <v>-0.39667969999999997</v>
      </c>
      <c r="T49" s="96">
        <f>'CL &amp; Data'!N678</f>
        <v>-24.036171</v>
      </c>
      <c r="U49" s="8"/>
      <c r="V49" s="96">
        <f>'CL &amp; Data'!B678/1000000000</f>
        <v>4.6077000000000004</v>
      </c>
    </row>
    <row r="50" spans="2:22" x14ac:dyDescent="0.25">
      <c r="B50" s="6">
        <f>'CL &amp; Data'!B262/1000000000</f>
        <v>4.7076500000000001</v>
      </c>
      <c r="C50" s="8"/>
      <c r="D50" s="6">
        <f>'CL &amp; Data'!C262</f>
        <v>-6.9345974999999997</v>
      </c>
      <c r="E50" s="13">
        <f t="shared" si="0"/>
        <v>-0.73862929999999949</v>
      </c>
      <c r="F50" s="6">
        <f>'CL &amp; Data'!D262</f>
        <v>-11.104842</v>
      </c>
      <c r="G50" s="8"/>
      <c r="H50" s="96">
        <f>'CL &amp; Data'!C679</f>
        <v>-9.4266194999999993</v>
      </c>
      <c r="I50" s="13">
        <f t="shared" si="1"/>
        <v>-0.44650269999999992</v>
      </c>
      <c r="J50" s="96">
        <f>'CL &amp; Data'!D679</f>
        <v>-18.136351000000001</v>
      </c>
      <c r="L50" s="6">
        <f>'CL &amp; Data'!L262/1000000000</f>
        <v>4.7076500000000001</v>
      </c>
      <c r="M50" s="8"/>
      <c r="N50" s="96">
        <f>'CL &amp; Data'!M262</f>
        <v>-10.279142</v>
      </c>
      <c r="O50" s="13">
        <f t="shared" si="2"/>
        <v>-1.4178549</v>
      </c>
      <c r="P50" s="6">
        <f>'CL &amp; Data'!N262</f>
        <v>-10.82138</v>
      </c>
      <c r="Q50" s="8"/>
      <c r="R50" s="96">
        <f>'CL &amp; Data'!M679</f>
        <v>-10.256769</v>
      </c>
      <c r="S50" s="13">
        <f t="shared" si="3"/>
        <v>-0.43482570000000109</v>
      </c>
      <c r="T50" s="96">
        <f>'CL &amp; Data'!N679</f>
        <v>-22.77129</v>
      </c>
      <c r="U50" s="8"/>
      <c r="V50" s="96">
        <f>'CL &amp; Data'!B679/1000000000</f>
        <v>4.7076500000000001</v>
      </c>
    </row>
    <row r="51" spans="2:22" x14ac:dyDescent="0.25">
      <c r="B51" s="6">
        <f>'CL &amp; Data'!B263/1000000000</f>
        <v>4.8075999999999999</v>
      </c>
      <c r="C51" s="8"/>
      <c r="D51" s="6">
        <f>'CL &amp; Data'!C263</f>
        <v>-6.9637523000000003</v>
      </c>
      <c r="E51" s="13">
        <f t="shared" si="0"/>
        <v>-0.76778410000000008</v>
      </c>
      <c r="F51" s="6">
        <f>'CL &amp; Data'!D263</f>
        <v>-11.153335999999999</v>
      </c>
      <c r="G51" s="8"/>
      <c r="H51" s="96">
        <f>'CL &amp; Data'!C680</f>
        <v>-9.4575786999999991</v>
      </c>
      <c r="I51" s="13">
        <f t="shared" si="1"/>
        <v>-0.47746189999999977</v>
      </c>
      <c r="J51" s="96">
        <f>'CL &amp; Data'!D680</f>
        <v>-17.573404</v>
      </c>
      <c r="L51" s="6">
        <f>'CL &amp; Data'!L263/1000000000</f>
        <v>4.8075999999999999</v>
      </c>
      <c r="M51" s="8"/>
      <c r="N51" s="96">
        <f>'CL &amp; Data'!M263</f>
        <v>-10.315911</v>
      </c>
      <c r="O51" s="13">
        <f t="shared" si="2"/>
        <v>-1.4546238999999996</v>
      </c>
      <c r="P51" s="6">
        <f>'CL &amp; Data'!N263</f>
        <v>-10.824</v>
      </c>
      <c r="Q51" s="8"/>
      <c r="R51" s="96">
        <f>'CL &amp; Data'!M680</f>
        <v>-10.299155000000001</v>
      </c>
      <c r="S51" s="13">
        <f t="shared" si="3"/>
        <v>-0.47721170000000157</v>
      </c>
      <c r="T51" s="96">
        <f>'CL &amp; Data'!N680</f>
        <v>-21.498080999999999</v>
      </c>
      <c r="U51" s="8"/>
      <c r="V51" s="96">
        <f>'CL &amp; Data'!B680/1000000000</f>
        <v>4.8075999999999999</v>
      </c>
    </row>
    <row r="52" spans="2:22" x14ac:dyDescent="0.25">
      <c r="B52" s="6">
        <f>'CL &amp; Data'!B264/1000000000</f>
        <v>4.9075499999999996</v>
      </c>
      <c r="C52" s="8"/>
      <c r="D52" s="6">
        <f>'CL &amp; Data'!C264</f>
        <v>-6.9854197999999998</v>
      </c>
      <c r="E52" s="13">
        <f t="shared" si="0"/>
        <v>-0.78945159999999959</v>
      </c>
      <c r="F52" s="6">
        <f>'CL &amp; Data'!D264</f>
        <v>-11.133501000000001</v>
      </c>
      <c r="G52" s="8"/>
      <c r="H52" s="96">
        <f>'CL &amp; Data'!C681</f>
        <v>-9.4823380000000004</v>
      </c>
      <c r="I52" s="13">
        <f t="shared" si="1"/>
        <v>-0.50222120000000103</v>
      </c>
      <c r="J52" s="96">
        <f>'CL &amp; Data'!D681</f>
        <v>-17.145517000000002</v>
      </c>
      <c r="L52" s="6">
        <f>'CL &amp; Data'!L264/1000000000</f>
        <v>4.9075499999999996</v>
      </c>
      <c r="M52" s="8"/>
      <c r="N52" s="96">
        <f>'CL &amp; Data'!M264</f>
        <v>-10.35426</v>
      </c>
      <c r="O52" s="13">
        <f t="shared" si="2"/>
        <v>-1.4929728999999998</v>
      </c>
      <c r="P52" s="6">
        <f>'CL &amp; Data'!N264</f>
        <v>-10.856755</v>
      </c>
      <c r="Q52" s="8"/>
      <c r="R52" s="96">
        <f>'CL &amp; Data'!M681</f>
        <v>-10.338065</v>
      </c>
      <c r="S52" s="13">
        <f t="shared" si="3"/>
        <v>-0.51612170000000113</v>
      </c>
      <c r="T52" s="96">
        <f>'CL &amp; Data'!N681</f>
        <v>-20.349155</v>
      </c>
      <c r="U52" s="8"/>
      <c r="V52" s="96">
        <f>'CL &amp; Data'!B681/1000000000</f>
        <v>4.9075499999999996</v>
      </c>
    </row>
    <row r="53" spans="2:22" x14ac:dyDescent="0.25">
      <c r="B53" s="6">
        <f>'CL &amp; Data'!B265/1000000000</f>
        <v>5.0075000000000003</v>
      </c>
      <c r="C53" s="8"/>
      <c r="D53" s="6">
        <f>'CL &amp; Data'!C265</f>
        <v>-6.9999098999999996</v>
      </c>
      <c r="E53" s="13">
        <f t="shared" si="0"/>
        <v>-0.80394169999999932</v>
      </c>
      <c r="F53" s="6">
        <f>'CL &amp; Data'!D265</f>
        <v>-11.100738</v>
      </c>
      <c r="G53" s="8"/>
      <c r="H53" s="96">
        <f>'CL &amp; Data'!C682</f>
        <v>-9.4985876000000005</v>
      </c>
      <c r="I53" s="13">
        <f t="shared" si="1"/>
        <v>-0.51847080000000112</v>
      </c>
      <c r="J53" s="96">
        <f>'CL &amp; Data'!D682</f>
        <v>-16.680789999999998</v>
      </c>
      <c r="L53" s="6">
        <f>'CL &amp; Data'!L265/1000000000</f>
        <v>5.0075000000000003</v>
      </c>
      <c r="M53" s="8"/>
      <c r="N53" s="96">
        <f>'CL &amp; Data'!M265</f>
        <v>-10.393319999999999</v>
      </c>
      <c r="O53" s="13">
        <f t="shared" si="2"/>
        <v>-1.532032899999999</v>
      </c>
      <c r="P53" s="6">
        <f>'CL &amp; Data'!N265</f>
        <v>-10.866671999999999</v>
      </c>
      <c r="Q53" s="8"/>
      <c r="R53" s="96">
        <f>'CL &amp; Data'!M682</f>
        <v>-10.378577</v>
      </c>
      <c r="S53" s="13">
        <f t="shared" si="3"/>
        <v>-0.55663370000000079</v>
      </c>
      <c r="T53" s="96">
        <f>'CL &amp; Data'!N682</f>
        <v>-19.263532999999999</v>
      </c>
      <c r="U53" s="8"/>
      <c r="V53" s="96">
        <f>'CL &amp; Data'!B682/1000000000</f>
        <v>5.0075000000000003</v>
      </c>
    </row>
    <row r="54" spans="2:22" x14ac:dyDescent="0.25">
      <c r="B54" s="6">
        <f>'CL &amp; Data'!B266/1000000000</f>
        <v>5.10745</v>
      </c>
      <c r="D54" s="6">
        <f>'CL &amp; Data'!C266</f>
        <v>-7.0035834000000001</v>
      </c>
      <c r="E54" s="13">
        <f t="shared" si="0"/>
        <v>-0.80761519999999987</v>
      </c>
      <c r="F54" s="6">
        <f>'CL &amp; Data'!D266</f>
        <v>-11.117544000000001</v>
      </c>
      <c r="H54" s="96">
        <f>'CL &amp; Data'!C683</f>
        <v>-9.5111103000000004</v>
      </c>
      <c r="I54" s="13">
        <f t="shared" si="1"/>
        <v>-0.53099350000000101</v>
      </c>
      <c r="J54" s="96">
        <f>'CL &amp; Data'!D683</f>
        <v>-16.209007</v>
      </c>
      <c r="L54" s="6">
        <f>'CL &amp; Data'!L266/1000000000</f>
        <v>5.10745</v>
      </c>
      <c r="N54" s="96">
        <f>'CL &amp; Data'!M266</f>
        <v>-10.432907</v>
      </c>
      <c r="O54" s="13">
        <f t="shared" si="2"/>
        <v>-1.5716199</v>
      </c>
      <c r="P54" s="6">
        <f>'CL &amp; Data'!N266</f>
        <v>-10.846151000000001</v>
      </c>
      <c r="R54" s="96">
        <f>'CL &amp; Data'!M683</f>
        <v>-10.413880000000001</v>
      </c>
      <c r="S54" s="13">
        <f t="shared" si="3"/>
        <v>-0.59193670000000154</v>
      </c>
      <c r="T54" s="96">
        <f>'CL &amp; Data'!N683</f>
        <v>-18.401012000000001</v>
      </c>
      <c r="V54" s="96">
        <f>'CL &amp; Data'!B683/1000000000</f>
        <v>5.10745</v>
      </c>
    </row>
    <row r="55" spans="2:22" x14ac:dyDescent="0.25">
      <c r="B55" s="6">
        <f>'CL &amp; Data'!B267/1000000000</f>
        <v>5.2073999999999998</v>
      </c>
      <c r="D55" s="6">
        <f>'CL &amp; Data'!C267</f>
        <v>-7.0039667999999997</v>
      </c>
      <c r="E55" s="13">
        <f t="shared" si="0"/>
        <v>-0.80799859999999946</v>
      </c>
      <c r="F55" s="6">
        <f>'CL &amp; Data'!D267</f>
        <v>-11.092563</v>
      </c>
      <c r="H55" s="96">
        <f>'CL &amp; Data'!C684</f>
        <v>-9.5194472999999995</v>
      </c>
      <c r="I55" s="13">
        <f t="shared" si="1"/>
        <v>-0.53933050000000016</v>
      </c>
      <c r="J55" s="96">
        <f>'CL &amp; Data'!D684</f>
        <v>-15.651278</v>
      </c>
      <c r="L55" s="6">
        <f>'CL &amp; Data'!L267/1000000000</f>
        <v>5.2073999999999998</v>
      </c>
      <c r="N55" s="96">
        <f>'CL &amp; Data'!M267</f>
        <v>-10.469074000000001</v>
      </c>
      <c r="O55" s="13">
        <f t="shared" si="2"/>
        <v>-1.6077869000000007</v>
      </c>
      <c r="P55" s="6">
        <f>'CL &amp; Data'!N267</f>
        <v>-10.853434</v>
      </c>
      <c r="R55" s="96">
        <f>'CL &amp; Data'!M684</f>
        <v>-10.444568</v>
      </c>
      <c r="S55" s="13">
        <f t="shared" si="3"/>
        <v>-0.62262470000000114</v>
      </c>
      <c r="T55" s="96">
        <f>'CL &amp; Data'!N684</f>
        <v>-17.609324999999998</v>
      </c>
      <c r="V55" s="96">
        <f>'CL &amp; Data'!B684/1000000000</f>
        <v>5.2073999999999998</v>
      </c>
    </row>
    <row r="56" spans="2:22" x14ac:dyDescent="0.25">
      <c r="B56" s="6">
        <f>'CL &amp; Data'!B268/1000000000</f>
        <v>5.3073499999999996</v>
      </c>
      <c r="D56" s="6">
        <f>'CL &amp; Data'!C268</f>
        <v>-6.9954944000000001</v>
      </c>
      <c r="E56" s="13">
        <f t="shared" si="0"/>
        <v>-0.79952619999999985</v>
      </c>
      <c r="F56" s="6">
        <f>'CL &amp; Data'!D268</f>
        <v>-11.082299000000001</v>
      </c>
      <c r="H56" s="96">
        <f>'CL &amp; Data'!C685</f>
        <v>-9.5216578999999992</v>
      </c>
      <c r="I56" s="13">
        <f t="shared" si="1"/>
        <v>-0.54154109999999989</v>
      </c>
      <c r="J56" s="96">
        <f>'CL &amp; Data'!D685</f>
        <v>-15.149721</v>
      </c>
      <c r="L56" s="6">
        <f>'CL &amp; Data'!L268/1000000000</f>
        <v>5.3073499999999996</v>
      </c>
      <c r="N56" s="96">
        <f>'CL &amp; Data'!M268</f>
        <v>-10.499257999999999</v>
      </c>
      <c r="O56" s="13">
        <f t="shared" si="2"/>
        <v>-1.6379708999999991</v>
      </c>
      <c r="P56" s="6">
        <f>'CL &amp; Data'!N268</f>
        <v>-10.824139000000001</v>
      </c>
      <c r="R56" s="96">
        <f>'CL &amp; Data'!M685</f>
        <v>-10.470969999999999</v>
      </c>
      <c r="S56" s="13">
        <f t="shared" si="3"/>
        <v>-0.64902670000000029</v>
      </c>
      <c r="T56" s="96">
        <f>'CL &amp; Data'!N685</f>
        <v>-16.731843999999999</v>
      </c>
      <c r="V56" s="96">
        <f>'CL &amp; Data'!B685/1000000000</f>
        <v>5.3073499999999996</v>
      </c>
    </row>
    <row r="57" spans="2:22" x14ac:dyDescent="0.25">
      <c r="B57" s="6">
        <f>'CL &amp; Data'!B269/1000000000</f>
        <v>5.4073000000000002</v>
      </c>
      <c r="D57" s="6">
        <f>'CL &amp; Data'!C269</f>
        <v>-6.9843739999999999</v>
      </c>
      <c r="E57" s="13">
        <f t="shared" si="0"/>
        <v>-0.7884057999999996</v>
      </c>
      <c r="F57" s="6">
        <f>'CL &amp; Data'!D269</f>
        <v>-11.060879999999999</v>
      </c>
      <c r="H57" s="96">
        <f>'CL &amp; Data'!C686</f>
        <v>-9.5243339999999996</v>
      </c>
      <c r="I57" s="13">
        <f t="shared" si="1"/>
        <v>-0.54421720000000029</v>
      </c>
      <c r="J57" s="96">
        <f>'CL &amp; Data'!D686</f>
        <v>-14.689132000000001</v>
      </c>
      <c r="L57" s="6">
        <f>'CL &amp; Data'!L269/1000000000</f>
        <v>5.4073000000000002</v>
      </c>
      <c r="N57" s="96">
        <f>'CL &amp; Data'!M269</f>
        <v>-10.522067</v>
      </c>
      <c r="O57" s="13">
        <f t="shared" si="2"/>
        <v>-1.6607798999999996</v>
      </c>
      <c r="P57" s="6">
        <f>'CL &amp; Data'!N269</f>
        <v>-10.793322</v>
      </c>
      <c r="R57" s="96">
        <f>'CL &amp; Data'!M686</f>
        <v>-10.494432</v>
      </c>
      <c r="S57" s="13">
        <f t="shared" si="3"/>
        <v>-0.67248870000000061</v>
      </c>
      <c r="T57" s="96">
        <f>'CL &amp; Data'!N686</f>
        <v>-15.970745000000001</v>
      </c>
      <c r="V57" s="96">
        <f>'CL &amp; Data'!B686/1000000000</f>
        <v>5.4073000000000002</v>
      </c>
    </row>
    <row r="58" spans="2:22" x14ac:dyDescent="0.25">
      <c r="B58" s="6">
        <f>'CL &amp; Data'!B270/1000000000</f>
        <v>5.50725</v>
      </c>
      <c r="D58" s="6">
        <f>'CL &amp; Data'!C270</f>
        <v>-6.9719614999999999</v>
      </c>
      <c r="E58" s="13">
        <f t="shared" si="0"/>
        <v>-0.77599329999999966</v>
      </c>
      <c r="F58" s="6">
        <f>'CL &amp; Data'!D270</f>
        <v>-11.068286000000001</v>
      </c>
      <c r="H58" s="96">
        <f>'CL &amp; Data'!C687</f>
        <v>-9.5269890000000004</v>
      </c>
      <c r="I58" s="13">
        <f t="shared" si="1"/>
        <v>-0.54687220000000103</v>
      </c>
      <c r="J58" s="96">
        <f>'CL &amp; Data'!D687</f>
        <v>-14.237943</v>
      </c>
      <c r="L58" s="6">
        <f>'CL &amp; Data'!L270/1000000000</f>
        <v>5.50725</v>
      </c>
      <c r="N58" s="96">
        <f>'CL &amp; Data'!M270</f>
        <v>-10.535411</v>
      </c>
      <c r="O58" s="13">
        <f t="shared" si="2"/>
        <v>-1.6741238999999997</v>
      </c>
      <c r="P58" s="6">
        <f>'CL &amp; Data'!N270</f>
        <v>-10.746969</v>
      </c>
      <c r="R58" s="96">
        <f>'CL &amp; Data'!M687</f>
        <v>-10.521699999999999</v>
      </c>
      <c r="S58" s="13">
        <f t="shared" si="3"/>
        <v>-0.69975670000000001</v>
      </c>
      <c r="T58" s="96">
        <f>'CL &amp; Data'!N687</f>
        <v>-15.187924000000001</v>
      </c>
      <c r="V58" s="96">
        <f>'CL &amp; Data'!B687/1000000000</f>
        <v>5.50725</v>
      </c>
    </row>
    <row r="59" spans="2:22" x14ac:dyDescent="0.25">
      <c r="B59" s="6">
        <f>'CL &amp; Data'!B271/1000000000</f>
        <v>5.6071999999999997</v>
      </c>
      <c r="D59" s="6">
        <f>'CL &amp; Data'!C271</f>
        <v>-6.9619551</v>
      </c>
      <c r="E59" s="13">
        <f t="shared" si="0"/>
        <v>-0.76598689999999969</v>
      </c>
      <c r="F59" s="6">
        <f>'CL &amp; Data'!D271</f>
        <v>-11.140827</v>
      </c>
      <c r="H59" s="96">
        <f>'CL &amp; Data'!C688</f>
        <v>-9.5273056</v>
      </c>
      <c r="I59" s="13">
        <f t="shared" si="1"/>
        <v>-0.5471888000000007</v>
      </c>
      <c r="J59" s="96">
        <f>'CL &amp; Data'!D688</f>
        <v>-13.884544</v>
      </c>
      <c r="L59" s="6">
        <f>'CL &amp; Data'!L271/1000000000</f>
        <v>5.6071999999999997</v>
      </c>
      <c r="N59" s="96">
        <f>'CL &amp; Data'!M271</f>
        <v>-10.537025999999999</v>
      </c>
      <c r="O59" s="13">
        <f t="shared" si="2"/>
        <v>-1.6757388999999989</v>
      </c>
      <c r="P59" s="6">
        <f>'CL &amp; Data'!N271</f>
        <v>-10.651362000000001</v>
      </c>
      <c r="R59" s="96">
        <f>'CL &amp; Data'!M688</f>
        <v>-10.546716</v>
      </c>
      <c r="S59" s="13">
        <f t="shared" si="3"/>
        <v>-0.72477270000000082</v>
      </c>
      <c r="T59" s="96">
        <f>'CL &amp; Data'!N688</f>
        <v>-14.4262</v>
      </c>
      <c r="V59" s="96">
        <f>'CL &amp; Data'!B688/1000000000</f>
        <v>5.6071999999999997</v>
      </c>
    </row>
    <row r="60" spans="2:22" x14ac:dyDescent="0.25">
      <c r="B60" s="6">
        <f>'CL &amp; Data'!B272/1000000000</f>
        <v>5.7071500000000004</v>
      </c>
      <c r="D60" s="6">
        <f>'CL &amp; Data'!C272</f>
        <v>-6.9531188000000004</v>
      </c>
      <c r="E60" s="13">
        <f t="shared" si="0"/>
        <v>-0.75715060000000012</v>
      </c>
      <c r="F60" s="6">
        <f>'CL &amp; Data'!D272</f>
        <v>-11.284364</v>
      </c>
      <c r="H60" s="96">
        <f>'CL &amp; Data'!C689</f>
        <v>-9.5349932000000006</v>
      </c>
      <c r="I60" s="13">
        <f t="shared" si="1"/>
        <v>-0.55487640000000127</v>
      </c>
      <c r="J60" s="96">
        <f>'CL &amp; Data'!D689</f>
        <v>-13.532242999999999</v>
      </c>
      <c r="L60" s="6">
        <f>'CL &amp; Data'!L272/1000000000</f>
        <v>5.7071500000000004</v>
      </c>
      <c r="N60" s="96">
        <f>'CL &amp; Data'!M272</f>
        <v>-10.534364999999999</v>
      </c>
      <c r="O60" s="13">
        <f t="shared" si="2"/>
        <v>-1.6730778999999991</v>
      </c>
      <c r="P60" s="6">
        <f>'CL &amp; Data'!N272</f>
        <v>-10.530818</v>
      </c>
      <c r="R60" s="96">
        <f>'CL &amp; Data'!M689</f>
        <v>-10.568641</v>
      </c>
      <c r="S60" s="13">
        <f t="shared" si="3"/>
        <v>-0.74669770000000035</v>
      </c>
      <c r="T60" s="96">
        <f>'CL &amp; Data'!N689</f>
        <v>-13.726338999999999</v>
      </c>
      <c r="V60" s="96">
        <f>'CL &amp; Data'!B689/1000000000</f>
        <v>5.7071500000000004</v>
      </c>
    </row>
    <row r="61" spans="2:22" x14ac:dyDescent="0.25">
      <c r="B61" s="6">
        <f>'CL &amp; Data'!B273/1000000000</f>
        <v>5.8071000000000002</v>
      </c>
      <c r="D61" s="6">
        <f>'CL &amp; Data'!C273</f>
        <v>-6.9493536999999996</v>
      </c>
      <c r="E61" s="13">
        <f t="shared" si="0"/>
        <v>-0.75338549999999938</v>
      </c>
      <c r="F61" s="6">
        <f>'CL &amp; Data'!D273</f>
        <v>-11.421015000000001</v>
      </c>
      <c r="H61" s="96">
        <f>'CL &amp; Data'!C690</f>
        <v>-9.5426082999999995</v>
      </c>
      <c r="I61" s="13">
        <f t="shared" si="1"/>
        <v>-0.56249150000000014</v>
      </c>
      <c r="J61" s="96">
        <f>'CL &amp; Data'!D690</f>
        <v>-13.294733000000001</v>
      </c>
      <c r="L61" s="6">
        <f>'CL &amp; Data'!L273/1000000000</f>
        <v>5.8071000000000002</v>
      </c>
      <c r="N61" s="96">
        <f>'CL &amp; Data'!M273</f>
        <v>-10.523451</v>
      </c>
      <c r="O61" s="13">
        <f t="shared" si="2"/>
        <v>-1.6621638999999995</v>
      </c>
      <c r="P61" s="6">
        <f>'CL &amp; Data'!N273</f>
        <v>-10.414351999999999</v>
      </c>
      <c r="R61" s="96">
        <f>'CL &amp; Data'!M690</f>
        <v>-10.587539</v>
      </c>
      <c r="S61" s="13">
        <f t="shared" si="3"/>
        <v>-0.76559570000000043</v>
      </c>
      <c r="T61" s="96">
        <f>'CL &amp; Data'!N690</f>
        <v>-13.118612000000001</v>
      </c>
      <c r="V61" s="96">
        <f>'CL &amp; Data'!B690/1000000000</f>
        <v>5.8071000000000002</v>
      </c>
    </row>
    <row r="62" spans="2:22" x14ac:dyDescent="0.25">
      <c r="B62" s="6">
        <f>'CL &amp; Data'!B274/1000000000</f>
        <v>5.9070499999999999</v>
      </c>
      <c r="D62" s="6">
        <f>'CL &amp; Data'!C274</f>
        <v>-6.9514570000000004</v>
      </c>
      <c r="E62" s="13">
        <f t="shared" si="0"/>
        <v>-0.75548880000000018</v>
      </c>
      <c r="F62" s="6">
        <f>'CL &amp; Data'!D274</f>
        <v>-11.50751</v>
      </c>
      <c r="H62" s="96">
        <f>'CL &amp; Data'!C691</f>
        <v>-9.5585422999999992</v>
      </c>
      <c r="I62" s="13">
        <f t="shared" si="1"/>
        <v>-0.57842549999999981</v>
      </c>
      <c r="J62" s="96">
        <f>'CL &amp; Data'!D691</f>
        <v>-12.952612999999999</v>
      </c>
      <c r="L62" s="6">
        <f>'CL &amp; Data'!L274/1000000000</f>
        <v>5.9070499999999999</v>
      </c>
      <c r="N62" s="96">
        <f>'CL &amp; Data'!M274</f>
        <v>-10.506494999999999</v>
      </c>
      <c r="O62" s="13">
        <f t="shared" si="2"/>
        <v>-1.6452078999999991</v>
      </c>
      <c r="P62" s="6">
        <f>'CL &amp; Data'!N274</f>
        <v>-10.353336000000001</v>
      </c>
      <c r="R62" s="96">
        <f>'CL &amp; Data'!M691</f>
        <v>-10.608105999999999</v>
      </c>
      <c r="S62" s="13">
        <f t="shared" si="3"/>
        <v>-0.78616270000000021</v>
      </c>
      <c r="T62" s="96">
        <f>'CL &amp; Data'!N691</f>
        <v>-12.501023999999999</v>
      </c>
      <c r="V62" s="96">
        <f>'CL &amp; Data'!B691/1000000000</f>
        <v>5.9070499999999999</v>
      </c>
    </row>
    <row r="63" spans="2:22" x14ac:dyDescent="0.25">
      <c r="B63" s="6">
        <f>'CL &amp; Data'!B275/1000000000</f>
        <v>6.0069999999999997</v>
      </c>
      <c r="D63" s="6">
        <f>'CL &amp; Data'!C275</f>
        <v>-6.9563503000000004</v>
      </c>
      <c r="E63" s="13">
        <f t="shared" si="0"/>
        <v>-0.76038210000000017</v>
      </c>
      <c r="F63" s="6">
        <f>'CL &amp; Data'!D275</f>
        <v>-11.630691000000001</v>
      </c>
      <c r="H63" s="96">
        <f>'CL &amp; Data'!C692</f>
        <v>-9.5746841000000007</v>
      </c>
      <c r="I63" s="13">
        <f t="shared" si="1"/>
        <v>-0.59456730000000135</v>
      </c>
      <c r="J63" s="96">
        <f>'CL &amp; Data'!D692</f>
        <v>-12.666029999999999</v>
      </c>
      <c r="L63" s="6">
        <f>'CL &amp; Data'!L275/1000000000</f>
        <v>6.0069999999999997</v>
      </c>
      <c r="N63" s="96">
        <f>'CL &amp; Data'!M275</f>
        <v>-10.487147999999999</v>
      </c>
      <c r="O63" s="13">
        <f t="shared" si="2"/>
        <v>-1.6258608999999993</v>
      </c>
      <c r="P63" s="6">
        <f>'CL &amp; Data'!N275</f>
        <v>-10.276918999999999</v>
      </c>
      <c r="R63" s="96">
        <f>'CL &amp; Data'!M692</f>
        <v>-10.631948</v>
      </c>
      <c r="S63" s="13">
        <f t="shared" si="3"/>
        <v>-0.81000470000000035</v>
      </c>
      <c r="T63" s="96">
        <f>'CL &amp; Data'!N692</f>
        <v>-11.980869</v>
      </c>
      <c r="V63" s="96">
        <f>'CL &amp; Data'!B692/1000000000</f>
        <v>6.0069999999999997</v>
      </c>
    </row>
    <row r="64" spans="2:22" x14ac:dyDescent="0.25">
      <c r="B64" s="6">
        <f>'CL &amp; Data'!B276/1000000000</f>
        <v>6.1069500000000003</v>
      </c>
      <c r="D64" s="6">
        <f>'CL &amp; Data'!C276</f>
        <v>-6.9650521000000003</v>
      </c>
      <c r="E64" s="13">
        <f t="shared" si="0"/>
        <v>-0.76908390000000004</v>
      </c>
      <c r="F64" s="6">
        <f>'CL &amp; Data'!D276</f>
        <v>-11.747629</v>
      </c>
      <c r="H64" s="96">
        <f>'CL &amp; Data'!C693</f>
        <v>-9.5909566999999996</v>
      </c>
      <c r="I64" s="13">
        <f t="shared" si="1"/>
        <v>-0.61083990000000021</v>
      </c>
      <c r="J64" s="96">
        <f>'CL &amp; Data'!D693</f>
        <v>-12.389018999999999</v>
      </c>
      <c r="L64" s="6">
        <f>'CL &amp; Data'!L276/1000000000</f>
        <v>6.1069500000000003</v>
      </c>
      <c r="N64" s="96">
        <f>'CL &amp; Data'!M276</f>
        <v>-10.470219999999999</v>
      </c>
      <c r="O64" s="13">
        <f t="shared" si="2"/>
        <v>-1.6089328999999992</v>
      </c>
      <c r="P64" s="6">
        <f>'CL &amp; Data'!N276</f>
        <v>-10.230700000000001</v>
      </c>
      <c r="R64" s="96">
        <f>'CL &amp; Data'!M693</f>
        <v>-10.648324000000001</v>
      </c>
      <c r="S64" s="13">
        <f t="shared" si="3"/>
        <v>-0.82638070000000141</v>
      </c>
      <c r="T64" s="96">
        <f>'CL &amp; Data'!N693</f>
        <v>-11.488659999999999</v>
      </c>
      <c r="V64" s="96">
        <f>'CL &amp; Data'!B693/1000000000</f>
        <v>6.1069500000000003</v>
      </c>
    </row>
    <row r="65" spans="2:22" x14ac:dyDescent="0.25">
      <c r="B65" s="6">
        <f>'CL &amp; Data'!B277/1000000000</f>
        <v>6.2069000000000001</v>
      </c>
      <c r="D65" s="6">
        <f>'CL &amp; Data'!C277</f>
        <v>-6.9771576</v>
      </c>
      <c r="E65" s="13">
        <f t="shared" si="0"/>
        <v>-0.7811893999999997</v>
      </c>
      <c r="F65" s="6">
        <f>'CL &amp; Data'!D277</f>
        <v>-11.847602999999999</v>
      </c>
      <c r="H65" s="96">
        <f>'CL &amp; Data'!C694</f>
        <v>-9.6069679000000008</v>
      </c>
      <c r="I65" s="13">
        <f t="shared" si="1"/>
        <v>-0.62685110000000144</v>
      </c>
      <c r="J65" s="96">
        <f>'CL &amp; Data'!D694</f>
        <v>-12.204720999999999</v>
      </c>
      <c r="L65" s="6">
        <f>'CL &amp; Data'!L277/1000000000</f>
        <v>6.2069000000000001</v>
      </c>
      <c r="N65" s="96">
        <f>'CL &amp; Data'!M277</f>
        <v>-10.454552</v>
      </c>
      <c r="O65" s="13">
        <f t="shared" si="2"/>
        <v>-1.5932648999999994</v>
      </c>
      <c r="P65" s="6">
        <f>'CL &amp; Data'!N277</f>
        <v>-10.211155</v>
      </c>
      <c r="R65" s="96">
        <f>'CL &amp; Data'!M694</f>
        <v>-10.665386</v>
      </c>
      <c r="S65" s="13">
        <f t="shared" si="3"/>
        <v>-0.84344270000000066</v>
      </c>
      <c r="T65" s="96">
        <f>'CL &amp; Data'!N694</f>
        <v>-11.040381999999999</v>
      </c>
      <c r="V65" s="96">
        <f>'CL &amp; Data'!B694/1000000000</f>
        <v>6.2069000000000001</v>
      </c>
    </row>
    <row r="66" spans="2:22" x14ac:dyDescent="0.25">
      <c r="B66" s="6">
        <f>'CL &amp; Data'!B278/1000000000</f>
        <v>6.3068499999999998</v>
      </c>
      <c r="D66" s="6">
        <f>'CL &amp; Data'!C278</f>
        <v>-6.9914408000000003</v>
      </c>
      <c r="E66" s="13">
        <f t="shared" si="0"/>
        <v>-0.79547260000000009</v>
      </c>
      <c r="F66" s="6">
        <f>'CL &amp; Data'!D278</f>
        <v>-11.870345</v>
      </c>
      <c r="H66" s="96">
        <f>'CL &amp; Data'!C695</f>
        <v>-9.6303110000000007</v>
      </c>
      <c r="I66" s="13">
        <f t="shared" si="1"/>
        <v>-0.65019420000000139</v>
      </c>
      <c r="J66" s="96">
        <f>'CL &amp; Data'!D695</f>
        <v>-11.891738</v>
      </c>
      <c r="L66" s="6">
        <f>'CL &amp; Data'!L278/1000000000</f>
        <v>6.3068499999999998</v>
      </c>
      <c r="N66" s="96">
        <f>'CL &amp; Data'!M278</f>
        <v>-10.437602999999999</v>
      </c>
      <c r="O66" s="13">
        <f t="shared" si="2"/>
        <v>-1.5763158999999991</v>
      </c>
      <c r="P66" s="6">
        <f>'CL &amp; Data'!N278</f>
        <v>-10.257369000000001</v>
      </c>
      <c r="R66" s="96">
        <f>'CL &amp; Data'!M695</f>
        <v>-10.679313</v>
      </c>
      <c r="S66" s="13">
        <f t="shared" si="3"/>
        <v>-0.85736970000000134</v>
      </c>
      <c r="T66" s="96">
        <f>'CL &amp; Data'!N695</f>
        <v>-10.662174</v>
      </c>
      <c r="V66" s="96">
        <f>'CL &amp; Data'!B695/1000000000</f>
        <v>6.3068499999999998</v>
      </c>
    </row>
    <row r="67" spans="2:22" x14ac:dyDescent="0.25">
      <c r="B67" s="6">
        <f>'CL &amp; Data'!B279/1000000000</f>
        <v>6.4067999999999996</v>
      </c>
      <c r="D67" s="6">
        <f>'CL &amp; Data'!C279</f>
        <v>-7.0038799999999997</v>
      </c>
      <c r="E67" s="13">
        <f t="shared" si="0"/>
        <v>-0.8079117999999994</v>
      </c>
      <c r="F67" s="6">
        <f>'CL &amp; Data'!D279</f>
        <v>-11.959142</v>
      </c>
      <c r="H67" s="96">
        <f>'CL &amp; Data'!C696</f>
        <v>-9.6514243999999998</v>
      </c>
      <c r="I67" s="13">
        <f t="shared" si="1"/>
        <v>-0.67130760000000045</v>
      </c>
      <c r="J67" s="96">
        <f>'CL &amp; Data'!D696</f>
        <v>-11.680579</v>
      </c>
      <c r="L67" s="6">
        <f>'CL &amp; Data'!L279/1000000000</f>
        <v>6.4067999999999996</v>
      </c>
      <c r="N67" s="96">
        <f>'CL &amp; Data'!M279</f>
        <v>-10.422647</v>
      </c>
      <c r="O67" s="13">
        <f t="shared" si="2"/>
        <v>-1.5613598999999994</v>
      </c>
      <c r="P67" s="6">
        <f>'CL &amp; Data'!N279</f>
        <v>-10.25104</v>
      </c>
      <c r="R67" s="96">
        <f>'CL &amp; Data'!M696</f>
        <v>-10.693515</v>
      </c>
      <c r="S67" s="13">
        <f t="shared" si="3"/>
        <v>-0.8715717000000005</v>
      </c>
      <c r="T67" s="96">
        <f>'CL &amp; Data'!N696</f>
        <v>-10.295356999999999</v>
      </c>
      <c r="V67" s="96">
        <f>'CL &amp; Data'!B696/1000000000</f>
        <v>6.4067999999999996</v>
      </c>
    </row>
    <row r="68" spans="2:22" x14ac:dyDescent="0.25">
      <c r="B68" s="6">
        <f>'CL &amp; Data'!B280/1000000000</f>
        <v>6.5067500000000003</v>
      </c>
      <c r="D68" s="6">
        <f>'CL &amp; Data'!C280</f>
        <v>-7.0208988000000003</v>
      </c>
      <c r="E68" s="13">
        <f t="shared" ref="E68:E131" si="4">D68-$D$21</f>
        <v>-0.82493060000000007</v>
      </c>
      <c r="F68" s="6">
        <f>'CL &amp; Data'!D280</f>
        <v>-12.030112000000001</v>
      </c>
      <c r="H68" s="96">
        <f>'CL &amp; Data'!C697</f>
        <v>-9.6677140999999995</v>
      </c>
      <c r="I68" s="13">
        <f t="shared" ref="I68:I131" si="5">H68-$H$20</f>
        <v>-0.68759730000000019</v>
      </c>
      <c r="J68" s="96">
        <f>'CL &amp; Data'!D697</f>
        <v>-11.511091</v>
      </c>
      <c r="L68" s="6">
        <f>'CL &amp; Data'!L280/1000000000</f>
        <v>6.5067500000000003</v>
      </c>
      <c r="N68" s="96">
        <f>'CL &amp; Data'!M280</f>
        <v>-10.411300000000001</v>
      </c>
      <c r="O68" s="13">
        <f t="shared" ref="O68:O131" si="6">N68-$N$4</f>
        <v>-1.5500129000000005</v>
      </c>
      <c r="P68" s="6">
        <f>'CL &amp; Data'!N280</f>
        <v>-10.295491</v>
      </c>
      <c r="R68" s="96">
        <f>'CL &amp; Data'!M697</f>
        <v>-10.709109</v>
      </c>
      <c r="S68" s="13">
        <f t="shared" ref="S68:S131" si="7">R68-$R$11</f>
        <v>-0.88716570000000061</v>
      </c>
      <c r="T68" s="96">
        <f>'CL &amp; Data'!N697</f>
        <v>-9.9285288000000005</v>
      </c>
      <c r="V68" s="96">
        <f>'CL &amp; Data'!B697/1000000000</f>
        <v>6.5067500000000003</v>
      </c>
    </row>
    <row r="69" spans="2:22" x14ac:dyDescent="0.25">
      <c r="B69" s="6">
        <f>'CL &amp; Data'!B281/1000000000</f>
        <v>6.6067</v>
      </c>
      <c r="D69" s="6">
        <f>'CL &amp; Data'!C281</f>
        <v>-7.0404897000000002</v>
      </c>
      <c r="E69" s="13">
        <f t="shared" si="4"/>
        <v>-0.84452149999999993</v>
      </c>
      <c r="F69" s="6">
        <f>'CL &amp; Data'!D281</f>
        <v>-12.198399999999999</v>
      </c>
      <c r="H69" s="96">
        <f>'CL &amp; Data'!C698</f>
        <v>-9.687068</v>
      </c>
      <c r="I69" s="13">
        <f t="shared" si="5"/>
        <v>-0.70695120000000067</v>
      </c>
      <c r="J69" s="96">
        <f>'CL &amp; Data'!D698</f>
        <v>-11.395951999999999</v>
      </c>
      <c r="L69" s="6">
        <f>'CL &amp; Data'!L281/1000000000</f>
        <v>6.6067</v>
      </c>
      <c r="N69" s="96">
        <f>'CL &amp; Data'!M281</f>
        <v>-10.404612999999999</v>
      </c>
      <c r="O69" s="13">
        <f t="shared" si="6"/>
        <v>-1.5433258999999993</v>
      </c>
      <c r="P69" s="6">
        <f>'CL &amp; Data'!N281</f>
        <v>-10.305391</v>
      </c>
      <c r="R69" s="96">
        <f>'CL &amp; Data'!M698</f>
        <v>-10.71715</v>
      </c>
      <c r="S69" s="13">
        <f t="shared" si="7"/>
        <v>-0.89520670000000102</v>
      </c>
      <c r="T69" s="96">
        <f>'CL &amp; Data'!N698</f>
        <v>-9.6450624000000005</v>
      </c>
      <c r="V69" s="96">
        <f>'CL &amp; Data'!B698/1000000000</f>
        <v>6.6067</v>
      </c>
    </row>
    <row r="70" spans="2:22" x14ac:dyDescent="0.25">
      <c r="B70" s="6">
        <f>'CL &amp; Data'!B282/1000000000</f>
        <v>6.7066499999999998</v>
      </c>
      <c r="D70" s="6">
        <f>'CL &amp; Data'!C282</f>
        <v>-7.0645899999999999</v>
      </c>
      <c r="E70" s="13">
        <f t="shared" si="4"/>
        <v>-0.86862179999999967</v>
      </c>
      <c r="F70" s="6">
        <f>'CL &amp; Data'!D282</f>
        <v>-12.292211</v>
      </c>
      <c r="H70" s="96">
        <f>'CL &amp; Data'!C699</f>
        <v>-9.7126722000000001</v>
      </c>
      <c r="I70" s="13">
        <f t="shared" si="5"/>
        <v>-0.73255540000000074</v>
      </c>
      <c r="J70" s="96">
        <f>'CL &amp; Data'!D699</f>
        <v>-11.217478</v>
      </c>
      <c r="L70" s="6">
        <f>'CL &amp; Data'!L282/1000000000</f>
        <v>6.7066499999999998</v>
      </c>
      <c r="N70" s="96">
        <f>'CL &amp; Data'!M282</f>
        <v>-10.401054999999999</v>
      </c>
      <c r="O70" s="13">
        <f t="shared" si="6"/>
        <v>-1.5397678999999993</v>
      </c>
      <c r="P70" s="6">
        <f>'CL &amp; Data'!N282</f>
        <v>-10.396974999999999</v>
      </c>
      <c r="R70" s="96">
        <f>'CL &amp; Data'!M699</f>
        <v>-10.728705</v>
      </c>
      <c r="S70" s="13">
        <f t="shared" si="7"/>
        <v>-0.90676170000000056</v>
      </c>
      <c r="T70" s="96">
        <f>'CL &amp; Data'!N699</f>
        <v>-9.4143772000000006</v>
      </c>
      <c r="V70" s="96">
        <f>'CL &amp; Data'!B699/1000000000</f>
        <v>6.7066499999999998</v>
      </c>
    </row>
    <row r="71" spans="2:22" x14ac:dyDescent="0.25">
      <c r="B71" s="6">
        <f>'CL &amp; Data'!B283/1000000000</f>
        <v>6.8066000000000004</v>
      </c>
      <c r="D71" s="6">
        <f>'CL &amp; Data'!C283</f>
        <v>-7.0874385999999996</v>
      </c>
      <c r="E71" s="13">
        <f t="shared" si="4"/>
        <v>-0.89147039999999933</v>
      </c>
      <c r="F71" s="6">
        <f>'CL &amp; Data'!D283</f>
        <v>-12.427168999999999</v>
      </c>
      <c r="H71" s="96">
        <f>'CL &amp; Data'!C700</f>
        <v>-9.7408961999999999</v>
      </c>
      <c r="I71" s="13">
        <f t="shared" si="5"/>
        <v>-0.76077940000000055</v>
      </c>
      <c r="J71" s="96">
        <f>'CL &amp; Data'!D700</f>
        <v>-11.046455</v>
      </c>
      <c r="L71" s="6">
        <f>'CL &amp; Data'!L283/1000000000</f>
        <v>6.8066000000000004</v>
      </c>
      <c r="N71" s="96">
        <f>'CL &amp; Data'!M283</f>
        <v>-10.403755</v>
      </c>
      <c r="O71" s="13">
        <f t="shared" si="6"/>
        <v>-1.5424679000000001</v>
      </c>
      <c r="P71" s="6">
        <f>'CL &amp; Data'!N283</f>
        <v>-10.462282</v>
      </c>
      <c r="R71" s="96">
        <f>'CL &amp; Data'!M700</f>
        <v>-10.752286</v>
      </c>
      <c r="S71" s="13">
        <f t="shared" si="7"/>
        <v>-0.93034270000000063</v>
      </c>
      <c r="T71" s="96">
        <f>'CL &amp; Data'!N700</f>
        <v>-9.1796521999999996</v>
      </c>
      <c r="V71" s="96">
        <f>'CL &amp; Data'!B700/1000000000</f>
        <v>6.8066000000000004</v>
      </c>
    </row>
    <row r="72" spans="2:22" x14ac:dyDescent="0.25">
      <c r="B72" s="6">
        <f>'CL &amp; Data'!B284/1000000000</f>
        <v>6.9065500000000002</v>
      </c>
      <c r="D72" s="6">
        <f>'CL &amp; Data'!C284</f>
        <v>-7.1180477</v>
      </c>
      <c r="E72" s="13">
        <f t="shared" si="4"/>
        <v>-0.92207949999999972</v>
      </c>
      <c r="F72" s="6">
        <f>'CL &amp; Data'!D284</f>
        <v>-12.500127000000001</v>
      </c>
      <c r="H72" s="96">
        <f>'CL &amp; Data'!C701</f>
        <v>-9.7719544999999997</v>
      </c>
      <c r="I72" s="13">
        <f t="shared" si="5"/>
        <v>-0.79183770000000031</v>
      </c>
      <c r="J72" s="96">
        <f>'CL &amp; Data'!D701</f>
        <v>-10.857476999999999</v>
      </c>
      <c r="L72" s="6">
        <f>'CL &amp; Data'!L284/1000000000</f>
        <v>6.9065500000000002</v>
      </c>
      <c r="N72" s="96">
        <f>'CL &amp; Data'!M284</f>
        <v>-10.40611</v>
      </c>
      <c r="O72" s="13">
        <f t="shared" si="6"/>
        <v>-1.5448228999999998</v>
      </c>
      <c r="P72" s="6">
        <f>'CL &amp; Data'!N284</f>
        <v>-10.605375</v>
      </c>
      <c r="R72" s="96">
        <f>'CL &amp; Data'!M701</f>
        <v>-10.780192</v>
      </c>
      <c r="S72" s="13">
        <f t="shared" si="7"/>
        <v>-0.9582487000000004</v>
      </c>
      <c r="T72" s="96">
        <f>'CL &amp; Data'!N701</f>
        <v>-8.9552841000000001</v>
      </c>
      <c r="V72" s="96">
        <f>'CL &amp; Data'!B701/1000000000</f>
        <v>6.9065500000000002</v>
      </c>
    </row>
    <row r="73" spans="2:22" x14ac:dyDescent="0.25">
      <c r="B73" s="6">
        <f>'CL &amp; Data'!B285/1000000000</f>
        <v>7.0065</v>
      </c>
      <c r="D73" s="6">
        <f>'CL &amp; Data'!C285</f>
        <v>-7.1562257000000002</v>
      </c>
      <c r="E73" s="13">
        <f t="shared" si="4"/>
        <v>-0.96025749999999999</v>
      </c>
      <c r="F73" s="6">
        <f>'CL &amp; Data'!D285</f>
        <v>-12.589270000000001</v>
      </c>
      <c r="H73" s="96">
        <f>'CL &amp; Data'!C702</f>
        <v>-9.8014230999999992</v>
      </c>
      <c r="I73" s="13">
        <f t="shared" si="5"/>
        <v>-0.82130629999999982</v>
      </c>
      <c r="J73" s="96">
        <f>'CL &amp; Data'!D702</f>
        <v>-10.695119999999999</v>
      </c>
      <c r="L73" s="6">
        <f>'CL &amp; Data'!L285/1000000000</f>
        <v>7.0065</v>
      </c>
      <c r="N73" s="96">
        <f>'CL &amp; Data'!M285</f>
        <v>-10.421315</v>
      </c>
      <c r="O73" s="13">
        <f t="shared" si="6"/>
        <v>-1.5600278999999997</v>
      </c>
      <c r="P73" s="6">
        <f>'CL &amp; Data'!N285</f>
        <v>-10.752815</v>
      </c>
      <c r="R73" s="96">
        <f>'CL &amp; Data'!M702</f>
        <v>-10.815279</v>
      </c>
      <c r="S73" s="13">
        <f t="shared" si="7"/>
        <v>-0.99333570000000115</v>
      </c>
      <c r="T73" s="96">
        <f>'CL &amp; Data'!N702</f>
        <v>-8.7395362999999993</v>
      </c>
      <c r="V73" s="96">
        <f>'CL &amp; Data'!B702/1000000000</f>
        <v>7.0065</v>
      </c>
    </row>
    <row r="74" spans="2:22" x14ac:dyDescent="0.25">
      <c r="B74" s="6">
        <f>'CL &amp; Data'!B286/1000000000</f>
        <v>7.1064499999999997</v>
      </c>
      <c r="D74" s="6">
        <f>'CL &amp; Data'!C286</f>
        <v>-7.2027568999999998</v>
      </c>
      <c r="E74" s="13">
        <f t="shared" si="4"/>
        <v>-1.0067886999999995</v>
      </c>
      <c r="F74" s="6">
        <f>'CL &amp; Data'!D286</f>
        <v>-12.523077000000001</v>
      </c>
      <c r="H74" s="96">
        <f>'CL &amp; Data'!C703</f>
        <v>-9.8315029000000003</v>
      </c>
      <c r="I74" s="13">
        <f t="shared" si="5"/>
        <v>-0.85138610000000092</v>
      </c>
      <c r="J74" s="96">
        <f>'CL &amp; Data'!D703</f>
        <v>-10.527551000000001</v>
      </c>
      <c r="L74" s="6">
        <f>'CL &amp; Data'!L286/1000000000</f>
        <v>7.1064499999999997</v>
      </c>
      <c r="N74" s="96">
        <f>'CL &amp; Data'!M286</f>
        <v>-10.437633</v>
      </c>
      <c r="O74" s="13">
        <f t="shared" si="6"/>
        <v>-1.5763458999999997</v>
      </c>
      <c r="P74" s="6">
        <f>'CL &amp; Data'!N286</f>
        <v>-11.010389</v>
      </c>
      <c r="R74" s="96">
        <f>'CL &amp; Data'!M703</f>
        <v>-10.859043</v>
      </c>
      <c r="S74" s="13">
        <f t="shared" si="7"/>
        <v>-1.0370997000000006</v>
      </c>
      <c r="T74" s="96">
        <f>'CL &amp; Data'!N703</f>
        <v>-8.5301380000000009</v>
      </c>
      <c r="V74" s="96">
        <f>'CL &amp; Data'!B703/1000000000</f>
        <v>7.1064499999999997</v>
      </c>
    </row>
    <row r="75" spans="2:22" x14ac:dyDescent="0.25">
      <c r="B75" s="6">
        <f>'CL &amp; Data'!B287/1000000000</f>
        <v>7.2064000000000004</v>
      </c>
      <c r="D75" s="6">
        <f>'CL &amp; Data'!C287</f>
        <v>-7.2466315999999997</v>
      </c>
      <c r="E75" s="13">
        <f t="shared" si="4"/>
        <v>-1.0506633999999995</v>
      </c>
      <c r="F75" s="6">
        <f>'CL &amp; Data'!D287</f>
        <v>-12.474019</v>
      </c>
      <c r="H75" s="96">
        <f>'CL &amp; Data'!C704</f>
        <v>-9.8639697999999996</v>
      </c>
      <c r="I75" s="13">
        <f t="shared" si="5"/>
        <v>-0.88385300000000022</v>
      </c>
      <c r="J75" s="96">
        <f>'CL &amp; Data'!D704</f>
        <v>-10.352655</v>
      </c>
      <c r="L75" s="6">
        <f>'CL &amp; Data'!L287/1000000000</f>
        <v>7.2064000000000004</v>
      </c>
      <c r="N75" s="96">
        <f>'CL &amp; Data'!M287</f>
        <v>-10.462946000000001</v>
      </c>
      <c r="O75" s="13">
        <f t="shared" si="6"/>
        <v>-1.6016589000000003</v>
      </c>
      <c r="P75" s="6">
        <f>'CL &amp; Data'!N287</f>
        <v>-11.186999999999999</v>
      </c>
      <c r="R75" s="96">
        <f>'CL &amp; Data'!M704</f>
        <v>-10.915096</v>
      </c>
      <c r="S75" s="13">
        <f t="shared" si="7"/>
        <v>-1.093152700000001</v>
      </c>
      <c r="T75" s="96">
        <f>'CL &amp; Data'!N704</f>
        <v>-8.3177576000000002</v>
      </c>
      <c r="V75" s="96">
        <f>'CL &amp; Data'!B704/1000000000</f>
        <v>7.2064000000000004</v>
      </c>
    </row>
    <row r="76" spans="2:22" x14ac:dyDescent="0.25">
      <c r="B76" s="6">
        <f>'CL &amp; Data'!B288/1000000000</f>
        <v>7.3063500000000001</v>
      </c>
      <c r="D76" s="6">
        <f>'CL &amp; Data'!C288</f>
        <v>-7.2900152</v>
      </c>
      <c r="E76" s="13">
        <f t="shared" si="4"/>
        <v>-1.0940469999999998</v>
      </c>
      <c r="F76" s="6">
        <f>'CL &amp; Data'!D288</f>
        <v>-12.422105999999999</v>
      </c>
      <c r="H76" s="96">
        <f>'CL &amp; Data'!C705</f>
        <v>-9.8876810000000006</v>
      </c>
      <c r="I76" s="13">
        <f t="shared" si="5"/>
        <v>-0.90756420000000126</v>
      </c>
      <c r="J76" s="96">
        <f>'CL &amp; Data'!D705</f>
        <v>-10.232236</v>
      </c>
      <c r="L76" s="6">
        <f>'CL &amp; Data'!L288/1000000000</f>
        <v>7.3063500000000001</v>
      </c>
      <c r="N76" s="96">
        <f>'CL &amp; Data'!M288</f>
        <v>-10.488341</v>
      </c>
      <c r="O76" s="13">
        <f t="shared" si="6"/>
        <v>-1.6270538999999999</v>
      </c>
      <c r="P76" s="6">
        <f>'CL &amp; Data'!N288</f>
        <v>-11.383255999999999</v>
      </c>
      <c r="R76" s="96">
        <f>'CL &amp; Data'!M705</f>
        <v>-10.971012999999999</v>
      </c>
      <c r="S76" s="13">
        <f t="shared" si="7"/>
        <v>-1.1490697000000001</v>
      </c>
      <c r="T76" s="96">
        <f>'CL &amp; Data'!N705</f>
        <v>-8.1134453000000004</v>
      </c>
      <c r="V76" s="96">
        <f>'CL &amp; Data'!B705/1000000000</f>
        <v>7.3063500000000001</v>
      </c>
    </row>
    <row r="77" spans="2:22" x14ac:dyDescent="0.25">
      <c r="B77" s="6">
        <f>'CL &amp; Data'!B289/1000000000</f>
        <v>7.4062999999999999</v>
      </c>
      <c r="D77" s="6">
        <f>'CL &amp; Data'!C289</f>
        <v>-7.3412905000000004</v>
      </c>
      <c r="E77" s="13">
        <f t="shared" si="4"/>
        <v>-1.1453223000000001</v>
      </c>
      <c r="F77" s="6">
        <f>'CL &amp; Data'!D289</f>
        <v>-12.33254</v>
      </c>
      <c r="H77" s="96">
        <f>'CL &amp; Data'!C706</f>
        <v>-9.9073762999999992</v>
      </c>
      <c r="I77" s="13">
        <f t="shared" si="5"/>
        <v>-0.9272594999999999</v>
      </c>
      <c r="J77" s="96">
        <f>'CL &amp; Data'!D706</f>
        <v>-10.155531999999999</v>
      </c>
      <c r="L77" s="6">
        <f>'CL &amp; Data'!L289/1000000000</f>
        <v>7.4062999999999999</v>
      </c>
      <c r="N77" s="96">
        <f>'CL &amp; Data'!M289</f>
        <v>-10.525684999999999</v>
      </c>
      <c r="O77" s="13">
        <f t="shared" si="6"/>
        <v>-1.6643978999999991</v>
      </c>
      <c r="P77" s="6">
        <f>'CL &amp; Data'!N289</f>
        <v>-11.527074000000001</v>
      </c>
      <c r="R77" s="96">
        <f>'CL &amp; Data'!M706</f>
        <v>-11.028812</v>
      </c>
      <c r="S77" s="13">
        <f t="shared" si="7"/>
        <v>-1.2068687000000011</v>
      </c>
      <c r="T77" s="96">
        <f>'CL &amp; Data'!N706</f>
        <v>-7.9475331000000002</v>
      </c>
      <c r="V77" s="96">
        <f>'CL &amp; Data'!B706/1000000000</f>
        <v>7.4062999999999999</v>
      </c>
    </row>
    <row r="78" spans="2:22" x14ac:dyDescent="0.25">
      <c r="B78" s="6">
        <f>'CL &amp; Data'!B290/1000000000</f>
        <v>7.5062499999999996</v>
      </c>
      <c r="D78" s="6">
        <f>'CL &amp; Data'!C290</f>
        <v>-7.3924069000000001</v>
      </c>
      <c r="E78" s="13">
        <f t="shared" si="4"/>
        <v>-1.1964386999999999</v>
      </c>
      <c r="F78" s="6">
        <f>'CL &amp; Data'!D290</f>
        <v>-12.242141999999999</v>
      </c>
      <c r="H78" s="96">
        <f>'CL &amp; Data'!C707</f>
        <v>-9.9327593000000007</v>
      </c>
      <c r="I78" s="13">
        <f t="shared" si="5"/>
        <v>-0.95264250000000139</v>
      </c>
      <c r="J78" s="96">
        <f>'CL &amp; Data'!D707</f>
        <v>-10.031219</v>
      </c>
      <c r="L78" s="6">
        <f>'CL &amp; Data'!L290/1000000000</f>
        <v>7.5062499999999996</v>
      </c>
      <c r="N78" s="96">
        <f>'CL &amp; Data'!M290</f>
        <v>-10.563883000000001</v>
      </c>
      <c r="O78" s="13">
        <f t="shared" si="6"/>
        <v>-1.7025959000000004</v>
      </c>
      <c r="P78" s="6">
        <f>'CL &amp; Data'!N290</f>
        <v>-11.708364</v>
      </c>
      <c r="R78" s="96">
        <f>'CL &amp; Data'!M707</f>
        <v>-11.080009</v>
      </c>
      <c r="S78" s="13">
        <f t="shared" si="7"/>
        <v>-1.2580657000000013</v>
      </c>
      <c r="T78" s="96">
        <f>'CL &amp; Data'!N707</f>
        <v>-7.8210559000000002</v>
      </c>
      <c r="V78" s="96">
        <f>'CL &amp; Data'!B707/1000000000</f>
        <v>7.5062499999999996</v>
      </c>
    </row>
    <row r="79" spans="2:22" x14ac:dyDescent="0.25">
      <c r="B79" s="6">
        <f>'CL &amp; Data'!B291/1000000000</f>
        <v>7.6062000000000003</v>
      </c>
      <c r="D79" s="6">
        <f>'CL &amp; Data'!C291</f>
        <v>-7.4425859000000001</v>
      </c>
      <c r="E79" s="13">
        <f t="shared" si="4"/>
        <v>-1.2466176999999998</v>
      </c>
      <c r="F79" s="6">
        <f>'CL &amp; Data'!D291</f>
        <v>-12.124582999999999</v>
      </c>
      <c r="H79" s="96">
        <f>'CL &amp; Data'!C708</f>
        <v>-9.9580897999999998</v>
      </c>
      <c r="I79" s="13">
        <f t="shared" si="5"/>
        <v>-0.97797300000000043</v>
      </c>
      <c r="J79" s="96">
        <f>'CL &amp; Data'!D708</f>
        <v>-9.8982506000000008</v>
      </c>
      <c r="L79" s="6">
        <f>'CL &amp; Data'!L291/1000000000</f>
        <v>7.6062000000000003</v>
      </c>
      <c r="N79" s="96">
        <f>'CL &amp; Data'!M291</f>
        <v>-10.611318000000001</v>
      </c>
      <c r="O79" s="13">
        <f t="shared" si="6"/>
        <v>-1.7500309000000005</v>
      </c>
      <c r="P79" s="6">
        <f>'CL &amp; Data'!N291</f>
        <v>-11.802978</v>
      </c>
      <c r="R79" s="96">
        <f>'CL &amp; Data'!M708</f>
        <v>-11.130858999999999</v>
      </c>
      <c r="S79" s="13">
        <f t="shared" si="7"/>
        <v>-1.3089157</v>
      </c>
      <c r="T79" s="96">
        <f>'CL &amp; Data'!N708</f>
        <v>-7.7142324000000002</v>
      </c>
      <c r="V79" s="96">
        <f>'CL &amp; Data'!B708/1000000000</f>
        <v>7.6062000000000003</v>
      </c>
    </row>
    <row r="80" spans="2:22" x14ac:dyDescent="0.25">
      <c r="B80" s="6">
        <f>'CL &amp; Data'!B292/1000000000</f>
        <v>7.7061500000000001</v>
      </c>
      <c r="D80" s="6">
        <f>'CL &amp; Data'!C292</f>
        <v>-7.4969872999999998</v>
      </c>
      <c r="E80" s="13">
        <f t="shared" si="4"/>
        <v>-1.3010190999999995</v>
      </c>
      <c r="F80" s="6">
        <f>'CL &amp; Data'!D292</f>
        <v>-12.05193</v>
      </c>
      <c r="H80" s="96">
        <f>'CL &amp; Data'!C709</f>
        <v>-9.9804887999999998</v>
      </c>
      <c r="I80" s="13">
        <f t="shared" si="5"/>
        <v>-1.0003720000000005</v>
      </c>
      <c r="J80" s="96">
        <f>'CL &amp; Data'!D709</f>
        <v>-9.7951125999999995</v>
      </c>
      <c r="L80" s="6">
        <f>'CL &amp; Data'!L292/1000000000</f>
        <v>7.7061500000000001</v>
      </c>
      <c r="N80" s="96">
        <f>'CL &amp; Data'!M292</f>
        <v>-10.65269</v>
      </c>
      <c r="O80" s="13">
        <f t="shared" si="6"/>
        <v>-1.7914028999999996</v>
      </c>
      <c r="P80" s="6">
        <f>'CL &amp; Data'!N292</f>
        <v>-11.929819999999999</v>
      </c>
      <c r="R80" s="96">
        <f>'CL &amp; Data'!M709</f>
        <v>-11.176057</v>
      </c>
      <c r="S80" s="13">
        <f t="shared" si="7"/>
        <v>-1.354113700000001</v>
      </c>
      <c r="T80" s="96">
        <f>'CL &amp; Data'!N709</f>
        <v>-7.6188684000000002</v>
      </c>
      <c r="V80" s="96">
        <f>'CL &amp; Data'!B709/1000000000</f>
        <v>7.7061500000000001</v>
      </c>
    </row>
    <row r="81" spans="2:22" x14ac:dyDescent="0.25">
      <c r="B81" s="6">
        <f>'CL &amp; Data'!B293/1000000000</f>
        <v>7.8060999999999998</v>
      </c>
      <c r="D81" s="6">
        <f>'CL &amp; Data'!C293</f>
        <v>-7.5541495999999997</v>
      </c>
      <c r="E81" s="13">
        <f t="shared" si="4"/>
        <v>-1.3581813999999994</v>
      </c>
      <c r="F81" s="6">
        <f>'CL &amp; Data'!D293</f>
        <v>-11.932795</v>
      </c>
      <c r="H81" s="96">
        <f>'CL &amp; Data'!C710</f>
        <v>-10.000521000000001</v>
      </c>
      <c r="I81" s="13">
        <f t="shared" si="5"/>
        <v>-1.0204042000000015</v>
      </c>
      <c r="J81" s="96">
        <f>'CL &amp; Data'!D710</f>
        <v>-9.7097444999999993</v>
      </c>
      <c r="L81" s="6">
        <f>'CL &amp; Data'!L293/1000000000</f>
        <v>7.8060999999999998</v>
      </c>
      <c r="N81" s="96">
        <f>'CL &amp; Data'!M293</f>
        <v>-10.697785</v>
      </c>
      <c r="O81" s="13">
        <f t="shared" si="6"/>
        <v>-1.8364978999999995</v>
      </c>
      <c r="P81" s="6">
        <f>'CL &amp; Data'!N293</f>
        <v>-12.025041999999999</v>
      </c>
      <c r="R81" s="96">
        <f>'CL &amp; Data'!M710</f>
        <v>-11.218968</v>
      </c>
      <c r="S81" s="13">
        <f t="shared" si="7"/>
        <v>-1.3970247000000011</v>
      </c>
      <c r="T81" s="96">
        <f>'CL &amp; Data'!N710</f>
        <v>-7.5391908000000001</v>
      </c>
      <c r="V81" s="96">
        <f>'CL &amp; Data'!B710/1000000000</f>
        <v>7.8060999999999998</v>
      </c>
    </row>
    <row r="82" spans="2:22" x14ac:dyDescent="0.25">
      <c r="B82" s="6">
        <f>'CL &amp; Data'!B294/1000000000</f>
        <v>7.9060499999999996</v>
      </c>
      <c r="D82" s="6">
        <f>'CL &amp; Data'!C294</f>
        <v>-7.6138158000000002</v>
      </c>
      <c r="E82" s="13">
        <f t="shared" si="4"/>
        <v>-1.4178476</v>
      </c>
      <c r="F82" s="6">
        <f>'CL &amp; Data'!D294</f>
        <v>-11.794537999999999</v>
      </c>
      <c r="H82" s="96">
        <f>'CL &amp; Data'!C711</f>
        <v>-10.025653999999999</v>
      </c>
      <c r="I82" s="13">
        <f t="shared" si="5"/>
        <v>-1.0455372000000001</v>
      </c>
      <c r="J82" s="96">
        <f>'CL &amp; Data'!D711</f>
        <v>-9.5679406999999994</v>
      </c>
      <c r="L82" s="6">
        <f>'CL &amp; Data'!L294/1000000000</f>
        <v>7.9060499999999996</v>
      </c>
      <c r="N82" s="96">
        <f>'CL &amp; Data'!M294</f>
        <v>-10.744237999999999</v>
      </c>
      <c r="O82" s="13">
        <f t="shared" si="6"/>
        <v>-1.8829508999999991</v>
      </c>
      <c r="P82" s="6">
        <f>'CL &amp; Data'!N294</f>
        <v>-12.118054000000001</v>
      </c>
      <c r="R82" s="96">
        <f>'CL &amp; Data'!M711</f>
        <v>-11.25074</v>
      </c>
      <c r="S82" s="13">
        <f t="shared" si="7"/>
        <v>-1.4287967000000013</v>
      </c>
      <c r="T82" s="96">
        <f>'CL &amp; Data'!N711</f>
        <v>-7.5051230999999996</v>
      </c>
      <c r="V82" s="96">
        <f>'CL &amp; Data'!B711/1000000000</f>
        <v>7.9060499999999996</v>
      </c>
    </row>
    <row r="83" spans="2:22" x14ac:dyDescent="0.25">
      <c r="B83" s="6">
        <f>'CL &amp; Data'!B295/1000000000</f>
        <v>8.0060000000000002</v>
      </c>
      <c r="D83" s="6">
        <f>'CL &amp; Data'!C295</f>
        <v>-7.6661105000000003</v>
      </c>
      <c r="E83" s="13">
        <f t="shared" si="4"/>
        <v>-1.4701423</v>
      </c>
      <c r="F83" s="6">
        <f>'CL &amp; Data'!D295</f>
        <v>-11.551513999999999</v>
      </c>
      <c r="H83" s="96">
        <f>'CL &amp; Data'!C712</f>
        <v>-10.051892</v>
      </c>
      <c r="I83" s="13">
        <f t="shared" si="5"/>
        <v>-1.0717752000000011</v>
      </c>
      <c r="J83" s="96">
        <f>'CL &amp; Data'!D712</f>
        <v>-9.4508390000000002</v>
      </c>
      <c r="L83" s="6">
        <f>'CL &amp; Data'!L295/1000000000</f>
        <v>8.0060000000000002</v>
      </c>
      <c r="N83" s="96">
        <f>'CL &amp; Data'!M295</f>
        <v>-10.795211</v>
      </c>
      <c r="O83" s="13">
        <f t="shared" si="6"/>
        <v>-1.9339238999999999</v>
      </c>
      <c r="P83" s="6">
        <f>'CL &amp; Data'!N295</f>
        <v>-12.155627000000001</v>
      </c>
      <c r="R83" s="96">
        <f>'CL &amp; Data'!M712</f>
        <v>-11.290656</v>
      </c>
      <c r="S83" s="13">
        <f t="shared" si="7"/>
        <v>-1.4687127000000011</v>
      </c>
      <c r="T83" s="96">
        <f>'CL &amp; Data'!N712</f>
        <v>-7.4600042999999996</v>
      </c>
      <c r="V83" s="96">
        <f>'CL &amp; Data'!B712/1000000000</f>
        <v>8.0060000000000002</v>
      </c>
    </row>
    <row r="84" spans="2:22" x14ac:dyDescent="0.25">
      <c r="B84" s="6">
        <f>'CL &amp; Data'!B296/1000000000</f>
        <v>8.10595</v>
      </c>
      <c r="D84" s="6">
        <f>'CL &amp; Data'!C296</f>
        <v>-7.7065291</v>
      </c>
      <c r="E84" s="13">
        <f t="shared" si="4"/>
        <v>-1.5105608999999998</v>
      </c>
      <c r="F84" s="6">
        <f>'CL &amp; Data'!D296</f>
        <v>-11.405462</v>
      </c>
      <c r="H84" s="96">
        <f>'CL &amp; Data'!C713</f>
        <v>-10.071259</v>
      </c>
      <c r="I84" s="13">
        <f t="shared" si="5"/>
        <v>-1.0911422000000002</v>
      </c>
      <c r="J84" s="96">
        <f>'CL &amp; Data'!D713</f>
        <v>-9.3497458000000009</v>
      </c>
      <c r="L84" s="6">
        <f>'CL &amp; Data'!L296/1000000000</f>
        <v>8.10595</v>
      </c>
      <c r="N84" s="96">
        <f>'CL &amp; Data'!M296</f>
        <v>-10.833050999999999</v>
      </c>
      <c r="O84" s="13">
        <f t="shared" si="6"/>
        <v>-1.9717638999999991</v>
      </c>
      <c r="P84" s="6">
        <f>'CL &amp; Data'!N296</f>
        <v>-12.154524</v>
      </c>
      <c r="R84" s="96">
        <f>'CL &amp; Data'!M713</f>
        <v>-11.325566</v>
      </c>
      <c r="S84" s="13">
        <f t="shared" si="7"/>
        <v>-1.5036227000000011</v>
      </c>
      <c r="T84" s="96">
        <f>'CL &amp; Data'!N713</f>
        <v>-7.4137101000000003</v>
      </c>
      <c r="V84" s="96">
        <f>'CL &amp; Data'!B713/1000000000</f>
        <v>8.10595</v>
      </c>
    </row>
    <row r="85" spans="2:22" x14ac:dyDescent="0.25">
      <c r="B85" s="6">
        <f>'CL &amp; Data'!B297/1000000000</f>
        <v>8.2058999999999997</v>
      </c>
      <c r="D85" s="6">
        <f>'CL &amp; Data'!C297</f>
        <v>-7.7388611000000003</v>
      </c>
      <c r="E85" s="13">
        <f t="shared" si="4"/>
        <v>-1.5428929</v>
      </c>
      <c r="F85" s="6">
        <f>'CL &amp; Data'!D297</f>
        <v>-11.245362999999999</v>
      </c>
      <c r="H85" s="96">
        <f>'CL &amp; Data'!C714</f>
        <v>-10.086641</v>
      </c>
      <c r="I85" s="13">
        <f t="shared" si="5"/>
        <v>-1.1065242000000008</v>
      </c>
      <c r="J85" s="96">
        <f>'CL &amp; Data'!D714</f>
        <v>-9.2910155999999997</v>
      </c>
      <c r="L85" s="6">
        <f>'CL &amp; Data'!L297/1000000000</f>
        <v>8.2058999999999997</v>
      </c>
      <c r="N85" s="96">
        <f>'CL &amp; Data'!M297</f>
        <v>-10.864993</v>
      </c>
      <c r="O85" s="13">
        <f t="shared" si="6"/>
        <v>-2.0037058999999999</v>
      </c>
      <c r="P85" s="6">
        <f>'CL &amp; Data'!N297</f>
        <v>-12.120528999999999</v>
      </c>
      <c r="R85" s="96">
        <f>'CL &amp; Data'!M714</f>
        <v>-11.36051</v>
      </c>
      <c r="S85" s="13">
        <f t="shared" si="7"/>
        <v>-1.5385667000000005</v>
      </c>
      <c r="T85" s="96">
        <f>'CL &amp; Data'!N714</f>
        <v>-7.3739800000000004</v>
      </c>
      <c r="V85" s="96">
        <f>'CL &amp; Data'!B714/1000000000</f>
        <v>8.2058999999999997</v>
      </c>
    </row>
    <row r="86" spans="2:22" x14ac:dyDescent="0.25">
      <c r="B86" s="6">
        <f>'CL &amp; Data'!B298/1000000000</f>
        <v>8.3058499999999995</v>
      </c>
      <c r="D86" s="6">
        <f>'CL &amp; Data'!C298</f>
        <v>-7.7572336000000002</v>
      </c>
      <c r="E86" s="13">
        <f t="shared" si="4"/>
        <v>-1.5612653999999999</v>
      </c>
      <c r="F86" s="6">
        <f>'CL &amp; Data'!D298</f>
        <v>-11.151227</v>
      </c>
      <c r="H86" s="96">
        <f>'CL &amp; Data'!C715</f>
        <v>-10.097220999999999</v>
      </c>
      <c r="I86" s="13">
        <f t="shared" si="5"/>
        <v>-1.1171042</v>
      </c>
      <c r="J86" s="96">
        <f>'CL &amp; Data'!D715</f>
        <v>-9.2712135</v>
      </c>
      <c r="L86" s="6">
        <f>'CL &amp; Data'!L298/1000000000</f>
        <v>8.3058499999999995</v>
      </c>
      <c r="N86" s="96">
        <f>'CL &amp; Data'!M298</f>
        <v>-10.880606999999999</v>
      </c>
      <c r="O86" s="13">
        <f t="shared" si="6"/>
        <v>-2.0193198999999993</v>
      </c>
      <c r="P86" s="6">
        <f>'CL &amp; Data'!N298</f>
        <v>-12.062607</v>
      </c>
      <c r="R86" s="96">
        <f>'CL &amp; Data'!M715</f>
        <v>-11.390307</v>
      </c>
      <c r="S86" s="13">
        <f t="shared" si="7"/>
        <v>-1.5683637000000008</v>
      </c>
      <c r="T86" s="96">
        <f>'CL &amp; Data'!N715</f>
        <v>-7.3588170999999996</v>
      </c>
      <c r="V86" s="96">
        <f>'CL &amp; Data'!B715/1000000000</f>
        <v>8.3058499999999995</v>
      </c>
    </row>
    <row r="87" spans="2:22" x14ac:dyDescent="0.25">
      <c r="B87" s="6">
        <f>'CL &amp; Data'!B299/1000000000</f>
        <v>8.4057999999999993</v>
      </c>
      <c r="D87" s="6">
        <f>'CL &amp; Data'!C299</f>
        <v>-7.7558617999999999</v>
      </c>
      <c r="E87" s="13">
        <f t="shared" si="4"/>
        <v>-1.5598935999999997</v>
      </c>
      <c r="F87" s="6">
        <f>'CL &amp; Data'!D299</f>
        <v>-11.122531</v>
      </c>
      <c r="H87" s="96">
        <f>'CL &amp; Data'!C716</f>
        <v>-10.104953</v>
      </c>
      <c r="I87" s="13">
        <f t="shared" si="5"/>
        <v>-1.1248362000000007</v>
      </c>
      <c r="J87" s="96">
        <f>'CL &amp; Data'!D716</f>
        <v>-9.2691765000000004</v>
      </c>
      <c r="L87" s="6">
        <f>'CL &amp; Data'!L299/1000000000</f>
        <v>8.4057999999999993</v>
      </c>
      <c r="N87" s="96">
        <f>'CL &amp; Data'!M299</f>
        <v>-10.887778000000001</v>
      </c>
      <c r="O87" s="13">
        <f t="shared" si="6"/>
        <v>-2.0264909000000007</v>
      </c>
      <c r="P87" s="6">
        <f>'CL &amp; Data'!N299</f>
        <v>-11.985440000000001</v>
      </c>
      <c r="R87" s="96">
        <f>'CL &amp; Data'!M716</f>
        <v>-11.417339</v>
      </c>
      <c r="S87" s="13">
        <f t="shared" si="7"/>
        <v>-1.595395700000001</v>
      </c>
      <c r="T87" s="96">
        <f>'CL &amp; Data'!N716</f>
        <v>-7.3453192999999999</v>
      </c>
      <c r="V87" s="96">
        <f>'CL &amp; Data'!B716/1000000000</f>
        <v>8.4057999999999993</v>
      </c>
    </row>
    <row r="88" spans="2:22" x14ac:dyDescent="0.25">
      <c r="B88" s="6">
        <f>'CL &amp; Data'!B300/1000000000</f>
        <v>8.5057500000000008</v>
      </c>
      <c r="D88" s="6">
        <f>'CL &amp; Data'!C300</f>
        <v>-7.7350864000000001</v>
      </c>
      <c r="E88" s="13">
        <f t="shared" si="4"/>
        <v>-1.5391181999999999</v>
      </c>
      <c r="F88" s="6">
        <f>'CL &amp; Data'!D300</f>
        <v>-11.239185000000001</v>
      </c>
      <c r="H88" s="96">
        <f>'CL &amp; Data'!C717</f>
        <v>-10.115822</v>
      </c>
      <c r="I88" s="13">
        <f t="shared" si="5"/>
        <v>-1.1357052000000003</v>
      </c>
      <c r="J88" s="96">
        <f>'CL &amp; Data'!D717</f>
        <v>-9.3067551000000002</v>
      </c>
      <c r="L88" s="6">
        <f>'CL &amp; Data'!L300/1000000000</f>
        <v>8.5057500000000008</v>
      </c>
      <c r="N88" s="96">
        <f>'CL &amp; Data'!M300</f>
        <v>-10.882083</v>
      </c>
      <c r="O88" s="13">
        <f t="shared" si="6"/>
        <v>-2.0207958999999995</v>
      </c>
      <c r="P88" s="6">
        <f>'CL &amp; Data'!N300</f>
        <v>-11.910022</v>
      </c>
      <c r="R88" s="96">
        <f>'CL &amp; Data'!M717</f>
        <v>-11.438727999999999</v>
      </c>
      <c r="S88" s="13">
        <f t="shared" si="7"/>
        <v>-1.6167847000000002</v>
      </c>
      <c r="T88" s="96">
        <f>'CL &amp; Data'!N717</f>
        <v>-7.3802905000000001</v>
      </c>
      <c r="V88" s="96">
        <f>'CL &amp; Data'!B717/1000000000</f>
        <v>8.5057500000000008</v>
      </c>
    </row>
    <row r="89" spans="2:22" x14ac:dyDescent="0.25">
      <c r="B89" s="6">
        <f>'CL &amp; Data'!B301/1000000000</f>
        <v>8.6057000000000006</v>
      </c>
      <c r="D89" s="6">
        <f>'CL &amp; Data'!C301</f>
        <v>-7.7094244999999999</v>
      </c>
      <c r="E89" s="13">
        <f t="shared" si="4"/>
        <v>-1.5134562999999996</v>
      </c>
      <c r="F89" s="6">
        <f>'CL &amp; Data'!D301</f>
        <v>-11.370296</v>
      </c>
      <c r="H89" s="96">
        <f>'CL &amp; Data'!C718</f>
        <v>-10.123877999999999</v>
      </c>
      <c r="I89" s="13">
        <f t="shared" si="5"/>
        <v>-1.1437612000000001</v>
      </c>
      <c r="J89" s="96">
        <f>'CL &amp; Data'!D718</f>
        <v>-9.3621453999999993</v>
      </c>
      <c r="L89" s="6">
        <f>'CL &amp; Data'!L301/1000000000</f>
        <v>8.6057000000000006</v>
      </c>
      <c r="N89" s="96">
        <f>'CL &amp; Data'!M301</f>
        <v>-10.862021</v>
      </c>
      <c r="O89" s="13">
        <f t="shared" si="6"/>
        <v>-2.0007339000000002</v>
      </c>
      <c r="P89" s="6">
        <f>'CL &amp; Data'!N301</f>
        <v>-12.007816</v>
      </c>
      <c r="R89" s="96">
        <f>'CL &amp; Data'!M718</f>
        <v>-11.453232</v>
      </c>
      <c r="S89" s="13">
        <f t="shared" si="7"/>
        <v>-1.6312887000000007</v>
      </c>
      <c r="T89" s="96">
        <f>'CL &amp; Data'!N718</f>
        <v>-7.4476309000000001</v>
      </c>
      <c r="V89" s="96">
        <f>'CL &amp; Data'!B718/1000000000</f>
        <v>8.6057000000000006</v>
      </c>
    </row>
    <row r="90" spans="2:22" x14ac:dyDescent="0.25">
      <c r="B90" s="6">
        <f>'CL &amp; Data'!B302/1000000000</f>
        <v>8.7056500000000003</v>
      </c>
      <c r="D90" s="6">
        <f>'CL &amp; Data'!C302</f>
        <v>-7.6947369999999999</v>
      </c>
      <c r="E90" s="13">
        <f t="shared" si="4"/>
        <v>-1.4987687999999997</v>
      </c>
      <c r="F90" s="6">
        <f>'CL &amp; Data'!D302</f>
        <v>-11.512268000000001</v>
      </c>
      <c r="H90" s="96">
        <f>'CL &amp; Data'!C719</f>
        <v>-10.134729</v>
      </c>
      <c r="I90" s="13">
        <f t="shared" si="5"/>
        <v>-1.1546122000000008</v>
      </c>
      <c r="J90" s="96">
        <f>'CL &amp; Data'!D719</f>
        <v>-9.4232998000000006</v>
      </c>
      <c r="L90" s="6">
        <f>'CL &amp; Data'!L302/1000000000</f>
        <v>8.7056500000000003</v>
      </c>
      <c r="N90" s="96">
        <f>'CL &amp; Data'!M302</f>
        <v>-10.839235</v>
      </c>
      <c r="O90" s="13">
        <f t="shared" si="6"/>
        <v>-1.9779479000000002</v>
      </c>
      <c r="P90" s="6">
        <f>'CL &amp; Data'!N302</f>
        <v>-12.166653999999999</v>
      </c>
      <c r="R90" s="96">
        <f>'CL &amp; Data'!M719</f>
        <v>-11.467743</v>
      </c>
      <c r="S90" s="13">
        <f t="shared" si="7"/>
        <v>-1.6457997000000013</v>
      </c>
      <c r="T90" s="96">
        <f>'CL &amp; Data'!N719</f>
        <v>-7.5161533</v>
      </c>
      <c r="V90" s="96">
        <f>'CL &amp; Data'!B719/1000000000</f>
        <v>8.7056500000000003</v>
      </c>
    </row>
    <row r="91" spans="2:22" x14ac:dyDescent="0.25">
      <c r="B91" s="6">
        <f>'CL &amp; Data'!B303/1000000000</f>
        <v>8.8056000000000001</v>
      </c>
      <c r="D91" s="6">
        <f>'CL &amp; Data'!C303</f>
        <v>-7.681273</v>
      </c>
      <c r="E91" s="13">
        <f t="shared" si="4"/>
        <v>-1.4853047999999998</v>
      </c>
      <c r="F91" s="6">
        <f>'CL &amp; Data'!D303</f>
        <v>-11.67225</v>
      </c>
      <c r="H91" s="96">
        <f>'CL &amp; Data'!C720</f>
        <v>-10.150156000000001</v>
      </c>
      <c r="I91" s="13">
        <f t="shared" si="5"/>
        <v>-1.1700392000000015</v>
      </c>
      <c r="J91" s="96">
        <f>'CL &amp; Data'!D720</f>
        <v>-9.4752139999999994</v>
      </c>
      <c r="L91" s="6">
        <f>'CL &amp; Data'!L303/1000000000</f>
        <v>8.8056000000000001</v>
      </c>
      <c r="N91" s="96">
        <f>'CL &amp; Data'!M303</f>
        <v>-10.826131999999999</v>
      </c>
      <c r="O91" s="13">
        <f t="shared" si="6"/>
        <v>-1.9648448999999992</v>
      </c>
      <c r="P91" s="6">
        <f>'CL &amp; Data'!N303</f>
        <v>-12.381301000000001</v>
      </c>
      <c r="R91" s="96">
        <f>'CL &amp; Data'!M720</f>
        <v>-11.475906999999999</v>
      </c>
      <c r="S91" s="13">
        <f t="shared" si="7"/>
        <v>-1.6539637000000003</v>
      </c>
      <c r="T91" s="96">
        <f>'CL &amp; Data'!N720</f>
        <v>-7.6222415000000003</v>
      </c>
      <c r="V91" s="96">
        <f>'CL &amp; Data'!B720/1000000000</f>
        <v>8.8056000000000001</v>
      </c>
    </row>
    <row r="92" spans="2:22" x14ac:dyDescent="0.25">
      <c r="B92" s="6">
        <f>'CL &amp; Data'!B304/1000000000</f>
        <v>8.9055499999999999</v>
      </c>
      <c r="D92" s="6">
        <f>'CL &amp; Data'!C304</f>
        <v>-7.6824265</v>
      </c>
      <c r="E92" s="13">
        <f t="shared" si="4"/>
        <v>-1.4864582999999998</v>
      </c>
      <c r="F92" s="6">
        <f>'CL &amp; Data'!D304</f>
        <v>-11.741142</v>
      </c>
      <c r="H92" s="96">
        <f>'CL &amp; Data'!C721</f>
        <v>-10.166131</v>
      </c>
      <c r="I92" s="13">
        <f t="shared" si="5"/>
        <v>-1.1860142000000007</v>
      </c>
      <c r="J92" s="96">
        <f>'CL &amp; Data'!D721</f>
        <v>-9.5606975999999992</v>
      </c>
      <c r="L92" s="6">
        <f>'CL &amp; Data'!L304/1000000000</f>
        <v>8.9055499999999999</v>
      </c>
      <c r="N92" s="96">
        <f>'CL &amp; Data'!M304</f>
        <v>-10.826912999999999</v>
      </c>
      <c r="O92" s="13">
        <f t="shared" si="6"/>
        <v>-1.9656258999999991</v>
      </c>
      <c r="P92" s="6">
        <f>'CL &amp; Data'!N304</f>
        <v>-12.541871</v>
      </c>
      <c r="R92" s="96">
        <f>'CL &amp; Data'!M721</f>
        <v>-11.483644999999999</v>
      </c>
      <c r="S92" s="13">
        <f t="shared" si="7"/>
        <v>-1.6617017000000001</v>
      </c>
      <c r="T92" s="96">
        <f>'CL &amp; Data'!N721</f>
        <v>-7.7395782000000004</v>
      </c>
      <c r="V92" s="96">
        <f>'CL &amp; Data'!B721/1000000000</f>
        <v>8.9055499999999999</v>
      </c>
    </row>
    <row r="93" spans="2:22" x14ac:dyDescent="0.25">
      <c r="B93" s="6">
        <f>'CL &amp; Data'!B305/1000000000</f>
        <v>9.0054999999999996</v>
      </c>
      <c r="D93" s="6">
        <f>'CL &amp; Data'!C305</f>
        <v>-7.6915274</v>
      </c>
      <c r="E93" s="13">
        <f t="shared" si="4"/>
        <v>-1.4955591999999998</v>
      </c>
      <c r="F93" s="6">
        <f>'CL &amp; Data'!D305</f>
        <v>-11.828898000000001</v>
      </c>
      <c r="H93" s="96">
        <f>'CL &amp; Data'!C722</f>
        <v>-10.179649</v>
      </c>
      <c r="I93" s="13">
        <f t="shared" si="5"/>
        <v>-1.1995322000000002</v>
      </c>
      <c r="J93" s="96">
        <f>'CL &amp; Data'!D722</f>
        <v>-9.6845312000000003</v>
      </c>
      <c r="L93" s="6">
        <f>'CL &amp; Data'!L305/1000000000</f>
        <v>9.0054999999999996</v>
      </c>
      <c r="N93" s="96">
        <f>'CL &amp; Data'!M305</f>
        <v>-10.827242999999999</v>
      </c>
      <c r="O93" s="13">
        <f t="shared" si="6"/>
        <v>-1.9659558999999991</v>
      </c>
      <c r="P93" s="6">
        <f>'CL &amp; Data'!N305</f>
        <v>-12.806967</v>
      </c>
      <c r="R93" s="96">
        <f>'CL &amp; Data'!M722</f>
        <v>-11.486432000000001</v>
      </c>
      <c r="S93" s="13">
        <f t="shared" si="7"/>
        <v>-1.6644887000000015</v>
      </c>
      <c r="T93" s="96">
        <f>'CL &amp; Data'!N722</f>
        <v>-7.8930821</v>
      </c>
      <c r="V93" s="96">
        <f>'CL &amp; Data'!B722/1000000000</f>
        <v>9.0054999999999996</v>
      </c>
    </row>
    <row r="94" spans="2:22" x14ac:dyDescent="0.25">
      <c r="B94" s="6">
        <f>'CL &amp; Data'!B306/1000000000</f>
        <v>9.1054499999999994</v>
      </c>
      <c r="D94" s="6">
        <f>'CL &amp; Data'!C306</f>
        <v>-7.7087358999999998</v>
      </c>
      <c r="E94" s="13">
        <f t="shared" si="4"/>
        <v>-1.5127676999999995</v>
      </c>
      <c r="F94" s="6">
        <f>'CL &amp; Data'!D306</f>
        <v>-11.876073</v>
      </c>
      <c r="H94" s="96">
        <f>'CL &amp; Data'!C723</f>
        <v>-10.193823999999999</v>
      </c>
      <c r="I94" s="13">
        <f t="shared" si="5"/>
        <v>-1.2137072</v>
      </c>
      <c r="J94" s="96">
        <f>'CL &amp; Data'!D723</f>
        <v>-9.8517188999999998</v>
      </c>
      <c r="L94" s="6">
        <f>'CL &amp; Data'!L306/1000000000</f>
        <v>9.1054499999999994</v>
      </c>
      <c r="N94" s="96">
        <f>'CL &amp; Data'!M306</f>
        <v>-10.845133000000001</v>
      </c>
      <c r="O94" s="13">
        <f t="shared" si="6"/>
        <v>-1.9838459000000004</v>
      </c>
      <c r="P94" s="6">
        <f>'CL &amp; Data'!N306</f>
        <v>-12.936313999999999</v>
      </c>
      <c r="R94" s="96">
        <f>'CL &amp; Data'!M723</f>
        <v>-11.489739999999999</v>
      </c>
      <c r="S94" s="13">
        <f t="shared" si="7"/>
        <v>-1.6677967000000002</v>
      </c>
      <c r="T94" s="96">
        <f>'CL &amp; Data'!N723</f>
        <v>-8.0853348</v>
      </c>
      <c r="V94" s="96">
        <f>'CL &amp; Data'!B723/1000000000</f>
        <v>9.1054499999999994</v>
      </c>
    </row>
    <row r="95" spans="2:22" x14ac:dyDescent="0.25">
      <c r="B95" s="6">
        <f>'CL &amp; Data'!B307/1000000000</f>
        <v>9.2053999999999991</v>
      </c>
      <c r="D95" s="6">
        <f>'CL &amp; Data'!C307</f>
        <v>-7.7293611000000002</v>
      </c>
      <c r="E95" s="13">
        <f t="shared" si="4"/>
        <v>-1.5333928999999999</v>
      </c>
      <c r="F95" s="6">
        <f>'CL &amp; Data'!D307</f>
        <v>-11.988360999999999</v>
      </c>
      <c r="H95" s="96">
        <f>'CL &amp; Data'!C724</f>
        <v>-10.196972000000001</v>
      </c>
      <c r="I95" s="13">
        <f t="shared" si="5"/>
        <v>-1.2168552000000012</v>
      </c>
      <c r="J95" s="96">
        <f>'CL &amp; Data'!D724</f>
        <v>-10.068754</v>
      </c>
      <c r="L95" s="6">
        <f>'CL &amp; Data'!L307/1000000000</f>
        <v>9.2053999999999991</v>
      </c>
      <c r="N95" s="96">
        <f>'CL &amp; Data'!M307</f>
        <v>-10.87396</v>
      </c>
      <c r="O95" s="13">
        <f t="shared" si="6"/>
        <v>-2.0126729000000001</v>
      </c>
      <c r="P95" s="6">
        <f>'CL &amp; Data'!N307</f>
        <v>-13.032741</v>
      </c>
      <c r="R95" s="96">
        <f>'CL &amp; Data'!M724</f>
        <v>-11.481925</v>
      </c>
      <c r="S95" s="13">
        <f t="shared" si="7"/>
        <v>-1.6599817000000012</v>
      </c>
      <c r="T95" s="96">
        <f>'CL &amp; Data'!N724</f>
        <v>-8.3147154000000008</v>
      </c>
      <c r="V95" s="96">
        <f>'CL &amp; Data'!B724/1000000000</f>
        <v>9.2053999999999991</v>
      </c>
    </row>
    <row r="96" spans="2:22" x14ac:dyDescent="0.25">
      <c r="B96" s="6">
        <f>'CL &amp; Data'!B308/1000000000</f>
        <v>9.3053500000000007</v>
      </c>
      <c r="D96" s="6">
        <f>'CL &amp; Data'!C308</f>
        <v>-7.7546301</v>
      </c>
      <c r="E96" s="13">
        <f t="shared" si="4"/>
        <v>-1.5586618999999997</v>
      </c>
      <c r="F96" s="6">
        <f>'CL &amp; Data'!D308</f>
        <v>-12.086357</v>
      </c>
      <c r="H96" s="96">
        <f>'CL &amp; Data'!C725</f>
        <v>-10.187277999999999</v>
      </c>
      <c r="I96" s="13">
        <f t="shared" si="5"/>
        <v>-1.2071611999999998</v>
      </c>
      <c r="J96" s="96">
        <f>'CL &amp; Data'!D725</f>
        <v>-10.424747999999999</v>
      </c>
      <c r="L96" s="6">
        <f>'CL &amp; Data'!L308/1000000000</f>
        <v>9.3053500000000007</v>
      </c>
      <c r="N96" s="96">
        <f>'CL &amp; Data'!M308</f>
        <v>-10.904087000000001</v>
      </c>
      <c r="O96" s="13">
        <f t="shared" si="6"/>
        <v>-2.0427999000000003</v>
      </c>
      <c r="P96" s="6">
        <f>'CL &amp; Data'!N308</f>
        <v>-12.989088000000001</v>
      </c>
      <c r="R96" s="96">
        <f>'CL &amp; Data'!M725</f>
        <v>-11.462253</v>
      </c>
      <c r="S96" s="13">
        <f t="shared" si="7"/>
        <v>-1.6403097000000013</v>
      </c>
      <c r="T96" s="96">
        <f>'CL &amp; Data'!N725</f>
        <v>-8.6300229999999996</v>
      </c>
      <c r="V96" s="96">
        <f>'CL &amp; Data'!B725/1000000000</f>
        <v>9.3053500000000007</v>
      </c>
    </row>
    <row r="97" spans="2:22" x14ac:dyDescent="0.25">
      <c r="B97" s="6">
        <f>'CL &amp; Data'!B309/1000000000</f>
        <v>9.4053000000000004</v>
      </c>
      <c r="D97" s="6">
        <f>'CL &amp; Data'!C309</f>
        <v>-7.7653818000000001</v>
      </c>
      <c r="E97" s="13">
        <f t="shared" si="4"/>
        <v>-1.5694135999999999</v>
      </c>
      <c r="F97" s="6">
        <f>'CL &amp; Data'!D309</f>
        <v>-12.352748999999999</v>
      </c>
      <c r="H97" s="96">
        <f>'CL &amp; Data'!C726</f>
        <v>-10.176439</v>
      </c>
      <c r="I97" s="13">
        <f t="shared" si="5"/>
        <v>-1.1963222000000009</v>
      </c>
      <c r="J97" s="96">
        <f>'CL &amp; Data'!D726</f>
        <v>-10.773322</v>
      </c>
      <c r="L97" s="6">
        <f>'CL &amp; Data'!L309/1000000000</f>
        <v>9.4053000000000004</v>
      </c>
      <c r="N97" s="96">
        <f>'CL &amp; Data'!M309</f>
        <v>-10.933282</v>
      </c>
      <c r="O97" s="13">
        <f t="shared" si="6"/>
        <v>-2.0719949</v>
      </c>
      <c r="P97" s="6">
        <f>'CL &amp; Data'!N309</f>
        <v>-12.964048</v>
      </c>
      <c r="R97" s="96">
        <f>'CL &amp; Data'!M726</f>
        <v>-11.425557</v>
      </c>
      <c r="S97" s="13">
        <f t="shared" si="7"/>
        <v>-1.6036137000000004</v>
      </c>
      <c r="T97" s="96">
        <f>'CL &amp; Data'!N726</f>
        <v>-9.0399417999999994</v>
      </c>
      <c r="V97" s="96">
        <f>'CL &amp; Data'!B726/1000000000</f>
        <v>9.4053000000000004</v>
      </c>
    </row>
    <row r="98" spans="2:22" x14ac:dyDescent="0.25">
      <c r="B98" s="6">
        <f>'CL &amp; Data'!B310/1000000000</f>
        <v>9.5052500000000002</v>
      </c>
      <c r="D98" s="6">
        <f>'CL &amp; Data'!C310</f>
        <v>-7.7660222000000001</v>
      </c>
      <c r="E98" s="13">
        <f t="shared" si="4"/>
        <v>-1.5700539999999998</v>
      </c>
      <c r="F98" s="6">
        <f>'CL &amp; Data'!D310</f>
        <v>-12.665036000000001</v>
      </c>
      <c r="H98" s="96">
        <f>'CL &amp; Data'!C727</f>
        <v>-10.132543</v>
      </c>
      <c r="I98" s="13">
        <f t="shared" si="5"/>
        <v>-1.1524262000000007</v>
      </c>
      <c r="J98" s="96">
        <f>'CL &amp; Data'!D727</f>
        <v>-11.340343000000001</v>
      </c>
      <c r="L98" s="6">
        <f>'CL &amp; Data'!L310/1000000000</f>
        <v>9.5052500000000002</v>
      </c>
      <c r="N98" s="96">
        <f>'CL &amp; Data'!M310</f>
        <v>-10.955722</v>
      </c>
      <c r="O98" s="13">
        <f t="shared" si="6"/>
        <v>-2.0944348999999995</v>
      </c>
      <c r="P98" s="6">
        <f>'CL &amp; Data'!N310</f>
        <v>-12.887395</v>
      </c>
      <c r="R98" s="96">
        <f>'CL &amp; Data'!M727</f>
        <v>-11.352975000000001</v>
      </c>
      <c r="S98" s="13">
        <f t="shared" si="7"/>
        <v>-1.5310317000000015</v>
      </c>
      <c r="T98" s="96">
        <f>'CL &amp; Data'!N727</f>
        <v>-9.5962343000000008</v>
      </c>
      <c r="V98" s="96">
        <f>'CL &amp; Data'!B727/1000000000</f>
        <v>9.5052500000000002</v>
      </c>
    </row>
    <row r="99" spans="2:22" x14ac:dyDescent="0.25">
      <c r="B99" s="6">
        <f>'CL &amp; Data'!B311/1000000000</f>
        <v>9.6052</v>
      </c>
      <c r="D99" s="6">
        <f>'CL &amp; Data'!C311</f>
        <v>-7.7510681000000003</v>
      </c>
      <c r="E99" s="13">
        <f t="shared" si="4"/>
        <v>-1.5550999000000001</v>
      </c>
      <c r="F99" s="6">
        <f>'CL &amp; Data'!D311</f>
        <v>-13.145068999999999</v>
      </c>
      <c r="H99" s="96">
        <f>'CL &amp; Data'!C728</f>
        <v>-10.084569999999999</v>
      </c>
      <c r="I99" s="13">
        <f t="shared" si="5"/>
        <v>-1.1044532</v>
      </c>
      <c r="J99" s="96">
        <f>'CL &amp; Data'!D728</f>
        <v>-11.918621999999999</v>
      </c>
      <c r="L99" s="6">
        <f>'CL &amp; Data'!L311/1000000000</f>
        <v>9.6052</v>
      </c>
      <c r="N99" s="96">
        <f>'CL &amp; Data'!M311</f>
        <v>-10.946736</v>
      </c>
      <c r="O99" s="13">
        <f t="shared" si="6"/>
        <v>-2.0854488999999994</v>
      </c>
      <c r="P99" s="6">
        <f>'CL &amp; Data'!N311</f>
        <v>-13.005049</v>
      </c>
      <c r="R99" s="96">
        <f>'CL &amp; Data'!M728</f>
        <v>-11.263636999999999</v>
      </c>
      <c r="S99" s="13">
        <f t="shared" si="7"/>
        <v>-1.4416937000000001</v>
      </c>
      <c r="T99" s="96">
        <f>'CL &amp; Data'!N728</f>
        <v>-10.255989</v>
      </c>
      <c r="V99" s="96">
        <f>'CL &amp; Data'!B728/1000000000</f>
        <v>9.6052</v>
      </c>
    </row>
    <row r="100" spans="2:22" x14ac:dyDescent="0.25">
      <c r="B100" s="6">
        <f>'CL &amp; Data'!B312/1000000000</f>
        <v>9.7051499999999997</v>
      </c>
      <c r="D100" s="6">
        <f>'CL &amp; Data'!C312</f>
        <v>-7.7335329000000002</v>
      </c>
      <c r="E100" s="13">
        <f t="shared" si="4"/>
        <v>-1.5375646999999999</v>
      </c>
      <c r="F100" s="6">
        <f>'CL &amp; Data'!D312</f>
        <v>-13.645073999999999</v>
      </c>
      <c r="H100" s="96">
        <f>'CL &amp; Data'!C729</f>
        <v>-10.018893</v>
      </c>
      <c r="I100" s="13">
        <f t="shared" si="5"/>
        <v>-1.0387762000000009</v>
      </c>
      <c r="J100" s="96">
        <f>'CL &amp; Data'!D729</f>
        <v>-12.621119</v>
      </c>
      <c r="L100" s="6">
        <f>'CL &amp; Data'!L312/1000000000</f>
        <v>9.7051499999999997</v>
      </c>
      <c r="N100" s="96">
        <f>'CL &amp; Data'!M312</f>
        <v>-10.947868</v>
      </c>
      <c r="O100" s="13">
        <f t="shared" si="6"/>
        <v>-2.0865808999999995</v>
      </c>
      <c r="P100" s="6">
        <f>'CL &amp; Data'!N312</f>
        <v>-13.09517</v>
      </c>
      <c r="R100" s="96">
        <f>'CL &amp; Data'!M729</f>
        <v>-11.145479</v>
      </c>
      <c r="S100" s="13">
        <f t="shared" si="7"/>
        <v>-1.3235357000000008</v>
      </c>
      <c r="T100" s="96">
        <f>'CL &amp; Data'!N729</f>
        <v>-11.071567</v>
      </c>
      <c r="V100" s="96">
        <f>'CL &amp; Data'!B729/1000000000</f>
        <v>9.7051499999999997</v>
      </c>
    </row>
    <row r="101" spans="2:22" x14ac:dyDescent="0.25">
      <c r="B101" s="6">
        <f>'CL &amp; Data'!B313/1000000000</f>
        <v>9.8050999999999995</v>
      </c>
      <c r="D101" s="6">
        <f>'CL &amp; Data'!C313</f>
        <v>-7.7107143000000002</v>
      </c>
      <c r="E101" s="13">
        <f t="shared" si="4"/>
        <v>-1.5147461</v>
      </c>
      <c r="F101" s="6">
        <f>'CL &amp; Data'!D313</f>
        <v>-14.17666</v>
      </c>
      <c r="H101" s="96">
        <f>'CL &amp; Data'!C730</f>
        <v>-9.9645319000000008</v>
      </c>
      <c r="I101" s="13">
        <f t="shared" si="5"/>
        <v>-0.98441510000000143</v>
      </c>
      <c r="J101" s="96">
        <f>'CL &amp; Data'!D730</f>
        <v>-13.222216</v>
      </c>
      <c r="L101" s="6">
        <f>'CL &amp; Data'!L313/1000000000</f>
        <v>9.8050999999999995</v>
      </c>
      <c r="N101" s="96">
        <f>'CL &amp; Data'!M313</f>
        <v>-10.921408</v>
      </c>
      <c r="O101" s="13">
        <f t="shared" si="6"/>
        <v>-2.0601208999999994</v>
      </c>
      <c r="P101" s="6">
        <f>'CL &amp; Data'!N313</f>
        <v>-13.392937999999999</v>
      </c>
      <c r="R101" s="96">
        <f>'CL &amp; Data'!M730</f>
        <v>-11.023172000000001</v>
      </c>
      <c r="S101" s="13">
        <f t="shared" si="7"/>
        <v>-1.2012287000000015</v>
      </c>
      <c r="T101" s="96">
        <f>'CL &amp; Data'!N730</f>
        <v>-11.900586000000001</v>
      </c>
      <c r="V101" s="96">
        <f>'CL &amp; Data'!B730/1000000000</f>
        <v>9.8050999999999995</v>
      </c>
    </row>
    <row r="102" spans="2:22" x14ac:dyDescent="0.25">
      <c r="B102" s="6">
        <f>'CL &amp; Data'!B314/1000000000</f>
        <v>9.9050499999999992</v>
      </c>
      <c r="D102" s="6">
        <f>'CL &amp; Data'!C314</f>
        <v>-7.6929239999999997</v>
      </c>
      <c r="E102" s="13">
        <f t="shared" si="4"/>
        <v>-1.4969557999999994</v>
      </c>
      <c r="F102" s="6">
        <f>'CL &amp; Data'!D314</f>
        <v>-14.597413</v>
      </c>
      <c r="H102" s="96">
        <f>'CL &amp; Data'!C731</f>
        <v>-9.8928261000000006</v>
      </c>
      <c r="I102" s="13">
        <f t="shared" si="5"/>
        <v>-0.91270930000000128</v>
      </c>
      <c r="J102" s="96">
        <f>'CL &amp; Data'!D731</f>
        <v>-13.990824999999999</v>
      </c>
      <c r="L102" s="6">
        <f>'CL &amp; Data'!L314/1000000000</f>
        <v>9.9050499999999992</v>
      </c>
      <c r="N102" s="96">
        <f>'CL &amp; Data'!M314</f>
        <v>-10.892823</v>
      </c>
      <c r="O102" s="13">
        <f t="shared" si="6"/>
        <v>-2.0315358999999997</v>
      </c>
      <c r="P102" s="96">
        <f>'CL &amp; Data'!N314</f>
        <v>-13.688791</v>
      </c>
      <c r="R102" s="96">
        <f>'CL &amp; Data'!M731</f>
        <v>-10.889894</v>
      </c>
      <c r="S102" s="13">
        <f t="shared" si="7"/>
        <v>-1.0679507000000008</v>
      </c>
      <c r="T102" s="96">
        <f>'CL &amp; Data'!N731</f>
        <v>-12.822206</v>
      </c>
      <c r="V102" s="96">
        <f>'CL &amp; Data'!B731/1000000000</f>
        <v>9.9050499999999992</v>
      </c>
    </row>
    <row r="103" spans="2:22" x14ac:dyDescent="0.25">
      <c r="B103" s="6">
        <f>'CL &amp; Data'!B315/1000000000</f>
        <v>10.005000000000001</v>
      </c>
      <c r="D103" s="6">
        <f>'CL &amp; Data'!C315</f>
        <v>-7.6658492000000003</v>
      </c>
      <c r="E103" s="13">
        <f t="shared" si="4"/>
        <v>-1.469881</v>
      </c>
      <c r="F103" s="6">
        <f>'CL &amp; Data'!D315</f>
        <v>-15.101926000000001</v>
      </c>
      <c r="H103" s="96">
        <f>'CL &amp; Data'!C732</f>
        <v>-9.8355122000000001</v>
      </c>
      <c r="I103" s="13">
        <f t="shared" si="5"/>
        <v>-0.85539540000000081</v>
      </c>
      <c r="J103" s="96">
        <f>'CL &amp; Data'!D732</f>
        <v>-14.718529999999999</v>
      </c>
      <c r="L103" s="6">
        <f>'CL &amp; Data'!L315/1000000000</f>
        <v>10.005000000000001</v>
      </c>
      <c r="N103" s="96">
        <f>'CL &amp; Data'!M315</f>
        <v>-10.837904</v>
      </c>
      <c r="O103" s="13">
        <f t="shared" si="6"/>
        <v>-1.9766168999999998</v>
      </c>
      <c r="P103" s="96">
        <f>'CL &amp; Data'!N315</f>
        <v>-14.245609999999999</v>
      </c>
      <c r="R103" s="96">
        <f>'CL &amp; Data'!M732</f>
        <v>-10.769366</v>
      </c>
      <c r="S103" s="13">
        <f t="shared" si="7"/>
        <v>-0.94742270000000062</v>
      </c>
      <c r="T103" s="96">
        <f>'CL &amp; Data'!N732</f>
        <v>-13.730907999999999</v>
      </c>
      <c r="V103" s="96">
        <f>'CL &amp; Data'!B732/1000000000</f>
        <v>10.005000000000001</v>
      </c>
    </row>
    <row r="104" spans="2:22" x14ac:dyDescent="0.25">
      <c r="B104" s="96">
        <f>'CL &amp; Data'!B316/1000000000</f>
        <v>10.104950000000001</v>
      </c>
      <c r="D104" s="96">
        <f>'CL &amp; Data'!C316</f>
        <v>-7.6462459999999997</v>
      </c>
      <c r="E104" s="13">
        <f t="shared" si="4"/>
        <v>-1.4502777999999994</v>
      </c>
      <c r="F104" s="96">
        <f>'CL &amp; Data'!D316</f>
        <v>-15.551667999999999</v>
      </c>
      <c r="H104" s="96">
        <f>'CL &amp; Data'!C733</f>
        <v>-9.7617034999999994</v>
      </c>
      <c r="I104" s="13">
        <f t="shared" si="5"/>
        <v>-0.78158670000000008</v>
      </c>
      <c r="J104" s="96">
        <f>'CL &amp; Data'!D733</f>
        <v>-15.697967999999999</v>
      </c>
      <c r="N104" s="96">
        <f>'CL &amp; Data'!M316</f>
        <v>-10.776438000000001</v>
      </c>
      <c r="O104" s="13">
        <f t="shared" si="6"/>
        <v>-1.9151509000000004</v>
      </c>
      <c r="P104" s="96">
        <f>'CL &amp; Data'!N316</f>
        <v>-14.789433000000001</v>
      </c>
      <c r="R104" s="96">
        <f>'CL &amp; Data'!M733</f>
        <v>-10.652481</v>
      </c>
      <c r="S104" s="13">
        <f t="shared" si="7"/>
        <v>-0.83053770000000071</v>
      </c>
      <c r="T104" s="96">
        <f>'CL &amp; Data'!N733</f>
        <v>-14.667693</v>
      </c>
      <c r="V104" s="96">
        <f>'CL &amp; Data'!B733/1000000000</f>
        <v>10.104950000000001</v>
      </c>
    </row>
    <row r="105" spans="2:22" x14ac:dyDescent="0.25">
      <c r="B105" s="96">
        <f>'CL &amp; Data'!B317/1000000000</f>
        <v>10.2049</v>
      </c>
      <c r="D105" s="96">
        <f>'CL &amp; Data'!C317</f>
        <v>-7.6302675999999998</v>
      </c>
      <c r="E105" s="13">
        <f t="shared" si="4"/>
        <v>-1.4342993999999996</v>
      </c>
      <c r="F105" s="96">
        <f>'CL &amp; Data'!D317</f>
        <v>-15.995532000000001</v>
      </c>
      <c r="H105" s="96">
        <f>'CL &amp; Data'!C734</f>
        <v>-9.7277316999999996</v>
      </c>
      <c r="I105" s="13">
        <f t="shared" si="5"/>
        <v>-0.7476149000000003</v>
      </c>
      <c r="J105" s="96">
        <f>'CL &amp; Data'!D734</f>
        <v>-16.420052999999999</v>
      </c>
      <c r="N105" s="96">
        <f>'CL &amp; Data'!M317</f>
        <v>-10.706217000000001</v>
      </c>
      <c r="O105" s="13">
        <f t="shared" si="6"/>
        <v>-1.8449299000000003</v>
      </c>
      <c r="P105" s="96">
        <f>'CL &amp; Data'!N317</f>
        <v>-15.516252</v>
      </c>
      <c r="R105" s="96">
        <f>'CL &amp; Data'!M734</f>
        <v>-10.57456</v>
      </c>
      <c r="S105" s="13">
        <f t="shared" si="7"/>
        <v>-0.7526167000000008</v>
      </c>
      <c r="T105" s="96">
        <f>'CL &amp; Data'!N734</f>
        <v>-15.370341</v>
      </c>
      <c r="V105" s="96">
        <f>'CL &amp; Data'!B734/1000000000</f>
        <v>10.2049</v>
      </c>
    </row>
    <row r="106" spans="2:22" x14ac:dyDescent="0.25">
      <c r="B106" s="96">
        <f>'CL &amp; Data'!B318/1000000000</f>
        <v>10.30485</v>
      </c>
      <c r="D106" s="96">
        <f>'CL &amp; Data'!C318</f>
        <v>-7.6214484999999996</v>
      </c>
      <c r="E106" s="13">
        <f t="shared" si="4"/>
        <v>-1.4254802999999994</v>
      </c>
      <c r="F106" s="96">
        <f>'CL &amp; Data'!D318</f>
        <v>-16.367369</v>
      </c>
      <c r="H106" s="96">
        <f>'CL &amp; Data'!C735</f>
        <v>-9.7001285999999993</v>
      </c>
      <c r="I106" s="13">
        <f t="shared" si="5"/>
        <v>-0.72001179999999998</v>
      </c>
      <c r="J106" s="96">
        <f>'CL &amp; Data'!D735</f>
        <v>-17.099215999999998</v>
      </c>
      <c r="N106" s="96">
        <f>'CL &amp; Data'!M318</f>
        <v>-10.639265</v>
      </c>
      <c r="O106" s="13">
        <f t="shared" si="6"/>
        <v>-1.7779778999999998</v>
      </c>
      <c r="P106" s="96">
        <f>'CL &amp; Data'!N318</f>
        <v>-16.224504</v>
      </c>
      <c r="R106" s="96">
        <f>'CL &amp; Data'!M735</f>
        <v>-10.522449999999999</v>
      </c>
      <c r="S106" s="13">
        <f t="shared" si="7"/>
        <v>-0.70050670000000004</v>
      </c>
      <c r="T106" s="96">
        <f>'CL &amp; Data'!N735</f>
        <v>-15.869901</v>
      </c>
      <c r="V106" s="96">
        <f>'CL &amp; Data'!B735/1000000000</f>
        <v>10.30485</v>
      </c>
    </row>
    <row r="107" spans="2:22" x14ac:dyDescent="0.25">
      <c r="B107" s="96">
        <f>'CL &amp; Data'!B319/1000000000</f>
        <v>10.4048</v>
      </c>
      <c r="D107" s="96">
        <f>'CL &amp; Data'!C319</f>
        <v>-7.6101475000000001</v>
      </c>
      <c r="E107" s="13">
        <f t="shared" si="4"/>
        <v>-1.4141792999999998</v>
      </c>
      <c r="F107" s="96">
        <f>'CL &amp; Data'!D319</f>
        <v>-16.767664</v>
      </c>
      <c r="H107" s="96">
        <f>'CL &amp; Data'!C736</f>
        <v>-9.6937180000000005</v>
      </c>
      <c r="I107" s="13">
        <f t="shared" si="5"/>
        <v>-0.71360120000000116</v>
      </c>
      <c r="J107" s="96">
        <f>'CL &amp; Data'!D736</f>
        <v>-17.563545000000001</v>
      </c>
      <c r="N107" s="96">
        <f>'CL &amp; Data'!M319</f>
        <v>-10.561584</v>
      </c>
      <c r="O107" s="13">
        <f t="shared" si="6"/>
        <v>-1.7002968999999997</v>
      </c>
      <c r="P107" s="96">
        <f>'CL &amp; Data'!N319</f>
        <v>-17.207415000000001</v>
      </c>
      <c r="R107" s="96">
        <f>'CL &amp; Data'!M736</f>
        <v>-10.506904</v>
      </c>
      <c r="S107" s="13">
        <f t="shared" si="7"/>
        <v>-0.68496070000000131</v>
      </c>
      <c r="T107" s="96">
        <f>'CL &amp; Data'!N736</f>
        <v>-16.045898000000001</v>
      </c>
      <c r="V107" s="96">
        <f>'CL &amp; Data'!B736/1000000000</f>
        <v>10.4048</v>
      </c>
    </row>
    <row r="108" spans="2:22" x14ac:dyDescent="0.25">
      <c r="B108" s="96">
        <f>'CL &amp; Data'!B320/1000000000</f>
        <v>10.50475</v>
      </c>
      <c r="D108" s="96">
        <f>'CL &amp; Data'!C320</f>
        <v>-7.6071501000000001</v>
      </c>
      <c r="E108" s="13">
        <f t="shared" si="4"/>
        <v>-1.4111818999999999</v>
      </c>
      <c r="F108" s="96">
        <f>'CL &amp; Data'!D320</f>
        <v>-17.080103000000001</v>
      </c>
      <c r="H108" s="96">
        <f>'CL &amp; Data'!C737</f>
        <v>-9.6814499000000005</v>
      </c>
      <c r="I108" s="13">
        <f t="shared" si="5"/>
        <v>-0.70133310000000115</v>
      </c>
      <c r="J108" s="96">
        <f>'CL &amp; Data'!D737</f>
        <v>-17.872029999999999</v>
      </c>
      <c r="N108" s="96">
        <f>'CL &amp; Data'!M320</f>
        <v>-10.490383</v>
      </c>
      <c r="O108" s="13">
        <f t="shared" si="6"/>
        <v>-1.6290958999999994</v>
      </c>
      <c r="P108" s="96">
        <f>'CL &amp; Data'!N320</f>
        <v>-18.274726999999999</v>
      </c>
      <c r="R108" s="96">
        <f>'CL &amp; Data'!M737</f>
        <v>-10.51674</v>
      </c>
      <c r="S108" s="13">
        <f t="shared" si="7"/>
        <v>-0.69479670000000127</v>
      </c>
      <c r="T108" s="96">
        <f>'CL &amp; Data'!N737</f>
        <v>-15.957974999999999</v>
      </c>
      <c r="V108" s="96">
        <f>'CL &amp; Data'!B737/1000000000</f>
        <v>10.50475</v>
      </c>
    </row>
    <row r="109" spans="2:22" x14ac:dyDescent="0.25">
      <c r="B109" s="96">
        <f>'CL &amp; Data'!B321/1000000000</f>
        <v>10.604699999999999</v>
      </c>
      <c r="D109" s="96">
        <f>'CL &amp; Data'!C321</f>
        <v>-7.6099129000000003</v>
      </c>
      <c r="E109" s="13">
        <f t="shared" si="4"/>
        <v>-1.4139447000000001</v>
      </c>
      <c r="F109" s="96">
        <f>'CL &amp; Data'!D321</f>
        <v>-17.381498000000001</v>
      </c>
      <c r="H109" s="96">
        <f>'CL &amp; Data'!C738</f>
        <v>-9.7119522000000007</v>
      </c>
      <c r="I109" s="13">
        <f t="shared" si="5"/>
        <v>-0.73183540000000136</v>
      </c>
      <c r="J109" s="96">
        <f>'CL &amp; Data'!D738</f>
        <v>-17.826972999999999</v>
      </c>
      <c r="N109" s="96">
        <f>'CL &amp; Data'!M321</f>
        <v>-10.420811</v>
      </c>
      <c r="O109" s="13">
        <f t="shared" si="6"/>
        <v>-1.5595239000000003</v>
      </c>
      <c r="P109" s="96">
        <f>'CL &amp; Data'!N321</f>
        <v>-19.586970999999998</v>
      </c>
      <c r="R109" s="96">
        <f>'CL &amp; Data'!M738</f>
        <v>-10.573487</v>
      </c>
      <c r="S109" s="13">
        <f t="shared" si="7"/>
        <v>-0.75154370000000092</v>
      </c>
      <c r="T109" s="96">
        <f>'CL &amp; Data'!N738</f>
        <v>-15.588513000000001</v>
      </c>
      <c r="V109" s="96">
        <f>'CL &amp; Data'!B738/1000000000</f>
        <v>10.604699999999999</v>
      </c>
    </row>
    <row r="110" spans="2:22" x14ac:dyDescent="0.25">
      <c r="B110" s="96">
        <f>'CL &amp; Data'!B322/1000000000</f>
        <v>10.704650000000001</v>
      </c>
      <c r="D110" s="96">
        <f>'CL &amp; Data'!C322</f>
        <v>-7.6323036999999996</v>
      </c>
      <c r="E110" s="13">
        <f t="shared" si="4"/>
        <v>-1.4363354999999993</v>
      </c>
      <c r="F110" s="96">
        <f>'CL &amp; Data'!D322</f>
        <v>-17.450094</v>
      </c>
      <c r="H110" s="96">
        <f>'CL &amp; Data'!C739</f>
        <v>-9.7514973000000005</v>
      </c>
      <c r="I110" s="13">
        <f t="shared" si="5"/>
        <v>-0.77138050000000113</v>
      </c>
      <c r="J110" s="96">
        <f>'CL &amp; Data'!D739</f>
        <v>-17.503375999999999</v>
      </c>
      <c r="N110" s="96">
        <f>'CL &amp; Data'!M322</f>
        <v>-10.391033</v>
      </c>
      <c r="O110" s="13">
        <f t="shared" si="6"/>
        <v>-1.5297459</v>
      </c>
      <c r="P110" s="96">
        <f>'CL &amp; Data'!N322</f>
        <v>-20.415669999999999</v>
      </c>
      <c r="R110" s="96">
        <f>'CL &amp; Data'!M739</f>
        <v>-10.659407</v>
      </c>
      <c r="S110" s="13">
        <f t="shared" si="7"/>
        <v>-0.8374637000000007</v>
      </c>
      <c r="T110" s="96">
        <f>'CL &amp; Data'!N739</f>
        <v>-14.954753999999999</v>
      </c>
      <c r="V110" s="96">
        <f>'CL &amp; Data'!B739/1000000000</f>
        <v>10.704650000000001</v>
      </c>
    </row>
    <row r="111" spans="2:22" x14ac:dyDescent="0.25">
      <c r="B111" s="96">
        <f>'CL &amp; Data'!B323/1000000000</f>
        <v>10.804600000000001</v>
      </c>
      <c r="D111" s="96">
        <f>'CL &amp; Data'!C323</f>
        <v>-7.6546164000000001</v>
      </c>
      <c r="E111" s="13">
        <f t="shared" si="4"/>
        <v>-1.4586481999999998</v>
      </c>
      <c r="F111" s="96">
        <f>'CL &amp; Data'!D323</f>
        <v>-17.540590000000002</v>
      </c>
      <c r="H111" s="96">
        <f>'CL &amp; Data'!C740</f>
        <v>-9.8180408000000003</v>
      </c>
      <c r="I111" s="13">
        <f t="shared" si="5"/>
        <v>-0.837924000000001</v>
      </c>
      <c r="J111" s="96">
        <f>'CL &amp; Data'!D740</f>
        <v>-16.765272</v>
      </c>
      <c r="N111" s="96">
        <f>'CL &amp; Data'!M323</f>
        <v>-10.357367999999999</v>
      </c>
      <c r="O111" s="13">
        <f t="shared" si="6"/>
        <v>-1.496080899999999</v>
      </c>
      <c r="P111" s="96">
        <f>'CL &amp; Data'!N323</f>
        <v>-21.471867</v>
      </c>
      <c r="R111" s="96">
        <f>'CL &amp; Data'!M740</f>
        <v>-10.780913999999999</v>
      </c>
      <c r="S111" s="13">
        <f t="shared" si="7"/>
        <v>-0.95897070000000006</v>
      </c>
      <c r="T111" s="96">
        <f>'CL &amp; Data'!N740</f>
        <v>-14.090228</v>
      </c>
      <c r="V111" s="96">
        <f>'CL &amp; Data'!B740/1000000000</f>
        <v>10.804600000000001</v>
      </c>
    </row>
    <row r="112" spans="2:22" x14ac:dyDescent="0.25">
      <c r="B112" s="96">
        <f>'CL &amp; Data'!B324/1000000000</f>
        <v>10.90455</v>
      </c>
      <c r="D112" s="96">
        <f>'CL &amp; Data'!C324</f>
        <v>-7.6933559999999996</v>
      </c>
      <c r="E112" s="13">
        <f t="shared" si="4"/>
        <v>-1.4973877999999994</v>
      </c>
      <c r="F112" s="96">
        <f>'CL &amp; Data'!D324</f>
        <v>-17.540949000000001</v>
      </c>
      <c r="H112" s="96">
        <f>'CL &amp; Data'!C741</f>
        <v>-9.8990278000000007</v>
      </c>
      <c r="I112" s="13">
        <f t="shared" si="5"/>
        <v>-0.91891100000000137</v>
      </c>
      <c r="J112" s="96">
        <f>'CL &amp; Data'!D741</f>
        <v>-15.890843</v>
      </c>
      <c r="N112" s="96">
        <f>'CL &amp; Data'!M324</f>
        <v>-10.339368</v>
      </c>
      <c r="O112" s="13">
        <f t="shared" si="6"/>
        <v>-1.4780809000000001</v>
      </c>
      <c r="P112" s="96">
        <f>'CL &amp; Data'!N324</f>
        <v>-22.166916000000001</v>
      </c>
      <c r="R112" s="96">
        <f>'CL &amp; Data'!M741</f>
        <v>-10.927343</v>
      </c>
      <c r="S112" s="13">
        <f t="shared" si="7"/>
        <v>-1.1053997000000013</v>
      </c>
      <c r="T112" s="96">
        <f>'CL &amp; Data'!N741</f>
        <v>-13.186923999999999</v>
      </c>
      <c r="V112" s="96">
        <f>'CL &amp; Data'!B741/1000000000</f>
        <v>10.90455</v>
      </c>
    </row>
    <row r="113" spans="2:22" x14ac:dyDescent="0.25">
      <c r="B113" s="96">
        <f>'CL &amp; Data'!B325/1000000000</f>
        <v>11.0045</v>
      </c>
      <c r="D113" s="96">
        <f>'CL &amp; Data'!C325</f>
        <v>-7.7416115000000003</v>
      </c>
      <c r="E113" s="13">
        <f t="shared" si="4"/>
        <v>-1.5456433000000001</v>
      </c>
      <c r="F113" s="96">
        <f>'CL &amp; Data'!D325</f>
        <v>-17.445063000000001</v>
      </c>
      <c r="H113" s="96">
        <f>'CL &amp; Data'!C742</f>
        <v>-10.015855</v>
      </c>
      <c r="I113" s="13">
        <f t="shared" si="5"/>
        <v>-1.0357382000000008</v>
      </c>
      <c r="J113" s="96">
        <f>'CL &amp; Data'!D742</f>
        <v>-14.930526</v>
      </c>
      <c r="N113" s="96">
        <f>'CL &amp; Data'!M325</f>
        <v>-10.341184999999999</v>
      </c>
      <c r="O113" s="13">
        <f t="shared" si="6"/>
        <v>-1.4798978999999992</v>
      </c>
      <c r="P113" s="96">
        <f>'CL &amp; Data'!N325</f>
        <v>-22.663862000000002</v>
      </c>
      <c r="R113" s="96">
        <f>'CL &amp; Data'!M742</f>
        <v>-11.10093</v>
      </c>
      <c r="S113" s="13">
        <f t="shared" si="7"/>
        <v>-1.2789867000000008</v>
      </c>
      <c r="T113" s="96">
        <f>'CL &amp; Data'!N742</f>
        <v>-12.30423</v>
      </c>
      <c r="V113" s="96">
        <f>'CL &amp; Data'!B742/1000000000</f>
        <v>11.0045</v>
      </c>
    </row>
    <row r="114" spans="2:22" x14ac:dyDescent="0.25">
      <c r="B114" s="96">
        <f>'CL &amp; Data'!B326/1000000000</f>
        <v>11.10445</v>
      </c>
      <c r="D114" s="96">
        <f>'CL &amp; Data'!C326</f>
        <v>-7.8059048999999998</v>
      </c>
      <c r="E114" s="13">
        <f t="shared" si="4"/>
        <v>-1.6099366999999996</v>
      </c>
      <c r="F114" s="96">
        <f>'CL &amp; Data'!D326</f>
        <v>-17.319019000000001</v>
      </c>
      <c r="H114" s="96">
        <f>'CL &amp; Data'!C743</f>
        <v>-10.152637</v>
      </c>
      <c r="I114" s="13">
        <f t="shared" si="5"/>
        <v>-1.172520200000001</v>
      </c>
      <c r="J114" s="96">
        <f>'CL &amp; Data'!D743</f>
        <v>-13.935604</v>
      </c>
      <c r="N114" s="96">
        <f>'CL &amp; Data'!M326</f>
        <v>-10.366982</v>
      </c>
      <c r="O114" s="13">
        <f t="shared" si="6"/>
        <v>-1.5056948999999999</v>
      </c>
      <c r="P114" s="96">
        <f>'CL &amp; Data'!N326</f>
        <v>-22.639025</v>
      </c>
      <c r="R114" s="96">
        <f>'CL &amp; Data'!M743</f>
        <v>-11.297876</v>
      </c>
      <c r="S114" s="13">
        <f t="shared" si="7"/>
        <v>-1.4759327000000013</v>
      </c>
      <c r="T114" s="96">
        <f>'CL &amp; Data'!N743</f>
        <v>-11.512846</v>
      </c>
      <c r="V114" s="96">
        <f>'CL &amp; Data'!B743/1000000000</f>
        <v>11.10445</v>
      </c>
    </row>
    <row r="115" spans="2:22" x14ac:dyDescent="0.25">
      <c r="B115" s="96">
        <f>'CL &amp; Data'!B327/1000000000</f>
        <v>11.2044</v>
      </c>
      <c r="D115" s="96">
        <f>'CL &amp; Data'!C327</f>
        <v>-7.8745402999999996</v>
      </c>
      <c r="E115" s="13">
        <f t="shared" si="4"/>
        <v>-1.6785720999999993</v>
      </c>
      <c r="F115" s="96">
        <f>'CL &amp; Data'!D327</f>
        <v>-17.172865000000002</v>
      </c>
      <c r="H115" s="96">
        <f>'CL &amp; Data'!C744</f>
        <v>-10.316295999999999</v>
      </c>
      <c r="I115" s="13">
        <f t="shared" si="5"/>
        <v>-1.3361792000000001</v>
      </c>
      <c r="J115" s="96">
        <f>'CL &amp; Data'!D744</f>
        <v>-13.071654000000001</v>
      </c>
      <c r="N115" s="96">
        <f>'CL &amp; Data'!M327</f>
        <v>-10.409208</v>
      </c>
      <c r="O115" s="13">
        <f t="shared" si="6"/>
        <v>-1.5479208999999994</v>
      </c>
      <c r="P115" s="96">
        <f>'CL &amp; Data'!N327</f>
        <v>-22.322689</v>
      </c>
      <c r="R115" s="96">
        <f>'CL &amp; Data'!M744</f>
        <v>-11.509563999999999</v>
      </c>
      <c r="S115" s="13">
        <f t="shared" si="7"/>
        <v>-1.6876207000000001</v>
      </c>
      <c r="T115" s="96">
        <f>'CL &amp; Data'!N744</f>
        <v>-10.889277999999999</v>
      </c>
      <c r="V115" s="96">
        <f>'CL &amp; Data'!B744/1000000000</f>
        <v>11.2044</v>
      </c>
    </row>
    <row r="116" spans="2:22" x14ac:dyDescent="0.25">
      <c r="B116" s="96">
        <f>'CL &amp; Data'!B328/1000000000</f>
        <v>11.304349999999999</v>
      </c>
      <c r="D116" s="96">
        <f>'CL &amp; Data'!C328</f>
        <v>-7.9485722000000001</v>
      </c>
      <c r="E116" s="13">
        <f t="shared" si="4"/>
        <v>-1.7526039999999998</v>
      </c>
      <c r="F116" s="96">
        <f>'CL &amp; Data'!D328</f>
        <v>-17.045818000000001</v>
      </c>
      <c r="H116" s="96">
        <f>'CL &amp; Data'!C745</f>
        <v>-10.488023</v>
      </c>
      <c r="I116" s="13">
        <f t="shared" si="5"/>
        <v>-1.5079062000000008</v>
      </c>
      <c r="J116" s="96">
        <f>'CL &amp; Data'!D745</f>
        <v>-12.283867000000001</v>
      </c>
      <c r="N116" s="96">
        <f>'CL &amp; Data'!M328</f>
        <v>-10.467658</v>
      </c>
      <c r="O116" s="13">
        <f t="shared" si="6"/>
        <v>-1.6063708999999999</v>
      </c>
      <c r="P116" s="96">
        <f>'CL &amp; Data'!N328</f>
        <v>-21.590527999999999</v>
      </c>
      <c r="R116" s="96">
        <f>'CL &amp; Data'!M745</f>
        <v>-11.735481</v>
      </c>
      <c r="S116" s="13">
        <f t="shared" si="7"/>
        <v>-1.9135377000000009</v>
      </c>
      <c r="T116" s="96">
        <f>'CL &amp; Data'!N745</f>
        <v>-10.383787</v>
      </c>
      <c r="V116" s="96">
        <f>'CL &amp; Data'!B745/1000000000</f>
        <v>11.304349999999999</v>
      </c>
    </row>
    <row r="117" spans="2:22" x14ac:dyDescent="0.25">
      <c r="B117" s="96">
        <f>'CL &amp; Data'!B329/1000000000</f>
        <v>11.404299999999999</v>
      </c>
      <c r="D117" s="96">
        <f>'CL &amp; Data'!C329</f>
        <v>-8.0264653999999993</v>
      </c>
      <c r="E117" s="13">
        <f t="shared" si="4"/>
        <v>-1.830497199999999</v>
      </c>
      <c r="F117" s="96">
        <f>'CL &amp; Data'!D329</f>
        <v>-16.988947</v>
      </c>
      <c r="H117" s="96">
        <f>'CL &amp; Data'!C746</f>
        <v>-10.684002</v>
      </c>
      <c r="I117" s="13">
        <f t="shared" si="5"/>
        <v>-1.7038852000000002</v>
      </c>
      <c r="J117" s="96">
        <f>'CL &amp; Data'!D746</f>
        <v>-11.64255</v>
      </c>
      <c r="N117" s="96">
        <f>'CL &amp; Data'!M329</f>
        <v>-10.514671</v>
      </c>
      <c r="O117" s="13">
        <f t="shared" si="6"/>
        <v>-1.6533838999999997</v>
      </c>
      <c r="P117" s="96">
        <f>'CL &amp; Data'!N329</f>
        <v>-21.041627999999999</v>
      </c>
      <c r="R117" s="96">
        <f>'CL &amp; Data'!M746</f>
        <v>-11.974500000000001</v>
      </c>
      <c r="S117" s="13">
        <f t="shared" si="7"/>
        <v>-2.1525567000000017</v>
      </c>
      <c r="T117" s="96">
        <f>'CL &amp; Data'!N746</f>
        <v>-9.9988775000000008</v>
      </c>
      <c r="V117" s="96">
        <f>'CL &amp; Data'!B746/1000000000</f>
        <v>11.404299999999999</v>
      </c>
    </row>
    <row r="118" spans="2:22" x14ac:dyDescent="0.25">
      <c r="B118" s="96">
        <f>'CL &amp; Data'!B330/1000000000</f>
        <v>11.504250000000001</v>
      </c>
      <c r="D118" s="96">
        <f>'CL &amp; Data'!C330</f>
        <v>-8.1175794999999997</v>
      </c>
      <c r="E118" s="13">
        <f t="shared" si="4"/>
        <v>-1.9216112999999995</v>
      </c>
      <c r="F118" s="96">
        <f>'CL &amp; Data'!D330</f>
        <v>-16.823633000000001</v>
      </c>
      <c r="H118" s="96">
        <f>'CL &amp; Data'!C747</f>
        <v>-10.899984</v>
      </c>
      <c r="I118" s="13">
        <f t="shared" si="5"/>
        <v>-1.9198672000000006</v>
      </c>
      <c r="J118" s="96">
        <f>'CL &amp; Data'!D747</f>
        <v>-11.138959</v>
      </c>
      <c r="N118" s="96">
        <f>'CL &amp; Data'!M330</f>
        <v>-10.588614</v>
      </c>
      <c r="O118" s="13">
        <f t="shared" si="6"/>
        <v>-1.7273268999999996</v>
      </c>
      <c r="P118" s="96">
        <f>'CL &amp; Data'!N330</f>
        <v>-20.077062999999999</v>
      </c>
      <c r="R118" s="96">
        <f>'CL &amp; Data'!M747</f>
        <v>-12.221671000000001</v>
      </c>
      <c r="S118" s="13">
        <f t="shared" si="7"/>
        <v>-2.3997277000000015</v>
      </c>
      <c r="T118" s="96">
        <f>'CL &amp; Data'!N747</f>
        <v>-9.7079047999999997</v>
      </c>
      <c r="V118" s="96">
        <f>'CL &amp; Data'!B747/1000000000</f>
        <v>11.504250000000001</v>
      </c>
    </row>
    <row r="119" spans="2:22" x14ac:dyDescent="0.25">
      <c r="B119" s="96">
        <f>'CL &amp; Data'!B331/1000000000</f>
        <v>11.604200000000001</v>
      </c>
      <c r="D119" s="96">
        <f>'CL &amp; Data'!C331</f>
        <v>-8.2154731999999999</v>
      </c>
      <c r="E119" s="13">
        <f t="shared" si="4"/>
        <v>-2.0195049999999997</v>
      </c>
      <c r="F119" s="96">
        <f>'CL &amp; Data'!D331</f>
        <v>-16.608816000000001</v>
      </c>
      <c r="H119" s="96">
        <f>'CL &amp; Data'!C748</f>
        <v>-11.12567</v>
      </c>
      <c r="I119" s="13">
        <f t="shared" si="5"/>
        <v>-2.1455532000000002</v>
      </c>
      <c r="J119" s="96">
        <f>'CL &amp; Data'!D748</f>
        <v>-10.738929000000001</v>
      </c>
      <c r="N119" s="96">
        <f>'CL &amp; Data'!M331</f>
        <v>-10.663852</v>
      </c>
      <c r="O119" s="13">
        <f t="shared" si="6"/>
        <v>-1.8025649000000001</v>
      </c>
      <c r="P119" s="96">
        <f>'CL &amp; Data'!N331</f>
        <v>-19.216093000000001</v>
      </c>
      <c r="R119" s="96">
        <f>'CL &amp; Data'!M748</f>
        <v>-12.47218</v>
      </c>
      <c r="S119" s="13">
        <f t="shared" si="7"/>
        <v>-2.6502367000000007</v>
      </c>
      <c r="T119" s="96">
        <f>'CL &amp; Data'!N748</f>
        <v>-9.4835347999999993</v>
      </c>
      <c r="V119" s="96">
        <f>'CL &amp; Data'!B748/1000000000</f>
        <v>11.604200000000001</v>
      </c>
    </row>
    <row r="120" spans="2:22" x14ac:dyDescent="0.25">
      <c r="B120" s="96">
        <f>'CL &amp; Data'!B332/1000000000</f>
        <v>11.70415</v>
      </c>
      <c r="D120" s="96">
        <f>'CL &amp; Data'!C332</f>
        <v>-8.3238935000000005</v>
      </c>
      <c r="E120" s="13">
        <f t="shared" si="4"/>
        <v>-2.1279253000000002</v>
      </c>
      <c r="F120" s="96">
        <f>'CL &amp; Data'!D332</f>
        <v>-16.316390999999999</v>
      </c>
      <c r="H120" s="96">
        <f>'CL &amp; Data'!C749</f>
        <v>-11.333937000000001</v>
      </c>
      <c r="I120" s="13">
        <f t="shared" si="5"/>
        <v>-2.3538202000000013</v>
      </c>
      <c r="J120" s="96">
        <f>'CL &amp; Data'!D749</f>
        <v>-10.425222</v>
      </c>
      <c r="N120" s="96">
        <f>'CL &amp; Data'!M332</f>
        <v>-10.747926</v>
      </c>
      <c r="O120" s="13">
        <f t="shared" si="6"/>
        <v>-1.8866388999999995</v>
      </c>
      <c r="P120" s="96">
        <f>'CL &amp; Data'!N332</f>
        <v>-18.371368</v>
      </c>
      <c r="R120" s="96">
        <f>'CL &amp; Data'!M749</f>
        <v>-12.720846</v>
      </c>
      <c r="S120" s="13">
        <f t="shared" si="7"/>
        <v>-2.8989027000000007</v>
      </c>
      <c r="T120" s="96">
        <f>'CL &amp; Data'!N749</f>
        <v>-9.2933988999999997</v>
      </c>
      <c r="V120" s="96">
        <f>'CL &amp; Data'!B749/1000000000</f>
        <v>11.70415</v>
      </c>
    </row>
    <row r="121" spans="2:22" x14ac:dyDescent="0.25">
      <c r="B121" s="96">
        <f>'CL &amp; Data'!B333/1000000000</f>
        <v>11.8041</v>
      </c>
      <c r="D121" s="96">
        <f>'CL &amp; Data'!C333</f>
        <v>-8.4426298000000006</v>
      </c>
      <c r="E121" s="13">
        <f t="shared" si="4"/>
        <v>-2.2466616000000004</v>
      </c>
      <c r="F121" s="96">
        <f>'CL &amp; Data'!D333</f>
        <v>-15.89606</v>
      </c>
      <c r="H121" s="96">
        <f>'CL &amp; Data'!C750</f>
        <v>-11.551446</v>
      </c>
      <c r="I121" s="13">
        <f t="shared" si="5"/>
        <v>-2.571329200000001</v>
      </c>
      <c r="J121" s="96">
        <f>'CL &amp; Data'!D750</f>
        <v>-10.137554</v>
      </c>
      <c r="N121" s="96">
        <f>'CL &amp; Data'!M333</f>
        <v>-10.834956</v>
      </c>
      <c r="O121" s="13">
        <f t="shared" si="6"/>
        <v>-1.9736688999999998</v>
      </c>
      <c r="P121" s="96">
        <f>'CL &amp; Data'!N333</f>
        <v>-17.618193000000002</v>
      </c>
      <c r="R121" s="96">
        <f>'CL &amp; Data'!M750</f>
        <v>-12.969168</v>
      </c>
      <c r="S121" s="13">
        <f t="shared" si="7"/>
        <v>-3.1472247000000007</v>
      </c>
      <c r="T121" s="96">
        <f>'CL &amp; Data'!N750</f>
        <v>-9.1116294999999994</v>
      </c>
      <c r="V121" s="96">
        <f>'CL &amp; Data'!B750/1000000000</f>
        <v>11.8041</v>
      </c>
    </row>
    <row r="122" spans="2:22" x14ac:dyDescent="0.25">
      <c r="B122" s="96">
        <f>'CL &amp; Data'!B334/1000000000</f>
        <v>11.90405</v>
      </c>
      <c r="D122" s="96">
        <f>'CL &amp; Data'!C334</f>
        <v>-8.5764723000000007</v>
      </c>
      <c r="E122" s="13">
        <f t="shared" si="4"/>
        <v>-2.3805041000000005</v>
      </c>
      <c r="F122" s="96">
        <f>'CL &amp; Data'!D334</f>
        <v>-15.38156</v>
      </c>
      <c r="H122" s="96">
        <f>'CL &amp; Data'!C751</f>
        <v>-11.768682999999999</v>
      </c>
      <c r="I122" s="13">
        <f t="shared" si="5"/>
        <v>-2.7885662</v>
      </c>
      <c r="J122" s="96">
        <f>'CL &amp; Data'!D751</f>
        <v>-9.8854884999999992</v>
      </c>
      <c r="N122" s="96">
        <f>'CL &amp; Data'!M334</f>
        <v>-10.939965000000001</v>
      </c>
      <c r="O122" s="13">
        <f t="shared" si="6"/>
        <v>-2.0786779000000006</v>
      </c>
      <c r="P122" s="96">
        <f>'CL &amp; Data'!N334</f>
        <v>-16.799326000000001</v>
      </c>
      <c r="R122" s="96">
        <f>'CL &amp; Data'!M751</f>
        <v>-13.221574</v>
      </c>
      <c r="S122" s="13">
        <f t="shared" si="7"/>
        <v>-3.3996307000000012</v>
      </c>
      <c r="T122" s="96">
        <f>'CL &amp; Data'!N751</f>
        <v>-8.9203577000000003</v>
      </c>
      <c r="V122" s="96">
        <f>'CL &amp; Data'!B751/1000000000</f>
        <v>11.90405</v>
      </c>
    </row>
    <row r="123" spans="2:22" x14ac:dyDescent="0.25">
      <c r="B123" s="96">
        <f>'CL &amp; Data'!B335/1000000000</f>
        <v>12.004</v>
      </c>
      <c r="D123" s="96">
        <f>'CL &amp; Data'!C335</f>
        <v>-8.7244711000000006</v>
      </c>
      <c r="E123" s="13">
        <f t="shared" si="4"/>
        <v>-2.5285029000000003</v>
      </c>
      <c r="F123" s="96">
        <f>'CL &amp; Data'!D335</f>
        <v>-14.762862999999999</v>
      </c>
      <c r="H123" s="96">
        <f>'CL &amp; Data'!C752</f>
        <v>-11.996408000000001</v>
      </c>
      <c r="I123" s="13">
        <f t="shared" si="5"/>
        <v>-3.0162912000000013</v>
      </c>
      <c r="J123" s="96">
        <f>'CL &amp; Data'!D752</f>
        <v>-9.6000776000000005</v>
      </c>
      <c r="N123" s="96">
        <f>'CL &amp; Data'!M335</f>
        <v>-11.052942</v>
      </c>
      <c r="O123" s="13">
        <f t="shared" si="6"/>
        <v>-2.1916548999999996</v>
      </c>
      <c r="P123" s="96">
        <f>'CL &amp; Data'!N335</f>
        <v>-16.031292000000001</v>
      </c>
      <c r="R123" s="96">
        <f>'CL &amp; Data'!M752</f>
        <v>-13.459303999999999</v>
      </c>
      <c r="S123" s="13">
        <f t="shared" si="7"/>
        <v>-3.6373607000000003</v>
      </c>
      <c r="T123" s="96">
        <f>'CL &amp; Data'!N752</f>
        <v>-8.7093296000000002</v>
      </c>
      <c r="V123" s="96">
        <f>'CL &amp; Data'!B752/1000000000</f>
        <v>12.004</v>
      </c>
    </row>
    <row r="124" spans="2:22" x14ac:dyDescent="0.25">
      <c r="B124" s="96">
        <f>'CL &amp; Data'!B336/1000000000</f>
        <v>12.103949999999999</v>
      </c>
      <c r="D124" s="96">
        <f>'CL &amp; Data'!C336</f>
        <v>-8.8871012</v>
      </c>
      <c r="E124" s="13">
        <f t="shared" si="4"/>
        <v>-2.6911329999999998</v>
      </c>
      <c r="F124" s="96">
        <f>'CL &amp; Data'!D336</f>
        <v>-14.091621999999999</v>
      </c>
      <c r="H124" s="96">
        <f>'CL &amp; Data'!C753</f>
        <v>-12.216621999999999</v>
      </c>
      <c r="I124" s="13">
        <f t="shared" si="5"/>
        <v>-3.2365051999999999</v>
      </c>
      <c r="J124" s="96">
        <f>'CL &amp; Data'!D753</f>
        <v>-9.3182392000000007</v>
      </c>
      <c r="N124" s="96">
        <f>'CL &amp; Data'!M336</f>
        <v>-11.201556</v>
      </c>
      <c r="O124" s="13">
        <f t="shared" si="6"/>
        <v>-2.3402688999999999</v>
      </c>
      <c r="P124" s="96">
        <f>'CL &amp; Data'!N336</f>
        <v>-15.182109000000001</v>
      </c>
      <c r="R124" s="96">
        <f>'CL &amp; Data'!M753</f>
        <v>-13.695415000000001</v>
      </c>
      <c r="S124" s="13">
        <f t="shared" si="7"/>
        <v>-3.8734717000000014</v>
      </c>
      <c r="T124" s="96">
        <f>'CL &amp; Data'!N753</f>
        <v>-8.4815626000000002</v>
      </c>
      <c r="V124" s="96">
        <f>'CL &amp; Data'!B753/1000000000</f>
        <v>12.103949999999999</v>
      </c>
    </row>
    <row r="125" spans="2:22" x14ac:dyDescent="0.25">
      <c r="B125" s="96">
        <f>'CL &amp; Data'!B337/1000000000</f>
        <v>12.203900000000001</v>
      </c>
      <c r="D125" s="96">
        <f>'CL &amp; Data'!C337</f>
        <v>-9.0639743999999993</v>
      </c>
      <c r="E125" s="13">
        <f t="shared" si="4"/>
        <v>-2.8680061999999991</v>
      </c>
      <c r="F125" s="96">
        <f>'CL &amp; Data'!D337</f>
        <v>-13.337681</v>
      </c>
      <c r="H125" s="96">
        <f>'CL &amp; Data'!C754</f>
        <v>-12.442389</v>
      </c>
      <c r="I125" s="13">
        <f t="shared" si="5"/>
        <v>-3.462272200000001</v>
      </c>
      <c r="J125" s="96">
        <f>'CL &amp; Data'!D754</f>
        <v>-8.9958611000000008</v>
      </c>
      <c r="N125" s="96">
        <f>'CL &amp; Data'!M337</f>
        <v>-11.365233999999999</v>
      </c>
      <c r="O125" s="13">
        <f t="shared" si="6"/>
        <v>-2.503946899999999</v>
      </c>
      <c r="P125" s="96">
        <f>'CL &amp; Data'!N337</f>
        <v>-14.329414</v>
      </c>
      <c r="R125" s="96">
        <f>'CL &amp; Data'!M754</f>
        <v>-13.941507</v>
      </c>
      <c r="S125" s="13">
        <f t="shared" si="7"/>
        <v>-4.1195637000000005</v>
      </c>
      <c r="T125" s="96">
        <f>'CL &amp; Data'!N754</f>
        <v>-8.2223901999999995</v>
      </c>
      <c r="V125" s="96">
        <f>'CL &amp; Data'!B754/1000000000</f>
        <v>12.203900000000001</v>
      </c>
    </row>
    <row r="126" spans="2:22" x14ac:dyDescent="0.25">
      <c r="B126" s="96">
        <f>'CL &amp; Data'!B338/1000000000</f>
        <v>12.303850000000001</v>
      </c>
      <c r="D126" s="96">
        <f>'CL &amp; Data'!C338</f>
        <v>-9.2594156000000005</v>
      </c>
      <c r="E126" s="13">
        <f t="shared" si="4"/>
        <v>-3.0634474000000003</v>
      </c>
      <c r="F126" s="96">
        <f>'CL &amp; Data'!D338</f>
        <v>-12.517060000000001</v>
      </c>
      <c r="H126" s="96">
        <f>'CL &amp; Data'!C755</f>
        <v>-12.685411999999999</v>
      </c>
      <c r="I126" s="13">
        <f t="shared" si="5"/>
        <v>-3.7052952000000001</v>
      </c>
      <c r="J126" s="96">
        <f>'CL &amp; Data'!D755</f>
        <v>-8.6537495</v>
      </c>
      <c r="N126" s="96">
        <f>'CL &amp; Data'!M338</f>
        <v>-11.564949</v>
      </c>
      <c r="O126" s="13">
        <f t="shared" si="6"/>
        <v>-2.7036619000000002</v>
      </c>
      <c r="P126" s="96">
        <f>'CL &amp; Data'!N338</f>
        <v>-13.440894</v>
      </c>
      <c r="R126" s="96">
        <f>'CL &amp; Data'!M755</f>
        <v>-14.207629000000001</v>
      </c>
      <c r="S126" s="13">
        <f t="shared" si="7"/>
        <v>-4.3856857000000016</v>
      </c>
      <c r="T126" s="96">
        <f>'CL &amp; Data'!N755</f>
        <v>-7.9323477999999996</v>
      </c>
      <c r="V126" s="96">
        <f>'CL &amp; Data'!B755/1000000000</f>
        <v>12.303850000000001</v>
      </c>
    </row>
    <row r="127" spans="2:22" x14ac:dyDescent="0.25">
      <c r="B127" s="96">
        <f>'CL &amp; Data'!B339/1000000000</f>
        <v>12.4038</v>
      </c>
      <c r="D127" s="96">
        <f>'CL &amp; Data'!C339</f>
        <v>-9.4703312000000004</v>
      </c>
      <c r="E127" s="13">
        <f t="shared" si="4"/>
        <v>-3.2743630000000001</v>
      </c>
      <c r="F127" s="96">
        <f>'CL &amp; Data'!D339</f>
        <v>-11.735708000000001</v>
      </c>
      <c r="H127" s="96">
        <f>'CL &amp; Data'!C756</f>
        <v>-12.956427</v>
      </c>
      <c r="I127" s="13">
        <f t="shared" si="5"/>
        <v>-3.9763102000000003</v>
      </c>
      <c r="J127" s="96">
        <f>'CL &amp; Data'!D756</f>
        <v>-8.2741337000000001</v>
      </c>
      <c r="N127" s="96">
        <f>'CL &amp; Data'!M339</f>
        <v>-11.78196</v>
      </c>
      <c r="O127" s="13">
        <f t="shared" si="6"/>
        <v>-2.9206728999999996</v>
      </c>
      <c r="P127" s="96">
        <f>'CL &amp; Data'!N339</f>
        <v>-12.515024</v>
      </c>
      <c r="R127" s="96">
        <f>'CL &amp; Data'!M756</f>
        <v>-14.491293000000001</v>
      </c>
      <c r="S127" s="13">
        <f t="shared" si="7"/>
        <v>-4.6693497000000015</v>
      </c>
      <c r="T127" s="96">
        <f>'CL &amp; Data'!N756</f>
        <v>-7.6096234000000003</v>
      </c>
      <c r="V127" s="96">
        <f>'CL &amp; Data'!B756/1000000000</f>
        <v>12.4038</v>
      </c>
    </row>
    <row r="128" spans="2:22" x14ac:dyDescent="0.25">
      <c r="B128" s="96">
        <f>'CL &amp; Data'!B340/1000000000</f>
        <v>12.50375</v>
      </c>
      <c r="D128" s="96">
        <f>'CL &amp; Data'!C340</f>
        <v>-9.7062302000000003</v>
      </c>
      <c r="E128" s="13">
        <f t="shared" si="4"/>
        <v>-3.510262</v>
      </c>
      <c r="F128" s="96">
        <f>'CL &amp; Data'!D340</f>
        <v>-10.925103</v>
      </c>
      <c r="H128" s="96">
        <f>'CL &amp; Data'!C757</f>
        <v>-13.247135999999999</v>
      </c>
      <c r="I128" s="13">
        <f t="shared" si="5"/>
        <v>-4.2670192</v>
      </c>
      <c r="J128" s="96">
        <f>'CL &amp; Data'!D757</f>
        <v>-7.8698791999999997</v>
      </c>
      <c r="N128" s="96">
        <f>'CL &amp; Data'!M340</f>
        <v>-12.033526</v>
      </c>
      <c r="O128" s="13">
        <f t="shared" si="6"/>
        <v>-3.1722389</v>
      </c>
      <c r="P128" s="96">
        <f>'CL &amp; Data'!N340</f>
        <v>-11.594213</v>
      </c>
      <c r="R128" s="96">
        <f>'CL &amp; Data'!M757</f>
        <v>-14.789579</v>
      </c>
      <c r="S128" s="13">
        <f t="shared" si="7"/>
        <v>-4.9676357000000007</v>
      </c>
      <c r="T128" s="96">
        <f>'CL &amp; Data'!N757</f>
        <v>-7.2621473999999999</v>
      </c>
      <c r="V128" s="96">
        <f>'CL &amp; Data'!B757/1000000000</f>
        <v>12.50375</v>
      </c>
    </row>
    <row r="129" spans="2:22" x14ac:dyDescent="0.25">
      <c r="B129" s="96">
        <f>'CL &amp; Data'!B341/1000000000</f>
        <v>12.6037</v>
      </c>
      <c r="D129" s="96">
        <f>'CL &amp; Data'!C341</f>
        <v>-9.9608927000000005</v>
      </c>
      <c r="E129" s="13">
        <f t="shared" si="4"/>
        <v>-3.7649245000000002</v>
      </c>
      <c r="F129" s="96">
        <f>'CL &amp; Data'!D341</f>
        <v>-10.145762</v>
      </c>
      <c r="H129" s="96">
        <f>'CL &amp; Data'!C758</f>
        <v>-13.562991</v>
      </c>
      <c r="I129" s="13">
        <f t="shared" si="5"/>
        <v>-4.5828742000000009</v>
      </c>
      <c r="J129" s="96">
        <f>'CL &amp; Data'!D758</f>
        <v>-7.4448318000000002</v>
      </c>
      <c r="N129" s="96">
        <f>'CL &amp; Data'!M341</f>
        <v>-12.315517</v>
      </c>
      <c r="O129" s="13">
        <f t="shared" si="6"/>
        <v>-3.4542298999999996</v>
      </c>
      <c r="P129" s="96">
        <f>'CL &amp; Data'!N341</f>
        <v>-10.708662</v>
      </c>
      <c r="R129" s="96">
        <f>'CL &amp; Data'!M758</f>
        <v>-15.107195000000001</v>
      </c>
      <c r="S129" s="13">
        <f t="shared" si="7"/>
        <v>-5.2852517000000017</v>
      </c>
      <c r="T129" s="96">
        <f>'CL &amp; Data'!N758</f>
        <v>-6.9010429000000002</v>
      </c>
      <c r="V129" s="96">
        <f>'CL &amp; Data'!B758/1000000000</f>
        <v>12.6037</v>
      </c>
    </row>
    <row r="130" spans="2:22" x14ac:dyDescent="0.25">
      <c r="B130" s="96">
        <f>'CL &amp; Data'!B342/1000000000</f>
        <v>12.70365</v>
      </c>
      <c r="D130" s="96">
        <f>'CL &amp; Data'!C342</f>
        <v>-10.249587</v>
      </c>
      <c r="E130" s="13">
        <f t="shared" si="4"/>
        <v>-4.0536187999999997</v>
      </c>
      <c r="F130" s="96">
        <f>'CL &amp; Data'!D342</f>
        <v>-9.3682137000000001</v>
      </c>
      <c r="H130" s="96">
        <f>'CL &amp; Data'!C759</f>
        <v>-13.896242000000001</v>
      </c>
      <c r="I130" s="13">
        <f t="shared" si="5"/>
        <v>-4.9161252000000015</v>
      </c>
      <c r="J130" s="96">
        <f>'CL &amp; Data'!D759</f>
        <v>-7.0156802999999996</v>
      </c>
      <c r="N130" s="96">
        <f>'CL &amp; Data'!M342</f>
        <v>-12.631862</v>
      </c>
      <c r="O130" s="13">
        <f t="shared" si="6"/>
        <v>-3.7705748999999997</v>
      </c>
      <c r="P130" s="96">
        <f>'CL &amp; Data'!N342</f>
        <v>-9.8457909000000008</v>
      </c>
      <c r="R130" s="96">
        <f>'CL &amp; Data'!M759</f>
        <v>-15.461389</v>
      </c>
      <c r="S130" s="13">
        <f t="shared" si="7"/>
        <v>-5.6394457000000013</v>
      </c>
      <c r="T130" s="96">
        <f>'CL &amp; Data'!N759</f>
        <v>-6.5201115999999999</v>
      </c>
      <c r="V130" s="96">
        <f>'CL &amp; Data'!B759/1000000000</f>
        <v>12.70365</v>
      </c>
    </row>
    <row r="131" spans="2:22" x14ac:dyDescent="0.25">
      <c r="B131" s="96">
        <f>'CL &amp; Data'!B343/1000000000</f>
        <v>12.803599999999999</v>
      </c>
      <c r="D131" s="96">
        <f>'CL &amp; Data'!C343</f>
        <v>-10.557248</v>
      </c>
      <c r="E131" s="13">
        <f t="shared" si="4"/>
        <v>-4.3612797999999993</v>
      </c>
      <c r="F131" s="96">
        <f>'CL &amp; Data'!D343</f>
        <v>-8.6392106999999996</v>
      </c>
      <c r="H131" s="96">
        <f>'CL &amp; Data'!C760</f>
        <v>-14.265998</v>
      </c>
      <c r="I131" s="13">
        <f t="shared" si="5"/>
        <v>-5.2858812000000004</v>
      </c>
      <c r="J131" s="96">
        <f>'CL &amp; Data'!D760</f>
        <v>-6.5734687000000003</v>
      </c>
      <c r="N131" s="96">
        <f>'CL &amp; Data'!M343</f>
        <v>-12.970071000000001</v>
      </c>
      <c r="O131" s="13">
        <f t="shared" si="6"/>
        <v>-4.1087839000000006</v>
      </c>
      <c r="P131" s="96">
        <f>'CL &amp; Data'!N343</f>
        <v>-9.0267610999999999</v>
      </c>
      <c r="R131" s="96">
        <f>'CL &amp; Data'!M760</f>
        <v>-15.838367999999999</v>
      </c>
      <c r="S131" s="13">
        <f t="shared" si="7"/>
        <v>-6.0164247</v>
      </c>
      <c r="T131" s="96">
        <f>'CL &amp; Data'!N760</f>
        <v>-6.1384939999999997</v>
      </c>
      <c r="V131" s="96">
        <f>'CL &amp; Data'!B760/1000000000</f>
        <v>12.803599999999999</v>
      </c>
    </row>
    <row r="132" spans="2:22" x14ac:dyDescent="0.25">
      <c r="B132" s="96">
        <f>'CL &amp; Data'!B344/1000000000</f>
        <v>12.903549999999999</v>
      </c>
      <c r="D132" s="96">
        <f>'CL &amp; Data'!C344</f>
        <v>-10.905238000000001</v>
      </c>
      <c r="E132" s="13">
        <f t="shared" ref="E132:E145" si="8">D132-$D$21</f>
        <v>-4.7092698000000004</v>
      </c>
      <c r="F132" s="96">
        <f>'CL &amp; Data'!D344</f>
        <v>-7.9374532999999996</v>
      </c>
      <c r="H132" s="96">
        <f>'CL &amp; Data'!C761</f>
        <v>-14.656425</v>
      </c>
      <c r="I132" s="13">
        <f t="shared" ref="I132:I145" si="9">H132-$H$20</f>
        <v>-5.6763082000000011</v>
      </c>
      <c r="J132" s="96">
        <f>'CL &amp; Data'!D761</f>
        <v>-6.1470894999999999</v>
      </c>
      <c r="N132" s="96">
        <f>'CL &amp; Data'!M344</f>
        <v>-13.344250000000001</v>
      </c>
      <c r="O132" s="13">
        <f t="shared" ref="O132:O145" si="10">N132-$N$4</f>
        <v>-4.4829629000000004</v>
      </c>
      <c r="P132" s="96">
        <f>'CL &amp; Data'!N344</f>
        <v>-8.2692432</v>
      </c>
      <c r="R132" s="96">
        <f>'CL &amp; Data'!M761</f>
        <v>-16.242364999999999</v>
      </c>
      <c r="S132" s="13">
        <f t="shared" ref="S132:S145" si="11">R132-$R$11</f>
        <v>-6.4204217000000003</v>
      </c>
      <c r="T132" s="96">
        <f>'CL &amp; Data'!N761</f>
        <v>-5.7624626000000001</v>
      </c>
      <c r="V132" s="96">
        <f>'CL &amp; Data'!B761/1000000000</f>
        <v>12.903549999999999</v>
      </c>
    </row>
    <row r="133" spans="2:22" x14ac:dyDescent="0.25">
      <c r="B133" s="96">
        <f>'CL &amp; Data'!B345/1000000000</f>
        <v>13.003500000000001</v>
      </c>
      <c r="D133" s="96">
        <f>'CL &amp; Data'!C345</f>
        <v>-11.282285</v>
      </c>
      <c r="E133" s="13">
        <f t="shared" si="8"/>
        <v>-5.0863167999999996</v>
      </c>
      <c r="F133" s="96">
        <f>'CL &amp; Data'!D345</f>
        <v>-7.2867369999999996</v>
      </c>
      <c r="H133" s="96">
        <f>'CL &amp; Data'!C762</f>
        <v>-15.066648000000001</v>
      </c>
      <c r="I133" s="13">
        <f t="shared" si="9"/>
        <v>-6.0865312000000014</v>
      </c>
      <c r="J133" s="96">
        <f>'CL &amp; Data'!D762</f>
        <v>-5.7323655999999996</v>
      </c>
      <c r="N133" s="96">
        <f>'CL &amp; Data'!M345</f>
        <v>-13.743074999999999</v>
      </c>
      <c r="O133" s="13">
        <f t="shared" si="10"/>
        <v>-4.8817878999999991</v>
      </c>
      <c r="P133" s="96">
        <f>'CL &amp; Data'!N345</f>
        <v>-7.5679664999999998</v>
      </c>
      <c r="R133" s="96">
        <f>'CL &amp; Data'!M762</f>
        <v>-16.663827999999999</v>
      </c>
      <c r="S133" s="13">
        <f t="shared" si="11"/>
        <v>-6.8418846999999996</v>
      </c>
      <c r="T133" s="96">
        <f>'CL &amp; Data'!N762</f>
        <v>-5.3981066000000002</v>
      </c>
      <c r="V133" s="96">
        <f>'CL &amp; Data'!B762/1000000000</f>
        <v>13.003500000000001</v>
      </c>
    </row>
    <row r="134" spans="2:22" x14ac:dyDescent="0.25">
      <c r="B134" s="96">
        <f>'CL &amp; Data'!B346/1000000000</f>
        <v>13.10345</v>
      </c>
      <c r="D134" s="96">
        <f>'CL &amp; Data'!C346</f>
        <v>-11.697915999999999</v>
      </c>
      <c r="E134" s="13">
        <f t="shared" si="8"/>
        <v>-5.5019477999999991</v>
      </c>
      <c r="F134" s="96">
        <f>'CL &amp; Data'!D346</f>
        <v>-6.6723265999999999</v>
      </c>
      <c r="H134" s="96">
        <f>'CL &amp; Data'!C763</f>
        <v>-15.484042000000001</v>
      </c>
      <c r="I134" s="13">
        <f t="shared" si="9"/>
        <v>-6.5039252000000012</v>
      </c>
      <c r="J134" s="96">
        <f>'CL &amp; Data'!D763</f>
        <v>-5.3431839999999999</v>
      </c>
      <c r="N134" s="96">
        <f>'CL &amp; Data'!M346</f>
        <v>-14.176845</v>
      </c>
      <c r="O134" s="13">
        <f t="shared" si="10"/>
        <v>-5.3155578999999999</v>
      </c>
      <c r="P134" s="96">
        <f>'CL &amp; Data'!N346</f>
        <v>-6.9094199999999999</v>
      </c>
      <c r="R134" s="96">
        <f>'CL &amp; Data'!M763</f>
        <v>-17.108355</v>
      </c>
      <c r="S134" s="13">
        <f t="shared" si="11"/>
        <v>-7.2864117000000004</v>
      </c>
      <c r="T134" s="96">
        <f>'CL &amp; Data'!N763</f>
        <v>-5.0499863999999999</v>
      </c>
      <c r="V134" s="96">
        <f>'CL &amp; Data'!B763/1000000000</f>
        <v>13.10345</v>
      </c>
    </row>
    <row r="135" spans="2:22" x14ac:dyDescent="0.25">
      <c r="B135" s="96">
        <f>'CL &amp; Data'!B347/1000000000</f>
        <v>13.2034</v>
      </c>
      <c r="D135" s="96">
        <f>'CL &amp; Data'!C347</f>
        <v>-12.133786000000001</v>
      </c>
      <c r="E135" s="13">
        <f t="shared" si="8"/>
        <v>-5.9378178000000004</v>
      </c>
      <c r="F135" s="96">
        <f>'CL &amp; Data'!D347</f>
        <v>-6.1064663000000001</v>
      </c>
      <c r="H135" s="96">
        <f>'CL &amp; Data'!C764</f>
        <v>-15.931613</v>
      </c>
      <c r="I135" s="13">
        <f t="shared" si="9"/>
        <v>-6.9514962000000011</v>
      </c>
      <c r="J135" s="96">
        <f>'CL &amp; Data'!D764</f>
        <v>-4.9725789999999996</v>
      </c>
      <c r="N135" s="96">
        <f>'CL &amp; Data'!M347</f>
        <v>-14.627656999999999</v>
      </c>
      <c r="O135" s="13">
        <f t="shared" si="10"/>
        <v>-5.766369899999999</v>
      </c>
      <c r="P135" s="96">
        <f>'CL &amp; Data'!N347</f>
        <v>-6.2997078999999996</v>
      </c>
      <c r="R135" s="96">
        <f>'CL &amp; Data'!M764</f>
        <v>-17.579065</v>
      </c>
      <c r="S135" s="13">
        <f t="shared" si="11"/>
        <v>-7.7571217000000008</v>
      </c>
      <c r="T135" s="96">
        <f>'CL &amp; Data'!N764</f>
        <v>-4.7176428000000001</v>
      </c>
      <c r="V135" s="96">
        <f>'CL &amp; Data'!B764/1000000000</f>
        <v>13.2034</v>
      </c>
    </row>
    <row r="136" spans="2:22" x14ac:dyDescent="0.25">
      <c r="B136" s="96">
        <f>'CL &amp; Data'!B348/1000000000</f>
        <v>13.30335</v>
      </c>
      <c r="D136" s="96">
        <f>'CL &amp; Data'!C348</f>
        <v>-12.613687000000001</v>
      </c>
      <c r="E136" s="13">
        <f t="shared" si="8"/>
        <v>-6.4177188000000003</v>
      </c>
      <c r="F136" s="96">
        <f>'CL &amp; Data'!D348</f>
        <v>-5.590446</v>
      </c>
      <c r="H136" s="96">
        <f>'CL &amp; Data'!C765</f>
        <v>-16.384892000000001</v>
      </c>
      <c r="I136" s="13">
        <f t="shared" si="9"/>
        <v>-7.4047752000000013</v>
      </c>
      <c r="J136" s="96">
        <f>'CL &amp; Data'!D765</f>
        <v>-4.6291156000000004</v>
      </c>
      <c r="N136" s="96">
        <f>'CL &amp; Data'!M348</f>
        <v>-15.103535000000001</v>
      </c>
      <c r="O136" s="13">
        <f t="shared" si="10"/>
        <v>-6.2422479000000006</v>
      </c>
      <c r="P136" s="96">
        <f>'CL &amp; Data'!N348</f>
        <v>-5.7573280000000002</v>
      </c>
      <c r="R136" s="96">
        <f>'CL &amp; Data'!M765</f>
        <v>-18.064177000000001</v>
      </c>
      <c r="S136" s="13">
        <f t="shared" si="11"/>
        <v>-8.2422337000000017</v>
      </c>
      <c r="T136" s="96">
        <f>'CL &amp; Data'!N765</f>
        <v>-4.4051976000000002</v>
      </c>
      <c r="V136" s="96">
        <f>'CL &amp; Data'!B765/1000000000</f>
        <v>13.30335</v>
      </c>
    </row>
    <row r="137" spans="2:22" x14ac:dyDescent="0.25">
      <c r="B137" s="96">
        <f>'CL &amp; Data'!B349/1000000000</f>
        <v>13.4033</v>
      </c>
      <c r="D137" s="96">
        <f>'CL &amp; Data'!C349</f>
        <v>-13.111046</v>
      </c>
      <c r="E137" s="13">
        <f t="shared" si="8"/>
        <v>-6.9150777999999997</v>
      </c>
      <c r="F137" s="96">
        <f>'CL &amp; Data'!D349</f>
        <v>-5.1214294000000002</v>
      </c>
      <c r="H137" s="96">
        <f>'CL &amp; Data'!C766</f>
        <v>-16.848101</v>
      </c>
      <c r="I137" s="13">
        <f t="shared" si="9"/>
        <v>-7.8679842000000004</v>
      </c>
      <c r="J137" s="96">
        <f>'CL &amp; Data'!D766</f>
        <v>-4.3126315999999996</v>
      </c>
      <c r="N137" s="96">
        <f>'CL &amp; Data'!M349</f>
        <v>-15.597899999999999</v>
      </c>
      <c r="O137" s="13">
        <f t="shared" si="10"/>
        <v>-6.736612899999999</v>
      </c>
      <c r="P137" s="96">
        <f>'CL &amp; Data'!N349</f>
        <v>-5.2669153</v>
      </c>
      <c r="R137" s="96">
        <f>'CL &amp; Data'!M766</f>
        <v>-18.566821999999998</v>
      </c>
      <c r="S137" s="13">
        <f t="shared" si="11"/>
        <v>-8.7448786999999992</v>
      </c>
      <c r="T137" s="96">
        <f>'CL &amp; Data'!N766</f>
        <v>-4.1138662999999998</v>
      </c>
      <c r="V137" s="96">
        <f>'CL &amp; Data'!B766/1000000000</f>
        <v>13.4033</v>
      </c>
    </row>
    <row r="138" spans="2:22" x14ac:dyDescent="0.25">
      <c r="B138" s="96">
        <f>'CL &amp; Data'!B350/1000000000</f>
        <v>13.50325</v>
      </c>
      <c r="D138" s="96">
        <f>'CL &amp; Data'!C350</f>
        <v>-13.638792</v>
      </c>
      <c r="E138" s="13">
        <f t="shared" si="8"/>
        <v>-7.4428238000000002</v>
      </c>
      <c r="F138" s="96">
        <f>'CL &amp; Data'!D350</f>
        <v>-4.6975841999999997</v>
      </c>
      <c r="H138" s="96">
        <f>'CL &amp; Data'!C767</f>
        <v>-17.315235000000001</v>
      </c>
      <c r="I138" s="13">
        <f t="shared" si="9"/>
        <v>-8.3351182000000019</v>
      </c>
      <c r="J138" s="96">
        <f>'CL &amp; Data'!D767</f>
        <v>-4.0227069999999996</v>
      </c>
      <c r="N138" s="96">
        <f>'CL &amp; Data'!M350</f>
        <v>-16.133794999999999</v>
      </c>
      <c r="O138" s="13">
        <f t="shared" si="10"/>
        <v>-7.272507899999999</v>
      </c>
      <c r="P138" s="96">
        <f>'CL &amp; Data'!N350</f>
        <v>-4.8248385999999996</v>
      </c>
      <c r="R138" s="96">
        <f>'CL &amp; Data'!M767</f>
        <v>-19.075997999999998</v>
      </c>
      <c r="S138" s="13">
        <f t="shared" si="11"/>
        <v>-9.2540546999999993</v>
      </c>
      <c r="T138" s="96">
        <f>'CL &amp; Data'!N767</f>
        <v>-3.8435454</v>
      </c>
      <c r="V138" s="96">
        <f>'CL &amp; Data'!B767/1000000000</f>
        <v>13.50325</v>
      </c>
    </row>
    <row r="139" spans="2:22" x14ac:dyDescent="0.25">
      <c r="B139" s="96">
        <f>'CL &amp; Data'!B351/1000000000</f>
        <v>13.603199999999999</v>
      </c>
      <c r="D139" s="96">
        <f>'CL &amp; Data'!C351</f>
        <v>-14.183424</v>
      </c>
      <c r="E139" s="13">
        <f t="shared" si="8"/>
        <v>-7.9874558000000002</v>
      </c>
      <c r="F139" s="96">
        <f>'CL &amp; Data'!D351</f>
        <v>-4.3195901000000001</v>
      </c>
      <c r="H139" s="96">
        <f>'CL &amp; Data'!C768</f>
        <v>-17.791547999999999</v>
      </c>
      <c r="I139" s="13">
        <f t="shared" si="9"/>
        <v>-8.8114311999999995</v>
      </c>
      <c r="J139" s="96">
        <f>'CL &amp; Data'!D768</f>
        <v>-3.7565753000000002</v>
      </c>
      <c r="N139" s="96">
        <f>'CL &amp; Data'!M351</f>
        <v>-16.685471</v>
      </c>
      <c r="O139" s="13">
        <f t="shared" si="10"/>
        <v>-7.8241838999999995</v>
      </c>
      <c r="P139" s="96">
        <f>'CL &amp; Data'!N351</f>
        <v>-4.4278792999999999</v>
      </c>
      <c r="R139" s="96">
        <f>'CL &amp; Data'!M768</f>
        <v>-19.580235999999999</v>
      </c>
      <c r="S139" s="13">
        <f t="shared" si="11"/>
        <v>-9.7582927000000002</v>
      </c>
      <c r="T139" s="96">
        <f>'CL &amp; Data'!N768</f>
        <v>-3.5949439999999999</v>
      </c>
      <c r="V139" s="96">
        <f>'CL &amp; Data'!B768/1000000000</f>
        <v>13.603199999999999</v>
      </c>
    </row>
    <row r="140" spans="2:22" x14ac:dyDescent="0.25">
      <c r="B140" s="96">
        <f>'CL &amp; Data'!B352/1000000000</f>
        <v>13.703150000000001</v>
      </c>
      <c r="D140" s="96">
        <f>'CL &amp; Data'!C352</f>
        <v>-14.749090000000001</v>
      </c>
      <c r="E140" s="13">
        <f t="shared" si="8"/>
        <v>-8.5531217999999996</v>
      </c>
      <c r="F140" s="96">
        <f>'CL &amp; Data'!D352</f>
        <v>-3.9802784999999998</v>
      </c>
      <c r="H140" s="96">
        <f>'CL &amp; Data'!C769</f>
        <v>-18.28096</v>
      </c>
      <c r="I140" s="13">
        <f t="shared" si="9"/>
        <v>-9.300843200000001</v>
      </c>
      <c r="J140" s="96">
        <f>'CL &amp; Data'!D769</f>
        <v>-3.5123065000000002</v>
      </c>
      <c r="N140" s="96">
        <f>'CL &amp; Data'!M352</f>
        <v>-17.273464000000001</v>
      </c>
      <c r="O140" s="13">
        <f t="shared" si="10"/>
        <v>-8.4121769000000004</v>
      </c>
      <c r="P140" s="96">
        <f>'CL &amp; Data'!N352</f>
        <v>-4.0744122999999997</v>
      </c>
      <c r="R140" s="96">
        <f>'CL &amp; Data'!M769</f>
        <v>-20.082408999999998</v>
      </c>
      <c r="S140" s="13">
        <f t="shared" si="11"/>
        <v>-10.260465699999999</v>
      </c>
      <c r="T140" s="96">
        <f>'CL &amp; Data'!N769</f>
        <v>-3.3670893</v>
      </c>
      <c r="V140" s="96">
        <f>'CL &amp; Data'!B769/1000000000</f>
        <v>13.703150000000001</v>
      </c>
    </row>
    <row r="141" spans="2:22" x14ac:dyDescent="0.25">
      <c r="B141" s="96">
        <f>'CL &amp; Data'!B353/1000000000</f>
        <v>13.803100000000001</v>
      </c>
      <c r="D141" s="96">
        <f>'CL &amp; Data'!C353</f>
        <v>-15.330496</v>
      </c>
      <c r="E141" s="13">
        <f t="shared" si="8"/>
        <v>-9.1345278000000008</v>
      </c>
      <c r="F141" s="96">
        <f>'CL &amp; Data'!D353</f>
        <v>-3.6799898</v>
      </c>
      <c r="H141" s="96">
        <f>'CL &amp; Data'!C770</f>
        <v>-18.771944000000001</v>
      </c>
      <c r="I141" s="13">
        <f t="shared" si="9"/>
        <v>-9.791827200000002</v>
      </c>
      <c r="J141" s="96">
        <f>'CL &amp; Data'!D770</f>
        <v>-3.2891929000000002</v>
      </c>
      <c r="N141" s="96">
        <f>'CL &amp; Data'!M353</f>
        <v>-17.877479999999998</v>
      </c>
      <c r="O141" s="13">
        <f t="shared" si="10"/>
        <v>-9.0161928999999983</v>
      </c>
      <c r="P141" s="96">
        <f>'CL &amp; Data'!N353</f>
        <v>-3.7532272</v>
      </c>
      <c r="R141" s="96">
        <f>'CL &amp; Data'!M770</f>
        <v>-20.584032000000001</v>
      </c>
      <c r="S141" s="13">
        <f t="shared" si="11"/>
        <v>-10.762088700000001</v>
      </c>
      <c r="T141" s="96">
        <f>'CL &amp; Data'!N770</f>
        <v>-3.1604161</v>
      </c>
      <c r="V141" s="96">
        <f>'CL &amp; Data'!B770/1000000000</f>
        <v>13.803100000000001</v>
      </c>
    </row>
    <row r="142" spans="2:22" x14ac:dyDescent="0.25">
      <c r="B142" s="96">
        <f>'CL &amp; Data'!B354/1000000000</f>
        <v>13.90305</v>
      </c>
      <c r="D142" s="96">
        <f>'CL &amp; Data'!C354</f>
        <v>-15.931260999999999</v>
      </c>
      <c r="E142" s="13">
        <f t="shared" si="8"/>
        <v>-9.7352927999999999</v>
      </c>
      <c r="F142" s="96">
        <f>'CL &amp; Data'!D354</f>
        <v>-3.4130948000000001</v>
      </c>
      <c r="H142" s="96">
        <f>'CL &amp; Data'!C771</f>
        <v>-19.269527</v>
      </c>
      <c r="I142" s="13">
        <f t="shared" si="9"/>
        <v>-10.289410200000001</v>
      </c>
      <c r="J142" s="96">
        <f>'CL &amp; Data'!D771</f>
        <v>-3.0876853</v>
      </c>
      <c r="N142" s="96">
        <f>'CL &amp; Data'!M354</f>
        <v>-18.502400999999999</v>
      </c>
      <c r="O142" s="13">
        <f t="shared" si="10"/>
        <v>-9.6411138999999988</v>
      </c>
      <c r="P142" s="96">
        <f>'CL &amp; Data'!N354</f>
        <v>-3.4686306</v>
      </c>
      <c r="R142" s="96">
        <f>'CL &amp; Data'!M771</f>
        <v>-21.089158999999999</v>
      </c>
      <c r="S142" s="13">
        <f t="shared" si="11"/>
        <v>-11.2672157</v>
      </c>
      <c r="T142" s="96">
        <f>'CL &amp; Data'!N771</f>
        <v>-2.9719224</v>
      </c>
      <c r="V142" s="96">
        <f>'CL &amp; Data'!B771/1000000000</f>
        <v>13.90305</v>
      </c>
    </row>
    <row r="143" spans="2:22" x14ac:dyDescent="0.25">
      <c r="B143" s="96">
        <f>'CL &amp; Data'!B355/1000000000</f>
        <v>14.003</v>
      </c>
      <c r="D143" s="96">
        <f>'CL &amp; Data'!C355</f>
        <v>-16.540668</v>
      </c>
      <c r="E143" s="13">
        <f t="shared" si="8"/>
        <v>-10.344699800000001</v>
      </c>
      <c r="F143" s="96">
        <f>'CL &amp; Data'!D355</f>
        <v>-3.1780970000000002</v>
      </c>
      <c r="H143" s="96">
        <f>'CL &amp; Data'!C772</f>
        <v>-19.778351000000001</v>
      </c>
      <c r="I143" s="13">
        <f t="shared" si="9"/>
        <v>-10.798234200000001</v>
      </c>
      <c r="J143" s="96">
        <f>'CL &amp; Data'!D772</f>
        <v>-2.9053719</v>
      </c>
      <c r="N143" s="96">
        <f>'CL &amp; Data'!M355</f>
        <v>-19.114376</v>
      </c>
      <c r="O143" s="13">
        <f t="shared" si="10"/>
        <v>-10.2530889</v>
      </c>
      <c r="P143" s="96">
        <f>'CL &amp; Data'!N355</f>
        <v>-3.2138064000000002</v>
      </c>
      <c r="R143" s="96">
        <f>'CL &amp; Data'!M772</f>
        <v>-21.608844999999999</v>
      </c>
      <c r="S143" s="13">
        <f t="shared" si="11"/>
        <v>-11.7869017</v>
      </c>
      <c r="T143" s="96">
        <f>'CL &amp; Data'!N772</f>
        <v>-2.7999287000000002</v>
      </c>
      <c r="V143" s="96">
        <f>'CL &amp; Data'!B772/1000000000</f>
        <v>14.003</v>
      </c>
    </row>
    <row r="144" spans="2:22" x14ac:dyDescent="0.25">
      <c r="B144" s="96">
        <f>'CL &amp; Data'!B356/1000000000</f>
        <v>14.10295</v>
      </c>
      <c r="D144" s="96">
        <f>'CL &amp; Data'!C356</f>
        <v>-17.173241000000001</v>
      </c>
      <c r="E144" s="13">
        <f t="shared" si="8"/>
        <v>-10.977272800000001</v>
      </c>
      <c r="F144" s="96">
        <f>'CL &amp; Data'!D356</f>
        <v>-2.9708972</v>
      </c>
      <c r="H144" s="96">
        <f>'CL &amp; Data'!C773</f>
        <v>-20.331147999999999</v>
      </c>
      <c r="I144" s="13">
        <f t="shared" si="9"/>
        <v>-11.3510312</v>
      </c>
      <c r="J144" s="96">
        <f>'CL &amp; Data'!D773</f>
        <v>-2.7392249</v>
      </c>
      <c r="N144" s="96">
        <f>'CL &amp; Data'!M356</f>
        <v>-19.727385000000002</v>
      </c>
      <c r="O144" s="13">
        <f t="shared" si="10"/>
        <v>-10.866097900000002</v>
      </c>
      <c r="P144" s="96">
        <f>'CL &amp; Data'!N356</f>
        <v>-2.9898571999999999</v>
      </c>
      <c r="R144" s="96">
        <f>'CL &amp; Data'!M773</f>
        <v>-22.154335</v>
      </c>
      <c r="S144" s="13">
        <f t="shared" si="11"/>
        <v>-12.332391700000001</v>
      </c>
      <c r="T144" s="96">
        <f>'CL &amp; Data'!N773</f>
        <v>-2.6438188999999999</v>
      </c>
      <c r="V144" s="96">
        <f>'CL &amp; Data'!B773/1000000000</f>
        <v>14.10295</v>
      </c>
    </row>
    <row r="145" spans="2:22" x14ac:dyDescent="0.25">
      <c r="B145" s="96">
        <f>'CL &amp; Data'!B357/1000000000</f>
        <v>14.2029</v>
      </c>
      <c r="D145" s="96">
        <f>'CL &amp; Data'!C357</f>
        <v>-17.830825999999998</v>
      </c>
      <c r="E145" s="13">
        <f t="shared" si="8"/>
        <v>-11.634857799999999</v>
      </c>
      <c r="F145" s="96">
        <f>'CL &amp; Data'!D357</f>
        <v>-2.7851913000000001</v>
      </c>
      <c r="H145" s="96">
        <f>'CL &amp; Data'!C774</f>
        <v>-20.909094</v>
      </c>
      <c r="I145" s="13">
        <f t="shared" si="9"/>
        <v>-11.9289772</v>
      </c>
      <c r="J145" s="96">
        <f>'CL &amp; Data'!D774</f>
        <v>-2.5874318999999999</v>
      </c>
      <c r="N145" s="96">
        <f>'CL &amp; Data'!M357</f>
        <v>-20.315569</v>
      </c>
      <c r="O145" s="13">
        <f t="shared" si="10"/>
        <v>-11.4542819</v>
      </c>
      <c r="P145" s="96">
        <f>'CL &amp; Data'!N357</f>
        <v>-2.7923493000000001</v>
      </c>
      <c r="R145" s="96">
        <f>'CL &amp; Data'!M774</f>
        <v>-22.723265000000001</v>
      </c>
      <c r="S145" s="13">
        <f t="shared" si="11"/>
        <v>-12.901321700000002</v>
      </c>
      <c r="T145" s="96">
        <f>'CL &amp; Data'!N774</f>
        <v>-2.5010176</v>
      </c>
      <c r="V145" s="96">
        <f>'CL &amp; Data'!B774/1000000000</f>
        <v>14.2029</v>
      </c>
    </row>
    <row r="146" spans="2:22" x14ac:dyDescent="0.25">
      <c r="V146" s="96">
        <f>'CL &amp; Data'!B775/1000000000</f>
        <v>14.302849999999999</v>
      </c>
    </row>
    <row r="147" spans="2:22" x14ac:dyDescent="0.25">
      <c r="N147" s="79" t="str">
        <f>ADDRESS(MATCH(MAX(N3:N103),N1:N103,0),14)</f>
        <v>$N$5</v>
      </c>
      <c r="O147" s="13">
        <f>AVERAGE(O3:O127)</f>
        <v>-1.3522262912</v>
      </c>
      <c r="R147" s="79" t="str">
        <f>ADDRESS(MATCH(MAX(R3:R103),R1:R103,0),18)</f>
        <v>$R$7</v>
      </c>
      <c r="V147" s="96">
        <f>'CL &amp; Data'!B776/1000000000</f>
        <v>14.402799999999999</v>
      </c>
    </row>
    <row r="148" spans="2:22" x14ac:dyDescent="0.25">
      <c r="D148" s="6" t="str">
        <f>ADDRESS(MATCH(MAX(D3:D103),D1:D103,0),4)</f>
        <v>$D$21</v>
      </c>
      <c r="E148" s="13">
        <f>AVERAGE(E3:E122)</f>
        <v>-0.86074727083333302</v>
      </c>
      <c r="H148" s="79" t="str">
        <f>ADDRESS(MATCH(MAX(H3:H103),H1:H103,0),8)</f>
        <v>$H$11</v>
      </c>
      <c r="N148" s="79">
        <f>MAX(N4:N104)</f>
        <v>-8.8560762000000004</v>
      </c>
      <c r="R148" s="79">
        <f>MAX(R4:R104)</f>
        <v>-9.8065213999999994</v>
      </c>
      <c r="V148" s="96">
        <f>'CL &amp; Data'!B777/1000000000</f>
        <v>14.502750000000001</v>
      </c>
    </row>
    <row r="149" spans="2:22" x14ac:dyDescent="0.25">
      <c r="D149" s="6">
        <f>MAX(D3:D103)</f>
        <v>-6.1959682000000003</v>
      </c>
      <c r="H149" s="79">
        <f>MAX(H4:H104)</f>
        <v>-8.9108190999999994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21"/>
  <sheetViews>
    <sheetView topLeftCell="N1" workbookViewId="0">
      <selection activeCell="AD4" sqref="AD4"/>
    </sheetView>
  </sheetViews>
  <sheetFormatPr defaultRowHeight="15" x14ac:dyDescent="0.25"/>
  <cols>
    <col min="1" max="1" width="13.7109375" style="40" customWidth="1"/>
    <col min="2" max="2" width="21.85546875" bestFit="1" customWidth="1"/>
    <col min="3" max="4" width="28.28515625" bestFit="1" customWidth="1"/>
    <col min="5" max="5" width="10" bestFit="1" customWidth="1"/>
    <col min="8" max="8" width="2" style="7" customWidth="1"/>
    <col min="9" max="9" width="13.7109375" style="5" customWidth="1"/>
    <col min="10" max="10" width="14.42578125" style="5" bestFit="1" customWidth="1"/>
    <col min="11" max="17" width="14.28515625" style="5" customWidth="1"/>
    <col min="18" max="18" width="13.7109375" style="40" customWidth="1"/>
    <col min="19" max="19" width="21.85546875" bestFit="1" customWidth="1"/>
    <col min="20" max="21" width="28.28515625" bestFit="1" customWidth="1"/>
    <col min="22" max="22" width="10" style="7" bestFit="1" customWidth="1"/>
    <col min="23" max="23" width="13.7109375" style="5" customWidth="1"/>
    <col min="24" max="24" width="14.5703125" style="5" bestFit="1" customWidth="1"/>
    <col min="25" max="25" width="14.5703125" style="5" customWidth="1"/>
    <col min="32" max="32" width="2" style="7" customWidth="1"/>
    <col min="33" max="16384" width="9.140625" style="3"/>
  </cols>
  <sheetData>
    <row r="1" spans="1:32" x14ac:dyDescent="0.25">
      <c r="B1" s="88" t="s">
        <v>95</v>
      </c>
      <c r="C1" s="88"/>
      <c r="D1" s="88"/>
      <c r="E1" s="88"/>
      <c r="F1" s="88"/>
      <c r="G1" s="88"/>
      <c r="I1" s="5" t="s">
        <v>196</v>
      </c>
      <c r="J1" s="43" t="str">
        <f>D7</f>
        <v>IIP3 10 dBm LO Log Mag(dBm)</v>
      </c>
      <c r="K1" s="43" t="str">
        <f>C7</f>
        <v>OIP3 10 dBm LO Log Mag(dBm)</v>
      </c>
      <c r="L1" s="5" t="s">
        <v>196</v>
      </c>
      <c r="M1" s="43" t="str">
        <f>C213</f>
        <v>IIP3 14 dBm Log Mag(dBm)</v>
      </c>
      <c r="N1" s="43" t="str">
        <f>D213</f>
        <v>OIP3 14 dBm LO Log Mag(dBm)</v>
      </c>
      <c r="O1" s="5" t="s">
        <v>196</v>
      </c>
      <c r="P1" s="43" t="str">
        <f>C419</f>
        <v>IIP3 12 dBm LO Log Mag(dBm)</v>
      </c>
      <c r="Q1" s="43" t="str">
        <f>D419</f>
        <v>OIP3 12 dBm LO Log Mag(dBm)</v>
      </c>
      <c r="S1" s="88" t="s">
        <v>95</v>
      </c>
      <c r="T1" s="88"/>
      <c r="U1" s="88"/>
      <c r="W1" s="5" t="s">
        <v>196</v>
      </c>
      <c r="X1" s="43" t="str">
        <f>U7</f>
        <v>IIP3 10 dBm LO Log Mag(dBm)</v>
      </c>
      <c r="Y1" s="43" t="str">
        <f>T7</f>
        <v>OIP3 10 dBm LO Log Mag(dBm)</v>
      </c>
      <c r="Z1" s="5" t="s">
        <v>196</v>
      </c>
      <c r="AA1" s="43" t="str">
        <f>T213</f>
        <v>IIP3 14 dBm Log Mag(dBm)</v>
      </c>
      <c r="AB1" s="43" t="str">
        <f>U213</f>
        <v>OIP3 14 dBm LO Log Mag(dBm)</v>
      </c>
      <c r="AC1" s="5" t="s">
        <v>196</v>
      </c>
      <c r="AD1" s="43" t="str">
        <f>T419</f>
        <v>IIP3 12 dBm LO Log Mag(dBm)</v>
      </c>
      <c r="AE1" s="43" t="str">
        <f>U419</f>
        <v>OIP3 12 dBm LO Log Mag(dBm)</v>
      </c>
    </row>
    <row r="2" spans="1:32" x14ac:dyDescent="0.25">
      <c r="A2" s="39" t="s">
        <v>103</v>
      </c>
      <c r="B2" s="88" t="s">
        <v>249</v>
      </c>
      <c r="C2" s="88" t="s">
        <v>280</v>
      </c>
      <c r="D2" s="88" t="s">
        <v>281</v>
      </c>
      <c r="E2" s="88" t="s">
        <v>282</v>
      </c>
      <c r="F2" s="88"/>
      <c r="G2" s="88"/>
      <c r="J2" s="71" t="s">
        <v>305</v>
      </c>
      <c r="M2" s="71" t="s">
        <v>208</v>
      </c>
      <c r="P2" s="71" t="s">
        <v>285</v>
      </c>
      <c r="R2" s="39" t="s">
        <v>104</v>
      </c>
      <c r="S2" s="88" t="s">
        <v>249</v>
      </c>
      <c r="T2" s="88" t="s">
        <v>280</v>
      </c>
      <c r="U2" s="88" t="s">
        <v>281</v>
      </c>
      <c r="V2" s="7" t="s">
        <v>282</v>
      </c>
      <c r="X2" s="71" t="s">
        <v>305</v>
      </c>
      <c r="Z2" s="5"/>
      <c r="AA2" s="71" t="s">
        <v>208</v>
      </c>
      <c r="AB2" s="5"/>
      <c r="AC2" s="5"/>
      <c r="AD2" s="71" t="s">
        <v>285</v>
      </c>
      <c r="AE2" s="5"/>
    </row>
    <row r="3" spans="1:32" s="18" customFormat="1" x14ac:dyDescent="0.25">
      <c r="A3" s="40"/>
      <c r="B3" s="88" t="s">
        <v>209</v>
      </c>
      <c r="C3" s="88" t="s">
        <v>291</v>
      </c>
      <c r="D3" s="88" t="s">
        <v>307</v>
      </c>
      <c r="E3" s="88"/>
      <c r="F3" s="88"/>
      <c r="G3" s="88"/>
      <c r="H3" s="16"/>
      <c r="I3" s="13" t="s">
        <v>12</v>
      </c>
      <c r="J3" s="17">
        <f>AVERAGE(J13:J90)</f>
        <v>8.178101716666669</v>
      </c>
      <c r="K3" s="17">
        <f>AVERAGE(K13:K90)</f>
        <v>-2.581219871179488</v>
      </c>
      <c r="L3" s="13" t="s">
        <v>12</v>
      </c>
      <c r="M3" s="17">
        <f>AVERAGE(M16:M78)</f>
        <v>8.8349015349206361</v>
      </c>
      <c r="N3" s="17">
        <f>AVERAGE(N26:N97)</f>
        <v>1.9452560255694442</v>
      </c>
      <c r="O3" s="13" t="s">
        <v>12</v>
      </c>
      <c r="P3" s="17">
        <f>AVERAGE(P29:P167)</f>
        <v>10.767957463309349</v>
      </c>
      <c r="Q3" s="17">
        <f>AVERAGE(Q26:Q97)</f>
        <v>1.4576097330416664</v>
      </c>
      <c r="R3" s="40"/>
      <c r="S3" s="88" t="s">
        <v>209</v>
      </c>
      <c r="T3" s="88" t="s">
        <v>291</v>
      </c>
      <c r="U3" s="88" t="s">
        <v>312</v>
      </c>
      <c r="V3" s="16"/>
      <c r="W3" s="13" t="s">
        <v>12</v>
      </c>
      <c r="X3" s="17">
        <f>AVERAGE(X13:X90)</f>
        <v>12.627433174358977</v>
      </c>
      <c r="Y3" s="17">
        <f>AVERAGE(Y13:Y90)</f>
        <v>0.96456626993589711</v>
      </c>
      <c r="Z3" s="13" t="s">
        <v>12</v>
      </c>
      <c r="AA3" s="17">
        <f>AVERAGE(AA16:AA78)</f>
        <v>12.718940477777778</v>
      </c>
      <c r="AB3" s="17">
        <f>AVERAGE(AB26:AB97)</f>
        <v>3.685908511527777</v>
      </c>
      <c r="AC3" s="13" t="s">
        <v>12</v>
      </c>
      <c r="AD3" s="17">
        <f>AVERAGE(AD29:AD167)</f>
        <v>13.43633046115108</v>
      </c>
      <c r="AE3" s="17">
        <f>AVERAGE(AE26:AE97)</f>
        <v>3.2513878336111106</v>
      </c>
      <c r="AF3" s="16"/>
    </row>
    <row r="4" spans="1:32" x14ac:dyDescent="0.25">
      <c r="B4" s="88" t="s">
        <v>98</v>
      </c>
      <c r="C4" s="88"/>
      <c r="D4" s="88"/>
      <c r="E4" s="88"/>
      <c r="F4" s="88"/>
      <c r="G4" s="88"/>
      <c r="H4" s="8"/>
      <c r="S4" s="88" t="s">
        <v>98</v>
      </c>
      <c r="T4" s="88"/>
      <c r="U4" s="88"/>
      <c r="V4" s="8"/>
      <c r="Z4" s="5"/>
      <c r="AA4" s="5"/>
      <c r="AB4" s="5"/>
      <c r="AC4" s="5"/>
      <c r="AD4" s="5"/>
      <c r="AE4" s="5"/>
      <c r="AF4" s="8"/>
    </row>
    <row r="5" spans="1:32" x14ac:dyDescent="0.25">
      <c r="B5" s="88"/>
      <c r="C5" s="88"/>
      <c r="D5" s="88"/>
      <c r="E5" s="88"/>
      <c r="F5" s="88"/>
      <c r="G5" s="88"/>
      <c r="H5" s="8"/>
      <c r="I5" s="6">
        <f t="shared" ref="I5:I36" si="0">B9/1000000000</f>
        <v>4.16</v>
      </c>
      <c r="J5" s="6">
        <f>D8</f>
        <v>4.2010961</v>
      </c>
      <c r="K5" s="6">
        <f>C8</f>
        <v>-42.838863000000003</v>
      </c>
      <c r="L5" s="6">
        <f>B9/1000000000</f>
        <v>4.16</v>
      </c>
      <c r="M5" s="6">
        <f>C214</f>
        <v>5.9651813999999996</v>
      </c>
      <c r="N5" s="6">
        <f>D214</f>
        <v>-32.271129999999999</v>
      </c>
      <c r="O5" s="6">
        <f>B9/1000000000</f>
        <v>4.16</v>
      </c>
      <c r="P5" s="6">
        <f>C420</f>
        <v>4.6296286999999996</v>
      </c>
      <c r="Q5" s="6">
        <f>D420</f>
        <v>-38.234763999999998</v>
      </c>
      <c r="S5" s="88"/>
      <c r="T5" s="88"/>
      <c r="U5" s="88"/>
      <c r="V5" s="8"/>
      <c r="W5" s="6">
        <f>S9/1000000000</f>
        <v>4.16</v>
      </c>
      <c r="X5" s="6">
        <f>U8</f>
        <v>22.449225999999999</v>
      </c>
      <c r="Y5" s="6">
        <f>T8</f>
        <v>-14.066204000000001</v>
      </c>
      <c r="Z5" s="6">
        <f>S9/1000000000</f>
        <v>4.16</v>
      </c>
      <c r="AA5" s="6">
        <f>T214</f>
        <v>23.472866</v>
      </c>
      <c r="AB5" s="6">
        <f>U214</f>
        <v>-7.4500437000000002</v>
      </c>
      <c r="AC5" s="6">
        <f>S9/1000000000</f>
        <v>4.16</v>
      </c>
      <c r="AD5" s="43">
        <f>T420</f>
        <v>21.744112000000001</v>
      </c>
      <c r="AE5" s="6">
        <f>U420</f>
        <v>-11.058687000000001</v>
      </c>
      <c r="AF5" s="8"/>
    </row>
    <row r="6" spans="1:32" x14ac:dyDescent="0.25">
      <c r="B6" s="88" t="s">
        <v>99</v>
      </c>
      <c r="C6" s="88"/>
      <c r="D6" s="88"/>
      <c r="E6" s="88"/>
      <c r="F6" s="88"/>
      <c r="G6" s="88"/>
      <c r="H6" s="8"/>
      <c r="I6" s="6">
        <f t="shared" si="0"/>
        <v>4.32</v>
      </c>
      <c r="J6" s="96">
        <f t="shared" ref="J6:J69" si="1">D9</f>
        <v>3.8918165999999998</v>
      </c>
      <c r="K6" s="96">
        <f t="shared" ref="K6:K69" si="2">C9</f>
        <v>-39.745911</v>
      </c>
      <c r="L6" s="6">
        <f t="shared" ref="L6:L69" si="3">B10/1000000000</f>
        <v>4.32</v>
      </c>
      <c r="M6" s="96">
        <f t="shared" ref="M6:N6" si="4">C215</f>
        <v>6.3712606000000003</v>
      </c>
      <c r="N6" s="96">
        <f t="shared" si="4"/>
        <v>-28.386769999999999</v>
      </c>
      <c r="O6" s="96">
        <f t="shared" ref="O6:O69" si="5">B10/1000000000</f>
        <v>4.32</v>
      </c>
      <c r="P6" s="96">
        <f t="shared" ref="P6:Q6" si="6">C421</f>
        <v>4.9221367999999996</v>
      </c>
      <c r="Q6" s="96">
        <f t="shared" si="6"/>
        <v>-34.453800000000001</v>
      </c>
      <c r="S6" s="88" t="s">
        <v>99</v>
      </c>
      <c r="T6" s="88"/>
      <c r="U6" s="88"/>
      <c r="V6" s="8"/>
      <c r="W6" s="96">
        <f t="shared" ref="W6:W69" si="7">S10/1000000000</f>
        <v>4.32</v>
      </c>
      <c r="X6" s="96">
        <f t="shared" ref="X6:X69" si="8">U9</f>
        <v>22.522137000000001</v>
      </c>
      <c r="Y6" s="96">
        <f t="shared" ref="Y6:Y69" si="9">T9</f>
        <v>-11.049348</v>
      </c>
      <c r="Z6" s="96">
        <f t="shared" ref="Z6:Z69" si="10">S10/1000000000</f>
        <v>4.32</v>
      </c>
      <c r="AA6" s="96">
        <f t="shared" ref="AA6:AB6" si="11">T215</f>
        <v>29.749348000000001</v>
      </c>
      <c r="AB6" s="96">
        <f t="shared" si="11"/>
        <v>1.4344506999999999E-2</v>
      </c>
      <c r="AC6" s="96">
        <f t="shared" ref="AC6:AC69" si="12">S10/1000000000</f>
        <v>4.32</v>
      </c>
      <c r="AD6" s="43">
        <f t="shared" ref="AD6:AE6" si="13">T421</f>
        <v>23.740241999999999</v>
      </c>
      <c r="AE6" s="96">
        <f t="shared" si="13"/>
        <v>-7.2472658000000001</v>
      </c>
      <c r="AF6" s="8"/>
    </row>
    <row r="7" spans="1:32" x14ac:dyDescent="0.25">
      <c r="B7" s="88" t="s">
        <v>19</v>
      </c>
      <c r="C7" s="88" t="s">
        <v>308</v>
      </c>
      <c r="D7" s="88" t="s">
        <v>309</v>
      </c>
      <c r="E7" s="88"/>
      <c r="F7" s="88"/>
      <c r="G7" s="88"/>
      <c r="H7" s="8"/>
      <c r="I7" s="6">
        <f t="shared" si="0"/>
        <v>4.4800000000000004</v>
      </c>
      <c r="J7" s="96">
        <f t="shared" si="1"/>
        <v>4.0194263000000001</v>
      </c>
      <c r="K7" s="96">
        <f t="shared" si="2"/>
        <v>-36.109898000000001</v>
      </c>
      <c r="L7" s="6">
        <f t="shared" si="3"/>
        <v>4.4800000000000004</v>
      </c>
      <c r="M7" s="96">
        <f t="shared" ref="M7:N7" si="14">C216</f>
        <v>7.0809483999999996</v>
      </c>
      <c r="N7" s="96">
        <f t="shared" si="14"/>
        <v>-24.295535999999998</v>
      </c>
      <c r="O7" s="96">
        <f t="shared" si="5"/>
        <v>4.4800000000000004</v>
      </c>
      <c r="P7" s="96">
        <f t="shared" ref="P7:Q7" si="15">C422</f>
        <v>5.1447082000000002</v>
      </c>
      <c r="Q7" s="96">
        <f t="shared" si="15"/>
        <v>-30.747212999999999</v>
      </c>
      <c r="S7" s="88" t="s">
        <v>19</v>
      </c>
      <c r="T7" s="88" t="s">
        <v>308</v>
      </c>
      <c r="U7" s="88" t="s">
        <v>309</v>
      </c>
      <c r="V7" s="8"/>
      <c r="W7" s="96">
        <f t="shared" si="7"/>
        <v>4.4800000000000004</v>
      </c>
      <c r="X7" s="96">
        <f t="shared" si="8"/>
        <v>22.292397000000001</v>
      </c>
      <c r="Y7" s="96">
        <f t="shared" si="9"/>
        <v>-9.2483462999999997</v>
      </c>
      <c r="Z7" s="96">
        <f t="shared" si="10"/>
        <v>4.4800000000000004</v>
      </c>
      <c r="AA7" s="96">
        <f t="shared" ref="AA7:AB7" si="16">T216</f>
        <v>26.038218000000001</v>
      </c>
      <c r="AB7" s="96">
        <f t="shared" si="16"/>
        <v>-2.8962731000000002</v>
      </c>
      <c r="AC7" s="96">
        <f t="shared" si="12"/>
        <v>4.4800000000000004</v>
      </c>
      <c r="AD7" s="43">
        <f t="shared" ref="AD7:AE7" si="17">T422</f>
        <v>26.201736</v>
      </c>
      <c r="AE7" s="96">
        <f t="shared" si="17"/>
        <v>-3.5862858000000002</v>
      </c>
      <c r="AF7" s="8"/>
    </row>
    <row r="8" spans="1:32" x14ac:dyDescent="0.25">
      <c r="B8" s="88">
        <v>4000000000</v>
      </c>
      <c r="C8" s="88">
        <v>-42.838863000000003</v>
      </c>
      <c r="D8" s="88">
        <v>4.2010961</v>
      </c>
      <c r="E8" s="88"/>
      <c r="F8" s="88"/>
      <c r="G8" s="88"/>
      <c r="H8" s="8"/>
      <c r="I8" s="6">
        <f t="shared" si="0"/>
        <v>4.6399999999999997</v>
      </c>
      <c r="J8" s="96">
        <f t="shared" si="1"/>
        <v>3.7131858000000002</v>
      </c>
      <c r="K8" s="96">
        <f t="shared" si="2"/>
        <v>-33.114021000000001</v>
      </c>
      <c r="L8" s="6">
        <f t="shared" si="3"/>
        <v>4.6399999999999997</v>
      </c>
      <c r="M8" s="96">
        <f t="shared" ref="M8:N8" si="18">C217</f>
        <v>7.6731705999999997</v>
      </c>
      <c r="N8" s="96">
        <f t="shared" si="18"/>
        <v>-21.008835000000001</v>
      </c>
      <c r="O8" s="96">
        <f t="shared" si="5"/>
        <v>4.6399999999999997</v>
      </c>
      <c r="P8" s="96">
        <f t="shared" ref="P8:Q8" si="19">C423</f>
        <v>5.2400669999999998</v>
      </c>
      <c r="Q8" s="96">
        <f t="shared" si="19"/>
        <v>-27.575603000000001</v>
      </c>
      <c r="S8" s="88">
        <v>4000000000</v>
      </c>
      <c r="T8" s="88">
        <v>-14.066204000000001</v>
      </c>
      <c r="U8" s="88">
        <v>22.449225999999999</v>
      </c>
      <c r="V8" s="8"/>
      <c r="W8" s="96">
        <f t="shared" si="7"/>
        <v>4.6399999999999997</v>
      </c>
      <c r="X8" s="96">
        <f t="shared" si="8"/>
        <v>23.323920999999999</v>
      </c>
      <c r="Y8" s="96">
        <f t="shared" si="9"/>
        <v>-6.7641806999999998</v>
      </c>
      <c r="Z8" s="96">
        <f t="shared" si="10"/>
        <v>4.6399999999999997</v>
      </c>
      <c r="AA8" s="96">
        <f t="shared" ref="AA8:AB8" si="20">T217</f>
        <v>25.412676000000001</v>
      </c>
      <c r="AB8" s="96">
        <f t="shared" si="20"/>
        <v>-2.6007481000000001</v>
      </c>
      <c r="AC8" s="96">
        <f t="shared" si="12"/>
        <v>4.6399999999999997</v>
      </c>
      <c r="AD8" s="43">
        <f t="shared" ref="AD8:AE8" si="21">T423</f>
        <v>32.010764999999999</v>
      </c>
      <c r="AE8" s="96">
        <f t="shared" si="21"/>
        <v>3.2507212000000001</v>
      </c>
      <c r="AF8" s="8"/>
    </row>
    <row r="9" spans="1:32" x14ac:dyDescent="0.25">
      <c r="B9" s="88">
        <v>4160000000</v>
      </c>
      <c r="C9" s="88">
        <v>-39.745911</v>
      </c>
      <c r="D9" s="88">
        <v>3.8918165999999998</v>
      </c>
      <c r="E9" s="88"/>
      <c r="F9" s="88"/>
      <c r="G9" s="88"/>
      <c r="H9" s="8"/>
      <c r="I9" s="6">
        <f t="shared" si="0"/>
        <v>4.8</v>
      </c>
      <c r="J9" s="96">
        <f t="shared" si="1"/>
        <v>3.9164493</v>
      </c>
      <c r="K9" s="96">
        <f t="shared" si="2"/>
        <v>-28.866074000000001</v>
      </c>
      <c r="L9" s="6">
        <f t="shared" si="3"/>
        <v>4.8</v>
      </c>
      <c r="M9" s="96">
        <f t="shared" ref="M9:N9" si="22">C218</f>
        <v>8.6958876000000007</v>
      </c>
      <c r="N9" s="96">
        <f t="shared" si="22"/>
        <v>-16.725857000000001</v>
      </c>
      <c r="O9" s="96">
        <f t="shared" si="5"/>
        <v>4.8</v>
      </c>
      <c r="P9" s="96">
        <f t="shared" ref="P9:Q9" si="23">C424</f>
        <v>5.7724656999999997</v>
      </c>
      <c r="Q9" s="96">
        <f t="shared" si="23"/>
        <v>-23.337254999999999</v>
      </c>
      <c r="S9" s="88">
        <v>4160000000</v>
      </c>
      <c r="T9" s="88">
        <v>-11.049348</v>
      </c>
      <c r="U9" s="88">
        <v>22.522137000000001</v>
      </c>
      <c r="V9" s="8"/>
      <c r="W9" s="96">
        <f t="shared" si="7"/>
        <v>4.8</v>
      </c>
      <c r="X9" s="96">
        <f t="shared" si="8"/>
        <v>22.800850000000001</v>
      </c>
      <c r="Y9" s="96">
        <f t="shared" si="9"/>
        <v>-5.4725298999999996</v>
      </c>
      <c r="Z9" s="96">
        <f t="shared" si="10"/>
        <v>4.8</v>
      </c>
      <c r="AA9" s="96">
        <f t="shared" ref="AA9:AB9" si="24">T218</f>
        <v>24.23922</v>
      </c>
      <c r="AB9" s="96">
        <f t="shared" si="24"/>
        <v>-2.3881743000000002</v>
      </c>
      <c r="AC9" s="96">
        <f t="shared" si="12"/>
        <v>4.8</v>
      </c>
      <c r="AD9" s="43">
        <f t="shared" ref="AD9:AE9" si="25">T424</f>
        <v>24.221157000000002</v>
      </c>
      <c r="AE9" s="96">
        <f t="shared" si="25"/>
        <v>-3.0090020000000002</v>
      </c>
      <c r="AF9" s="8"/>
    </row>
    <row r="10" spans="1:32" x14ac:dyDescent="0.25">
      <c r="B10" s="88">
        <v>4320000000</v>
      </c>
      <c r="C10" s="88">
        <v>-36.109898000000001</v>
      </c>
      <c r="D10" s="88">
        <v>4.0194263000000001</v>
      </c>
      <c r="E10" s="88"/>
      <c r="F10" s="88"/>
      <c r="G10" s="88"/>
      <c r="H10" s="8"/>
      <c r="I10" s="6">
        <f t="shared" si="0"/>
        <v>4.96</v>
      </c>
      <c r="J10" s="96">
        <f t="shared" si="1"/>
        <v>4.7949944000000002</v>
      </c>
      <c r="K10" s="96">
        <f t="shared" si="2"/>
        <v>-24.880624999999998</v>
      </c>
      <c r="L10" s="6">
        <f t="shared" si="3"/>
        <v>4.96</v>
      </c>
      <c r="M10" s="96">
        <f t="shared" ref="M10:N10" si="26">C219</f>
        <v>10.751892</v>
      </c>
      <c r="N10" s="96">
        <f t="shared" si="26"/>
        <v>-12.206766</v>
      </c>
      <c r="O10" s="96">
        <f t="shared" si="5"/>
        <v>4.96</v>
      </c>
      <c r="P10" s="96">
        <f t="shared" ref="P10:Q10" si="27">C425</f>
        <v>7.1452856000000002</v>
      </c>
      <c r="Q10" s="96">
        <f t="shared" si="27"/>
        <v>-19.096070999999998</v>
      </c>
      <c r="S10" s="88">
        <v>4320000000</v>
      </c>
      <c r="T10" s="88">
        <v>-9.2483462999999997</v>
      </c>
      <c r="U10" s="88">
        <v>22.292397000000001</v>
      </c>
      <c r="V10" s="8"/>
      <c r="W10" s="96">
        <f t="shared" si="7"/>
        <v>4.96</v>
      </c>
      <c r="X10" s="96">
        <f t="shared" si="8"/>
        <v>23.140115999999999</v>
      </c>
      <c r="Y10" s="96">
        <f t="shared" si="9"/>
        <v>-4.0992512999999997</v>
      </c>
      <c r="Z10" s="96">
        <f t="shared" si="10"/>
        <v>4.96</v>
      </c>
      <c r="AA10" s="96">
        <f t="shared" ref="AA10:AB10" si="28">T219</f>
        <v>27.538630999999999</v>
      </c>
      <c r="AB10" s="96">
        <f t="shared" si="28"/>
        <v>1.5623685</v>
      </c>
      <c r="AC10" s="96">
        <f t="shared" si="12"/>
        <v>4.96</v>
      </c>
      <c r="AD10" s="43">
        <f t="shared" ref="AD10:AE10" si="29">T425</f>
        <v>24.415949000000001</v>
      </c>
      <c r="AE10" s="96">
        <f t="shared" si="29"/>
        <v>-2.0451488000000002</v>
      </c>
      <c r="AF10" s="8"/>
    </row>
    <row r="11" spans="1:32" x14ac:dyDescent="0.25">
      <c r="B11" s="88">
        <v>4480000000</v>
      </c>
      <c r="C11" s="88">
        <v>-33.114021000000001</v>
      </c>
      <c r="D11" s="88">
        <v>3.7131858000000002</v>
      </c>
      <c r="E11" s="88"/>
      <c r="F11" s="88"/>
      <c r="G11" s="88"/>
      <c r="H11" s="8"/>
      <c r="I11" s="6">
        <f t="shared" si="0"/>
        <v>5.12</v>
      </c>
      <c r="J11" s="96">
        <f t="shared" si="1"/>
        <v>4.9969168000000002</v>
      </c>
      <c r="K11" s="96">
        <f t="shared" si="2"/>
        <v>-23.237483999999998</v>
      </c>
      <c r="L11" s="6">
        <f t="shared" si="3"/>
        <v>5.12</v>
      </c>
      <c r="M11" s="96">
        <f t="shared" ref="M11:N11" si="30">C220</f>
        <v>10.993486000000001</v>
      </c>
      <c r="N11" s="96">
        <f t="shared" si="30"/>
        <v>-10.878056000000001</v>
      </c>
      <c r="O11" s="96">
        <f t="shared" si="5"/>
        <v>5.12</v>
      </c>
      <c r="P11" s="96">
        <f t="shared" ref="P11:Q11" si="31">C426</f>
        <v>7.4080814999999998</v>
      </c>
      <c r="Q11" s="96">
        <f t="shared" si="31"/>
        <v>-17.560843999999999</v>
      </c>
      <c r="S11" s="88">
        <v>4480000000</v>
      </c>
      <c r="T11" s="88">
        <v>-6.7641806999999998</v>
      </c>
      <c r="U11" s="88">
        <v>23.323920999999999</v>
      </c>
      <c r="V11" s="8"/>
      <c r="W11" s="96">
        <f t="shared" si="7"/>
        <v>5.12</v>
      </c>
      <c r="X11" s="96">
        <f t="shared" si="8"/>
        <v>25.964576999999998</v>
      </c>
      <c r="Y11" s="96">
        <f t="shared" si="9"/>
        <v>-0.40427883999999997</v>
      </c>
      <c r="Z11" s="96">
        <f t="shared" si="10"/>
        <v>5.12</v>
      </c>
      <c r="AA11" s="96">
        <f t="shared" ref="AA11:AB11" si="32">T220</f>
        <v>25.576107</v>
      </c>
      <c r="AB11" s="96">
        <f t="shared" si="32"/>
        <v>0.47391662000000001</v>
      </c>
      <c r="AC11" s="96">
        <f t="shared" si="12"/>
        <v>5.12</v>
      </c>
      <c r="AD11" s="43">
        <f t="shared" ref="AD11:AE11" si="33">T426</f>
        <v>24.848510999999998</v>
      </c>
      <c r="AE11" s="96">
        <f t="shared" si="33"/>
        <v>-0.73798441999999997</v>
      </c>
      <c r="AF11" s="8"/>
    </row>
    <row r="12" spans="1:32" x14ac:dyDescent="0.25">
      <c r="B12" s="88">
        <v>4640000000</v>
      </c>
      <c r="C12" s="88">
        <v>-28.866074000000001</v>
      </c>
      <c r="D12" s="88">
        <v>3.9164493</v>
      </c>
      <c r="E12" s="88"/>
      <c r="F12" s="88"/>
      <c r="G12" s="88"/>
      <c r="H12" s="8"/>
      <c r="I12" s="6">
        <f t="shared" si="0"/>
        <v>5.28</v>
      </c>
      <c r="J12" s="96">
        <f t="shared" si="1"/>
        <v>2.7191105000000002</v>
      </c>
      <c r="K12" s="96">
        <f t="shared" si="2"/>
        <v>-30.310936000000002</v>
      </c>
      <c r="L12" s="6">
        <f t="shared" si="3"/>
        <v>5.28</v>
      </c>
      <c r="M12" s="96">
        <f t="shared" ref="M12:N12" si="34">C221</f>
        <v>2.8197416999999998</v>
      </c>
      <c r="N12" s="96">
        <f t="shared" si="34"/>
        <v>-29.623761999999999</v>
      </c>
      <c r="O12" s="96">
        <f t="shared" si="5"/>
        <v>5.28</v>
      </c>
      <c r="P12" s="96">
        <f t="shared" ref="P12:Q12" si="35">C427</f>
        <v>2.7301869000000001</v>
      </c>
      <c r="Q12" s="96">
        <f t="shared" si="35"/>
        <v>-30.380687999999999</v>
      </c>
      <c r="S12" s="88">
        <v>4640000000</v>
      </c>
      <c r="T12" s="88">
        <v>-5.4725298999999996</v>
      </c>
      <c r="U12" s="88">
        <v>22.800850000000001</v>
      </c>
      <c r="V12" s="8"/>
      <c r="W12" s="96">
        <f t="shared" si="7"/>
        <v>5.28</v>
      </c>
      <c r="X12" s="96">
        <f t="shared" si="8"/>
        <v>20.227914999999999</v>
      </c>
      <c r="Y12" s="96">
        <f t="shared" si="9"/>
        <v>-8.3760966999999997</v>
      </c>
      <c r="Z12" s="96">
        <f t="shared" si="10"/>
        <v>5.28</v>
      </c>
      <c r="AA12" s="96">
        <f t="shared" ref="AA12:AB12" si="36">T221</f>
        <v>19.514900000000001</v>
      </c>
      <c r="AB12" s="96">
        <f t="shared" si="36"/>
        <v>-8.9108123999999993</v>
      </c>
      <c r="AC12" s="96">
        <f t="shared" si="12"/>
        <v>5.28</v>
      </c>
      <c r="AD12" s="43">
        <f t="shared" ref="AD12:AE12" si="37">T427</f>
        <v>21.066510999999998</v>
      </c>
      <c r="AE12" s="96">
        <f t="shared" si="37"/>
        <v>-7.1308441</v>
      </c>
      <c r="AF12" s="8"/>
    </row>
    <row r="13" spans="1:32" x14ac:dyDescent="0.25">
      <c r="B13" s="88">
        <v>4800000000</v>
      </c>
      <c r="C13" s="88">
        <v>-24.880624999999998</v>
      </c>
      <c r="D13" s="88">
        <v>4.7949944000000002</v>
      </c>
      <c r="E13" s="88"/>
      <c r="F13" s="88"/>
      <c r="G13" s="88"/>
      <c r="H13" s="8"/>
      <c r="I13" s="6">
        <f t="shared" si="0"/>
        <v>5.44</v>
      </c>
      <c r="J13" s="96">
        <f t="shared" si="1"/>
        <v>3.3735784999999998</v>
      </c>
      <c r="K13" s="96">
        <f t="shared" si="2"/>
        <v>-24.778987999999998</v>
      </c>
      <c r="L13" s="6">
        <f t="shared" si="3"/>
        <v>5.44</v>
      </c>
      <c r="M13" s="96">
        <f t="shared" ref="M13:N13" si="38">C222</f>
        <v>3.5149016</v>
      </c>
      <c r="N13" s="96">
        <f t="shared" si="38"/>
        <v>-24.287310000000002</v>
      </c>
      <c r="O13" s="96">
        <f t="shared" si="5"/>
        <v>5.44</v>
      </c>
      <c r="P13" s="96">
        <f t="shared" ref="P13:Q13" si="39">C428</f>
        <v>3.3206319999999998</v>
      </c>
      <c r="Q13" s="96">
        <f t="shared" si="39"/>
        <v>-24.907927999999998</v>
      </c>
      <c r="S13" s="88">
        <v>4800000000</v>
      </c>
      <c r="T13" s="88">
        <v>-4.0992512999999997</v>
      </c>
      <c r="U13" s="88">
        <v>23.140115999999999</v>
      </c>
      <c r="V13" s="8"/>
      <c r="W13" s="96">
        <f t="shared" si="7"/>
        <v>5.44</v>
      </c>
      <c r="X13" s="96">
        <f t="shared" si="8"/>
        <v>21.357596999999998</v>
      </c>
      <c r="Y13" s="96">
        <f t="shared" si="9"/>
        <v>-4.5468006000000001</v>
      </c>
      <c r="Z13" s="96">
        <f t="shared" si="10"/>
        <v>5.44</v>
      </c>
      <c r="AA13" s="96">
        <f t="shared" ref="AA13:AB13" si="40">T222</f>
        <v>20.799026000000001</v>
      </c>
      <c r="AB13" s="96">
        <f t="shared" si="40"/>
        <v>-5.0450311000000001</v>
      </c>
      <c r="AC13" s="96">
        <f t="shared" si="12"/>
        <v>5.44</v>
      </c>
      <c r="AD13" s="43">
        <f t="shared" ref="AD13:AE13" si="41">T428</f>
        <v>23.640684</v>
      </c>
      <c r="AE13" s="96">
        <f t="shared" si="41"/>
        <v>-2.0800529000000001</v>
      </c>
      <c r="AF13" s="8"/>
    </row>
    <row r="14" spans="1:32" x14ac:dyDescent="0.25">
      <c r="B14" s="88">
        <v>4960000000</v>
      </c>
      <c r="C14" s="88">
        <v>-23.237483999999998</v>
      </c>
      <c r="D14" s="88">
        <v>4.9969168000000002</v>
      </c>
      <c r="E14" s="88"/>
      <c r="F14" s="88"/>
      <c r="G14" s="88"/>
      <c r="H14" s="8"/>
      <c r="I14" s="6">
        <f t="shared" si="0"/>
        <v>5.6</v>
      </c>
      <c r="J14" s="96">
        <f t="shared" si="1"/>
        <v>3.3543653</v>
      </c>
      <c r="K14" s="96">
        <f t="shared" si="2"/>
        <v>-24.691782</v>
      </c>
      <c r="L14" s="6">
        <f t="shared" si="3"/>
        <v>5.6</v>
      </c>
      <c r="M14" s="96">
        <f t="shared" ref="M14:N14" si="42">C223</f>
        <v>3.3835850000000001</v>
      </c>
      <c r="N14" s="96">
        <f t="shared" si="42"/>
        <v>-24.440232999999999</v>
      </c>
      <c r="O14" s="96">
        <f t="shared" si="5"/>
        <v>5.6</v>
      </c>
      <c r="P14" s="96">
        <f t="shared" ref="P14:Q14" si="43">C429</f>
        <v>3.3192626999999999</v>
      </c>
      <c r="Q14" s="96">
        <f t="shared" si="43"/>
        <v>-24.697904999999999</v>
      </c>
      <c r="S14" s="88">
        <v>4960000000</v>
      </c>
      <c r="T14" s="88">
        <v>-0.40427883999999997</v>
      </c>
      <c r="U14" s="88">
        <v>25.964576999999998</v>
      </c>
      <c r="V14" s="8"/>
      <c r="W14" s="96">
        <f t="shared" si="7"/>
        <v>5.6</v>
      </c>
      <c r="X14" s="96">
        <f t="shared" si="8"/>
        <v>16.740973</v>
      </c>
      <c r="Y14" s="96">
        <f t="shared" si="9"/>
        <v>-9.8425980000000006</v>
      </c>
      <c r="Z14" s="96">
        <f t="shared" si="10"/>
        <v>5.6</v>
      </c>
      <c r="AA14" s="96">
        <f t="shared" ref="AA14:AB14" si="44">T223</f>
        <v>16.799880999999999</v>
      </c>
      <c r="AB14" s="96">
        <f t="shared" si="44"/>
        <v>-9.8327893999999993</v>
      </c>
      <c r="AC14" s="96">
        <f t="shared" si="12"/>
        <v>5.6</v>
      </c>
      <c r="AD14" s="43">
        <f t="shared" ref="AD14:AE14" si="45">T429</f>
        <v>16.751659</v>
      </c>
      <c r="AE14" s="96">
        <f t="shared" si="45"/>
        <v>-9.5762567999999995</v>
      </c>
      <c r="AF14" s="8"/>
    </row>
    <row r="15" spans="1:32" x14ac:dyDescent="0.25">
      <c r="B15" s="88">
        <v>5120000000</v>
      </c>
      <c r="C15" s="88">
        <v>-30.310936000000002</v>
      </c>
      <c r="D15" s="88">
        <v>2.7191105000000002</v>
      </c>
      <c r="E15" s="88"/>
      <c r="F15" s="88"/>
      <c r="G15" s="88"/>
      <c r="H15" s="8"/>
      <c r="I15" s="6">
        <f t="shared" si="0"/>
        <v>5.76</v>
      </c>
      <c r="J15" s="96">
        <f t="shared" si="1"/>
        <v>3.1504439999999998</v>
      </c>
      <c r="K15" s="96">
        <f t="shared" si="2"/>
        <v>-25.813842999999999</v>
      </c>
      <c r="L15" s="6">
        <f t="shared" si="3"/>
        <v>5.76</v>
      </c>
      <c r="M15" s="96">
        <f t="shared" ref="M15:N15" si="46">C224</f>
        <v>3.1162852999999999</v>
      </c>
      <c r="N15" s="96">
        <f t="shared" si="46"/>
        <v>-25.844377999999999</v>
      </c>
      <c r="O15" s="96">
        <f t="shared" si="5"/>
        <v>5.76</v>
      </c>
      <c r="P15" s="96">
        <f t="shared" ref="P15:Q15" si="47">C430</f>
        <v>3.0944908</v>
      </c>
      <c r="Q15" s="96">
        <f t="shared" si="47"/>
        <v>-25.793091</v>
      </c>
      <c r="S15" s="88">
        <v>5120000000</v>
      </c>
      <c r="T15" s="88">
        <v>-8.3760966999999997</v>
      </c>
      <c r="U15" s="88">
        <v>20.227914999999999</v>
      </c>
      <c r="V15" s="8"/>
      <c r="W15" s="96">
        <f t="shared" si="7"/>
        <v>5.76</v>
      </c>
      <c r="X15" s="96">
        <f t="shared" si="8"/>
        <v>13.777533999999999</v>
      </c>
      <c r="Y15" s="96">
        <f t="shared" si="9"/>
        <v>-15.03745</v>
      </c>
      <c r="Z15" s="96">
        <f t="shared" si="10"/>
        <v>5.76</v>
      </c>
      <c r="AA15" s="96">
        <f t="shared" ref="AA15:AB15" si="48">T224</f>
        <v>13.618871</v>
      </c>
      <c r="AB15" s="96">
        <f t="shared" si="48"/>
        <v>-15.305434</v>
      </c>
      <c r="AC15" s="96">
        <f t="shared" si="12"/>
        <v>5.76</v>
      </c>
      <c r="AD15" s="43">
        <f t="shared" ref="AD15:AE15" si="49">T430</f>
        <v>13.84497</v>
      </c>
      <c r="AE15" s="96">
        <f t="shared" si="49"/>
        <v>-14.738049</v>
      </c>
      <c r="AF15" s="8"/>
    </row>
    <row r="16" spans="1:32" x14ac:dyDescent="0.25">
      <c r="B16" s="88">
        <v>5280000000</v>
      </c>
      <c r="C16" s="88">
        <v>-24.778987999999998</v>
      </c>
      <c r="D16" s="88">
        <v>3.3735784999999998</v>
      </c>
      <c r="E16" s="88"/>
      <c r="F16" s="88"/>
      <c r="G16" s="88"/>
      <c r="H16" s="8"/>
      <c r="I16" s="6">
        <f t="shared" si="0"/>
        <v>5.92</v>
      </c>
      <c r="J16" s="96">
        <f t="shared" si="1"/>
        <v>3.7223928000000002</v>
      </c>
      <c r="K16" s="96">
        <f t="shared" si="2"/>
        <v>-24.068875999999999</v>
      </c>
      <c r="L16" s="6">
        <f t="shared" si="3"/>
        <v>5.92</v>
      </c>
      <c r="M16" s="96">
        <f t="shared" ref="M16:N16" si="50">C225</f>
        <v>3.736964</v>
      </c>
      <c r="N16" s="96">
        <f t="shared" si="50"/>
        <v>-24.072583999999999</v>
      </c>
      <c r="O16" s="96">
        <f t="shared" si="5"/>
        <v>5.92</v>
      </c>
      <c r="P16" s="96">
        <f t="shared" ref="P16:Q16" si="51">C431</f>
        <v>3.6854440999999998</v>
      </c>
      <c r="Q16" s="96">
        <f t="shared" si="51"/>
        <v>-24.107797999999999</v>
      </c>
      <c r="S16" s="88">
        <v>5280000000</v>
      </c>
      <c r="T16" s="88">
        <v>-4.5468006000000001</v>
      </c>
      <c r="U16" s="88">
        <v>21.357596999999998</v>
      </c>
      <c r="V16" s="8"/>
      <c r="W16" s="96">
        <f t="shared" si="7"/>
        <v>5.92</v>
      </c>
      <c r="X16" s="96">
        <f t="shared" si="8"/>
        <v>16.464655</v>
      </c>
      <c r="Y16" s="96">
        <f t="shared" si="9"/>
        <v>-10.212206</v>
      </c>
      <c r="Z16" s="96">
        <f t="shared" si="10"/>
        <v>5.92</v>
      </c>
      <c r="AA16" s="96">
        <f t="shared" ref="AA16:AB16" si="52">T225</f>
        <v>15.626148000000001</v>
      </c>
      <c r="AB16" s="96">
        <f t="shared" si="52"/>
        <v>-11.29785</v>
      </c>
      <c r="AC16" s="96">
        <f t="shared" si="12"/>
        <v>5.92</v>
      </c>
      <c r="AD16" s="43">
        <f t="shared" ref="AD16:AE16" si="53">T431</f>
        <v>15.788849000000001</v>
      </c>
      <c r="AE16" s="96">
        <f t="shared" si="53"/>
        <v>-10.883558000000001</v>
      </c>
      <c r="AF16" s="8"/>
    </row>
    <row r="17" spans="2:32" x14ac:dyDescent="0.25">
      <c r="B17" s="88">
        <v>5440000000</v>
      </c>
      <c r="C17" s="88">
        <v>-24.691782</v>
      </c>
      <c r="D17" s="88">
        <v>3.3543653</v>
      </c>
      <c r="E17" s="88"/>
      <c r="F17" s="88"/>
      <c r="G17" s="88"/>
      <c r="H17" s="8"/>
      <c r="I17" s="6">
        <f t="shared" si="0"/>
        <v>6.08</v>
      </c>
      <c r="J17" s="96">
        <f t="shared" si="1"/>
        <v>3.6089140999999998</v>
      </c>
      <c r="K17" s="96">
        <f t="shared" si="2"/>
        <v>-26.692761999999998</v>
      </c>
      <c r="L17" s="6">
        <f t="shared" si="3"/>
        <v>6.08</v>
      </c>
      <c r="M17" s="96">
        <f t="shared" ref="M17:N17" si="54">C226</f>
        <v>3.6054718000000001</v>
      </c>
      <c r="N17" s="96">
        <f t="shared" si="54"/>
        <v>-26.663329999999998</v>
      </c>
      <c r="O17" s="96">
        <f t="shared" si="5"/>
        <v>6.08</v>
      </c>
      <c r="P17" s="96">
        <f t="shared" ref="P17:Q17" si="55">C432</f>
        <v>3.6247056</v>
      </c>
      <c r="Q17" s="96">
        <f t="shared" si="55"/>
        <v>-26.542899999999999</v>
      </c>
      <c r="S17" s="88">
        <v>5440000000</v>
      </c>
      <c r="T17" s="88">
        <v>-9.8425980000000006</v>
      </c>
      <c r="U17" s="88">
        <v>16.740973</v>
      </c>
      <c r="V17" s="8"/>
      <c r="W17" s="96">
        <f t="shared" si="7"/>
        <v>6.08</v>
      </c>
      <c r="X17" s="96">
        <f t="shared" si="8"/>
        <v>8.4104290000000006</v>
      </c>
      <c r="Y17" s="96">
        <f t="shared" si="9"/>
        <v>-23.606258</v>
      </c>
      <c r="Z17" s="96">
        <f t="shared" si="10"/>
        <v>6.08</v>
      </c>
      <c r="AA17" s="96">
        <f t="shared" ref="AA17:AB17" si="56">T226</f>
        <v>8.3732623999999998</v>
      </c>
      <c r="AB17" s="96">
        <f t="shared" si="56"/>
        <v>-23.758074000000001</v>
      </c>
      <c r="AC17" s="96">
        <f t="shared" si="12"/>
        <v>6.08</v>
      </c>
      <c r="AD17" s="43">
        <f t="shared" ref="AD17:AE17" si="57">T432</f>
        <v>8.5404395999999991</v>
      </c>
      <c r="AE17" s="96">
        <f t="shared" si="57"/>
        <v>-23.352539</v>
      </c>
      <c r="AF17" s="8"/>
    </row>
    <row r="18" spans="2:32" x14ac:dyDescent="0.25">
      <c r="B18" s="88">
        <v>5600000000</v>
      </c>
      <c r="C18" s="88">
        <v>-25.813842999999999</v>
      </c>
      <c r="D18" s="88">
        <v>3.1504439999999998</v>
      </c>
      <c r="E18" s="88"/>
      <c r="F18" s="88"/>
      <c r="G18" s="88"/>
      <c r="H18" s="8"/>
      <c r="I18" s="6">
        <f t="shared" si="0"/>
        <v>6.24</v>
      </c>
      <c r="J18" s="96">
        <f t="shared" si="1"/>
        <v>7.4277062000000003</v>
      </c>
      <c r="K18" s="96">
        <f t="shared" si="2"/>
        <v>-13.0877</v>
      </c>
      <c r="L18" s="6">
        <f t="shared" si="3"/>
        <v>6.24</v>
      </c>
      <c r="M18" s="96">
        <f t="shared" ref="M18:N18" si="58">C227</f>
        <v>7.5007552999999998</v>
      </c>
      <c r="N18" s="96">
        <f t="shared" si="58"/>
        <v>-12.902831000000001</v>
      </c>
      <c r="O18" s="96">
        <f t="shared" si="5"/>
        <v>6.24</v>
      </c>
      <c r="P18" s="96">
        <f t="shared" ref="P18:Q18" si="59">C433</f>
        <v>7.4714909</v>
      </c>
      <c r="Q18" s="96">
        <f t="shared" si="59"/>
        <v>-12.921638</v>
      </c>
      <c r="S18" s="88">
        <v>5600000000</v>
      </c>
      <c r="T18" s="88">
        <v>-15.03745</v>
      </c>
      <c r="U18" s="88">
        <v>13.777533999999999</v>
      </c>
      <c r="V18" s="8"/>
      <c r="W18" s="96">
        <f t="shared" si="7"/>
        <v>6.24</v>
      </c>
      <c r="X18" s="96">
        <f t="shared" si="8"/>
        <v>23.729158000000002</v>
      </c>
      <c r="Y18" s="96">
        <f t="shared" si="9"/>
        <v>2.7146785000000002</v>
      </c>
      <c r="Z18" s="96">
        <f t="shared" si="10"/>
        <v>6.24</v>
      </c>
      <c r="AA18" s="96">
        <f t="shared" ref="AA18:AB18" si="60">T227</f>
        <v>22.476458000000001</v>
      </c>
      <c r="AB18" s="96">
        <f t="shared" si="60"/>
        <v>1.4432811000000001</v>
      </c>
      <c r="AC18" s="96">
        <f t="shared" si="12"/>
        <v>6.24</v>
      </c>
      <c r="AD18" s="43">
        <f t="shared" ref="AD18:AE18" si="61">T433</f>
        <v>23.204487</v>
      </c>
      <c r="AE18" s="96">
        <f t="shared" si="61"/>
        <v>2.2385864</v>
      </c>
      <c r="AF18" s="8"/>
    </row>
    <row r="19" spans="2:32" x14ac:dyDescent="0.25">
      <c r="B19" s="88">
        <v>5760000000</v>
      </c>
      <c r="C19" s="88">
        <v>-24.068875999999999</v>
      </c>
      <c r="D19" s="88">
        <v>3.7223928000000002</v>
      </c>
      <c r="E19" s="88"/>
      <c r="F19" s="88"/>
      <c r="G19" s="88"/>
      <c r="H19" s="8"/>
      <c r="I19" s="6">
        <f t="shared" si="0"/>
        <v>6.4</v>
      </c>
      <c r="J19" s="96">
        <f t="shared" si="1"/>
        <v>5.9469079999999996</v>
      </c>
      <c r="K19" s="96">
        <f t="shared" si="2"/>
        <v>-18.388978999999999</v>
      </c>
      <c r="L19" s="6">
        <f t="shared" si="3"/>
        <v>6.4</v>
      </c>
      <c r="M19" s="96">
        <f t="shared" ref="M19:N19" si="62">C228</f>
        <v>5.9248175999999999</v>
      </c>
      <c r="N19" s="96">
        <f t="shared" si="62"/>
        <v>-18.483929</v>
      </c>
      <c r="O19" s="96">
        <f t="shared" si="5"/>
        <v>6.4</v>
      </c>
      <c r="P19" s="96">
        <f t="shared" ref="P19:Q19" si="63">C434</f>
        <v>5.9712528999999996</v>
      </c>
      <c r="Q19" s="96">
        <f t="shared" si="63"/>
        <v>-18.383994999999999</v>
      </c>
      <c r="S19" s="88">
        <v>5760000000</v>
      </c>
      <c r="T19" s="88">
        <v>-10.212206</v>
      </c>
      <c r="U19" s="88">
        <v>16.464655</v>
      </c>
      <c r="V19" s="8"/>
      <c r="W19" s="96">
        <f t="shared" si="7"/>
        <v>6.4</v>
      </c>
      <c r="X19" s="96">
        <f t="shared" si="8"/>
        <v>14.644564000000001</v>
      </c>
      <c r="Y19" s="96">
        <f t="shared" si="9"/>
        <v>-8.8333663999999992</v>
      </c>
      <c r="Z19" s="96">
        <f t="shared" si="10"/>
        <v>6.4</v>
      </c>
      <c r="AA19" s="96">
        <f t="shared" ref="AA19:AB19" si="64">T228</f>
        <v>14.469768999999999</v>
      </c>
      <c r="AB19" s="96">
        <f t="shared" si="64"/>
        <v>-9.1543779000000001</v>
      </c>
      <c r="AC19" s="96">
        <f t="shared" si="12"/>
        <v>6.4</v>
      </c>
      <c r="AD19" s="43">
        <f t="shared" ref="AD19:AE19" si="65">T434</f>
        <v>14.832803</v>
      </c>
      <c r="AE19" s="96">
        <f t="shared" si="65"/>
        <v>-8.6139784000000006</v>
      </c>
      <c r="AF19" s="8"/>
    </row>
    <row r="20" spans="2:32" x14ac:dyDescent="0.25">
      <c r="B20" s="88">
        <v>5920000000</v>
      </c>
      <c r="C20" s="88">
        <v>-26.692761999999998</v>
      </c>
      <c r="D20" s="88">
        <v>3.6089140999999998</v>
      </c>
      <c r="E20" s="88"/>
      <c r="F20" s="88"/>
      <c r="G20" s="88"/>
      <c r="H20" s="8"/>
      <c r="I20" s="6">
        <f t="shared" si="0"/>
        <v>6.56</v>
      </c>
      <c r="J20" s="96">
        <f t="shared" si="1"/>
        <v>6.4312018999999996</v>
      </c>
      <c r="K20" s="96">
        <f t="shared" si="2"/>
        <v>-13.103232999999999</v>
      </c>
      <c r="L20" s="6">
        <f t="shared" si="3"/>
        <v>6.56</v>
      </c>
      <c r="M20" s="96">
        <f t="shared" ref="M20:N20" si="66">C229</f>
        <v>6.4443282999999996</v>
      </c>
      <c r="N20" s="96">
        <f t="shared" si="66"/>
        <v>-13.122667</v>
      </c>
      <c r="O20" s="96">
        <f t="shared" si="5"/>
        <v>6.56</v>
      </c>
      <c r="P20" s="96">
        <f t="shared" ref="P20:Q20" si="67">C435</f>
        <v>6.4731778999999996</v>
      </c>
      <c r="Q20" s="96">
        <f t="shared" si="67"/>
        <v>-13.003772</v>
      </c>
      <c r="S20" s="88">
        <v>5920000000</v>
      </c>
      <c r="T20" s="88">
        <v>-23.606258</v>
      </c>
      <c r="U20" s="88">
        <v>8.4104290000000006</v>
      </c>
      <c r="V20" s="8"/>
      <c r="W20" s="96">
        <f t="shared" si="7"/>
        <v>6.56</v>
      </c>
      <c r="X20" s="96">
        <f t="shared" si="8"/>
        <v>26.490051000000001</v>
      </c>
      <c r="Y20" s="96">
        <f t="shared" si="9"/>
        <v>6.5801029</v>
      </c>
      <c r="Z20" s="96">
        <f t="shared" si="10"/>
        <v>6.56</v>
      </c>
      <c r="AA20" s="96">
        <f t="shared" ref="AA20:AB20" si="68">T229</f>
        <v>24.546672999999998</v>
      </c>
      <c r="AB20" s="96">
        <f t="shared" si="68"/>
        <v>4.6281137000000001</v>
      </c>
      <c r="AC20" s="96">
        <f t="shared" si="12"/>
        <v>6.56</v>
      </c>
      <c r="AD20" s="43">
        <f t="shared" ref="AD20:AE20" si="69">T435</f>
        <v>24.503633000000001</v>
      </c>
      <c r="AE20" s="96">
        <f t="shared" si="69"/>
        <v>4.6941967</v>
      </c>
      <c r="AF20" s="8"/>
    </row>
    <row r="21" spans="2:32" x14ac:dyDescent="0.25">
      <c r="B21" s="88">
        <v>6080000000</v>
      </c>
      <c r="C21" s="88">
        <v>-13.0877</v>
      </c>
      <c r="D21" s="88">
        <v>7.4277062000000003</v>
      </c>
      <c r="E21" s="88"/>
      <c r="F21" s="88"/>
      <c r="G21" s="88"/>
      <c r="H21" s="8"/>
      <c r="I21" s="6">
        <f t="shared" si="0"/>
        <v>6.72</v>
      </c>
      <c r="J21" s="96">
        <f t="shared" si="1"/>
        <v>5.4806704999999996</v>
      </c>
      <c r="K21" s="96">
        <f t="shared" si="2"/>
        <v>-17.633794999999999</v>
      </c>
      <c r="L21" s="6">
        <f t="shared" si="3"/>
        <v>6.72</v>
      </c>
      <c r="M21" s="96">
        <f t="shared" ref="M21:N21" si="70">C230</f>
        <v>5.4841113000000004</v>
      </c>
      <c r="N21" s="96">
        <f t="shared" si="70"/>
        <v>-17.547588000000001</v>
      </c>
      <c r="O21" s="96">
        <f t="shared" si="5"/>
        <v>6.72</v>
      </c>
      <c r="P21" s="96">
        <f t="shared" ref="P21:Q21" si="71">C436</f>
        <v>5.4621496</v>
      </c>
      <c r="Q21" s="96">
        <f t="shared" si="71"/>
        <v>-17.531219</v>
      </c>
      <c r="S21" s="88">
        <v>6080000000</v>
      </c>
      <c r="T21" s="88">
        <v>2.7146785000000002</v>
      </c>
      <c r="U21" s="88">
        <v>23.729158000000002</v>
      </c>
      <c r="V21" s="8"/>
      <c r="W21" s="96">
        <f t="shared" si="7"/>
        <v>6.72</v>
      </c>
      <c r="X21" s="96">
        <f t="shared" si="8"/>
        <v>12.600842</v>
      </c>
      <c r="Y21" s="96">
        <f t="shared" si="9"/>
        <v>-9.2621964999999999</v>
      </c>
      <c r="Z21" s="96">
        <f t="shared" si="10"/>
        <v>6.72</v>
      </c>
      <c r="AA21" s="96">
        <f t="shared" ref="AA21:AB21" si="72">T230</f>
        <v>12.682554</v>
      </c>
      <c r="AB21" s="96">
        <f t="shared" si="72"/>
        <v>-9.1078519999999994</v>
      </c>
      <c r="AC21" s="96">
        <f t="shared" si="12"/>
        <v>6.72</v>
      </c>
      <c r="AD21" s="43">
        <f t="shared" ref="AD21:AE21" si="73">T436</f>
        <v>12.697319999999999</v>
      </c>
      <c r="AE21" s="96">
        <f t="shared" si="73"/>
        <v>-8.9999962</v>
      </c>
      <c r="AF21" s="8"/>
    </row>
    <row r="22" spans="2:32" x14ac:dyDescent="0.25">
      <c r="B22" s="88">
        <v>6240000000</v>
      </c>
      <c r="C22" s="88">
        <v>-18.388978999999999</v>
      </c>
      <c r="D22" s="88">
        <v>5.9469079999999996</v>
      </c>
      <c r="E22" s="88"/>
      <c r="F22" s="88"/>
      <c r="G22" s="88"/>
      <c r="H22" s="8"/>
      <c r="I22" s="6">
        <f t="shared" si="0"/>
        <v>6.88</v>
      </c>
      <c r="J22" s="96">
        <f t="shared" si="1"/>
        <v>5.0644517000000002</v>
      </c>
      <c r="K22" s="96">
        <f t="shared" si="2"/>
        <v>-13.929337</v>
      </c>
      <c r="L22" s="6">
        <f t="shared" si="3"/>
        <v>6.88</v>
      </c>
      <c r="M22" s="96">
        <f t="shared" ref="M22:N22" si="74">C231</f>
        <v>5.0420236999999997</v>
      </c>
      <c r="N22" s="96">
        <f t="shared" si="74"/>
        <v>-13.926335</v>
      </c>
      <c r="O22" s="96">
        <f t="shared" si="5"/>
        <v>6.88</v>
      </c>
      <c r="P22" s="96">
        <f t="shared" ref="P22:Q22" si="75">C437</f>
        <v>5.0352755</v>
      </c>
      <c r="Q22" s="96">
        <f t="shared" si="75"/>
        <v>-13.939747000000001</v>
      </c>
      <c r="S22" s="88">
        <v>6240000000</v>
      </c>
      <c r="T22" s="88">
        <v>-8.8333663999999992</v>
      </c>
      <c r="U22" s="88">
        <v>14.644564000000001</v>
      </c>
      <c r="V22" s="8"/>
      <c r="W22" s="96">
        <f t="shared" si="7"/>
        <v>6.88</v>
      </c>
      <c r="X22" s="96">
        <f t="shared" si="8"/>
        <v>14.934381999999999</v>
      </c>
      <c r="Y22" s="96">
        <f t="shared" si="9"/>
        <v>-4.2697444000000004</v>
      </c>
      <c r="Z22" s="96">
        <f t="shared" si="10"/>
        <v>6.88</v>
      </c>
      <c r="AA22" s="96">
        <f t="shared" ref="AA22:AB22" si="76">T231</f>
        <v>15.08061</v>
      </c>
      <c r="AB22" s="96">
        <f t="shared" si="76"/>
        <v>-4.0610761999999996</v>
      </c>
      <c r="AC22" s="96">
        <f t="shared" si="12"/>
        <v>6.88</v>
      </c>
      <c r="AD22" s="43">
        <f t="shared" ref="AD22:AE22" si="77">T437</f>
        <v>15.219695</v>
      </c>
      <c r="AE22" s="96">
        <f t="shared" si="77"/>
        <v>-3.7962395999999998</v>
      </c>
      <c r="AF22" s="8"/>
    </row>
    <row r="23" spans="2:32" x14ac:dyDescent="0.25">
      <c r="B23" s="88">
        <v>6400000000</v>
      </c>
      <c r="C23" s="88">
        <v>-13.103232999999999</v>
      </c>
      <c r="D23" s="88">
        <v>6.4312018999999996</v>
      </c>
      <c r="E23" s="88"/>
      <c r="F23" s="88"/>
      <c r="G23" s="88"/>
      <c r="H23" s="8"/>
      <c r="I23" s="6">
        <f t="shared" si="0"/>
        <v>7.04</v>
      </c>
      <c r="J23" s="96">
        <f t="shared" si="1"/>
        <v>5.3788390000000001</v>
      </c>
      <c r="K23" s="96">
        <f t="shared" si="2"/>
        <v>-16.080328000000002</v>
      </c>
      <c r="L23" s="6">
        <f t="shared" si="3"/>
        <v>7.04</v>
      </c>
      <c r="M23" s="96">
        <f t="shared" ref="M23:N23" si="78">C232</f>
        <v>5.5830273999999998</v>
      </c>
      <c r="N23" s="96">
        <f t="shared" si="78"/>
        <v>-15.564098</v>
      </c>
      <c r="O23" s="96">
        <f t="shared" si="5"/>
        <v>7.04</v>
      </c>
      <c r="P23" s="96">
        <f t="shared" ref="P23:Q23" si="79">C438</f>
        <v>5.3789473000000001</v>
      </c>
      <c r="Q23" s="96">
        <f t="shared" si="79"/>
        <v>-15.939828</v>
      </c>
      <c r="S23" s="88">
        <v>6400000000</v>
      </c>
      <c r="T23" s="88">
        <v>6.5801029</v>
      </c>
      <c r="U23" s="88">
        <v>26.490051000000001</v>
      </c>
      <c r="V23" s="8"/>
      <c r="W23" s="96">
        <f t="shared" si="7"/>
        <v>7.04</v>
      </c>
      <c r="X23" s="96">
        <f t="shared" si="8"/>
        <v>11.311252</v>
      </c>
      <c r="Y23" s="96">
        <f t="shared" si="9"/>
        <v>-8.3669109000000006</v>
      </c>
      <c r="Z23" s="96">
        <f t="shared" si="10"/>
        <v>7.04</v>
      </c>
      <c r="AA23" s="96">
        <f t="shared" ref="AA23:AB23" si="80">T232</f>
        <v>11.342943999999999</v>
      </c>
      <c r="AB23" s="96">
        <f t="shared" si="80"/>
        <v>-8.3034353000000003</v>
      </c>
      <c r="AC23" s="96">
        <f t="shared" si="12"/>
        <v>7.04</v>
      </c>
      <c r="AD23" s="43">
        <f t="shared" ref="AD23:AE23" si="81">T438</f>
        <v>11.538872</v>
      </c>
      <c r="AE23" s="96">
        <f t="shared" si="81"/>
        <v>-7.9292879000000003</v>
      </c>
      <c r="AF23" s="8"/>
    </row>
    <row r="24" spans="2:32" x14ac:dyDescent="0.25">
      <c r="B24" s="88">
        <v>6560000000</v>
      </c>
      <c r="C24" s="88">
        <v>-17.633794999999999</v>
      </c>
      <c r="D24" s="88">
        <v>5.4806704999999996</v>
      </c>
      <c r="E24" s="88"/>
      <c r="F24" s="88"/>
      <c r="G24" s="88"/>
      <c r="H24" s="8"/>
      <c r="I24" s="6">
        <f t="shared" si="0"/>
        <v>7.2</v>
      </c>
      <c r="J24" s="96">
        <f t="shared" si="1"/>
        <v>3.7467961000000001</v>
      </c>
      <c r="K24" s="96">
        <f t="shared" si="2"/>
        <v>-11.932715</v>
      </c>
      <c r="L24" s="6">
        <f t="shared" si="3"/>
        <v>7.2</v>
      </c>
      <c r="M24" s="96">
        <f t="shared" ref="M24:N24" si="82">C233</f>
        <v>3.7647795999999998</v>
      </c>
      <c r="N24" s="96">
        <f t="shared" si="82"/>
        <v>-11.90422</v>
      </c>
      <c r="O24" s="96">
        <f t="shared" si="5"/>
        <v>7.2</v>
      </c>
      <c r="P24" s="96">
        <f t="shared" ref="P24:Q24" si="83">C439</f>
        <v>3.7285415999999998</v>
      </c>
      <c r="Q24" s="96">
        <f t="shared" si="83"/>
        <v>-11.877556</v>
      </c>
      <c r="S24" s="88">
        <v>6560000000</v>
      </c>
      <c r="T24" s="88">
        <v>-9.2621964999999999</v>
      </c>
      <c r="U24" s="88">
        <v>12.600842</v>
      </c>
      <c r="V24" s="8"/>
      <c r="W24" s="96">
        <f t="shared" si="7"/>
        <v>7.2</v>
      </c>
      <c r="X24" s="96">
        <f t="shared" si="8"/>
        <v>11.738757</v>
      </c>
      <c r="Y24" s="96">
        <f t="shared" si="9"/>
        <v>-4.7103900999999997</v>
      </c>
      <c r="Z24" s="96">
        <f t="shared" si="10"/>
        <v>7.2</v>
      </c>
      <c r="AA24" s="96">
        <f t="shared" ref="AA24:AB24" si="84">T233</f>
        <v>11.740409</v>
      </c>
      <c r="AB24" s="96">
        <f t="shared" si="84"/>
        <v>-4.7021255000000002</v>
      </c>
      <c r="AC24" s="96">
        <f t="shared" si="12"/>
        <v>7.2</v>
      </c>
      <c r="AD24" s="43">
        <f t="shared" ref="AD24:AE24" si="85">T439</f>
        <v>11.852345</v>
      </c>
      <c r="AE24" s="96">
        <f t="shared" si="85"/>
        <v>-4.5078306000000001</v>
      </c>
      <c r="AF24" s="8"/>
    </row>
    <row r="25" spans="2:32" x14ac:dyDescent="0.25">
      <c r="B25" s="88">
        <v>6720000000</v>
      </c>
      <c r="C25" s="88">
        <v>-13.929337</v>
      </c>
      <c r="D25" s="88">
        <v>5.0644517000000002</v>
      </c>
      <c r="E25" s="88"/>
      <c r="F25" s="88"/>
      <c r="G25" s="88"/>
      <c r="H25" s="8"/>
      <c r="I25" s="6">
        <f t="shared" si="0"/>
        <v>7.36</v>
      </c>
      <c r="J25" s="96">
        <f t="shared" si="1"/>
        <v>3.8225815000000001</v>
      </c>
      <c r="K25" s="96">
        <f t="shared" si="2"/>
        <v>-11.368401</v>
      </c>
      <c r="L25" s="6">
        <f t="shared" si="3"/>
        <v>7.36</v>
      </c>
      <c r="M25" s="96">
        <f t="shared" ref="M25:N25" si="86">C234</f>
        <v>3.823493</v>
      </c>
      <c r="N25" s="96">
        <f t="shared" si="86"/>
        <v>-11.373844999999999</v>
      </c>
      <c r="O25" s="96">
        <f t="shared" si="5"/>
        <v>7.36</v>
      </c>
      <c r="P25" s="96">
        <f t="shared" ref="P25:Q25" si="87">C440</f>
        <v>3.8020679999999998</v>
      </c>
      <c r="Q25" s="96">
        <f t="shared" si="87"/>
        <v>-11.336034</v>
      </c>
      <c r="S25" s="88">
        <v>6720000000</v>
      </c>
      <c r="T25" s="88">
        <v>-4.2697444000000004</v>
      </c>
      <c r="U25" s="88">
        <v>14.934381999999999</v>
      </c>
      <c r="V25" s="8"/>
      <c r="W25" s="96">
        <f t="shared" si="7"/>
        <v>7.36</v>
      </c>
      <c r="X25" s="96">
        <f t="shared" si="8"/>
        <v>7.7097281999999998</v>
      </c>
      <c r="Y25" s="96">
        <f t="shared" si="9"/>
        <v>-7.5194048999999996</v>
      </c>
      <c r="Z25" s="96">
        <f t="shared" si="10"/>
        <v>7.36</v>
      </c>
      <c r="AA25" s="96">
        <f t="shared" ref="AA25:AB25" si="88">T234</f>
        <v>7.7539945000000001</v>
      </c>
      <c r="AB25" s="96">
        <f t="shared" si="88"/>
        <v>-7.4265632999999998</v>
      </c>
      <c r="AC25" s="96">
        <f t="shared" si="12"/>
        <v>7.36</v>
      </c>
      <c r="AD25" s="43">
        <f t="shared" ref="AD25:AE25" si="89">T440</f>
        <v>7.7495951999999999</v>
      </c>
      <c r="AE25" s="96">
        <f t="shared" si="89"/>
        <v>-7.3920817000000003</v>
      </c>
      <c r="AF25" s="8"/>
    </row>
    <row r="26" spans="2:32" x14ac:dyDescent="0.25">
      <c r="B26" s="88">
        <v>6880000000</v>
      </c>
      <c r="C26" s="88">
        <v>-16.080328000000002</v>
      </c>
      <c r="D26" s="88">
        <v>5.3788390000000001</v>
      </c>
      <c r="E26" s="88"/>
      <c r="F26" s="88"/>
      <c r="G26" s="88"/>
      <c r="H26" s="8"/>
      <c r="I26" s="6">
        <f t="shared" si="0"/>
        <v>7.52</v>
      </c>
      <c r="J26" s="96">
        <f t="shared" si="1"/>
        <v>3.5437303</v>
      </c>
      <c r="K26" s="96">
        <f t="shared" si="2"/>
        <v>-12.229271000000001</v>
      </c>
      <c r="L26" s="6">
        <f t="shared" si="3"/>
        <v>7.52</v>
      </c>
      <c r="M26" s="96">
        <f t="shared" ref="M26:N26" si="90">C235</f>
        <v>3.5474199999999998</v>
      </c>
      <c r="N26" s="96">
        <f t="shared" si="90"/>
        <v>-12.229241999999999</v>
      </c>
      <c r="O26" s="96">
        <f t="shared" si="5"/>
        <v>7.52</v>
      </c>
      <c r="P26" s="96">
        <f t="shared" ref="P26:Q26" si="91">C441</f>
        <v>3.5260099999999999</v>
      </c>
      <c r="Q26" s="96">
        <f t="shared" si="91"/>
        <v>-12.201496000000001</v>
      </c>
      <c r="S26" s="88">
        <v>6880000000</v>
      </c>
      <c r="T26" s="88">
        <v>-8.3669109000000006</v>
      </c>
      <c r="U26" s="88">
        <v>11.311252</v>
      </c>
      <c r="V26" s="8"/>
      <c r="W26" s="96">
        <f t="shared" si="7"/>
        <v>7.52</v>
      </c>
      <c r="X26" s="96">
        <f t="shared" si="8"/>
        <v>5.9339770999999999</v>
      </c>
      <c r="Y26" s="96">
        <f t="shared" si="9"/>
        <v>-8.9155759999999997</v>
      </c>
      <c r="Z26" s="96">
        <f t="shared" si="10"/>
        <v>7.52</v>
      </c>
      <c r="AA26" s="96">
        <f t="shared" ref="AA26:AB26" si="92">T235</f>
        <v>5.9214472999999996</v>
      </c>
      <c r="AB26" s="96">
        <f t="shared" si="92"/>
        <v>-8.9312848999999996</v>
      </c>
      <c r="AC26" s="96">
        <f t="shared" si="12"/>
        <v>7.52</v>
      </c>
      <c r="AD26" s="43">
        <f t="shared" ref="AD26:AE26" si="93">T441</f>
        <v>5.9676122999999999</v>
      </c>
      <c r="AE26" s="96">
        <f t="shared" si="93"/>
        <v>-8.7852917000000001</v>
      </c>
      <c r="AF26" s="8"/>
    </row>
    <row r="27" spans="2:32" x14ac:dyDescent="0.25">
      <c r="B27" s="88">
        <v>7040000000</v>
      </c>
      <c r="C27" s="88">
        <v>-11.932715</v>
      </c>
      <c r="D27" s="88">
        <v>3.7467961000000001</v>
      </c>
      <c r="E27" s="88"/>
      <c r="F27" s="88"/>
      <c r="G27" s="88"/>
      <c r="H27" s="8"/>
      <c r="I27" s="6">
        <f t="shared" si="0"/>
        <v>7.68</v>
      </c>
      <c r="J27" s="96">
        <f t="shared" si="1"/>
        <v>3.7528632000000002</v>
      </c>
      <c r="K27" s="96">
        <f t="shared" si="2"/>
        <v>-12.204174999999999</v>
      </c>
      <c r="L27" s="6">
        <f t="shared" si="3"/>
        <v>7.68</v>
      </c>
      <c r="M27" s="96">
        <f t="shared" ref="M27:N27" si="94">C236</f>
        <v>3.7401829000000002</v>
      </c>
      <c r="N27" s="96">
        <f t="shared" si="94"/>
        <v>-12.243525</v>
      </c>
      <c r="O27" s="96">
        <f t="shared" si="5"/>
        <v>7.68</v>
      </c>
      <c r="P27" s="96">
        <f t="shared" ref="P27:Q27" si="95">C442</f>
        <v>3.757396</v>
      </c>
      <c r="Q27" s="96">
        <f t="shared" si="95"/>
        <v>-12.110771</v>
      </c>
      <c r="S27" s="88">
        <v>7040000000</v>
      </c>
      <c r="T27" s="88">
        <v>-4.7103900999999997</v>
      </c>
      <c r="U27" s="88">
        <v>11.738757</v>
      </c>
      <c r="V27" s="8"/>
      <c r="W27" s="96">
        <f t="shared" si="7"/>
        <v>7.68</v>
      </c>
      <c r="X27" s="96">
        <f t="shared" si="8"/>
        <v>5.2696433000000003</v>
      </c>
      <c r="Y27" s="96">
        <f t="shared" si="9"/>
        <v>-9.6012125000000008</v>
      </c>
      <c r="Z27" s="96">
        <f t="shared" si="10"/>
        <v>7.68</v>
      </c>
      <c r="AA27" s="96">
        <f t="shared" ref="AA27:AB27" si="96">T236</f>
        <v>5.2555202999999997</v>
      </c>
      <c r="AB27" s="96">
        <f t="shared" si="96"/>
        <v>-9.6255322000000003</v>
      </c>
      <c r="AC27" s="96">
        <f t="shared" si="12"/>
        <v>7.68</v>
      </c>
      <c r="AD27" s="43">
        <f t="shared" ref="AD27:AE27" si="97">T442</f>
        <v>5.2774887000000001</v>
      </c>
      <c r="AE27" s="96">
        <f t="shared" si="97"/>
        <v>-9.5058831999999995</v>
      </c>
      <c r="AF27" s="8"/>
    </row>
    <row r="28" spans="2:32" x14ac:dyDescent="0.25">
      <c r="B28" s="88">
        <v>7200000000</v>
      </c>
      <c r="C28" s="88">
        <v>-11.368401</v>
      </c>
      <c r="D28" s="88">
        <v>3.8225815000000001</v>
      </c>
      <c r="E28" s="88"/>
      <c r="F28" s="88"/>
      <c r="G28" s="88"/>
      <c r="H28" s="8"/>
      <c r="I28" s="6">
        <f t="shared" si="0"/>
        <v>7.84</v>
      </c>
      <c r="J28" s="96">
        <f t="shared" si="1"/>
        <v>3.3352895</v>
      </c>
      <c r="K28" s="96">
        <f t="shared" si="2"/>
        <v>-11.340377999999999</v>
      </c>
      <c r="L28" s="6">
        <f t="shared" si="3"/>
        <v>7.84</v>
      </c>
      <c r="M28" s="96">
        <f t="shared" ref="M28:N28" si="98">C237</f>
        <v>3.3321136999999998</v>
      </c>
      <c r="N28" s="96">
        <f t="shared" si="98"/>
        <v>-11.383150000000001</v>
      </c>
      <c r="O28" s="96">
        <f t="shared" si="5"/>
        <v>7.84</v>
      </c>
      <c r="P28" s="96">
        <f t="shared" ref="P28:Q28" si="99">C443</f>
        <v>3.3422401000000002</v>
      </c>
      <c r="Q28" s="96">
        <f t="shared" si="99"/>
        <v>-11.294700000000001</v>
      </c>
      <c r="S28" s="88">
        <v>7200000000</v>
      </c>
      <c r="T28" s="88">
        <v>-7.5194048999999996</v>
      </c>
      <c r="U28" s="88">
        <v>7.7097281999999998</v>
      </c>
      <c r="V28" s="8"/>
      <c r="W28" s="96">
        <f t="shared" si="7"/>
        <v>7.84</v>
      </c>
      <c r="X28" s="96">
        <f t="shared" si="8"/>
        <v>4.2516984999999998</v>
      </c>
      <c r="Y28" s="96">
        <f t="shared" si="9"/>
        <v>-9.9752530999999998</v>
      </c>
      <c r="Z28" s="96">
        <f t="shared" si="10"/>
        <v>7.84</v>
      </c>
      <c r="AA28" s="96">
        <f t="shared" ref="AA28:AB28" si="100">T237</f>
        <v>4.2772074</v>
      </c>
      <c r="AB28" s="96">
        <f t="shared" si="100"/>
        <v>-9.9284306000000004</v>
      </c>
      <c r="AC28" s="96">
        <f t="shared" si="12"/>
        <v>7.84</v>
      </c>
      <c r="AD28" s="43">
        <f t="shared" ref="AD28:AE28" si="101">T443</f>
        <v>4.2862286999999997</v>
      </c>
      <c r="AE28" s="96">
        <f t="shared" si="101"/>
        <v>-9.8659514999999995</v>
      </c>
      <c r="AF28" s="8"/>
    </row>
    <row r="29" spans="2:32" x14ac:dyDescent="0.25">
      <c r="B29" s="88">
        <v>7360000000</v>
      </c>
      <c r="C29" s="88">
        <v>-12.229271000000001</v>
      </c>
      <c r="D29" s="88">
        <v>3.5437303</v>
      </c>
      <c r="E29" s="88"/>
      <c r="F29" s="88"/>
      <c r="G29" s="88"/>
      <c r="H29" s="8"/>
      <c r="I29" s="6">
        <f t="shared" si="0"/>
        <v>8</v>
      </c>
      <c r="J29" s="96">
        <f t="shared" si="1"/>
        <v>3.4900031</v>
      </c>
      <c r="K29" s="96">
        <f t="shared" si="2"/>
        <v>-11.422426</v>
      </c>
      <c r="L29" s="6">
        <f t="shared" si="3"/>
        <v>8</v>
      </c>
      <c r="M29" s="96">
        <f t="shared" ref="M29:N29" si="102">C238</f>
        <v>3.4774267999999999</v>
      </c>
      <c r="N29" s="96">
        <f t="shared" si="102"/>
        <v>-11.506216</v>
      </c>
      <c r="O29" s="96">
        <f t="shared" si="5"/>
        <v>8</v>
      </c>
      <c r="P29" s="96">
        <f t="shared" ref="P29:Q29" si="103">C444</f>
        <v>3.4866332999999998</v>
      </c>
      <c r="Q29" s="96">
        <f t="shared" si="103"/>
        <v>-11.396354000000001</v>
      </c>
      <c r="S29" s="88">
        <v>7360000000</v>
      </c>
      <c r="T29" s="88">
        <v>-8.9155759999999997</v>
      </c>
      <c r="U29" s="88">
        <v>5.9339770999999999</v>
      </c>
      <c r="V29" s="8"/>
      <c r="W29" s="96">
        <f t="shared" si="7"/>
        <v>8</v>
      </c>
      <c r="X29" s="96">
        <f t="shared" si="8"/>
        <v>4.3908763000000004</v>
      </c>
      <c r="Y29" s="96">
        <f t="shared" si="9"/>
        <v>-9.2354765000000008</v>
      </c>
      <c r="Z29" s="96">
        <f t="shared" si="10"/>
        <v>8</v>
      </c>
      <c r="AA29" s="96">
        <f t="shared" ref="AA29:AB29" si="104">T238</f>
        <v>4.3921188999999998</v>
      </c>
      <c r="AB29" s="96">
        <f t="shared" si="104"/>
        <v>-9.2295656000000008</v>
      </c>
      <c r="AC29" s="96">
        <f t="shared" si="12"/>
        <v>8</v>
      </c>
      <c r="AD29" s="43">
        <f t="shared" ref="AD29:AE29" si="105">T444</f>
        <v>4.3966918000000001</v>
      </c>
      <c r="AE29" s="96">
        <f t="shared" si="105"/>
        <v>-9.1956749000000002</v>
      </c>
      <c r="AF29" s="8"/>
    </row>
    <row r="30" spans="2:32" x14ac:dyDescent="0.25">
      <c r="B30" s="88">
        <v>7520000000</v>
      </c>
      <c r="C30" s="88">
        <v>-12.204174999999999</v>
      </c>
      <c r="D30" s="88">
        <v>3.7528632000000002</v>
      </c>
      <c r="E30" s="88"/>
      <c r="F30" s="88"/>
      <c r="G30" s="88"/>
      <c r="H30" s="8"/>
      <c r="I30" s="6">
        <f t="shared" si="0"/>
        <v>8.16</v>
      </c>
      <c r="J30" s="96">
        <f t="shared" si="1"/>
        <v>3.8289057999999998</v>
      </c>
      <c r="K30" s="96">
        <f t="shared" si="2"/>
        <v>-8.3848658</v>
      </c>
      <c r="L30" s="6">
        <f t="shared" si="3"/>
        <v>8.16</v>
      </c>
      <c r="M30" s="96">
        <f t="shared" ref="M30:N30" si="106">C239</f>
        <v>3.8300858</v>
      </c>
      <c r="N30" s="96">
        <f t="shared" si="106"/>
        <v>-8.4102639999999997</v>
      </c>
      <c r="O30" s="96">
        <f t="shared" si="5"/>
        <v>8.16</v>
      </c>
      <c r="P30" s="96">
        <f t="shared" ref="P30:Q30" si="107">C445</f>
        <v>3.8368261000000001</v>
      </c>
      <c r="Q30" s="96">
        <f t="shared" si="107"/>
        <v>-8.3226051000000005</v>
      </c>
      <c r="S30" s="88">
        <v>7520000000</v>
      </c>
      <c r="T30" s="88">
        <v>-9.6012125000000008</v>
      </c>
      <c r="U30" s="88">
        <v>5.2696433000000003</v>
      </c>
      <c r="V30" s="8"/>
      <c r="W30" s="96">
        <f t="shared" si="7"/>
        <v>8.16</v>
      </c>
      <c r="X30" s="96">
        <f t="shared" si="8"/>
        <v>4.4370947000000003</v>
      </c>
      <c r="Y30" s="96">
        <f t="shared" si="9"/>
        <v>-8.1450347999999995</v>
      </c>
      <c r="Z30" s="96">
        <f t="shared" si="10"/>
        <v>8.16</v>
      </c>
      <c r="AA30" s="96">
        <f t="shared" ref="AA30:AB30" si="108">T239</f>
        <v>4.4489907999999998</v>
      </c>
      <c r="AB30" s="96">
        <f t="shared" si="108"/>
        <v>-8.1287994000000001</v>
      </c>
      <c r="AC30" s="96">
        <f t="shared" si="12"/>
        <v>8.16</v>
      </c>
      <c r="AD30" s="43">
        <f t="shared" ref="AD30:AE30" si="109">T445</f>
        <v>4.4594569000000002</v>
      </c>
      <c r="AE30" s="96">
        <f t="shared" si="109"/>
        <v>-8.1007919000000008</v>
      </c>
      <c r="AF30" s="8"/>
    </row>
    <row r="31" spans="2:32" x14ac:dyDescent="0.25">
      <c r="B31" s="88">
        <v>7680000000</v>
      </c>
      <c r="C31" s="88">
        <v>-11.340377999999999</v>
      </c>
      <c r="D31" s="88">
        <v>3.3352895</v>
      </c>
      <c r="E31" s="88"/>
      <c r="F31" s="88"/>
      <c r="G31" s="88"/>
      <c r="H31" s="8"/>
      <c r="I31" s="6">
        <f t="shared" si="0"/>
        <v>8.32</v>
      </c>
      <c r="J31" s="96">
        <f t="shared" si="1"/>
        <v>4.7851128999999997</v>
      </c>
      <c r="K31" s="96">
        <f t="shared" si="2"/>
        <v>-4.4370437000000003</v>
      </c>
      <c r="L31" s="6">
        <f t="shared" si="3"/>
        <v>8.32</v>
      </c>
      <c r="M31" s="96">
        <f t="shared" ref="M31:N31" si="110">C240</f>
        <v>5.2458282000000001</v>
      </c>
      <c r="N31" s="96">
        <f t="shared" si="110"/>
        <v>-3.1650950999999998</v>
      </c>
      <c r="O31" s="96">
        <f t="shared" si="5"/>
        <v>8.32</v>
      </c>
      <c r="P31" s="96">
        <f t="shared" ref="P31:Q31" si="111">C446</f>
        <v>5.0005183000000004</v>
      </c>
      <c r="Q31" s="96">
        <f t="shared" si="111"/>
        <v>-3.786041</v>
      </c>
      <c r="S31" s="88">
        <v>7680000000</v>
      </c>
      <c r="T31" s="88">
        <v>-9.9752530999999998</v>
      </c>
      <c r="U31" s="88">
        <v>4.2516984999999998</v>
      </c>
      <c r="V31" s="8"/>
      <c r="W31" s="96">
        <f t="shared" si="7"/>
        <v>8.32</v>
      </c>
      <c r="X31" s="96">
        <f t="shared" si="8"/>
        <v>6.0757798999999997</v>
      </c>
      <c r="Y31" s="96">
        <f t="shared" si="9"/>
        <v>-4.5421003999999998</v>
      </c>
      <c r="Z31" s="96">
        <f t="shared" si="10"/>
        <v>8.32</v>
      </c>
      <c r="AA31" s="96">
        <f t="shared" ref="AA31:AB31" si="112">T240</f>
        <v>6.8959526999999996</v>
      </c>
      <c r="AB31" s="96">
        <f t="shared" si="112"/>
        <v>-3.3465889</v>
      </c>
      <c r="AC31" s="96">
        <f t="shared" si="12"/>
        <v>8.32</v>
      </c>
      <c r="AD31" s="43">
        <f t="shared" ref="AD31:AE31" si="113">T446</f>
        <v>6.4712911000000002</v>
      </c>
      <c r="AE31" s="96">
        <f t="shared" si="113"/>
        <v>-3.9310361999999999</v>
      </c>
      <c r="AF31" s="8"/>
    </row>
    <row r="32" spans="2:32" x14ac:dyDescent="0.25">
      <c r="B32" s="88">
        <v>7840000000</v>
      </c>
      <c r="C32" s="88">
        <v>-11.422426</v>
      </c>
      <c r="D32" s="88">
        <v>3.4900031</v>
      </c>
      <c r="E32" s="88"/>
      <c r="F32" s="88"/>
      <c r="G32" s="88"/>
      <c r="H32" s="8"/>
      <c r="I32" s="6">
        <f t="shared" si="0"/>
        <v>8.48</v>
      </c>
      <c r="J32" s="96">
        <f t="shared" si="1"/>
        <v>4.9304638000000001</v>
      </c>
      <c r="K32" s="96">
        <f t="shared" si="2"/>
        <v>-4.1537261000000001</v>
      </c>
      <c r="L32" s="6">
        <f t="shared" si="3"/>
        <v>8.48</v>
      </c>
      <c r="M32" s="96">
        <f t="shared" ref="M32:N32" si="114">C241</f>
        <v>5.4431390999999998</v>
      </c>
      <c r="N32" s="96">
        <f t="shared" si="114"/>
        <v>-2.8379633000000002</v>
      </c>
      <c r="O32" s="96">
        <f t="shared" si="5"/>
        <v>8.48</v>
      </c>
      <c r="P32" s="96">
        <f t="shared" ref="P32:Q32" si="115">C447</f>
        <v>5.1683421000000003</v>
      </c>
      <c r="Q32" s="96">
        <f t="shared" si="115"/>
        <v>-3.4847958000000001</v>
      </c>
      <c r="S32" s="88">
        <v>7840000000</v>
      </c>
      <c r="T32" s="88">
        <v>-9.2354765000000008</v>
      </c>
      <c r="U32" s="88">
        <v>4.3908763000000004</v>
      </c>
      <c r="V32" s="8"/>
      <c r="W32" s="96">
        <f t="shared" si="7"/>
        <v>8.48</v>
      </c>
      <c r="X32" s="96">
        <f t="shared" si="8"/>
        <v>6.704021</v>
      </c>
      <c r="Y32" s="96">
        <f t="shared" si="9"/>
        <v>-3.5423461999999999</v>
      </c>
      <c r="Z32" s="96">
        <f t="shared" si="10"/>
        <v>8.48</v>
      </c>
      <c r="AA32" s="96">
        <f t="shared" ref="AA32:AB32" si="116">T241</f>
        <v>7.5219335999999997</v>
      </c>
      <c r="AB32" s="96">
        <f t="shared" si="116"/>
        <v>-2.3243721000000002</v>
      </c>
      <c r="AC32" s="96">
        <f t="shared" si="12"/>
        <v>8.48</v>
      </c>
      <c r="AD32" s="43">
        <f t="shared" ref="AD32:AE32" si="117">T447</f>
        <v>7.1072049000000002</v>
      </c>
      <c r="AE32" s="96">
        <f t="shared" si="117"/>
        <v>-2.9185661999999999</v>
      </c>
      <c r="AF32" s="8"/>
    </row>
    <row r="33" spans="2:32" x14ac:dyDescent="0.25">
      <c r="B33" s="88">
        <v>8000000000</v>
      </c>
      <c r="C33" s="88">
        <v>-8.3848658</v>
      </c>
      <c r="D33" s="88">
        <v>3.8289057999999998</v>
      </c>
      <c r="E33" s="88"/>
      <c r="F33" s="88"/>
      <c r="G33" s="88"/>
      <c r="H33" s="8"/>
      <c r="I33" s="6">
        <f t="shared" si="0"/>
        <v>8.64</v>
      </c>
      <c r="J33" s="96">
        <f t="shared" si="1"/>
        <v>5.1000775999999997</v>
      </c>
      <c r="K33" s="96">
        <f t="shared" si="2"/>
        <v>-3.9095917</v>
      </c>
      <c r="L33" s="6">
        <f t="shared" si="3"/>
        <v>8.64</v>
      </c>
      <c r="M33" s="96">
        <f t="shared" ref="M33:N33" si="118">C242</f>
        <v>5.6368580000000001</v>
      </c>
      <c r="N33" s="96">
        <f t="shared" si="118"/>
        <v>-2.5836844000000001</v>
      </c>
      <c r="O33" s="96">
        <f t="shared" si="5"/>
        <v>8.64</v>
      </c>
      <c r="P33" s="96">
        <f t="shared" ref="P33:Q33" si="119">C448</f>
        <v>5.3427787000000002</v>
      </c>
      <c r="Q33" s="96">
        <f t="shared" si="119"/>
        <v>-3.2476411000000001</v>
      </c>
      <c r="S33" s="88">
        <v>8000000000</v>
      </c>
      <c r="T33" s="88">
        <v>-8.1450347999999995</v>
      </c>
      <c r="U33" s="88">
        <v>4.4370947000000003</v>
      </c>
      <c r="V33" s="8"/>
      <c r="W33" s="96">
        <f t="shared" si="7"/>
        <v>8.64</v>
      </c>
      <c r="X33" s="96">
        <f t="shared" si="8"/>
        <v>7.3210721000000003</v>
      </c>
      <c r="Y33" s="96">
        <f t="shared" si="9"/>
        <v>-2.7496101999999998</v>
      </c>
      <c r="Z33" s="96">
        <f t="shared" si="10"/>
        <v>8.64</v>
      </c>
      <c r="AA33" s="96">
        <f t="shared" ref="AA33:AB33" si="120">T242</f>
        <v>8.1594686999999997</v>
      </c>
      <c r="AB33" s="96">
        <f t="shared" si="120"/>
        <v>-1.5396734000000001</v>
      </c>
      <c r="AC33" s="96">
        <f t="shared" si="12"/>
        <v>8.64</v>
      </c>
      <c r="AD33" s="43">
        <f t="shared" ref="AD33:AE33" si="121">T448</f>
        <v>7.7523479000000002</v>
      </c>
      <c r="AE33" s="96">
        <f t="shared" si="121"/>
        <v>-2.1097488000000002</v>
      </c>
      <c r="AF33" s="8"/>
    </row>
    <row r="34" spans="2:32" x14ac:dyDescent="0.25">
      <c r="B34" s="88">
        <v>8160000000</v>
      </c>
      <c r="C34" s="88">
        <v>-4.4370437000000003</v>
      </c>
      <c r="D34" s="88">
        <v>4.7851128999999997</v>
      </c>
      <c r="E34" s="88"/>
      <c r="F34" s="88"/>
      <c r="G34" s="88"/>
      <c r="H34" s="8"/>
      <c r="I34" s="6">
        <f t="shared" si="0"/>
        <v>8.8000000000000007</v>
      </c>
      <c r="J34" s="96">
        <f t="shared" si="1"/>
        <v>5.2788887000000004</v>
      </c>
      <c r="K34" s="96">
        <f t="shared" si="2"/>
        <v>-3.6696985</v>
      </c>
      <c r="L34" s="6">
        <f t="shared" si="3"/>
        <v>8.8000000000000007</v>
      </c>
      <c r="M34" s="96">
        <f t="shared" ref="M34:N34" si="122">C243</f>
        <v>5.8126797999999997</v>
      </c>
      <c r="N34" s="96">
        <f t="shared" si="122"/>
        <v>-2.3596455999999999</v>
      </c>
      <c r="O34" s="96">
        <f t="shared" si="5"/>
        <v>8.8000000000000007</v>
      </c>
      <c r="P34" s="96">
        <f t="shared" ref="P34:Q34" si="123">C449</f>
        <v>5.5265975000000003</v>
      </c>
      <c r="Q34" s="96">
        <f t="shared" si="123"/>
        <v>-3.0115683</v>
      </c>
      <c r="S34" s="88">
        <v>8160000000</v>
      </c>
      <c r="T34" s="88">
        <v>-4.5421003999999998</v>
      </c>
      <c r="U34" s="88">
        <v>6.0757798999999997</v>
      </c>
      <c r="V34" s="8"/>
      <c r="W34" s="96">
        <f t="shared" si="7"/>
        <v>8.8000000000000007</v>
      </c>
      <c r="X34" s="96">
        <f t="shared" si="8"/>
        <v>7.8315977999999999</v>
      </c>
      <c r="Y34" s="96">
        <f t="shared" si="9"/>
        <v>-1.9655769000000001</v>
      </c>
      <c r="Z34" s="96">
        <f t="shared" si="10"/>
        <v>8.8000000000000007</v>
      </c>
      <c r="AA34" s="96">
        <f t="shared" ref="AA34:AB34" si="124">T243</f>
        <v>8.7532166999999994</v>
      </c>
      <c r="AB34" s="96">
        <f t="shared" si="124"/>
        <v>-0.61464434999999995</v>
      </c>
      <c r="AC34" s="96">
        <f t="shared" si="12"/>
        <v>8.8000000000000007</v>
      </c>
      <c r="AD34" s="43">
        <f t="shared" ref="AD34:AE34" si="125">T449</f>
        <v>8.2944489000000008</v>
      </c>
      <c r="AE34" s="96">
        <f t="shared" si="125"/>
        <v>-1.2663945000000001</v>
      </c>
      <c r="AF34" s="8"/>
    </row>
    <row r="35" spans="2:32" x14ac:dyDescent="0.25">
      <c r="B35" s="88">
        <v>8320000000</v>
      </c>
      <c r="C35" s="88">
        <v>-4.1537261000000001</v>
      </c>
      <c r="D35" s="88">
        <v>4.9304638000000001</v>
      </c>
      <c r="E35" s="88"/>
      <c r="F35" s="88"/>
      <c r="G35" s="88"/>
      <c r="H35" s="8"/>
      <c r="I35" s="6">
        <f t="shared" si="0"/>
        <v>8.9600000000000009</v>
      </c>
      <c r="J35" s="96">
        <f t="shared" si="1"/>
        <v>5.3035873999999996</v>
      </c>
      <c r="K35" s="96">
        <f t="shared" si="2"/>
        <v>-3.4511688</v>
      </c>
      <c r="L35" s="6">
        <f t="shared" si="3"/>
        <v>8.9600000000000009</v>
      </c>
      <c r="M35" s="96">
        <f t="shared" ref="M35:N35" si="126">C244</f>
        <v>5.8619393999999998</v>
      </c>
      <c r="N35" s="96">
        <f t="shared" si="126"/>
        <v>-2.1546395</v>
      </c>
      <c r="O35" s="96">
        <f t="shared" si="5"/>
        <v>8.9600000000000009</v>
      </c>
      <c r="P35" s="96">
        <f t="shared" ref="P35:Q35" si="127">C450</f>
        <v>5.5644745999999996</v>
      </c>
      <c r="Q35" s="96">
        <f t="shared" si="127"/>
        <v>-2.7974901000000001</v>
      </c>
      <c r="S35" s="88">
        <v>8320000000</v>
      </c>
      <c r="T35" s="88">
        <v>-3.5423461999999999</v>
      </c>
      <c r="U35" s="88">
        <v>6.704021</v>
      </c>
      <c r="V35" s="8"/>
      <c r="W35" s="96">
        <f t="shared" si="7"/>
        <v>8.9600000000000009</v>
      </c>
      <c r="X35" s="96">
        <f t="shared" si="8"/>
        <v>8.3975753999999991</v>
      </c>
      <c r="Y35" s="96">
        <f t="shared" si="9"/>
        <v>-1.274942</v>
      </c>
      <c r="Z35" s="96">
        <f t="shared" si="10"/>
        <v>8.9600000000000009</v>
      </c>
      <c r="AA35" s="96">
        <f t="shared" ref="AA35:AB35" si="128">T244</f>
        <v>9.3738297999999993</v>
      </c>
      <c r="AB35" s="96">
        <f t="shared" si="128"/>
        <v>0.12109759</v>
      </c>
      <c r="AC35" s="96">
        <f t="shared" si="12"/>
        <v>8.9600000000000009</v>
      </c>
      <c r="AD35" s="43">
        <f t="shared" ref="AD35:AE35" si="129">T450</f>
        <v>8.8997059000000007</v>
      </c>
      <c r="AE35" s="96">
        <f t="shared" si="129"/>
        <v>-0.54044734999999999</v>
      </c>
      <c r="AF35" s="8"/>
    </row>
    <row r="36" spans="2:32" x14ac:dyDescent="0.25">
      <c r="B36" s="88">
        <v>8480000000</v>
      </c>
      <c r="C36" s="88">
        <v>-3.9095917</v>
      </c>
      <c r="D36" s="88">
        <v>5.1000775999999997</v>
      </c>
      <c r="E36" s="88"/>
      <c r="F36" s="88"/>
      <c r="G36" s="88"/>
      <c r="H36" s="8"/>
      <c r="I36" s="6">
        <f t="shared" si="0"/>
        <v>9.1199999999999992</v>
      </c>
      <c r="J36" s="96">
        <f t="shared" si="1"/>
        <v>5.5225682000000003</v>
      </c>
      <c r="K36" s="96">
        <f t="shared" si="2"/>
        <v>-3.1655848</v>
      </c>
      <c r="L36" s="6">
        <f t="shared" si="3"/>
        <v>9.1199999999999992</v>
      </c>
      <c r="M36" s="96">
        <f t="shared" ref="M36:N36" si="130">C245</f>
        <v>6.1405354000000001</v>
      </c>
      <c r="N36" s="96">
        <f t="shared" si="130"/>
        <v>-1.8526944999999999</v>
      </c>
      <c r="O36" s="96">
        <f t="shared" si="5"/>
        <v>9.1199999999999992</v>
      </c>
      <c r="P36" s="96">
        <f t="shared" ref="P36:Q36" si="131">C451</f>
        <v>5.8205805000000002</v>
      </c>
      <c r="Q36" s="96">
        <f t="shared" si="131"/>
        <v>-2.4950998000000002</v>
      </c>
      <c r="S36" s="88">
        <v>8480000000</v>
      </c>
      <c r="T36" s="88">
        <v>-2.7496101999999998</v>
      </c>
      <c r="U36" s="88">
        <v>7.3210721000000003</v>
      </c>
      <c r="V36" s="8"/>
      <c r="W36" s="96">
        <f t="shared" si="7"/>
        <v>9.1199999999999992</v>
      </c>
      <c r="X36" s="96">
        <f t="shared" si="8"/>
        <v>9.0617932999999997</v>
      </c>
      <c r="Y36" s="96">
        <f t="shared" si="9"/>
        <v>-0.61714637000000006</v>
      </c>
      <c r="Z36" s="96">
        <f t="shared" si="10"/>
        <v>9.1199999999999992</v>
      </c>
      <c r="AA36" s="96">
        <f t="shared" ref="AA36:AB36" si="132">T245</f>
        <v>10.159744999999999</v>
      </c>
      <c r="AB36" s="96">
        <f t="shared" si="132"/>
        <v>0.89461029000000003</v>
      </c>
      <c r="AC36" s="96">
        <f t="shared" si="12"/>
        <v>9.1199999999999992</v>
      </c>
      <c r="AD36" s="43">
        <f t="shared" ref="AD36:AE36" si="133">T451</f>
        <v>9.6194486999999995</v>
      </c>
      <c r="AE36" s="96">
        <f t="shared" si="133"/>
        <v>0.16324230000000001</v>
      </c>
      <c r="AF36" s="8"/>
    </row>
    <row r="37" spans="2:32" x14ac:dyDescent="0.25">
      <c r="B37" s="88">
        <v>8640000000</v>
      </c>
      <c r="C37" s="88">
        <v>-3.6696985</v>
      </c>
      <c r="D37" s="88">
        <v>5.2788887000000004</v>
      </c>
      <c r="E37" s="88"/>
      <c r="F37" s="88"/>
      <c r="G37" s="88"/>
      <c r="H37" s="8"/>
      <c r="I37" s="6">
        <f t="shared" ref="I37:I68" si="134">B41/1000000000</f>
        <v>9.2799999999999994</v>
      </c>
      <c r="J37" s="96">
        <f t="shared" si="1"/>
        <v>5.7904695999999998</v>
      </c>
      <c r="K37" s="96">
        <f t="shared" si="2"/>
        <v>-2.7521977</v>
      </c>
      <c r="L37" s="6">
        <f t="shared" si="3"/>
        <v>9.2799999999999994</v>
      </c>
      <c r="M37" s="96">
        <f t="shared" ref="M37:N37" si="135">C246</f>
        <v>6.4922791000000002</v>
      </c>
      <c r="N37" s="96">
        <f t="shared" si="135"/>
        <v>-1.3878600999999999</v>
      </c>
      <c r="O37" s="96">
        <f t="shared" si="5"/>
        <v>9.2799999999999994</v>
      </c>
      <c r="P37" s="96">
        <f t="shared" ref="P37:Q37" si="136">C452</f>
        <v>6.1327448000000002</v>
      </c>
      <c r="Q37" s="96">
        <f t="shared" si="136"/>
        <v>-2.0542400000000001</v>
      </c>
      <c r="S37" s="88">
        <v>8640000000</v>
      </c>
      <c r="T37" s="88">
        <v>-1.9655769000000001</v>
      </c>
      <c r="U37" s="88">
        <v>7.8315977999999999</v>
      </c>
      <c r="V37" s="8"/>
      <c r="W37" s="96">
        <f t="shared" si="7"/>
        <v>9.2799999999999994</v>
      </c>
      <c r="X37" s="96">
        <f t="shared" si="8"/>
        <v>9.4311141999999997</v>
      </c>
      <c r="Y37" s="96">
        <f t="shared" si="9"/>
        <v>-9.5525904999999994E-2</v>
      </c>
      <c r="Z37" s="96">
        <f t="shared" si="10"/>
        <v>9.2799999999999994</v>
      </c>
      <c r="AA37" s="96">
        <f t="shared" ref="AA37:AB37" si="137">T246</f>
        <v>10.652555</v>
      </c>
      <c r="AB37" s="96">
        <f t="shared" si="137"/>
        <v>1.5233361000000001</v>
      </c>
      <c r="AC37" s="96">
        <f t="shared" si="12"/>
        <v>9.2799999999999994</v>
      </c>
      <c r="AD37" s="43">
        <f t="shared" ref="AD37:AE37" si="138">T452</f>
        <v>10.086199000000001</v>
      </c>
      <c r="AE37" s="96">
        <f t="shared" si="138"/>
        <v>0.77576416999999998</v>
      </c>
      <c r="AF37" s="8"/>
    </row>
    <row r="38" spans="2:32" x14ac:dyDescent="0.25">
      <c r="B38" s="88">
        <v>8800000000</v>
      </c>
      <c r="C38" s="88">
        <v>-3.4511688</v>
      </c>
      <c r="D38" s="88">
        <v>5.3035873999999996</v>
      </c>
      <c r="E38" s="88"/>
      <c r="F38" s="88"/>
      <c r="G38" s="88"/>
      <c r="H38" s="8"/>
      <c r="I38" s="6">
        <f t="shared" si="134"/>
        <v>9.44</v>
      </c>
      <c r="J38" s="96">
        <f t="shared" si="1"/>
        <v>6.0058131000000001</v>
      </c>
      <c r="K38" s="96">
        <f t="shared" si="2"/>
        <v>-2.5392606</v>
      </c>
      <c r="L38" s="6">
        <f t="shared" si="3"/>
        <v>9.44</v>
      </c>
      <c r="M38" s="96">
        <f t="shared" ref="M38:N38" si="139">C247</f>
        <v>6.7419228999999996</v>
      </c>
      <c r="N38" s="96">
        <f t="shared" si="139"/>
        <v>-1.1860786999999999</v>
      </c>
      <c r="O38" s="96">
        <f t="shared" si="5"/>
        <v>9.44</v>
      </c>
      <c r="P38" s="96">
        <f t="shared" ref="P38:Q38" si="140">C453</f>
        <v>6.3599509999999997</v>
      </c>
      <c r="Q38" s="96">
        <f t="shared" si="140"/>
        <v>-1.8529977</v>
      </c>
      <c r="S38" s="88">
        <v>8800000000</v>
      </c>
      <c r="T38" s="88">
        <v>-1.274942</v>
      </c>
      <c r="U38" s="88">
        <v>8.3975753999999991</v>
      </c>
      <c r="V38" s="8"/>
      <c r="W38" s="96">
        <f t="shared" si="7"/>
        <v>9.44</v>
      </c>
      <c r="X38" s="96">
        <f t="shared" si="8"/>
        <v>9.7622117999999993</v>
      </c>
      <c r="Y38" s="96">
        <f t="shared" si="9"/>
        <v>0.23778911999999999</v>
      </c>
      <c r="Z38" s="96">
        <f t="shared" si="10"/>
        <v>9.44</v>
      </c>
      <c r="AA38" s="96">
        <f t="shared" ref="AA38:AB38" si="141">T247</f>
        <v>11.204604</v>
      </c>
      <c r="AB38" s="96">
        <f t="shared" si="141"/>
        <v>2.0929112000000001</v>
      </c>
      <c r="AC38" s="96">
        <f t="shared" si="12"/>
        <v>9.44</v>
      </c>
      <c r="AD38" s="43">
        <f t="shared" ref="AD38:AE38" si="142">T453</f>
        <v>10.491344</v>
      </c>
      <c r="AE38" s="96">
        <f t="shared" si="142"/>
        <v>1.1915956999999999</v>
      </c>
      <c r="AF38" s="8"/>
    </row>
    <row r="39" spans="2:32" x14ac:dyDescent="0.25">
      <c r="B39" s="88">
        <v>8960000000</v>
      </c>
      <c r="C39" s="88">
        <v>-3.1655848</v>
      </c>
      <c r="D39" s="88">
        <v>5.5225682000000003</v>
      </c>
      <c r="E39" s="88"/>
      <c r="F39" s="88"/>
      <c r="G39" s="88"/>
      <c r="H39" s="8"/>
      <c r="I39" s="6">
        <f t="shared" si="134"/>
        <v>9.6</v>
      </c>
      <c r="J39" s="96">
        <f t="shared" si="1"/>
        <v>6.0566038999999998</v>
      </c>
      <c r="K39" s="96">
        <f t="shared" si="2"/>
        <v>-2.2949120999999999</v>
      </c>
      <c r="L39" s="6">
        <f t="shared" si="3"/>
        <v>9.6</v>
      </c>
      <c r="M39" s="96">
        <f t="shared" ref="M39:N39" si="143">C248</f>
        <v>6.8656926</v>
      </c>
      <c r="N39" s="96">
        <f t="shared" si="143"/>
        <v>-0.90289562999999995</v>
      </c>
      <c r="O39" s="96">
        <f t="shared" si="5"/>
        <v>9.6</v>
      </c>
      <c r="P39" s="96">
        <f t="shared" ref="P39:Q39" si="144">C454</f>
        <v>6.4497790000000004</v>
      </c>
      <c r="Q39" s="96">
        <f t="shared" si="144"/>
        <v>-1.582638</v>
      </c>
      <c r="S39" s="88">
        <v>8960000000</v>
      </c>
      <c r="T39" s="88">
        <v>-0.61714637000000006</v>
      </c>
      <c r="U39" s="88">
        <v>9.0617932999999997</v>
      </c>
      <c r="V39" s="8"/>
      <c r="W39" s="96">
        <f t="shared" si="7"/>
        <v>9.6</v>
      </c>
      <c r="X39" s="96">
        <f t="shared" si="8"/>
        <v>10.445019</v>
      </c>
      <c r="Y39" s="96">
        <f t="shared" si="9"/>
        <v>0.87097060999999998</v>
      </c>
      <c r="Z39" s="96">
        <f t="shared" si="10"/>
        <v>9.6</v>
      </c>
      <c r="AA39" s="96">
        <f t="shared" ref="AA39:AB39" si="145">T248</f>
        <v>11.860588</v>
      </c>
      <c r="AB39" s="96">
        <f t="shared" si="145"/>
        <v>2.6441349999999999</v>
      </c>
      <c r="AC39" s="96">
        <f t="shared" si="12"/>
        <v>9.6</v>
      </c>
      <c r="AD39" s="43">
        <f t="shared" ref="AD39:AE39" si="146">T454</f>
        <v>11.139127999999999</v>
      </c>
      <c r="AE39" s="96">
        <f t="shared" si="146"/>
        <v>1.7606179</v>
      </c>
      <c r="AF39" s="8"/>
    </row>
    <row r="40" spans="2:32" x14ac:dyDescent="0.25">
      <c r="B40" s="88">
        <v>9120000000</v>
      </c>
      <c r="C40" s="88">
        <v>-2.7521977</v>
      </c>
      <c r="D40" s="88">
        <v>5.7904695999999998</v>
      </c>
      <c r="E40" s="88"/>
      <c r="F40" s="88"/>
      <c r="G40" s="88"/>
      <c r="H40" s="8"/>
      <c r="I40" s="6">
        <f t="shared" si="134"/>
        <v>9.76</v>
      </c>
      <c r="J40" s="96">
        <f t="shared" si="1"/>
        <v>6.2369365999999999</v>
      </c>
      <c r="K40" s="96">
        <f t="shared" si="2"/>
        <v>-2.0836787000000001</v>
      </c>
      <c r="L40" s="6">
        <f t="shared" si="3"/>
        <v>9.76</v>
      </c>
      <c r="M40" s="96">
        <f t="shared" ref="M40:N40" si="147">C249</f>
        <v>7.0544538000000001</v>
      </c>
      <c r="N40" s="96">
        <f t="shared" si="147"/>
        <v>-0.71457409999999999</v>
      </c>
      <c r="O40" s="96">
        <f t="shared" si="5"/>
        <v>9.76</v>
      </c>
      <c r="P40" s="96">
        <f t="shared" ref="P40:Q40" si="148">C455</f>
        <v>6.6463380000000001</v>
      </c>
      <c r="Q40" s="96">
        <f t="shared" si="148"/>
        <v>-1.3721627000000001</v>
      </c>
      <c r="S40" s="88">
        <v>9120000000</v>
      </c>
      <c r="T40" s="88">
        <v>-9.5525904999999994E-2</v>
      </c>
      <c r="U40" s="88">
        <v>9.4311141999999997</v>
      </c>
      <c r="V40" s="8"/>
      <c r="W40" s="96">
        <f t="shared" si="7"/>
        <v>9.76</v>
      </c>
      <c r="X40" s="96">
        <f t="shared" si="8"/>
        <v>10.342219999999999</v>
      </c>
      <c r="Y40" s="96">
        <f t="shared" si="9"/>
        <v>0.69272261999999996</v>
      </c>
      <c r="Z40" s="96">
        <f t="shared" si="10"/>
        <v>9.76</v>
      </c>
      <c r="AA40" s="96">
        <f t="shared" ref="AA40:AB40" si="149">T249</f>
        <v>11.664975</v>
      </c>
      <c r="AB40" s="96">
        <f t="shared" si="149"/>
        <v>2.3543115000000001</v>
      </c>
      <c r="AC40" s="96">
        <f t="shared" si="12"/>
        <v>9.76</v>
      </c>
      <c r="AD40" s="43">
        <f t="shared" ref="AD40:AE40" si="150">T455</f>
        <v>10.971271</v>
      </c>
      <c r="AE40" s="96">
        <f t="shared" si="150"/>
        <v>1.5079886</v>
      </c>
      <c r="AF40" s="8"/>
    </row>
    <row r="41" spans="2:32" x14ac:dyDescent="0.25">
      <c r="B41" s="88">
        <v>9280000000</v>
      </c>
      <c r="C41" s="88">
        <v>-2.5392606</v>
      </c>
      <c r="D41" s="88">
        <v>6.0058131000000001</v>
      </c>
      <c r="E41" s="88"/>
      <c r="F41" s="88"/>
      <c r="G41" s="88"/>
      <c r="H41" s="8"/>
      <c r="I41" s="6">
        <f t="shared" si="134"/>
        <v>9.92</v>
      </c>
      <c r="J41" s="96">
        <f t="shared" si="1"/>
        <v>6.4182519999999998</v>
      </c>
      <c r="K41" s="96">
        <f t="shared" si="2"/>
        <v>-1.7052096999999999</v>
      </c>
      <c r="L41" s="6">
        <f t="shared" si="3"/>
        <v>9.92</v>
      </c>
      <c r="M41" s="96">
        <f t="shared" ref="M41:N41" si="151">C250</f>
        <v>7.2574673000000001</v>
      </c>
      <c r="N41" s="96">
        <f t="shared" si="151"/>
        <v>-0.35407832</v>
      </c>
      <c r="O41" s="96">
        <f t="shared" si="5"/>
        <v>9.92</v>
      </c>
      <c r="P41" s="96">
        <f t="shared" ref="P41:Q41" si="152">C456</f>
        <v>6.8360928999999997</v>
      </c>
      <c r="Q41" s="96">
        <f t="shared" si="152"/>
        <v>-1.0073401</v>
      </c>
      <c r="S41" s="88">
        <v>9280000000</v>
      </c>
      <c r="T41" s="88">
        <v>0.23778911999999999</v>
      </c>
      <c r="U41" s="88">
        <v>9.7622117999999993</v>
      </c>
      <c r="V41" s="8"/>
      <c r="W41" s="96">
        <f t="shared" si="7"/>
        <v>9.92</v>
      </c>
      <c r="X41" s="96">
        <f t="shared" si="8"/>
        <v>10.288769</v>
      </c>
      <c r="Y41" s="96">
        <f t="shared" si="9"/>
        <v>0.78158987000000002</v>
      </c>
      <c r="Z41" s="96">
        <f t="shared" si="10"/>
        <v>9.92</v>
      </c>
      <c r="AA41" s="96">
        <f t="shared" ref="AA41:AB41" si="153">T250</f>
        <v>11.456149</v>
      </c>
      <c r="AB41" s="96">
        <f t="shared" si="153"/>
        <v>2.2268062</v>
      </c>
      <c r="AC41" s="96">
        <f t="shared" si="12"/>
        <v>9.92</v>
      </c>
      <c r="AD41" s="43">
        <f t="shared" ref="AD41:AE41" si="154">T456</f>
        <v>10.848794</v>
      </c>
      <c r="AE41" s="96">
        <f t="shared" si="154"/>
        <v>1.4935102</v>
      </c>
      <c r="AF41" s="8"/>
    </row>
    <row r="42" spans="2:32" x14ac:dyDescent="0.25">
      <c r="B42" s="88">
        <v>9440000000</v>
      </c>
      <c r="C42" s="88">
        <v>-2.2949120999999999</v>
      </c>
      <c r="D42" s="88">
        <v>6.0566038999999998</v>
      </c>
      <c r="E42" s="88"/>
      <c r="F42" s="88"/>
      <c r="G42" s="88"/>
      <c r="H42" s="8"/>
      <c r="I42" s="6">
        <f t="shared" si="134"/>
        <v>10.08</v>
      </c>
      <c r="J42" s="96">
        <f t="shared" si="1"/>
        <v>6.7573971999999998</v>
      </c>
      <c r="K42" s="96">
        <f t="shared" si="2"/>
        <v>-1.3120128</v>
      </c>
      <c r="L42" s="6">
        <f t="shared" si="3"/>
        <v>10.08</v>
      </c>
      <c r="M42" s="96">
        <f t="shared" ref="M42:N42" si="155">C251</f>
        <v>7.6019945</v>
      </c>
      <c r="N42" s="96">
        <f t="shared" si="155"/>
        <v>-1.1690889999999999E-3</v>
      </c>
      <c r="O42" s="96">
        <f t="shared" si="5"/>
        <v>10.08</v>
      </c>
      <c r="P42" s="96">
        <f t="shared" ref="P42:Q42" si="156">C457</f>
        <v>7.1795176999999999</v>
      </c>
      <c r="Q42" s="96">
        <f t="shared" si="156"/>
        <v>-0.63027692000000002</v>
      </c>
      <c r="S42" s="88">
        <v>9440000000</v>
      </c>
      <c r="T42" s="88">
        <v>0.87097060999999998</v>
      </c>
      <c r="U42" s="88">
        <v>10.445019</v>
      </c>
      <c r="V42" s="8"/>
      <c r="W42" s="96">
        <f t="shared" si="7"/>
        <v>10.08</v>
      </c>
      <c r="X42" s="96">
        <f t="shared" si="8"/>
        <v>10.425369999999999</v>
      </c>
      <c r="Y42" s="96">
        <f t="shared" si="9"/>
        <v>0.95147121000000001</v>
      </c>
      <c r="Z42" s="96">
        <f t="shared" si="10"/>
        <v>10.08</v>
      </c>
      <c r="AA42" s="96">
        <f t="shared" ref="AA42:AB42" si="157">T251</f>
        <v>11.444240000000001</v>
      </c>
      <c r="AB42" s="96">
        <f t="shared" si="157"/>
        <v>2.2042625</v>
      </c>
      <c r="AC42" s="96">
        <f t="shared" si="12"/>
        <v>10.08</v>
      </c>
      <c r="AD42" s="43">
        <f t="shared" ref="AD42:AE42" si="158">T457</f>
        <v>10.939185</v>
      </c>
      <c r="AE42" s="96">
        <f t="shared" si="158"/>
        <v>1.5958306</v>
      </c>
      <c r="AF42" s="8"/>
    </row>
    <row r="43" spans="2:32" x14ac:dyDescent="0.25">
      <c r="B43" s="88">
        <v>9600000000</v>
      </c>
      <c r="C43" s="88">
        <v>-2.0836787000000001</v>
      </c>
      <c r="D43" s="88">
        <v>6.2369365999999999</v>
      </c>
      <c r="E43" s="88"/>
      <c r="F43" s="88"/>
      <c r="G43" s="88"/>
      <c r="H43" s="8"/>
      <c r="I43" s="6">
        <f t="shared" si="134"/>
        <v>10.24</v>
      </c>
      <c r="J43" s="96">
        <f t="shared" si="1"/>
        <v>6.9738603000000001</v>
      </c>
      <c r="K43" s="96">
        <f t="shared" si="2"/>
        <v>-0.91566259000000005</v>
      </c>
      <c r="L43" s="6">
        <f t="shared" si="3"/>
        <v>10.24</v>
      </c>
      <c r="M43" s="96">
        <f t="shared" ref="M43:N43" si="159">C252</f>
        <v>7.8660803000000001</v>
      </c>
      <c r="N43" s="96">
        <f t="shared" si="159"/>
        <v>0.42454585</v>
      </c>
      <c r="O43" s="96">
        <f t="shared" si="5"/>
        <v>10.24</v>
      </c>
      <c r="P43" s="96">
        <f t="shared" ref="P43:Q43" si="160">C458</f>
        <v>7.4328722999999997</v>
      </c>
      <c r="Q43" s="96">
        <f t="shared" si="160"/>
        <v>-0.20703615</v>
      </c>
      <c r="S43" s="88">
        <v>9600000000</v>
      </c>
      <c r="T43" s="88">
        <v>0.69272261999999996</v>
      </c>
      <c r="U43" s="88">
        <v>10.342219999999999</v>
      </c>
      <c r="V43" s="8"/>
      <c r="W43" s="96">
        <f t="shared" si="7"/>
        <v>10.24</v>
      </c>
      <c r="X43" s="96">
        <f t="shared" si="8"/>
        <v>10.545674999999999</v>
      </c>
      <c r="Y43" s="96">
        <f t="shared" si="9"/>
        <v>1.2825606000000001</v>
      </c>
      <c r="Z43" s="96">
        <f t="shared" si="10"/>
        <v>10.24</v>
      </c>
      <c r="AA43" s="96">
        <f t="shared" ref="AA43:AB43" si="161">T252</f>
        <v>11.428699999999999</v>
      </c>
      <c r="AB43" s="96">
        <f t="shared" si="161"/>
        <v>2.3529903999999999</v>
      </c>
      <c r="AC43" s="96">
        <f t="shared" si="12"/>
        <v>10.24</v>
      </c>
      <c r="AD43" s="43">
        <f t="shared" ref="AD43:AE43" si="162">T458</f>
        <v>10.962216</v>
      </c>
      <c r="AE43" s="96">
        <f t="shared" si="162"/>
        <v>1.8099369999999999</v>
      </c>
      <c r="AF43" s="8"/>
    </row>
    <row r="44" spans="2:32" x14ac:dyDescent="0.25">
      <c r="B44" s="88">
        <v>9760000000</v>
      </c>
      <c r="C44" s="88">
        <v>-1.7052096999999999</v>
      </c>
      <c r="D44" s="88">
        <v>6.4182519999999998</v>
      </c>
      <c r="E44" s="88"/>
      <c r="F44" s="88"/>
      <c r="G44" s="88"/>
      <c r="H44" s="8"/>
      <c r="I44" s="6">
        <f t="shared" si="134"/>
        <v>10.4</v>
      </c>
      <c r="J44" s="96">
        <f t="shared" si="1"/>
        <v>7.2164273000000003</v>
      </c>
      <c r="K44" s="96">
        <f t="shared" si="2"/>
        <v>-0.75332701000000002</v>
      </c>
      <c r="L44" s="6">
        <f t="shared" si="3"/>
        <v>10.4</v>
      </c>
      <c r="M44" s="96">
        <f t="shared" ref="M44:N44" si="163">C253</f>
        <v>8.1462154000000009</v>
      </c>
      <c r="N44" s="96">
        <f t="shared" si="163"/>
        <v>0.61112553000000003</v>
      </c>
      <c r="O44" s="96">
        <f t="shared" si="5"/>
        <v>10.4</v>
      </c>
      <c r="P44" s="96">
        <f t="shared" ref="P44:Q44" si="164">C459</f>
        <v>7.6822872000000002</v>
      </c>
      <c r="Q44" s="96">
        <f t="shared" si="164"/>
        <v>-4.5730211E-2</v>
      </c>
      <c r="S44" s="88">
        <v>9760000000</v>
      </c>
      <c r="T44" s="88">
        <v>0.78158987000000002</v>
      </c>
      <c r="U44" s="88">
        <v>10.288769</v>
      </c>
      <c r="V44" s="8"/>
      <c r="W44" s="96">
        <f t="shared" si="7"/>
        <v>10.4</v>
      </c>
      <c r="X44" s="96">
        <f t="shared" si="8"/>
        <v>11.162565000000001</v>
      </c>
      <c r="Y44" s="96">
        <f t="shared" si="9"/>
        <v>1.82145</v>
      </c>
      <c r="Z44" s="96">
        <f t="shared" si="10"/>
        <v>10.4</v>
      </c>
      <c r="AA44" s="96">
        <f t="shared" ref="AA44:AB44" si="165">T253</f>
        <v>11.854547</v>
      </c>
      <c r="AB44" s="96">
        <f t="shared" si="165"/>
        <v>2.6724570000000001</v>
      </c>
      <c r="AC44" s="96">
        <f t="shared" si="12"/>
        <v>10.4</v>
      </c>
      <c r="AD44" s="43">
        <f t="shared" ref="AD44:AE44" si="166">T459</f>
        <v>11.487764</v>
      </c>
      <c r="AE44" s="96">
        <f t="shared" si="166"/>
        <v>2.2436454000000001</v>
      </c>
      <c r="AF44" s="8"/>
    </row>
    <row r="45" spans="2:32" x14ac:dyDescent="0.25">
      <c r="B45" s="88">
        <v>9920000000</v>
      </c>
      <c r="C45" s="88">
        <v>-1.3120128</v>
      </c>
      <c r="D45" s="88">
        <v>6.7573971999999998</v>
      </c>
      <c r="E45" s="88"/>
      <c r="F45" s="88"/>
      <c r="G45" s="88"/>
      <c r="H45" s="8"/>
      <c r="I45" s="6">
        <f t="shared" si="134"/>
        <v>10.56</v>
      </c>
      <c r="J45" s="96">
        <f t="shared" si="1"/>
        <v>7.7120880999999999</v>
      </c>
      <c r="K45" s="96">
        <f t="shared" si="2"/>
        <v>-0.19487162999999999</v>
      </c>
      <c r="L45" s="6">
        <f t="shared" si="3"/>
        <v>10.56</v>
      </c>
      <c r="M45" s="96">
        <f t="shared" ref="M45:N45" si="167">C254</f>
        <v>8.6714163000000006</v>
      </c>
      <c r="N45" s="96">
        <f t="shared" si="167"/>
        <v>1.1711879000000001</v>
      </c>
      <c r="O45" s="96">
        <f t="shared" si="5"/>
        <v>10.56</v>
      </c>
      <c r="P45" s="96">
        <f t="shared" ref="P45:Q45" si="168">C460</f>
        <v>8.2018661000000002</v>
      </c>
      <c r="Q45" s="96">
        <f t="shared" si="168"/>
        <v>0.52069259000000001</v>
      </c>
      <c r="S45" s="88">
        <v>9920000000</v>
      </c>
      <c r="T45" s="88">
        <v>0.95147121000000001</v>
      </c>
      <c r="U45" s="88">
        <v>10.425369999999999</v>
      </c>
      <c r="V45" s="8"/>
      <c r="W45" s="96">
        <f t="shared" si="7"/>
        <v>10.56</v>
      </c>
      <c r="X45" s="96">
        <f t="shared" si="8"/>
        <v>11.978047999999999</v>
      </c>
      <c r="Y45" s="96">
        <f t="shared" si="9"/>
        <v>2.6671672000000002</v>
      </c>
      <c r="Z45" s="96">
        <f t="shared" si="10"/>
        <v>10.56</v>
      </c>
      <c r="AA45" s="96">
        <f t="shared" ref="AA45:AB45" si="169">T254</f>
        <v>12.423958000000001</v>
      </c>
      <c r="AB45" s="96">
        <f t="shared" si="169"/>
        <v>3.2576429999999998</v>
      </c>
      <c r="AC45" s="96">
        <f t="shared" si="12"/>
        <v>10.56</v>
      </c>
      <c r="AD45" s="43">
        <f t="shared" ref="AD45:AE45" si="170">T460</f>
        <v>12.126182</v>
      </c>
      <c r="AE45" s="96">
        <f t="shared" si="170"/>
        <v>2.9087968000000002</v>
      </c>
      <c r="AF45" s="8"/>
    </row>
    <row r="46" spans="2:32" x14ac:dyDescent="0.25">
      <c r="B46" s="88">
        <v>10080000000</v>
      </c>
      <c r="C46" s="88">
        <v>-0.91566259000000005</v>
      </c>
      <c r="D46" s="88">
        <v>6.9738603000000001</v>
      </c>
      <c r="E46" s="88"/>
      <c r="F46" s="88"/>
      <c r="G46" s="88"/>
      <c r="H46" s="8"/>
      <c r="I46" s="6">
        <f t="shared" si="134"/>
        <v>10.72</v>
      </c>
      <c r="J46" s="96">
        <f t="shared" si="1"/>
        <v>7.9181647000000002</v>
      </c>
      <c r="K46" s="96">
        <f t="shared" si="2"/>
        <v>1.7690048E-2</v>
      </c>
      <c r="L46" s="6">
        <f t="shared" si="3"/>
        <v>10.72</v>
      </c>
      <c r="M46" s="96">
        <f t="shared" ref="M46:N46" si="171">C255</f>
        <v>8.8703126999999995</v>
      </c>
      <c r="N46" s="96">
        <f t="shared" si="171"/>
        <v>1.3702979</v>
      </c>
      <c r="O46" s="96">
        <f t="shared" si="5"/>
        <v>10.72</v>
      </c>
      <c r="P46" s="96">
        <f t="shared" ref="P46:Q46" si="172">C461</f>
        <v>8.4101228999999993</v>
      </c>
      <c r="Q46" s="96">
        <f t="shared" si="172"/>
        <v>0.73559564</v>
      </c>
      <c r="S46" s="88">
        <v>10080000000</v>
      </c>
      <c r="T46" s="88">
        <v>1.2825606000000001</v>
      </c>
      <c r="U46" s="88">
        <v>10.545674999999999</v>
      </c>
      <c r="V46" s="8"/>
      <c r="W46" s="96">
        <f t="shared" si="7"/>
        <v>10.72</v>
      </c>
      <c r="X46" s="96">
        <f t="shared" si="8"/>
        <v>12.342223000000001</v>
      </c>
      <c r="Y46" s="96">
        <f t="shared" si="9"/>
        <v>3.2140049999999998</v>
      </c>
      <c r="Z46" s="96">
        <f t="shared" si="10"/>
        <v>10.72</v>
      </c>
      <c r="AA46" s="96">
        <f t="shared" ref="AA46:AB46" si="173">T255</f>
        <v>12.722704</v>
      </c>
      <c r="AB46" s="96">
        <f t="shared" si="173"/>
        <v>3.7631353999999999</v>
      </c>
      <c r="AC46" s="96">
        <f t="shared" si="12"/>
        <v>10.72</v>
      </c>
      <c r="AD46" s="43">
        <f t="shared" ref="AD46:AE46" si="174">T461</f>
        <v>12.503933999999999</v>
      </c>
      <c r="AE46" s="96">
        <f t="shared" si="174"/>
        <v>3.4787283000000002</v>
      </c>
      <c r="AF46" s="8"/>
    </row>
    <row r="47" spans="2:32" x14ac:dyDescent="0.25">
      <c r="B47" s="88">
        <v>10240000000</v>
      </c>
      <c r="C47" s="88">
        <v>-0.75332701000000002</v>
      </c>
      <c r="D47" s="88">
        <v>7.2164273000000003</v>
      </c>
      <c r="E47" s="88"/>
      <c r="F47" s="88"/>
      <c r="G47" s="88"/>
      <c r="H47" s="8"/>
      <c r="I47" s="6">
        <f t="shared" si="134"/>
        <v>10.88</v>
      </c>
      <c r="J47" s="96">
        <f t="shared" si="1"/>
        <v>7.9459362000000002</v>
      </c>
      <c r="K47" s="96">
        <f t="shared" si="2"/>
        <v>0.16560353</v>
      </c>
      <c r="L47" s="6">
        <f t="shared" si="3"/>
        <v>10.88</v>
      </c>
      <c r="M47" s="96">
        <f t="shared" ref="M47:N47" si="175">C256</f>
        <v>8.9394931999999994</v>
      </c>
      <c r="N47" s="96">
        <f t="shared" si="175"/>
        <v>1.5569355</v>
      </c>
      <c r="O47" s="96">
        <f t="shared" si="5"/>
        <v>10.88</v>
      </c>
      <c r="P47" s="96">
        <f t="shared" ref="P47:Q47" si="176">C462</f>
        <v>8.4563351000000004</v>
      </c>
      <c r="Q47" s="96">
        <f t="shared" si="176"/>
        <v>0.90036243000000005</v>
      </c>
      <c r="S47" s="88">
        <v>10240000000</v>
      </c>
      <c r="T47" s="88">
        <v>1.82145</v>
      </c>
      <c r="U47" s="88">
        <v>11.162565000000001</v>
      </c>
      <c r="V47" s="8"/>
      <c r="W47" s="96">
        <f t="shared" si="7"/>
        <v>10.88</v>
      </c>
      <c r="X47" s="96">
        <f t="shared" si="8"/>
        <v>12.477416</v>
      </c>
      <c r="Y47" s="96">
        <f t="shared" si="9"/>
        <v>3.4604094000000001</v>
      </c>
      <c r="Z47" s="96">
        <f t="shared" si="10"/>
        <v>10.88</v>
      </c>
      <c r="AA47" s="96">
        <f t="shared" ref="AA47:AB47" si="177">T256</f>
        <v>12.901593</v>
      </c>
      <c r="AB47" s="96">
        <f t="shared" si="177"/>
        <v>4.0655532000000001</v>
      </c>
      <c r="AC47" s="96">
        <f t="shared" si="12"/>
        <v>10.88</v>
      </c>
      <c r="AD47" s="43">
        <f t="shared" ref="AD47:AE47" si="178">T462</f>
        <v>12.748101999999999</v>
      </c>
      <c r="AE47" s="96">
        <f t="shared" si="178"/>
        <v>3.8397334000000001</v>
      </c>
      <c r="AF47" s="8"/>
    </row>
    <row r="48" spans="2:32" x14ac:dyDescent="0.25">
      <c r="B48" s="88">
        <v>10400000000</v>
      </c>
      <c r="C48" s="88">
        <v>-0.19487162999999999</v>
      </c>
      <c r="D48" s="88">
        <v>7.7120880999999999</v>
      </c>
      <c r="E48" s="88"/>
      <c r="F48" s="88"/>
      <c r="G48" s="88"/>
      <c r="H48" s="8"/>
      <c r="I48" s="6">
        <f t="shared" si="134"/>
        <v>11.04</v>
      </c>
      <c r="J48" s="96">
        <f t="shared" si="1"/>
        <v>8.3434218999999992</v>
      </c>
      <c r="K48" s="96">
        <f t="shared" si="2"/>
        <v>0.54045569999999998</v>
      </c>
      <c r="L48" s="6">
        <f t="shared" si="3"/>
        <v>11.04</v>
      </c>
      <c r="M48" s="96">
        <f t="shared" ref="M48:N48" si="179">C257</f>
        <v>9.4425744999999992</v>
      </c>
      <c r="N48" s="96">
        <f t="shared" si="179"/>
        <v>2.0282836</v>
      </c>
      <c r="O48" s="96">
        <f t="shared" si="5"/>
        <v>11.04</v>
      </c>
      <c r="P48" s="96">
        <f t="shared" ref="P48:Q48" si="180">C463</f>
        <v>8.9276409000000001</v>
      </c>
      <c r="Q48" s="96">
        <f t="shared" si="180"/>
        <v>1.3476005</v>
      </c>
      <c r="S48" s="88">
        <v>10400000000</v>
      </c>
      <c r="T48" s="88">
        <v>2.6671672000000002</v>
      </c>
      <c r="U48" s="88">
        <v>11.978047999999999</v>
      </c>
      <c r="V48" s="8"/>
      <c r="W48" s="96">
        <f t="shared" si="7"/>
        <v>11.04</v>
      </c>
      <c r="X48" s="96">
        <f t="shared" si="8"/>
        <v>12.742779000000001</v>
      </c>
      <c r="Y48" s="96">
        <f t="shared" si="9"/>
        <v>3.5302419999999999</v>
      </c>
      <c r="Z48" s="96">
        <f t="shared" si="10"/>
        <v>11.04</v>
      </c>
      <c r="AA48" s="96">
        <f t="shared" ref="AA48:AB48" si="181">T257</f>
        <v>13.207473</v>
      </c>
      <c r="AB48" s="96">
        <f t="shared" si="181"/>
        <v>4.1487970000000001</v>
      </c>
      <c r="AC48" s="96">
        <f t="shared" si="12"/>
        <v>11.04</v>
      </c>
      <c r="AD48" s="43">
        <f t="shared" ref="AD48:AE48" si="182">T463</f>
        <v>13.051482</v>
      </c>
      <c r="AE48" s="96">
        <f t="shared" si="182"/>
        <v>3.9338552999999998</v>
      </c>
      <c r="AF48" s="8"/>
    </row>
    <row r="49" spans="2:32" x14ac:dyDescent="0.25">
      <c r="B49" s="88">
        <v>10560000000</v>
      </c>
      <c r="C49" s="88">
        <v>1.7690048E-2</v>
      </c>
      <c r="D49" s="88">
        <v>7.9181647000000002</v>
      </c>
      <c r="E49" s="88"/>
      <c r="F49" s="88"/>
      <c r="G49" s="88"/>
      <c r="H49" s="8"/>
      <c r="I49" s="6">
        <f t="shared" si="134"/>
        <v>11.2</v>
      </c>
      <c r="J49" s="96">
        <f t="shared" si="1"/>
        <v>9.1037663999999996</v>
      </c>
      <c r="K49" s="96">
        <f t="shared" si="2"/>
        <v>1.3585887000000001</v>
      </c>
      <c r="L49" s="6">
        <f t="shared" si="3"/>
        <v>11.2</v>
      </c>
      <c r="M49" s="96">
        <f t="shared" ref="M49:N49" si="183">C258</f>
        <v>10.260486</v>
      </c>
      <c r="N49" s="96">
        <f t="shared" si="183"/>
        <v>2.8734272000000001</v>
      </c>
      <c r="O49" s="96">
        <f t="shared" si="5"/>
        <v>11.2</v>
      </c>
      <c r="P49" s="96">
        <f t="shared" ref="P49:Q49" si="184">C464</f>
        <v>9.7301064000000004</v>
      </c>
      <c r="Q49" s="96">
        <f t="shared" si="184"/>
        <v>2.1885819</v>
      </c>
      <c r="S49" s="88">
        <v>10560000000</v>
      </c>
      <c r="T49" s="88">
        <v>3.2140049999999998</v>
      </c>
      <c r="U49" s="88">
        <v>12.342223000000001</v>
      </c>
      <c r="V49" s="8"/>
      <c r="W49" s="96">
        <f t="shared" si="7"/>
        <v>11.2</v>
      </c>
      <c r="X49" s="96">
        <f t="shared" si="8"/>
        <v>12.183578000000001</v>
      </c>
      <c r="Y49" s="96">
        <f t="shared" si="9"/>
        <v>3.1203694</v>
      </c>
      <c r="Z49" s="96">
        <f t="shared" si="10"/>
        <v>11.2</v>
      </c>
      <c r="AA49" s="96">
        <f t="shared" ref="AA49:AB49" si="185">T258</f>
        <v>12.793863999999999</v>
      </c>
      <c r="AB49" s="96">
        <f t="shared" si="185"/>
        <v>3.8752799000000002</v>
      </c>
      <c r="AC49" s="96">
        <f t="shared" si="12"/>
        <v>11.2</v>
      </c>
      <c r="AD49" s="43">
        <f t="shared" ref="AD49:AE49" si="186">T464</f>
        <v>12.510429</v>
      </c>
      <c r="AE49" s="96">
        <f t="shared" si="186"/>
        <v>3.5344669999999998</v>
      </c>
      <c r="AF49" s="8"/>
    </row>
    <row r="50" spans="2:32" x14ac:dyDescent="0.25">
      <c r="B50" s="88">
        <v>10720000000</v>
      </c>
      <c r="C50" s="88">
        <v>0.16560353</v>
      </c>
      <c r="D50" s="88">
        <v>7.9459362000000002</v>
      </c>
      <c r="E50" s="88"/>
      <c r="F50" s="88"/>
      <c r="G50" s="88"/>
      <c r="H50" s="8"/>
      <c r="I50" s="6">
        <f t="shared" si="134"/>
        <v>11.36</v>
      </c>
      <c r="J50" s="96">
        <f t="shared" si="1"/>
        <v>9.4645986999999998</v>
      </c>
      <c r="K50" s="96">
        <f t="shared" si="2"/>
        <v>1.7755527</v>
      </c>
      <c r="L50" s="6">
        <f t="shared" si="3"/>
        <v>11.36</v>
      </c>
      <c r="M50" s="96">
        <f t="shared" ref="M50:N50" si="187">C259</f>
        <v>10.729312</v>
      </c>
      <c r="N50" s="96">
        <f t="shared" si="187"/>
        <v>3.3836705999999999</v>
      </c>
      <c r="O50" s="96">
        <f t="shared" si="5"/>
        <v>11.36</v>
      </c>
      <c r="P50" s="96">
        <f t="shared" ref="P50:Q50" si="188">C465</f>
        <v>10.144118000000001</v>
      </c>
      <c r="Q50" s="96">
        <f t="shared" si="188"/>
        <v>2.6517243000000001</v>
      </c>
      <c r="S50" s="88">
        <v>10720000000</v>
      </c>
      <c r="T50" s="88">
        <v>3.4604094000000001</v>
      </c>
      <c r="U50" s="88">
        <v>12.477416</v>
      </c>
      <c r="V50" s="8"/>
      <c r="W50" s="96">
        <f t="shared" si="7"/>
        <v>11.36</v>
      </c>
      <c r="X50" s="96">
        <f t="shared" si="8"/>
        <v>12.304909</v>
      </c>
      <c r="Y50" s="96">
        <f t="shared" si="9"/>
        <v>3.2815797</v>
      </c>
      <c r="Z50" s="96">
        <f t="shared" si="10"/>
        <v>11.36</v>
      </c>
      <c r="AA50" s="96">
        <f t="shared" ref="AA50:AB50" si="189">T259</f>
        <v>12.981517999999999</v>
      </c>
      <c r="AB50" s="96">
        <f t="shared" si="189"/>
        <v>4.0777210999999998</v>
      </c>
      <c r="AC50" s="96">
        <f t="shared" si="12"/>
        <v>11.36</v>
      </c>
      <c r="AD50" s="43">
        <f t="shared" ref="AD50:AE50" si="190">T465</f>
        <v>12.641973999999999</v>
      </c>
      <c r="AE50" s="96">
        <f t="shared" si="190"/>
        <v>3.6931639000000001</v>
      </c>
      <c r="AF50" s="8"/>
    </row>
    <row r="51" spans="2:32" x14ac:dyDescent="0.25">
      <c r="B51" s="88">
        <v>10880000000</v>
      </c>
      <c r="C51" s="88">
        <v>0.54045569999999998</v>
      </c>
      <c r="D51" s="88">
        <v>8.3434218999999992</v>
      </c>
      <c r="E51" s="88"/>
      <c r="F51" s="88"/>
      <c r="G51" s="88"/>
      <c r="H51" s="8"/>
      <c r="I51" s="6">
        <f t="shared" si="134"/>
        <v>11.52</v>
      </c>
      <c r="J51" s="96">
        <f t="shared" si="1"/>
        <v>9.8466930000000001</v>
      </c>
      <c r="K51" s="96">
        <f t="shared" si="2"/>
        <v>2.1820966999999998</v>
      </c>
      <c r="L51" s="6">
        <f t="shared" si="3"/>
        <v>11.52</v>
      </c>
      <c r="M51" s="96">
        <f t="shared" ref="M51:N51" si="191">C260</f>
        <v>11.069407999999999</v>
      </c>
      <c r="N51" s="96">
        <f t="shared" si="191"/>
        <v>3.7221410000000001</v>
      </c>
      <c r="O51" s="96">
        <f t="shared" si="5"/>
        <v>11.52</v>
      </c>
      <c r="P51" s="96">
        <f t="shared" ref="P51:Q51" si="192">C466</f>
        <v>10.506900999999999</v>
      </c>
      <c r="Q51" s="96">
        <f t="shared" si="192"/>
        <v>3.0260183999999999</v>
      </c>
      <c r="S51" s="88">
        <v>10880000000</v>
      </c>
      <c r="T51" s="88">
        <v>3.5302419999999999</v>
      </c>
      <c r="U51" s="88">
        <v>12.742779000000001</v>
      </c>
      <c r="V51" s="8"/>
      <c r="W51" s="96">
        <f t="shared" si="7"/>
        <v>11.52</v>
      </c>
      <c r="X51" s="96">
        <f t="shared" si="8"/>
        <v>12.153691999999999</v>
      </c>
      <c r="Y51" s="96">
        <f t="shared" si="9"/>
        <v>3.2300072000000002</v>
      </c>
      <c r="Z51" s="96">
        <f t="shared" si="10"/>
        <v>11.52</v>
      </c>
      <c r="AA51" s="96">
        <f t="shared" ref="AA51:AB51" si="193">T260</f>
        <v>12.908223</v>
      </c>
      <c r="AB51" s="96">
        <f t="shared" si="193"/>
        <v>4.0808277000000004</v>
      </c>
      <c r="AC51" s="96">
        <f t="shared" si="12"/>
        <v>11.52</v>
      </c>
      <c r="AD51" s="43">
        <f t="shared" ref="AD51:AE51" si="194">T466</f>
        <v>12.498640999999999</v>
      </c>
      <c r="AE51" s="96">
        <f t="shared" si="194"/>
        <v>3.6368942</v>
      </c>
      <c r="AF51" s="8"/>
    </row>
    <row r="52" spans="2:32" x14ac:dyDescent="0.25">
      <c r="B52" s="88">
        <v>11040000000</v>
      </c>
      <c r="C52" s="88">
        <v>1.3585887000000001</v>
      </c>
      <c r="D52" s="88">
        <v>9.1037663999999996</v>
      </c>
      <c r="E52" s="88"/>
      <c r="F52" s="88"/>
      <c r="G52" s="88"/>
      <c r="H52" s="8"/>
      <c r="I52" s="6">
        <f t="shared" si="134"/>
        <v>11.68</v>
      </c>
      <c r="J52" s="96">
        <f t="shared" si="1"/>
        <v>9.8341712999999995</v>
      </c>
      <c r="K52" s="96">
        <f t="shared" si="2"/>
        <v>2.2615870999999999</v>
      </c>
      <c r="L52" s="6">
        <f t="shared" si="3"/>
        <v>11.68</v>
      </c>
      <c r="M52" s="96">
        <f t="shared" ref="M52:N52" si="195">C261</f>
        <v>11.056926000000001</v>
      </c>
      <c r="N52" s="96">
        <f t="shared" si="195"/>
        <v>3.7767328999999998</v>
      </c>
      <c r="O52" s="96">
        <f t="shared" si="5"/>
        <v>11.68</v>
      </c>
      <c r="P52" s="96">
        <f t="shared" ref="P52:Q52" si="196">C467</f>
        <v>10.481769</v>
      </c>
      <c r="Q52" s="96">
        <f t="shared" si="196"/>
        <v>3.0783429</v>
      </c>
      <c r="S52" s="88">
        <v>11040000000</v>
      </c>
      <c r="T52" s="88">
        <v>3.1203694</v>
      </c>
      <c r="U52" s="88">
        <v>12.183578000000001</v>
      </c>
      <c r="V52" s="8"/>
      <c r="W52" s="96">
        <f t="shared" si="7"/>
        <v>11.68</v>
      </c>
      <c r="X52" s="96">
        <f t="shared" si="8"/>
        <v>11.983231</v>
      </c>
      <c r="Y52" s="96">
        <f t="shared" si="9"/>
        <v>3.1347680000000002</v>
      </c>
      <c r="Z52" s="96">
        <f t="shared" si="10"/>
        <v>11.68</v>
      </c>
      <c r="AA52" s="96">
        <f t="shared" ref="AA52:AB52" si="197">T261</f>
        <v>12.76796</v>
      </c>
      <c r="AB52" s="96">
        <f t="shared" si="197"/>
        <v>3.9878792999999999</v>
      </c>
      <c r="AC52" s="96">
        <f t="shared" si="12"/>
        <v>11.68</v>
      </c>
      <c r="AD52" s="43">
        <f t="shared" ref="AD52:AE52" si="198">T467</f>
        <v>12.329044</v>
      </c>
      <c r="AE52" s="96">
        <f t="shared" si="198"/>
        <v>3.5290689</v>
      </c>
      <c r="AF52" s="8"/>
    </row>
    <row r="53" spans="2:32" x14ac:dyDescent="0.25">
      <c r="B53" s="88">
        <v>11200000000</v>
      </c>
      <c r="C53" s="88">
        <v>1.7755527</v>
      </c>
      <c r="D53" s="88">
        <v>9.4645986999999998</v>
      </c>
      <c r="E53" s="88"/>
      <c r="F53" s="88"/>
      <c r="G53" s="88"/>
      <c r="H53" s="8"/>
      <c r="I53" s="6">
        <f t="shared" si="134"/>
        <v>11.84</v>
      </c>
      <c r="J53" s="96">
        <f t="shared" si="1"/>
        <v>10.214086999999999</v>
      </c>
      <c r="K53" s="96">
        <f t="shared" si="2"/>
        <v>2.5583526999999999</v>
      </c>
      <c r="L53" s="6">
        <f t="shared" si="3"/>
        <v>11.84</v>
      </c>
      <c r="M53" s="96">
        <f t="shared" ref="M53:N53" si="199">C262</f>
        <v>11.227831999999999</v>
      </c>
      <c r="N53" s="96">
        <f t="shared" si="199"/>
        <v>3.8106002999999999</v>
      </c>
      <c r="O53" s="96">
        <f t="shared" si="5"/>
        <v>11.84</v>
      </c>
      <c r="P53" s="96">
        <f t="shared" ref="P53:Q53" si="200">C468</f>
        <v>10.787238</v>
      </c>
      <c r="Q53" s="96">
        <f t="shared" si="200"/>
        <v>3.2725200999999999</v>
      </c>
      <c r="S53" s="88">
        <v>11200000000</v>
      </c>
      <c r="T53" s="88">
        <v>3.2815797</v>
      </c>
      <c r="U53" s="88">
        <v>12.304909</v>
      </c>
      <c r="V53" s="8"/>
      <c r="W53" s="96">
        <f t="shared" si="7"/>
        <v>11.84</v>
      </c>
      <c r="X53" s="96">
        <f t="shared" si="8"/>
        <v>11.903308000000001</v>
      </c>
      <c r="Y53" s="96">
        <f t="shared" si="9"/>
        <v>3.0034029000000002</v>
      </c>
      <c r="Z53" s="96">
        <f t="shared" si="10"/>
        <v>11.84</v>
      </c>
      <c r="AA53" s="96">
        <f t="shared" ref="AA53:AB53" si="201">T262</f>
        <v>12.687866</v>
      </c>
      <c r="AB53" s="96">
        <f t="shared" si="201"/>
        <v>3.8348252999999999</v>
      </c>
      <c r="AC53" s="96">
        <f t="shared" si="12"/>
        <v>11.84</v>
      </c>
      <c r="AD53" s="43">
        <f t="shared" ref="AD53:AE53" si="202">T468</f>
        <v>12.247306</v>
      </c>
      <c r="AE53" s="96">
        <f t="shared" si="202"/>
        <v>3.3813192999999999</v>
      </c>
      <c r="AF53" s="8"/>
    </row>
    <row r="54" spans="2:32" x14ac:dyDescent="0.25">
      <c r="B54" s="88">
        <v>11360000000</v>
      </c>
      <c r="C54" s="88">
        <v>2.1820966999999998</v>
      </c>
      <c r="D54" s="88">
        <v>9.8466930000000001</v>
      </c>
      <c r="E54" s="88"/>
      <c r="F54" s="88"/>
      <c r="G54" s="88"/>
      <c r="H54" s="8"/>
      <c r="I54" s="6">
        <f t="shared" si="134"/>
        <v>12</v>
      </c>
      <c r="J54" s="96">
        <f t="shared" si="1"/>
        <v>10.45505</v>
      </c>
      <c r="K54" s="96">
        <f t="shared" si="2"/>
        <v>2.9111137</v>
      </c>
      <c r="L54" s="6">
        <f t="shared" si="3"/>
        <v>12</v>
      </c>
      <c r="M54" s="96">
        <f t="shared" ref="M54:N54" si="203">C263</f>
        <v>11.400448000000001</v>
      </c>
      <c r="N54" s="96">
        <f t="shared" si="203"/>
        <v>4.0529761000000004</v>
      </c>
      <c r="O54" s="96">
        <f t="shared" si="5"/>
        <v>12</v>
      </c>
      <c r="P54" s="96">
        <f t="shared" ref="P54:Q54" si="204">C469</f>
        <v>10.974588000000001</v>
      </c>
      <c r="Q54" s="96">
        <f t="shared" si="204"/>
        <v>3.5498211</v>
      </c>
      <c r="S54" s="88">
        <v>11360000000</v>
      </c>
      <c r="T54" s="88">
        <v>3.2300072000000002</v>
      </c>
      <c r="U54" s="88">
        <v>12.153691999999999</v>
      </c>
      <c r="V54" s="8"/>
      <c r="W54" s="96">
        <f t="shared" si="7"/>
        <v>12</v>
      </c>
      <c r="X54" s="96">
        <f t="shared" si="8"/>
        <v>12.073468999999999</v>
      </c>
      <c r="Y54" s="96">
        <f t="shared" si="9"/>
        <v>3.2462711</v>
      </c>
      <c r="Z54" s="96">
        <f t="shared" si="10"/>
        <v>12</v>
      </c>
      <c r="AA54" s="96">
        <f t="shared" ref="AA54:AB54" si="205">T263</f>
        <v>12.778562000000001</v>
      </c>
      <c r="AB54" s="96">
        <f t="shared" si="205"/>
        <v>3.9592803000000001</v>
      </c>
      <c r="AC54" s="96">
        <f t="shared" si="12"/>
        <v>12</v>
      </c>
      <c r="AD54" s="43">
        <f t="shared" ref="AD54:AE54" si="206">T469</f>
        <v>12.342528</v>
      </c>
      <c r="AE54" s="96">
        <f t="shared" si="206"/>
        <v>3.5348985000000002</v>
      </c>
    </row>
    <row r="55" spans="2:32" x14ac:dyDescent="0.25">
      <c r="B55" s="88">
        <v>11520000000</v>
      </c>
      <c r="C55" s="88">
        <v>2.2615870999999999</v>
      </c>
      <c r="D55" s="88">
        <v>9.8341712999999995</v>
      </c>
      <c r="E55" s="88"/>
      <c r="F55" s="88"/>
      <c r="G55" s="88"/>
      <c r="H55" s="8"/>
      <c r="I55" s="6">
        <f t="shared" si="134"/>
        <v>12.16</v>
      </c>
      <c r="J55" s="96">
        <f t="shared" si="1"/>
        <v>10.772143</v>
      </c>
      <c r="K55" s="96">
        <f t="shared" si="2"/>
        <v>3.1788859</v>
      </c>
      <c r="L55" s="6">
        <f t="shared" si="3"/>
        <v>12.16</v>
      </c>
      <c r="M55" s="96">
        <f t="shared" ref="M55:N55" si="207">C264</f>
        <v>11.652212</v>
      </c>
      <c r="N55" s="96">
        <f t="shared" si="207"/>
        <v>4.2469644999999998</v>
      </c>
      <c r="O55" s="96">
        <f t="shared" si="5"/>
        <v>12.16</v>
      </c>
      <c r="P55" s="96">
        <f t="shared" ref="P55:Q55" si="208">C470</f>
        <v>11.277431999999999</v>
      </c>
      <c r="Q55" s="96">
        <f t="shared" si="208"/>
        <v>3.8015813999999999</v>
      </c>
      <c r="S55" s="88">
        <v>11520000000</v>
      </c>
      <c r="T55" s="88">
        <v>3.1347680000000002</v>
      </c>
      <c r="U55" s="88">
        <v>11.983231</v>
      </c>
      <c r="V55" s="8"/>
      <c r="W55" s="96">
        <f t="shared" si="7"/>
        <v>12.16</v>
      </c>
      <c r="X55" s="96">
        <f t="shared" si="8"/>
        <v>12.017927</v>
      </c>
      <c r="Y55" s="96">
        <f t="shared" si="9"/>
        <v>3.4376487999999998</v>
      </c>
      <c r="Z55" s="96">
        <f t="shared" si="10"/>
        <v>12.16</v>
      </c>
      <c r="AA55" s="96">
        <f t="shared" ref="AA55:AB55" si="209">T264</f>
        <v>12.496668</v>
      </c>
      <c r="AB55" s="96">
        <f t="shared" si="209"/>
        <v>3.9283587999999998</v>
      </c>
      <c r="AC55" s="96">
        <f t="shared" si="12"/>
        <v>12.16</v>
      </c>
      <c r="AD55" s="43">
        <f t="shared" ref="AD55:AE55" si="210">T470</f>
        <v>12.175240000000001</v>
      </c>
      <c r="AE55" s="96">
        <f t="shared" si="210"/>
        <v>3.6176914999999998</v>
      </c>
    </row>
    <row r="56" spans="2:32" x14ac:dyDescent="0.25">
      <c r="B56" s="88">
        <v>11680000000</v>
      </c>
      <c r="C56" s="88">
        <v>2.5583526999999999</v>
      </c>
      <c r="D56" s="88">
        <v>10.214086999999999</v>
      </c>
      <c r="E56" s="88"/>
      <c r="F56" s="88"/>
      <c r="G56" s="88"/>
      <c r="H56" s="8"/>
      <c r="I56" s="6">
        <f t="shared" si="134"/>
        <v>12.32</v>
      </c>
      <c r="J56" s="96">
        <f t="shared" si="1"/>
        <v>10.562898000000001</v>
      </c>
      <c r="K56" s="96">
        <f t="shared" si="2"/>
        <v>3.1940466999999999</v>
      </c>
      <c r="L56" s="6">
        <f t="shared" si="3"/>
        <v>12.32</v>
      </c>
      <c r="M56" s="96">
        <f t="shared" ref="M56:N56" si="211">C265</f>
        <v>11.391087000000001</v>
      </c>
      <c r="N56" s="96">
        <f t="shared" si="211"/>
        <v>4.1894574000000002</v>
      </c>
      <c r="O56" s="96">
        <f t="shared" si="5"/>
        <v>12.32</v>
      </c>
      <c r="P56" s="96">
        <f t="shared" ref="P56:Q56" si="212">C471</f>
        <v>11.04524</v>
      </c>
      <c r="Q56" s="96">
        <f t="shared" si="212"/>
        <v>3.7857889999999998</v>
      </c>
      <c r="S56" s="88">
        <v>11680000000</v>
      </c>
      <c r="T56" s="88">
        <v>3.0034029000000002</v>
      </c>
      <c r="U56" s="88">
        <v>11.903308000000001</v>
      </c>
      <c r="V56" s="8"/>
      <c r="W56" s="96">
        <f t="shared" si="7"/>
        <v>12.32</v>
      </c>
      <c r="X56" s="96">
        <f t="shared" si="8"/>
        <v>12.432554</v>
      </c>
      <c r="Y56" s="96">
        <f t="shared" si="9"/>
        <v>3.8105028000000001</v>
      </c>
      <c r="Z56" s="96">
        <f t="shared" si="10"/>
        <v>12.32</v>
      </c>
      <c r="AA56" s="96">
        <f t="shared" ref="AA56:AB56" si="213">T265</f>
        <v>12.634161000000001</v>
      </c>
      <c r="AB56" s="96">
        <f t="shared" si="213"/>
        <v>4.0120449000000002</v>
      </c>
      <c r="AC56" s="96">
        <f t="shared" si="12"/>
        <v>12.32</v>
      </c>
      <c r="AD56" s="43">
        <f t="shared" ref="AD56:AE56" si="214">T471</f>
        <v>12.481069</v>
      </c>
      <c r="AE56" s="96">
        <f t="shared" si="214"/>
        <v>3.8761136999999999</v>
      </c>
    </row>
    <row r="57" spans="2:32" x14ac:dyDescent="0.25">
      <c r="B57" s="88">
        <v>11840000000</v>
      </c>
      <c r="C57" s="88">
        <v>2.9111137</v>
      </c>
      <c r="D57" s="88">
        <v>10.45505</v>
      </c>
      <c r="E57" s="88"/>
      <c r="F57" s="88"/>
      <c r="G57" s="88"/>
      <c r="H57" s="8"/>
      <c r="I57" s="6">
        <f t="shared" si="134"/>
        <v>12.48</v>
      </c>
      <c r="J57" s="96">
        <f t="shared" si="1"/>
        <v>10.759922</v>
      </c>
      <c r="K57" s="96">
        <f t="shared" si="2"/>
        <v>3.4085038000000001</v>
      </c>
      <c r="L57" s="6">
        <f t="shared" si="3"/>
        <v>12.48</v>
      </c>
      <c r="M57" s="96">
        <f t="shared" ref="M57:N57" si="215">C266</f>
        <v>11.555524999999999</v>
      </c>
      <c r="N57" s="96">
        <f t="shared" si="215"/>
        <v>4.3582668</v>
      </c>
      <c r="O57" s="96">
        <f t="shared" si="5"/>
        <v>12.48</v>
      </c>
      <c r="P57" s="96">
        <f t="shared" ref="P57:Q57" si="216">C472</f>
        <v>11.220753</v>
      </c>
      <c r="Q57" s="96">
        <f t="shared" si="216"/>
        <v>3.9714124000000002</v>
      </c>
      <c r="S57" s="88">
        <v>11840000000</v>
      </c>
      <c r="T57" s="88">
        <v>3.2462711</v>
      </c>
      <c r="U57" s="88">
        <v>12.073468999999999</v>
      </c>
      <c r="V57" s="8"/>
      <c r="W57" s="96">
        <f t="shared" si="7"/>
        <v>12.48</v>
      </c>
      <c r="X57" s="96">
        <f t="shared" si="8"/>
        <v>12.645654</v>
      </c>
      <c r="Y57" s="96">
        <f t="shared" si="9"/>
        <v>4.0473280000000003</v>
      </c>
      <c r="Z57" s="96">
        <f t="shared" si="10"/>
        <v>12.48</v>
      </c>
      <c r="AA57" s="96">
        <f t="shared" ref="AA57:AB57" si="217">T266</f>
        <v>12.930357000000001</v>
      </c>
      <c r="AB57" s="96">
        <f t="shared" si="217"/>
        <v>4.3240170000000004</v>
      </c>
      <c r="AC57" s="96">
        <f t="shared" si="12"/>
        <v>12.48</v>
      </c>
      <c r="AD57" s="43">
        <f t="shared" ref="AD57:AE57" si="218">T472</f>
        <v>12.736827</v>
      </c>
      <c r="AE57" s="96">
        <f t="shared" si="218"/>
        <v>4.1544303999999999</v>
      </c>
    </row>
    <row r="58" spans="2:32" x14ac:dyDescent="0.25">
      <c r="B58" s="88">
        <v>12000000000</v>
      </c>
      <c r="C58" s="88">
        <v>3.1788859</v>
      </c>
      <c r="D58" s="88">
        <v>10.772143</v>
      </c>
      <c r="E58" s="88"/>
      <c r="F58" s="88"/>
      <c r="G58" s="88"/>
      <c r="H58" s="8"/>
      <c r="I58" s="6">
        <f t="shared" si="134"/>
        <v>12.64</v>
      </c>
      <c r="J58" s="96">
        <f t="shared" si="1"/>
        <v>11.253036</v>
      </c>
      <c r="K58" s="96">
        <f t="shared" si="2"/>
        <v>3.9907992000000001</v>
      </c>
      <c r="L58" s="6">
        <f t="shared" si="3"/>
        <v>12.64</v>
      </c>
      <c r="M58" s="96">
        <f t="shared" ref="M58:N58" si="219">C267</f>
        <v>11.978292</v>
      </c>
      <c r="N58" s="96">
        <f t="shared" si="219"/>
        <v>4.8570622999999999</v>
      </c>
      <c r="O58" s="96">
        <f t="shared" si="5"/>
        <v>12.64</v>
      </c>
      <c r="P58" s="96">
        <f t="shared" ref="P58:Q58" si="220">C473</f>
        <v>11.689722</v>
      </c>
      <c r="Q58" s="96">
        <f t="shared" si="220"/>
        <v>4.5227937999999996</v>
      </c>
      <c r="S58" s="88">
        <v>12000000000</v>
      </c>
      <c r="T58" s="88">
        <v>3.4376487999999998</v>
      </c>
      <c r="U58" s="88">
        <v>12.017927</v>
      </c>
      <c r="V58" s="8"/>
      <c r="W58" s="96">
        <f t="shared" si="7"/>
        <v>12.64</v>
      </c>
      <c r="X58" s="96">
        <f t="shared" si="8"/>
        <v>12.665528999999999</v>
      </c>
      <c r="Y58" s="96">
        <f t="shared" si="9"/>
        <v>4.2197813999999996</v>
      </c>
      <c r="Z58" s="96">
        <f t="shared" si="10"/>
        <v>12.64</v>
      </c>
      <c r="AA58" s="96">
        <f t="shared" ref="AA58:AB58" si="221">T267</f>
        <v>12.841476</v>
      </c>
      <c r="AB58" s="96">
        <f t="shared" si="221"/>
        <v>4.3808284000000004</v>
      </c>
      <c r="AC58" s="96">
        <f t="shared" si="12"/>
        <v>12.64</v>
      </c>
      <c r="AD58" s="43">
        <f t="shared" ref="AD58:AE58" si="222">T473</f>
        <v>12.758506000000001</v>
      </c>
      <c r="AE58" s="96">
        <f t="shared" si="222"/>
        <v>4.3251977000000004</v>
      </c>
    </row>
    <row r="59" spans="2:32" x14ac:dyDescent="0.25">
      <c r="B59" s="88">
        <v>12160000000</v>
      </c>
      <c r="C59" s="88">
        <v>3.1940466999999999</v>
      </c>
      <c r="D59" s="88">
        <v>10.562898000000001</v>
      </c>
      <c r="E59" s="88"/>
      <c r="F59" s="88"/>
      <c r="G59" s="88"/>
      <c r="H59" s="8"/>
      <c r="I59" s="6">
        <f t="shared" si="134"/>
        <v>12.8</v>
      </c>
      <c r="J59" s="96">
        <f t="shared" si="1"/>
        <v>11.69483</v>
      </c>
      <c r="K59" s="96">
        <f t="shared" si="2"/>
        <v>4.3795685999999998</v>
      </c>
      <c r="L59" s="6">
        <f t="shared" si="3"/>
        <v>12.8</v>
      </c>
      <c r="M59" s="96">
        <f t="shared" ref="M59:N59" si="223">C268</f>
        <v>12.455781999999999</v>
      </c>
      <c r="N59" s="96">
        <f t="shared" si="223"/>
        <v>5.2749901000000001</v>
      </c>
      <c r="O59" s="96">
        <f t="shared" si="5"/>
        <v>12.8</v>
      </c>
      <c r="P59" s="96">
        <f t="shared" ref="P59:Q59" si="224">C474</f>
        <v>12.167422999999999</v>
      </c>
      <c r="Q59" s="96">
        <f t="shared" si="224"/>
        <v>4.9447850999999998</v>
      </c>
      <c r="S59" s="88">
        <v>12160000000</v>
      </c>
      <c r="T59" s="88">
        <v>3.8105028000000001</v>
      </c>
      <c r="U59" s="88">
        <v>12.432554</v>
      </c>
      <c r="V59" s="8"/>
      <c r="W59" s="96">
        <f t="shared" si="7"/>
        <v>12.8</v>
      </c>
      <c r="X59" s="96">
        <f t="shared" si="8"/>
        <v>12.962388000000001</v>
      </c>
      <c r="Y59" s="96">
        <f t="shared" si="9"/>
        <v>4.5776757999999997</v>
      </c>
      <c r="Z59" s="96">
        <f t="shared" si="10"/>
        <v>12.8</v>
      </c>
      <c r="AA59" s="96">
        <f t="shared" ref="AA59:AB59" si="225">T268</f>
        <v>13.083435</v>
      </c>
      <c r="AB59" s="96">
        <f t="shared" si="225"/>
        <v>4.6796689000000002</v>
      </c>
      <c r="AC59" s="96">
        <f t="shared" si="12"/>
        <v>12.8</v>
      </c>
      <c r="AD59" s="43">
        <f t="shared" ref="AD59:AE59" si="226">T474</f>
        <v>13.005229999999999</v>
      </c>
      <c r="AE59" s="96">
        <f t="shared" si="226"/>
        <v>4.6301259999999997</v>
      </c>
    </row>
    <row r="60" spans="2:32" x14ac:dyDescent="0.25">
      <c r="B60" s="88">
        <v>12320000000</v>
      </c>
      <c r="C60" s="88">
        <v>3.4085038000000001</v>
      </c>
      <c r="D60" s="88">
        <v>10.759922</v>
      </c>
      <c r="E60" s="88"/>
      <c r="F60" s="88"/>
      <c r="G60" s="88"/>
      <c r="H60" s="8"/>
      <c r="I60" s="6">
        <f t="shared" si="134"/>
        <v>12.96</v>
      </c>
      <c r="J60" s="96">
        <f t="shared" si="1"/>
        <v>12.844987</v>
      </c>
      <c r="K60" s="96">
        <f t="shared" si="2"/>
        <v>5.5365529000000002</v>
      </c>
      <c r="L60" s="6">
        <f t="shared" si="3"/>
        <v>12.96</v>
      </c>
      <c r="M60" s="96">
        <f t="shared" ref="M60:N60" si="227">C269</f>
        <v>13.426995</v>
      </c>
      <c r="N60" s="96">
        <f t="shared" si="227"/>
        <v>6.2235044999999998</v>
      </c>
      <c r="O60" s="96">
        <f t="shared" si="5"/>
        <v>12.96</v>
      </c>
      <c r="P60" s="96">
        <f t="shared" ref="P60:Q60" si="228">C475</f>
        <v>13.248773999999999</v>
      </c>
      <c r="Q60" s="96">
        <f t="shared" si="228"/>
        <v>6.0126996000000004</v>
      </c>
      <c r="S60" s="88">
        <v>12320000000</v>
      </c>
      <c r="T60" s="88">
        <v>4.0473280000000003</v>
      </c>
      <c r="U60" s="88">
        <v>12.645654</v>
      </c>
      <c r="V60" s="8"/>
      <c r="W60" s="96">
        <f t="shared" si="7"/>
        <v>12.96</v>
      </c>
      <c r="X60" s="96">
        <f t="shared" si="8"/>
        <v>13.484859</v>
      </c>
      <c r="Y60" s="96">
        <f t="shared" si="9"/>
        <v>5.2415566</v>
      </c>
      <c r="Z60" s="96">
        <f t="shared" si="10"/>
        <v>12.96</v>
      </c>
      <c r="AA60" s="96">
        <f t="shared" ref="AA60:AB60" si="229">T269</f>
        <v>13.57267</v>
      </c>
      <c r="AB60" s="96">
        <f t="shared" si="229"/>
        <v>5.3137755000000002</v>
      </c>
      <c r="AC60" s="96">
        <f t="shared" si="12"/>
        <v>12.96</v>
      </c>
      <c r="AD60" s="43">
        <f t="shared" ref="AD60:AE60" si="230">T475</f>
        <v>13.493118000000001</v>
      </c>
      <c r="AE60" s="96">
        <f t="shared" si="230"/>
        <v>5.2621893999999996</v>
      </c>
    </row>
    <row r="61" spans="2:32" x14ac:dyDescent="0.25">
      <c r="B61" s="88">
        <v>12480000000</v>
      </c>
      <c r="C61" s="88">
        <v>3.9907992000000001</v>
      </c>
      <c r="D61" s="88">
        <v>11.253036</v>
      </c>
      <c r="E61" s="88"/>
      <c r="F61" s="88"/>
      <c r="G61" s="88"/>
      <c r="H61" s="8"/>
      <c r="I61" s="6">
        <f t="shared" si="134"/>
        <v>13.12</v>
      </c>
      <c r="J61" s="96">
        <f t="shared" si="1"/>
        <v>12.912416</v>
      </c>
      <c r="K61" s="96">
        <f t="shared" si="2"/>
        <v>5.7675109000000004</v>
      </c>
      <c r="L61" s="6">
        <f t="shared" si="3"/>
        <v>13.12</v>
      </c>
      <c r="M61" s="96">
        <f t="shared" ref="M61:N61" si="231">C270</f>
        <v>13.576606999999999</v>
      </c>
      <c r="N61" s="96">
        <f t="shared" si="231"/>
        <v>6.5275411999999999</v>
      </c>
      <c r="O61" s="96">
        <f t="shared" si="5"/>
        <v>13.12</v>
      </c>
      <c r="P61" s="96">
        <f t="shared" ref="P61:Q61" si="232">C476</f>
        <v>13.438203</v>
      </c>
      <c r="Q61" s="96">
        <f t="shared" si="232"/>
        <v>6.3746270999999997</v>
      </c>
      <c r="S61" s="88">
        <v>12480000000</v>
      </c>
      <c r="T61" s="88">
        <v>4.2197813999999996</v>
      </c>
      <c r="U61" s="88">
        <v>12.665528999999999</v>
      </c>
      <c r="V61" s="8"/>
      <c r="W61" s="96">
        <f t="shared" si="7"/>
        <v>13.12</v>
      </c>
      <c r="X61" s="96">
        <f t="shared" si="8"/>
        <v>14.149697</v>
      </c>
      <c r="Y61" s="96">
        <f t="shared" si="9"/>
        <v>5.9873605000000003</v>
      </c>
      <c r="Z61" s="96">
        <f t="shared" si="10"/>
        <v>13.12</v>
      </c>
      <c r="AA61" s="96">
        <f t="shared" ref="AA61:AB61" si="233">T270</f>
        <v>14.183187999999999</v>
      </c>
      <c r="AB61" s="96">
        <f t="shared" si="233"/>
        <v>6.0092416000000002</v>
      </c>
      <c r="AC61" s="96">
        <f t="shared" si="12"/>
        <v>13.12</v>
      </c>
      <c r="AD61" s="43">
        <f t="shared" ref="AD61:AE61" si="234">T476</f>
        <v>14.177175999999999</v>
      </c>
      <c r="AE61" s="96">
        <f t="shared" si="234"/>
        <v>6.0306449000000004</v>
      </c>
    </row>
    <row r="62" spans="2:32" x14ac:dyDescent="0.25">
      <c r="B62" s="88">
        <v>12640000000</v>
      </c>
      <c r="C62" s="88">
        <v>4.3795685999999998</v>
      </c>
      <c r="D62" s="88">
        <v>11.69483</v>
      </c>
      <c r="E62" s="88"/>
      <c r="F62" s="88"/>
      <c r="G62" s="88"/>
      <c r="H62" s="8"/>
      <c r="I62" s="6">
        <f t="shared" si="134"/>
        <v>13.28</v>
      </c>
      <c r="J62" s="96">
        <f t="shared" si="1"/>
        <v>13.251087999999999</v>
      </c>
      <c r="K62" s="96">
        <f t="shared" si="2"/>
        <v>6.2317882000000004</v>
      </c>
      <c r="L62" s="6">
        <f t="shared" si="3"/>
        <v>13.28</v>
      </c>
      <c r="M62" s="96">
        <f t="shared" ref="M62:N62" si="235">C271</f>
        <v>14.126313</v>
      </c>
      <c r="N62" s="96">
        <f t="shared" si="235"/>
        <v>7.2179351</v>
      </c>
      <c r="O62" s="96">
        <f t="shared" si="5"/>
        <v>13.28</v>
      </c>
      <c r="P62" s="96">
        <f t="shared" ref="P62:Q62" si="236">C477</f>
        <v>13.850854999999999</v>
      </c>
      <c r="Q62" s="96">
        <f t="shared" si="236"/>
        <v>6.9155698000000001</v>
      </c>
      <c r="S62" s="88">
        <v>12640000000</v>
      </c>
      <c r="T62" s="88">
        <v>4.5776757999999997</v>
      </c>
      <c r="U62" s="88">
        <v>12.962388000000001</v>
      </c>
      <c r="V62" s="8"/>
      <c r="W62" s="96">
        <f t="shared" si="7"/>
        <v>13.28</v>
      </c>
      <c r="X62" s="96">
        <f t="shared" si="8"/>
        <v>14.975167000000001</v>
      </c>
      <c r="Y62" s="96">
        <f t="shared" si="9"/>
        <v>6.8483152</v>
      </c>
      <c r="Z62" s="96">
        <f t="shared" si="10"/>
        <v>13.28</v>
      </c>
      <c r="AA62" s="96">
        <f t="shared" ref="AA62:AB62" si="237">T271</f>
        <v>15.016988</v>
      </c>
      <c r="AB62" s="96">
        <f t="shared" si="237"/>
        <v>6.9126477</v>
      </c>
      <c r="AC62" s="96">
        <f t="shared" si="12"/>
        <v>13.28</v>
      </c>
      <c r="AD62" s="43">
        <f t="shared" ref="AD62:AE62" si="238">T477</f>
        <v>15.042023</v>
      </c>
      <c r="AE62" s="96">
        <f t="shared" si="238"/>
        <v>6.9473314000000004</v>
      </c>
    </row>
    <row r="63" spans="2:32" x14ac:dyDescent="0.25">
      <c r="B63" s="88">
        <v>12800000000</v>
      </c>
      <c r="C63" s="88">
        <v>5.5365529000000002</v>
      </c>
      <c r="D63" s="88">
        <v>12.844987</v>
      </c>
      <c r="E63" s="88"/>
      <c r="F63" s="88"/>
      <c r="G63" s="88"/>
      <c r="H63" s="8"/>
      <c r="I63" s="6">
        <f t="shared" si="134"/>
        <v>13.44</v>
      </c>
      <c r="J63" s="96">
        <f t="shared" si="1"/>
        <v>13.415186</v>
      </c>
      <c r="K63" s="96">
        <f t="shared" si="2"/>
        <v>6.3560410000000003</v>
      </c>
      <c r="L63" s="6">
        <f t="shared" si="3"/>
        <v>13.44</v>
      </c>
      <c r="M63" s="96">
        <f t="shared" ref="M63:N63" si="239">C272</f>
        <v>14.548328</v>
      </c>
      <c r="N63" s="96">
        <f t="shared" si="239"/>
        <v>7.6400180000000004</v>
      </c>
      <c r="O63" s="96">
        <f t="shared" si="5"/>
        <v>13.44</v>
      </c>
      <c r="P63" s="96">
        <f t="shared" ref="P63:Q63" si="240">C478</f>
        <v>14.17107</v>
      </c>
      <c r="Q63" s="96">
        <f t="shared" si="240"/>
        <v>7.2185926</v>
      </c>
      <c r="S63" s="88">
        <v>12800000000</v>
      </c>
      <c r="T63" s="88">
        <v>5.2415566</v>
      </c>
      <c r="U63" s="88">
        <v>13.484859</v>
      </c>
      <c r="V63" s="8"/>
      <c r="W63" s="96">
        <f t="shared" si="7"/>
        <v>13.44</v>
      </c>
      <c r="X63" s="96">
        <f t="shared" si="8"/>
        <v>15.567297999999999</v>
      </c>
      <c r="Y63" s="96">
        <f t="shared" si="9"/>
        <v>7.5506748999999997</v>
      </c>
      <c r="Z63" s="96">
        <f t="shared" si="10"/>
        <v>13.44</v>
      </c>
      <c r="AA63" s="96">
        <f t="shared" ref="AA63:AB63" si="241">T272</f>
        <v>15.682064</v>
      </c>
      <c r="AB63" s="96">
        <f t="shared" si="241"/>
        <v>7.6998810999999998</v>
      </c>
      <c r="AC63" s="96">
        <f t="shared" si="12"/>
        <v>13.44</v>
      </c>
      <c r="AD63" s="43">
        <f t="shared" ref="AD63:AE63" si="242">T478</f>
        <v>15.679952999999999</v>
      </c>
      <c r="AE63" s="96">
        <f t="shared" si="242"/>
        <v>7.7028946999999999</v>
      </c>
    </row>
    <row r="64" spans="2:32" x14ac:dyDescent="0.25">
      <c r="B64" s="88">
        <v>12960000000</v>
      </c>
      <c r="C64" s="88">
        <v>5.7675109000000004</v>
      </c>
      <c r="D64" s="88">
        <v>12.912416</v>
      </c>
      <c r="E64" s="88"/>
      <c r="F64" s="88"/>
      <c r="G64" s="88"/>
      <c r="H64" s="8"/>
      <c r="I64" s="6">
        <f t="shared" si="134"/>
        <v>13.6</v>
      </c>
      <c r="J64" s="96">
        <f t="shared" si="1"/>
        <v>13.750158000000001</v>
      </c>
      <c r="K64" s="96">
        <f t="shared" si="2"/>
        <v>6.7104187</v>
      </c>
      <c r="L64" s="6">
        <f t="shared" si="3"/>
        <v>13.6</v>
      </c>
      <c r="M64" s="96">
        <f t="shared" ref="M64:N64" si="243">C273</f>
        <v>14.908806</v>
      </c>
      <c r="N64" s="96">
        <f t="shared" si="243"/>
        <v>8.0227365000000006</v>
      </c>
      <c r="O64" s="96">
        <f t="shared" si="5"/>
        <v>13.6</v>
      </c>
      <c r="P64" s="96">
        <f t="shared" ref="P64:Q64" si="244">C479</f>
        <v>14.598801999999999</v>
      </c>
      <c r="Q64" s="96">
        <f t="shared" si="244"/>
        <v>7.6729107000000001</v>
      </c>
      <c r="S64" s="88">
        <v>12960000000</v>
      </c>
      <c r="T64" s="88">
        <v>5.9873605000000003</v>
      </c>
      <c r="U64" s="88">
        <v>14.149697</v>
      </c>
      <c r="V64" s="8"/>
      <c r="W64" s="96">
        <f t="shared" si="7"/>
        <v>13.6</v>
      </c>
      <c r="X64" s="96">
        <f t="shared" si="8"/>
        <v>15.780614999999999</v>
      </c>
      <c r="Y64" s="96">
        <f t="shared" si="9"/>
        <v>7.7348628000000001</v>
      </c>
      <c r="Z64" s="96">
        <f t="shared" si="10"/>
        <v>13.6</v>
      </c>
      <c r="AA64" s="96">
        <f t="shared" ref="AA64:AB64" si="245">T273</f>
        <v>16.218761000000001</v>
      </c>
      <c r="AB64" s="96">
        <f t="shared" si="245"/>
        <v>8.2331228000000003</v>
      </c>
      <c r="AC64" s="96">
        <f t="shared" si="12"/>
        <v>13.6</v>
      </c>
      <c r="AD64" s="43">
        <f t="shared" ref="AD64:AE64" si="246">T479</f>
        <v>16.137353999999998</v>
      </c>
      <c r="AE64" s="96">
        <f t="shared" si="246"/>
        <v>8.1442098999999999</v>
      </c>
    </row>
    <row r="65" spans="2:31" x14ac:dyDescent="0.25">
      <c r="B65" s="88">
        <v>13120000000</v>
      </c>
      <c r="C65" s="88">
        <v>6.2317882000000004</v>
      </c>
      <c r="D65" s="88">
        <v>13.251087999999999</v>
      </c>
      <c r="E65" s="88"/>
      <c r="F65" s="88"/>
      <c r="G65" s="88"/>
      <c r="H65" s="8"/>
      <c r="I65" s="6">
        <f t="shared" si="134"/>
        <v>13.76</v>
      </c>
      <c r="J65" s="96">
        <f t="shared" si="1"/>
        <v>12.870984999999999</v>
      </c>
      <c r="K65" s="96">
        <f t="shared" si="2"/>
        <v>5.9079556000000002</v>
      </c>
      <c r="L65" s="6">
        <f t="shared" si="3"/>
        <v>13.76</v>
      </c>
      <c r="M65" s="96">
        <f t="shared" ref="M65:N65" si="247">C274</f>
        <v>14.799334999999999</v>
      </c>
      <c r="N65" s="96">
        <f t="shared" si="247"/>
        <v>8.0355691999999994</v>
      </c>
      <c r="O65" s="96">
        <f t="shared" si="5"/>
        <v>13.76</v>
      </c>
      <c r="P65" s="96">
        <f t="shared" ref="P65:Q65" si="248">C480</f>
        <v>14.054387</v>
      </c>
      <c r="Q65" s="96">
        <f t="shared" si="248"/>
        <v>7.2219591000000003</v>
      </c>
      <c r="S65" s="88">
        <v>13120000000</v>
      </c>
      <c r="T65" s="88">
        <v>6.8483152</v>
      </c>
      <c r="U65" s="88">
        <v>14.975167000000001</v>
      </c>
      <c r="V65" s="8"/>
      <c r="W65" s="96">
        <f t="shared" si="7"/>
        <v>13.76</v>
      </c>
      <c r="X65" s="96">
        <f t="shared" si="8"/>
        <v>16.592293000000002</v>
      </c>
      <c r="Y65" s="96">
        <f t="shared" si="9"/>
        <v>8.4166650999999995</v>
      </c>
      <c r="Z65" s="96">
        <f t="shared" si="10"/>
        <v>13.76</v>
      </c>
      <c r="AA65" s="96">
        <f t="shared" ref="AA65:AB65" si="249">T274</f>
        <v>17.210432000000001</v>
      </c>
      <c r="AB65" s="96">
        <f t="shared" si="249"/>
        <v>9.1314715999999994</v>
      </c>
      <c r="AC65" s="96">
        <f t="shared" si="12"/>
        <v>13.76</v>
      </c>
      <c r="AD65" s="43">
        <f t="shared" ref="AD65:AE65" si="250">T480</f>
        <v>16.999980999999998</v>
      </c>
      <c r="AE65" s="96">
        <f t="shared" si="250"/>
        <v>8.8973083000000006</v>
      </c>
    </row>
    <row r="66" spans="2:31" x14ac:dyDescent="0.25">
      <c r="B66" s="88">
        <v>13280000000</v>
      </c>
      <c r="C66" s="88">
        <v>6.3560410000000003</v>
      </c>
      <c r="D66" s="88">
        <v>13.415186</v>
      </c>
      <c r="E66" s="88"/>
      <c r="F66" s="88"/>
      <c r="G66" s="88"/>
      <c r="H66" s="8"/>
      <c r="I66" s="6">
        <f t="shared" si="134"/>
        <v>13.92</v>
      </c>
      <c r="J66" s="96">
        <f t="shared" si="1"/>
        <v>12.613764</v>
      </c>
      <c r="K66" s="96">
        <f t="shared" si="2"/>
        <v>5.4947442999999998</v>
      </c>
      <c r="L66" s="6">
        <f t="shared" si="3"/>
        <v>13.92</v>
      </c>
      <c r="M66" s="96">
        <f t="shared" ref="M66:N66" si="251">C275</f>
        <v>14.339914</v>
      </c>
      <c r="N66" s="96">
        <f t="shared" si="251"/>
        <v>7.4334239999999996</v>
      </c>
      <c r="O66" s="96">
        <f t="shared" si="5"/>
        <v>13.92</v>
      </c>
      <c r="P66" s="96">
        <f t="shared" ref="P66:Q66" si="252">C481</f>
        <v>13.842981999999999</v>
      </c>
      <c r="Q66" s="96">
        <f t="shared" si="252"/>
        <v>6.8786230000000002</v>
      </c>
      <c r="S66" s="88">
        <v>13280000000</v>
      </c>
      <c r="T66" s="88">
        <v>7.5506748999999997</v>
      </c>
      <c r="U66" s="88">
        <v>15.567297999999999</v>
      </c>
      <c r="V66" s="8"/>
      <c r="W66" s="96">
        <f t="shared" si="7"/>
        <v>13.92</v>
      </c>
      <c r="X66" s="96">
        <f t="shared" si="8"/>
        <v>16.221294</v>
      </c>
      <c r="Y66" s="96">
        <f t="shared" si="9"/>
        <v>8.0263796000000003</v>
      </c>
      <c r="Z66" s="96">
        <f t="shared" si="10"/>
        <v>13.92</v>
      </c>
      <c r="AA66" s="96">
        <f t="shared" ref="AA66:AB66" si="253">T275</f>
        <v>17.040794000000002</v>
      </c>
      <c r="AB66" s="96">
        <f t="shared" si="253"/>
        <v>8.9778967000000005</v>
      </c>
      <c r="AC66" s="96">
        <f t="shared" si="12"/>
        <v>13.92</v>
      </c>
      <c r="AD66" s="43">
        <f t="shared" ref="AD66:AE66" si="254">T481</f>
        <v>16.765194000000001</v>
      </c>
      <c r="AE66" s="96">
        <f t="shared" si="254"/>
        <v>8.6637696999999996</v>
      </c>
    </row>
    <row r="67" spans="2:31" x14ac:dyDescent="0.25">
      <c r="B67" s="88">
        <v>13440000000</v>
      </c>
      <c r="C67" s="88">
        <v>6.7104187</v>
      </c>
      <c r="D67" s="88">
        <v>13.750158000000001</v>
      </c>
      <c r="E67" s="88"/>
      <c r="F67" s="88"/>
      <c r="G67" s="88"/>
      <c r="H67" s="8"/>
      <c r="I67" s="6">
        <f t="shared" si="134"/>
        <v>14.08</v>
      </c>
      <c r="J67" s="96">
        <f t="shared" si="1"/>
        <v>11.932736</v>
      </c>
      <c r="K67" s="96">
        <f t="shared" si="2"/>
        <v>4.6808814999999999</v>
      </c>
      <c r="L67" s="6">
        <f t="shared" si="3"/>
        <v>14.08</v>
      </c>
      <c r="M67" s="96">
        <f t="shared" ref="M67:N67" si="255">C276</f>
        <v>13.916221</v>
      </c>
      <c r="N67" s="96">
        <f t="shared" si="255"/>
        <v>6.9591545999999997</v>
      </c>
      <c r="O67" s="96">
        <f t="shared" si="5"/>
        <v>14.08</v>
      </c>
      <c r="P67" s="96">
        <f t="shared" ref="P67:Q67" si="256">C482</f>
        <v>13.063905</v>
      </c>
      <c r="Q67" s="96">
        <f t="shared" si="256"/>
        <v>5.9912124000000002</v>
      </c>
      <c r="S67" s="88">
        <v>13440000000</v>
      </c>
      <c r="T67" s="88">
        <v>7.7348628000000001</v>
      </c>
      <c r="U67" s="88">
        <v>15.780614999999999</v>
      </c>
      <c r="V67" s="8"/>
      <c r="W67" s="96">
        <f t="shared" si="7"/>
        <v>14.08</v>
      </c>
      <c r="X67" s="96">
        <f t="shared" si="8"/>
        <v>15.136796</v>
      </c>
      <c r="Y67" s="96">
        <f t="shared" si="9"/>
        <v>6.8161396999999999</v>
      </c>
      <c r="Z67" s="96">
        <f t="shared" si="10"/>
        <v>14.08</v>
      </c>
      <c r="AA67" s="96">
        <f t="shared" ref="AA67:AB67" si="257">T276</f>
        <v>16.024657999999999</v>
      </c>
      <c r="AB67" s="96">
        <f t="shared" si="257"/>
        <v>7.8424057999999999</v>
      </c>
      <c r="AC67" s="96">
        <f t="shared" si="12"/>
        <v>14.08</v>
      </c>
      <c r="AD67" s="43">
        <f t="shared" ref="AD67:AE67" si="258">T482</f>
        <v>15.633946</v>
      </c>
      <c r="AE67" s="96">
        <f t="shared" si="258"/>
        <v>7.4097299999999997</v>
      </c>
    </row>
    <row r="68" spans="2:31" x14ac:dyDescent="0.25">
      <c r="B68" s="88">
        <v>13600000000</v>
      </c>
      <c r="C68" s="88">
        <v>5.9079556000000002</v>
      </c>
      <c r="D68" s="88">
        <v>12.870984999999999</v>
      </c>
      <c r="E68" s="88"/>
      <c r="F68" s="88"/>
      <c r="G68" s="88"/>
      <c r="H68" s="8"/>
      <c r="I68" s="6">
        <f t="shared" si="134"/>
        <v>14.24</v>
      </c>
      <c r="J68" s="96">
        <f t="shared" si="1"/>
        <v>11.087033999999999</v>
      </c>
      <c r="K68" s="96">
        <f t="shared" si="2"/>
        <v>3.7907817000000001</v>
      </c>
      <c r="L68" s="6">
        <f t="shared" si="3"/>
        <v>14.24</v>
      </c>
      <c r="M68" s="96">
        <f t="shared" ref="M68:N68" si="259">C277</f>
        <v>12.783519</v>
      </c>
      <c r="N68" s="96">
        <f t="shared" si="259"/>
        <v>5.8213562999999997</v>
      </c>
      <c r="O68" s="96">
        <f t="shared" si="5"/>
        <v>14.24</v>
      </c>
      <c r="P68" s="96">
        <f t="shared" ref="P68:Q68" si="260">C483</f>
        <v>11.983003</v>
      </c>
      <c r="Q68" s="96">
        <f t="shared" si="260"/>
        <v>4.8863921000000001</v>
      </c>
      <c r="S68" s="88">
        <v>13600000000</v>
      </c>
      <c r="T68" s="88">
        <v>8.4166650999999995</v>
      </c>
      <c r="U68" s="88">
        <v>16.592293000000002</v>
      </c>
      <c r="V68" s="8"/>
      <c r="W68" s="96">
        <f t="shared" si="7"/>
        <v>14.24</v>
      </c>
      <c r="X68" s="96">
        <f t="shared" si="8"/>
        <v>14.697559999999999</v>
      </c>
      <c r="Y68" s="96">
        <f t="shared" si="9"/>
        <v>6.1723895000000004</v>
      </c>
      <c r="Z68" s="96">
        <f t="shared" si="10"/>
        <v>14.24</v>
      </c>
      <c r="AA68" s="96">
        <f t="shared" ref="AA68:AB68" si="261">T277</f>
        <v>15.344213999999999</v>
      </c>
      <c r="AB68" s="96">
        <f t="shared" si="261"/>
        <v>6.9913873999999998</v>
      </c>
      <c r="AC68" s="96">
        <f t="shared" si="12"/>
        <v>14.24</v>
      </c>
      <c r="AD68" s="43">
        <f t="shared" ref="AD68:AE68" si="262">T483</f>
        <v>14.963004</v>
      </c>
      <c r="AE68" s="96">
        <f t="shared" si="262"/>
        <v>6.5483536999999998</v>
      </c>
    </row>
    <row r="69" spans="2:31" x14ac:dyDescent="0.25">
      <c r="B69" s="88">
        <v>13760000000</v>
      </c>
      <c r="C69" s="88">
        <v>5.4947442999999998</v>
      </c>
      <c r="D69" s="88">
        <v>12.613764</v>
      </c>
      <c r="E69" s="88"/>
      <c r="F69" s="88"/>
      <c r="G69" s="88"/>
      <c r="H69" s="8"/>
      <c r="I69" s="6">
        <f t="shared" ref="I69:I100" si="263">B73/1000000000</f>
        <v>14.4</v>
      </c>
      <c r="J69" s="96">
        <f t="shared" si="1"/>
        <v>10.538671000000001</v>
      </c>
      <c r="K69" s="96">
        <f t="shared" si="2"/>
        <v>3.1938992000000002</v>
      </c>
      <c r="L69" s="6">
        <f t="shared" si="3"/>
        <v>14.4</v>
      </c>
      <c r="M69" s="96">
        <f t="shared" ref="M69:N69" si="264">C278</f>
        <v>11.944471999999999</v>
      </c>
      <c r="N69" s="96">
        <f t="shared" si="264"/>
        <v>4.9567493999999996</v>
      </c>
      <c r="O69" s="96">
        <f t="shared" si="5"/>
        <v>14.4</v>
      </c>
      <c r="P69" s="96">
        <f t="shared" ref="P69:Q69" si="265">C484</f>
        <v>11.309642999999999</v>
      </c>
      <c r="Q69" s="96">
        <f t="shared" si="265"/>
        <v>4.1767234999999996</v>
      </c>
      <c r="S69" s="88">
        <v>13760000000</v>
      </c>
      <c r="T69" s="88">
        <v>8.0263796000000003</v>
      </c>
      <c r="U69" s="88">
        <v>16.221294</v>
      </c>
      <c r="V69" s="8"/>
      <c r="W69" s="96">
        <f t="shared" si="7"/>
        <v>14.4</v>
      </c>
      <c r="X69" s="96">
        <f t="shared" si="8"/>
        <v>14.44712</v>
      </c>
      <c r="Y69" s="96">
        <f t="shared" si="9"/>
        <v>5.7585306000000003</v>
      </c>
      <c r="Z69" s="96">
        <f t="shared" si="10"/>
        <v>14.4</v>
      </c>
      <c r="AA69" s="96">
        <f t="shared" ref="AA69:AB69" si="266">T278</f>
        <v>14.942767</v>
      </c>
      <c r="AB69" s="96">
        <f t="shared" si="266"/>
        <v>6.4313301999999997</v>
      </c>
      <c r="AC69" s="96">
        <f t="shared" si="12"/>
        <v>14.4</v>
      </c>
      <c r="AD69" s="43">
        <f t="shared" ref="AD69:AE69" si="267">T484</f>
        <v>14.711411</v>
      </c>
      <c r="AE69" s="96">
        <f t="shared" si="267"/>
        <v>6.1383538</v>
      </c>
    </row>
    <row r="70" spans="2:31" x14ac:dyDescent="0.25">
      <c r="B70" s="88">
        <v>13920000000</v>
      </c>
      <c r="C70" s="88">
        <v>4.6808814999999999</v>
      </c>
      <c r="D70" s="88">
        <v>11.932736</v>
      </c>
      <c r="E70" s="88"/>
      <c r="F70" s="88"/>
      <c r="G70" s="88"/>
      <c r="H70" s="8"/>
      <c r="I70" s="6">
        <f t="shared" si="263"/>
        <v>14.56</v>
      </c>
      <c r="J70" s="96">
        <f t="shared" ref="J70:J103" si="268">D73</f>
        <v>9.8196820999999996</v>
      </c>
      <c r="K70" s="96">
        <f t="shared" ref="K70:K133" si="269">C73</f>
        <v>2.4484781999999998</v>
      </c>
      <c r="L70" s="6">
        <f t="shared" ref="L70:L103" si="270">B74/1000000000</f>
        <v>14.56</v>
      </c>
      <c r="M70" s="96">
        <f t="shared" ref="M70:N70" si="271">C279</f>
        <v>11.042208</v>
      </c>
      <c r="N70" s="96">
        <f t="shared" si="271"/>
        <v>4.0522947</v>
      </c>
      <c r="O70" s="96">
        <f t="shared" ref="O70:O133" si="272">B74/1000000000</f>
        <v>14.56</v>
      </c>
      <c r="P70" s="96">
        <f t="shared" ref="P70:Q70" si="273">C485</f>
        <v>10.476922</v>
      </c>
      <c r="Q70" s="96">
        <f t="shared" si="273"/>
        <v>3.3309134999999999</v>
      </c>
      <c r="S70" s="88">
        <v>13920000000</v>
      </c>
      <c r="T70" s="88">
        <v>6.8161396999999999</v>
      </c>
      <c r="U70" s="88">
        <v>15.136796</v>
      </c>
      <c r="V70" s="8"/>
      <c r="W70" s="96">
        <f t="shared" ref="W70:W133" si="274">S74/1000000000</f>
        <v>14.56</v>
      </c>
      <c r="X70" s="96">
        <f t="shared" ref="X70:X133" si="275">U73</f>
        <v>14.46209</v>
      </c>
      <c r="Y70" s="96">
        <f t="shared" ref="Y70:Y133" si="276">T73</f>
        <v>5.5833510999999998</v>
      </c>
      <c r="Z70" s="96">
        <f t="shared" ref="Z70:Z133" si="277">S74/1000000000</f>
        <v>14.56</v>
      </c>
      <c r="AA70" s="96">
        <f t="shared" ref="AA70:AB70" si="278">T279</f>
        <v>14.845686000000001</v>
      </c>
      <c r="AB70" s="96">
        <f t="shared" si="278"/>
        <v>6.1470504000000004</v>
      </c>
      <c r="AC70" s="96">
        <f t="shared" ref="AC70:AC133" si="279">S74/1000000000</f>
        <v>14.56</v>
      </c>
      <c r="AD70" s="43">
        <f t="shared" ref="AD70:AE70" si="280">T485</f>
        <v>14.669952</v>
      </c>
      <c r="AE70" s="96">
        <f t="shared" si="280"/>
        <v>5.9079847000000001</v>
      </c>
    </row>
    <row r="71" spans="2:31" x14ac:dyDescent="0.25">
      <c r="B71" s="88">
        <v>14080000000</v>
      </c>
      <c r="C71" s="88">
        <v>3.7907817000000001</v>
      </c>
      <c r="D71" s="88">
        <v>11.087033999999999</v>
      </c>
      <c r="E71" s="88"/>
      <c r="F71" s="88"/>
      <c r="G71" s="88"/>
      <c r="H71" s="8"/>
      <c r="I71" s="6">
        <f t="shared" si="263"/>
        <v>14.72</v>
      </c>
      <c r="J71" s="96">
        <f t="shared" si="268"/>
        <v>9.9794225999999995</v>
      </c>
      <c r="K71" s="96">
        <f t="shared" si="269"/>
        <v>2.4765830000000002</v>
      </c>
      <c r="L71" s="6">
        <f t="shared" si="270"/>
        <v>14.72</v>
      </c>
      <c r="M71" s="96">
        <f t="shared" ref="M71:N71" si="281">C280</f>
        <v>11.133779000000001</v>
      </c>
      <c r="N71" s="96">
        <f t="shared" si="281"/>
        <v>4.0010041999999997</v>
      </c>
      <c r="O71" s="96">
        <f t="shared" si="272"/>
        <v>14.72</v>
      </c>
      <c r="P71" s="96">
        <f t="shared" ref="P71:Q71" si="282">C486</f>
        <v>10.613014</v>
      </c>
      <c r="Q71" s="96">
        <f t="shared" si="282"/>
        <v>3.3301246</v>
      </c>
      <c r="S71" s="88">
        <v>14080000000</v>
      </c>
      <c r="T71" s="88">
        <v>6.1723895000000004</v>
      </c>
      <c r="U71" s="88">
        <v>14.697559999999999</v>
      </c>
      <c r="V71" s="8"/>
      <c r="W71" s="96">
        <f t="shared" si="274"/>
        <v>14.72</v>
      </c>
      <c r="X71" s="96">
        <f t="shared" si="275"/>
        <v>14.038481000000001</v>
      </c>
      <c r="Y71" s="96">
        <f t="shared" si="276"/>
        <v>5.1580833999999998</v>
      </c>
      <c r="Z71" s="96">
        <f t="shared" si="277"/>
        <v>14.72</v>
      </c>
      <c r="AA71" s="96">
        <f t="shared" ref="AA71:AB71" si="283">T280</f>
        <v>14.646936</v>
      </c>
      <c r="AB71" s="96">
        <f t="shared" si="283"/>
        <v>5.9475083</v>
      </c>
      <c r="AC71" s="96">
        <f t="shared" si="279"/>
        <v>14.72</v>
      </c>
      <c r="AD71" s="43">
        <f t="shared" ref="AD71:AE71" si="284">T486</f>
        <v>14.349363</v>
      </c>
      <c r="AE71" s="96">
        <f t="shared" si="284"/>
        <v>5.5879992999999999</v>
      </c>
    </row>
    <row r="72" spans="2:31" x14ac:dyDescent="0.25">
      <c r="B72" s="88">
        <v>14240000000</v>
      </c>
      <c r="C72" s="88">
        <v>3.1938992000000002</v>
      </c>
      <c r="D72" s="88">
        <v>10.538671000000001</v>
      </c>
      <c r="E72" s="88"/>
      <c r="F72" s="88"/>
      <c r="G72" s="88"/>
      <c r="H72" s="8"/>
      <c r="I72" s="6">
        <f t="shared" si="263"/>
        <v>14.88</v>
      </c>
      <c r="J72" s="96">
        <f t="shared" si="268"/>
        <v>9.8995198999999996</v>
      </c>
      <c r="K72" s="96">
        <f t="shared" si="269"/>
        <v>2.3641295000000002</v>
      </c>
      <c r="L72" s="6">
        <f t="shared" si="270"/>
        <v>14.88</v>
      </c>
      <c r="M72" s="96">
        <f t="shared" ref="M72:N72" si="285">C281</f>
        <v>11.009639</v>
      </c>
      <c r="N72" s="96">
        <f t="shared" si="285"/>
        <v>3.8508132000000002</v>
      </c>
      <c r="O72" s="96">
        <f t="shared" si="272"/>
        <v>14.88</v>
      </c>
      <c r="P72" s="96">
        <f t="shared" ref="P72:Q72" si="286">C487</f>
        <v>10.504685</v>
      </c>
      <c r="Q72" s="96">
        <f t="shared" si="286"/>
        <v>3.1893044000000002</v>
      </c>
      <c r="S72" s="88">
        <v>14240000000</v>
      </c>
      <c r="T72" s="88">
        <v>5.7585306000000003</v>
      </c>
      <c r="U72" s="88">
        <v>14.44712</v>
      </c>
      <c r="V72" s="8"/>
      <c r="W72" s="96">
        <f t="shared" si="274"/>
        <v>14.88</v>
      </c>
      <c r="X72" s="96">
        <f t="shared" si="275"/>
        <v>14.162407999999999</v>
      </c>
      <c r="Y72" s="96">
        <f t="shared" si="276"/>
        <v>5.2320070000000003</v>
      </c>
      <c r="Z72" s="96">
        <f t="shared" si="277"/>
        <v>14.88</v>
      </c>
      <c r="AA72" s="96">
        <f t="shared" ref="AA72:AB72" si="287">T281</f>
        <v>15.112806000000001</v>
      </c>
      <c r="AB72" s="96">
        <f t="shared" si="287"/>
        <v>6.3550673</v>
      </c>
      <c r="AC72" s="96">
        <f t="shared" si="279"/>
        <v>14.88</v>
      </c>
      <c r="AD72" s="43">
        <f t="shared" ref="AD72:AE72" si="288">T487</f>
        <v>14.639599</v>
      </c>
      <c r="AE72" s="96">
        <f t="shared" si="288"/>
        <v>5.8235111000000002</v>
      </c>
    </row>
    <row r="73" spans="2:31" x14ac:dyDescent="0.25">
      <c r="B73" s="88">
        <v>14400000000</v>
      </c>
      <c r="C73" s="88">
        <v>2.4484781999999998</v>
      </c>
      <c r="D73" s="88">
        <v>9.8196820999999996</v>
      </c>
      <c r="E73" s="88"/>
      <c r="F73" s="88"/>
      <c r="G73" s="88"/>
      <c r="H73" s="8"/>
      <c r="I73" s="6">
        <f t="shared" si="263"/>
        <v>15.04</v>
      </c>
      <c r="J73" s="96">
        <f t="shared" si="268"/>
        <v>9.3591814000000007</v>
      </c>
      <c r="K73" s="96">
        <f t="shared" si="269"/>
        <v>2.0143824000000001</v>
      </c>
      <c r="L73" s="6">
        <f t="shared" si="270"/>
        <v>15.04</v>
      </c>
      <c r="M73" s="96">
        <f t="shared" ref="M73:N73" si="289">C282</f>
        <v>10.519617999999999</v>
      </c>
      <c r="N73" s="96">
        <f t="shared" si="289"/>
        <v>3.5456406999999999</v>
      </c>
      <c r="O73" s="96">
        <f t="shared" si="272"/>
        <v>15.04</v>
      </c>
      <c r="P73" s="96">
        <f t="shared" ref="P73:Q73" si="290">C488</f>
        <v>9.9887495000000008</v>
      </c>
      <c r="Q73" s="96">
        <f t="shared" si="290"/>
        <v>2.8633875999999998</v>
      </c>
      <c r="S73" s="88">
        <v>14400000000</v>
      </c>
      <c r="T73" s="88">
        <v>5.5833510999999998</v>
      </c>
      <c r="U73" s="88">
        <v>14.46209</v>
      </c>
      <c r="V73" s="8"/>
      <c r="W73" s="96">
        <f t="shared" si="274"/>
        <v>15.04</v>
      </c>
      <c r="X73" s="96">
        <f t="shared" si="275"/>
        <v>14.876636</v>
      </c>
      <c r="Y73" s="96">
        <f t="shared" si="276"/>
        <v>5.6552711000000002</v>
      </c>
      <c r="Z73" s="96">
        <f t="shared" si="277"/>
        <v>15.04</v>
      </c>
      <c r="AA73" s="96">
        <f t="shared" ref="AA73:AB73" si="291">T282</f>
        <v>16.184830000000002</v>
      </c>
      <c r="AB73" s="96">
        <f t="shared" si="291"/>
        <v>7.1389847</v>
      </c>
      <c r="AC73" s="96">
        <f t="shared" si="279"/>
        <v>15.04</v>
      </c>
      <c r="AD73" s="43">
        <f t="shared" ref="AD73:AE73" si="292">T488</f>
        <v>15.459136000000001</v>
      </c>
      <c r="AE73" s="96">
        <f t="shared" si="292"/>
        <v>6.3505858999999996</v>
      </c>
    </row>
    <row r="74" spans="2:31" x14ac:dyDescent="0.25">
      <c r="B74" s="88">
        <v>14560000000</v>
      </c>
      <c r="C74" s="88">
        <v>2.4765830000000002</v>
      </c>
      <c r="D74" s="88">
        <v>9.9794225999999995</v>
      </c>
      <c r="E74" s="88"/>
      <c r="F74" s="88"/>
      <c r="G74" s="88"/>
      <c r="H74" s="8"/>
      <c r="I74" s="6">
        <f t="shared" si="263"/>
        <v>15.2</v>
      </c>
      <c r="J74" s="96">
        <f t="shared" si="268"/>
        <v>9.5404520000000002</v>
      </c>
      <c r="K74" s="96">
        <f t="shared" si="269"/>
        <v>2.0257925999999999</v>
      </c>
      <c r="L74" s="6">
        <f t="shared" si="270"/>
        <v>15.2</v>
      </c>
      <c r="M74" s="96">
        <f t="shared" ref="M74:N74" si="293">C283</f>
        <v>10.612603</v>
      </c>
      <c r="N74" s="96">
        <f t="shared" si="293"/>
        <v>3.4755902000000001</v>
      </c>
      <c r="O74" s="96">
        <f t="shared" si="272"/>
        <v>15.2</v>
      </c>
      <c r="P74" s="96">
        <f t="shared" ref="P74:Q74" si="294">C489</f>
        <v>10.106558</v>
      </c>
      <c r="Q74" s="96">
        <f t="shared" si="294"/>
        <v>2.8121078000000002</v>
      </c>
      <c r="S74" s="88">
        <v>14560000000</v>
      </c>
      <c r="T74" s="88">
        <v>5.1580833999999998</v>
      </c>
      <c r="U74" s="88">
        <v>14.038481000000001</v>
      </c>
      <c r="V74" s="8"/>
      <c r="W74" s="96">
        <f t="shared" si="274"/>
        <v>15.2</v>
      </c>
      <c r="X74" s="96">
        <f t="shared" si="275"/>
        <v>14.798292999999999</v>
      </c>
      <c r="Y74" s="96">
        <f t="shared" si="276"/>
        <v>5.6956328999999997</v>
      </c>
      <c r="Z74" s="96">
        <f t="shared" si="277"/>
        <v>15.2</v>
      </c>
      <c r="AA74" s="96">
        <f t="shared" ref="AA74:AB74" si="295">T283</f>
        <v>16.401844000000001</v>
      </c>
      <c r="AB74" s="96">
        <f t="shared" si="295"/>
        <v>7.4795917999999997</v>
      </c>
      <c r="AC74" s="96">
        <f t="shared" si="279"/>
        <v>15.2</v>
      </c>
      <c r="AD74" s="43">
        <f t="shared" ref="AD74:AE74" si="296">T489</f>
        <v>15.567731999999999</v>
      </c>
      <c r="AE74" s="96">
        <f t="shared" si="296"/>
        <v>6.5776123999999996</v>
      </c>
    </row>
    <row r="75" spans="2:31" x14ac:dyDescent="0.25">
      <c r="B75" s="88">
        <v>14720000000</v>
      </c>
      <c r="C75" s="88">
        <v>2.3641295000000002</v>
      </c>
      <c r="D75" s="88">
        <v>9.8995198999999996</v>
      </c>
      <c r="E75" s="88"/>
      <c r="F75" s="88"/>
      <c r="G75" s="88"/>
      <c r="H75" s="8"/>
      <c r="I75" s="6">
        <f t="shared" si="263"/>
        <v>15.36</v>
      </c>
      <c r="J75" s="96">
        <f t="shared" si="268"/>
        <v>9.6597033000000003</v>
      </c>
      <c r="K75" s="96">
        <f t="shared" si="269"/>
        <v>2.1578069000000002</v>
      </c>
      <c r="L75" s="6">
        <f t="shared" si="270"/>
        <v>15.36</v>
      </c>
      <c r="M75" s="96">
        <f t="shared" ref="M75:N75" si="297">C284</f>
        <v>10.676214999999999</v>
      </c>
      <c r="N75" s="96">
        <f t="shared" si="297"/>
        <v>3.5294184999999998</v>
      </c>
      <c r="O75" s="96">
        <f t="shared" si="272"/>
        <v>15.36</v>
      </c>
      <c r="P75" s="96">
        <f t="shared" ref="P75:Q75" si="298">C490</f>
        <v>10.196702999999999</v>
      </c>
      <c r="Q75" s="96">
        <f t="shared" si="298"/>
        <v>2.9041850999999999</v>
      </c>
      <c r="S75" s="88">
        <v>14720000000</v>
      </c>
      <c r="T75" s="88">
        <v>5.2320070000000003</v>
      </c>
      <c r="U75" s="88">
        <v>14.162407999999999</v>
      </c>
      <c r="V75" s="8"/>
      <c r="W75" s="96">
        <f t="shared" si="274"/>
        <v>15.36</v>
      </c>
      <c r="X75" s="96">
        <f t="shared" si="275"/>
        <v>14.713388999999999</v>
      </c>
      <c r="Y75" s="96">
        <f t="shared" si="276"/>
        <v>5.6085276999999998</v>
      </c>
      <c r="Z75" s="96">
        <f t="shared" si="277"/>
        <v>15.36</v>
      </c>
      <c r="AA75" s="96">
        <f t="shared" ref="AA75:AB75" si="299">T284</f>
        <v>16.497907999999999</v>
      </c>
      <c r="AB75" s="96">
        <f t="shared" si="299"/>
        <v>7.5554971999999996</v>
      </c>
      <c r="AC75" s="96">
        <f t="shared" si="279"/>
        <v>15.36</v>
      </c>
      <c r="AD75" s="43">
        <f t="shared" ref="AD75:AE75" si="300">T490</f>
        <v>15.534761</v>
      </c>
      <c r="AE75" s="96">
        <f t="shared" si="300"/>
        <v>6.5344129000000004</v>
      </c>
    </row>
    <row r="76" spans="2:31" x14ac:dyDescent="0.25">
      <c r="B76" s="88">
        <v>14880000000</v>
      </c>
      <c r="C76" s="88">
        <v>2.0143824000000001</v>
      </c>
      <c r="D76" s="88">
        <v>9.3591814000000007</v>
      </c>
      <c r="E76" s="88"/>
      <c r="F76" s="88"/>
      <c r="G76" s="88"/>
      <c r="H76" s="8"/>
      <c r="I76" s="6">
        <f t="shared" si="263"/>
        <v>15.52</v>
      </c>
      <c r="J76" s="96">
        <f t="shared" si="268"/>
        <v>9.6262074000000002</v>
      </c>
      <c r="K76" s="96">
        <f t="shared" si="269"/>
        <v>2.1017250999999999</v>
      </c>
      <c r="L76" s="6">
        <f t="shared" si="270"/>
        <v>15.52</v>
      </c>
      <c r="M76" s="96">
        <f t="shared" ref="M76:N76" si="301">C285</f>
        <v>10.376061</v>
      </c>
      <c r="N76" s="96">
        <f t="shared" si="301"/>
        <v>3.1151496999999999</v>
      </c>
      <c r="O76" s="96">
        <f t="shared" si="272"/>
        <v>15.52</v>
      </c>
      <c r="P76" s="96">
        <f t="shared" ref="P76:Q76" si="302">C491</f>
        <v>10.202868</v>
      </c>
      <c r="Q76" s="96">
        <f t="shared" si="302"/>
        <v>2.8885576999999998</v>
      </c>
      <c r="S76" s="88">
        <v>14880000000</v>
      </c>
      <c r="T76" s="88">
        <v>5.6552711000000002</v>
      </c>
      <c r="U76" s="88">
        <v>14.876636</v>
      </c>
      <c r="V76" s="8"/>
      <c r="W76" s="96">
        <f t="shared" si="274"/>
        <v>15.52</v>
      </c>
      <c r="X76" s="96">
        <f t="shared" si="275"/>
        <v>15.011963</v>
      </c>
      <c r="Y76" s="96">
        <f t="shared" si="276"/>
        <v>5.9006952999999998</v>
      </c>
      <c r="Z76" s="96">
        <f t="shared" si="277"/>
        <v>15.52</v>
      </c>
      <c r="AA76" s="96">
        <f t="shared" ref="AA76:AB76" si="303">T285</f>
        <v>16.298584000000002</v>
      </c>
      <c r="AB76" s="96">
        <f t="shared" si="303"/>
        <v>7.3194637</v>
      </c>
      <c r="AC76" s="96">
        <f t="shared" si="279"/>
        <v>15.52</v>
      </c>
      <c r="AD76" s="43">
        <f t="shared" ref="AD76:AE76" si="304">T491</f>
        <v>15.840714</v>
      </c>
      <c r="AE76" s="96">
        <f t="shared" si="304"/>
        <v>6.8307833999999996</v>
      </c>
    </row>
    <row r="77" spans="2:31" x14ac:dyDescent="0.25">
      <c r="B77" s="88">
        <v>15040000000</v>
      </c>
      <c r="C77" s="88">
        <v>2.0257925999999999</v>
      </c>
      <c r="D77" s="88">
        <v>9.5404520000000002</v>
      </c>
      <c r="E77" s="88"/>
      <c r="F77" s="88"/>
      <c r="G77" s="88"/>
      <c r="H77" s="8"/>
      <c r="I77" s="6">
        <f t="shared" si="263"/>
        <v>15.68</v>
      </c>
      <c r="J77" s="96">
        <f t="shared" si="268"/>
        <v>9.6124066999999993</v>
      </c>
      <c r="K77" s="96">
        <f t="shared" si="269"/>
        <v>2.1686391999999999</v>
      </c>
      <c r="L77" s="6">
        <f t="shared" si="270"/>
        <v>15.68</v>
      </c>
      <c r="M77" s="96">
        <f t="shared" ref="M77:N77" si="305">C286</f>
        <v>10.695683000000001</v>
      </c>
      <c r="N77" s="96">
        <f t="shared" si="305"/>
        <v>3.5738614000000002</v>
      </c>
      <c r="O77" s="96">
        <f t="shared" si="272"/>
        <v>15.68</v>
      </c>
      <c r="P77" s="96">
        <f t="shared" ref="P77:Q77" si="306">C492</f>
        <v>10.172499</v>
      </c>
      <c r="Q77" s="96">
        <f t="shared" si="306"/>
        <v>2.9216633000000001</v>
      </c>
      <c r="S77" s="88">
        <v>15040000000</v>
      </c>
      <c r="T77" s="88">
        <v>5.6956328999999997</v>
      </c>
      <c r="U77" s="88">
        <v>14.798292999999999</v>
      </c>
      <c r="V77" s="8"/>
      <c r="W77" s="96">
        <f t="shared" si="274"/>
        <v>15.68</v>
      </c>
      <c r="X77" s="96">
        <f t="shared" si="275"/>
        <v>14.881584999999999</v>
      </c>
      <c r="Y77" s="96">
        <f t="shared" si="276"/>
        <v>5.6515708</v>
      </c>
      <c r="Z77" s="96">
        <f t="shared" si="277"/>
        <v>15.68</v>
      </c>
      <c r="AA77" s="96">
        <f t="shared" ref="AA77:AB77" si="307">T286</f>
        <v>16.780073000000002</v>
      </c>
      <c r="AB77" s="96">
        <f t="shared" si="307"/>
        <v>7.7179484</v>
      </c>
      <c r="AC77" s="96">
        <f t="shared" si="279"/>
        <v>15.68</v>
      </c>
      <c r="AD77" s="43">
        <f t="shared" ref="AD77:AE77" si="308">T492</f>
        <v>15.832354</v>
      </c>
      <c r="AE77" s="96">
        <f t="shared" si="308"/>
        <v>6.7085524000000003</v>
      </c>
    </row>
    <row r="78" spans="2:31" x14ac:dyDescent="0.25">
      <c r="B78" s="88">
        <v>15200000000</v>
      </c>
      <c r="C78" s="88">
        <v>2.1578069000000002</v>
      </c>
      <c r="D78" s="88">
        <v>9.6597033000000003</v>
      </c>
      <c r="E78" s="88"/>
      <c r="F78" s="88"/>
      <c r="G78" s="88"/>
      <c r="H78" s="8"/>
      <c r="I78" s="6">
        <f t="shared" si="263"/>
        <v>15.84</v>
      </c>
      <c r="J78" s="96">
        <f t="shared" si="268"/>
        <v>9.5798445000000001</v>
      </c>
      <c r="K78" s="96">
        <f t="shared" si="269"/>
        <v>2.0529115</v>
      </c>
      <c r="L78" s="6">
        <f t="shared" si="270"/>
        <v>15.84</v>
      </c>
      <c r="M78" s="96">
        <f t="shared" ref="M78:N78" si="309">C287</f>
        <v>10.457287000000001</v>
      </c>
      <c r="N78" s="96">
        <f t="shared" si="309"/>
        <v>3.2325346000000001</v>
      </c>
      <c r="O78" s="96">
        <f t="shared" si="272"/>
        <v>15.84</v>
      </c>
      <c r="P78" s="96">
        <f t="shared" ref="P78:Q78" si="310">C493</f>
        <v>10.104934</v>
      </c>
      <c r="Q78" s="96">
        <f t="shared" si="310"/>
        <v>2.7799659000000001</v>
      </c>
      <c r="S78" s="88">
        <v>15200000000</v>
      </c>
      <c r="T78" s="88">
        <v>5.6085276999999998</v>
      </c>
      <c r="U78" s="88">
        <v>14.713388999999999</v>
      </c>
      <c r="V78" s="8"/>
      <c r="W78" s="96">
        <f t="shared" si="274"/>
        <v>15.84</v>
      </c>
      <c r="X78" s="96">
        <f t="shared" si="275"/>
        <v>14.555472999999999</v>
      </c>
      <c r="Y78" s="96">
        <f t="shared" si="276"/>
        <v>5.3570194000000004</v>
      </c>
      <c r="Z78" s="96">
        <f t="shared" si="277"/>
        <v>15.84</v>
      </c>
      <c r="AA78" s="96">
        <f t="shared" ref="AA78:AB78" si="311">T287</f>
        <v>16.309618</v>
      </c>
      <c r="AB78" s="96">
        <f t="shared" si="311"/>
        <v>7.2711696999999997</v>
      </c>
      <c r="AC78" s="96">
        <f t="shared" si="279"/>
        <v>15.84</v>
      </c>
      <c r="AD78" s="43">
        <f t="shared" ref="AD78:AE78" si="312">T493</f>
        <v>15.325993</v>
      </c>
      <c r="AE78" s="96">
        <f t="shared" si="312"/>
        <v>6.2269511</v>
      </c>
    </row>
    <row r="79" spans="2:31" x14ac:dyDescent="0.25">
      <c r="B79" s="88">
        <v>15360000000</v>
      </c>
      <c r="C79" s="88">
        <v>2.1017250999999999</v>
      </c>
      <c r="D79" s="88">
        <v>9.6262074000000002</v>
      </c>
      <c r="E79" s="88"/>
      <c r="F79" s="88"/>
      <c r="G79" s="88"/>
      <c r="H79" s="8"/>
      <c r="I79" s="6">
        <f t="shared" si="263"/>
        <v>16</v>
      </c>
      <c r="J79" s="96">
        <f t="shared" si="268"/>
        <v>9.9752320999999995</v>
      </c>
      <c r="K79" s="96">
        <f t="shared" si="269"/>
        <v>2.4236705000000001</v>
      </c>
      <c r="L79" s="6">
        <f t="shared" si="270"/>
        <v>16</v>
      </c>
      <c r="M79" s="96">
        <f t="shared" ref="M79:N79" si="313">C288</f>
        <v>10.938397</v>
      </c>
      <c r="N79" s="96">
        <f t="shared" si="313"/>
        <v>3.6968551000000001</v>
      </c>
      <c r="O79" s="96">
        <f t="shared" si="272"/>
        <v>16</v>
      </c>
      <c r="P79" s="96">
        <f t="shared" ref="P79:Q79" si="314">C494</f>
        <v>10.470706</v>
      </c>
      <c r="Q79" s="96">
        <f t="shared" si="314"/>
        <v>3.1080418000000001</v>
      </c>
      <c r="S79" s="88">
        <v>15360000000</v>
      </c>
      <c r="T79" s="88">
        <v>5.9006952999999998</v>
      </c>
      <c r="U79" s="88">
        <v>15.011963</v>
      </c>
      <c r="V79" s="8"/>
      <c r="W79" s="96">
        <f t="shared" si="274"/>
        <v>16</v>
      </c>
      <c r="X79" s="96">
        <f t="shared" si="275"/>
        <v>13.905181000000001</v>
      </c>
      <c r="Y79" s="96">
        <f t="shared" si="276"/>
        <v>4.8340510999999999</v>
      </c>
      <c r="Z79" s="96">
        <f t="shared" si="277"/>
        <v>16</v>
      </c>
      <c r="AA79" s="96">
        <f t="shared" ref="AA79:AB79" si="315">T288</f>
        <v>15.377141999999999</v>
      </c>
      <c r="AB79" s="96">
        <f t="shared" si="315"/>
        <v>6.4594407</v>
      </c>
      <c r="AC79" s="96">
        <f t="shared" si="279"/>
        <v>16</v>
      </c>
      <c r="AD79" s="43">
        <f t="shared" ref="AD79:AE79" si="316">T494</f>
        <v>14.553281999999999</v>
      </c>
      <c r="AE79" s="96">
        <f t="shared" si="316"/>
        <v>5.5802659999999999</v>
      </c>
    </row>
    <row r="80" spans="2:31" x14ac:dyDescent="0.25">
      <c r="B80" s="88">
        <v>15520000000</v>
      </c>
      <c r="C80" s="88">
        <v>2.1686391999999999</v>
      </c>
      <c r="D80" s="88">
        <v>9.6124066999999993</v>
      </c>
      <c r="E80" s="88"/>
      <c r="F80" s="88"/>
      <c r="G80" s="88"/>
      <c r="H80" s="8"/>
      <c r="I80" s="6">
        <f t="shared" si="263"/>
        <v>16.16</v>
      </c>
      <c r="J80" s="96">
        <f t="shared" si="268"/>
        <v>9.8052015000000008</v>
      </c>
      <c r="K80" s="96">
        <f t="shared" si="269"/>
        <v>2.2852244000000002</v>
      </c>
      <c r="L80" s="6">
        <f t="shared" si="270"/>
        <v>16.16</v>
      </c>
      <c r="M80" s="96">
        <f t="shared" ref="M80:N80" si="317">C289</f>
        <v>10.675397999999999</v>
      </c>
      <c r="N80" s="96">
        <f t="shared" si="317"/>
        <v>3.4713302000000001</v>
      </c>
      <c r="O80" s="96">
        <f t="shared" si="272"/>
        <v>16.16</v>
      </c>
      <c r="P80" s="96">
        <f t="shared" ref="P80:Q80" si="318">C495</f>
        <v>10.234457000000001</v>
      </c>
      <c r="Q80" s="96">
        <f t="shared" si="318"/>
        <v>2.9032244999999999</v>
      </c>
      <c r="S80" s="88">
        <v>15520000000</v>
      </c>
      <c r="T80" s="88">
        <v>5.6515708</v>
      </c>
      <c r="U80" s="88">
        <v>14.881584999999999</v>
      </c>
      <c r="V80" s="8"/>
      <c r="W80" s="96">
        <f t="shared" si="274"/>
        <v>16.16</v>
      </c>
      <c r="X80" s="96">
        <f t="shared" si="275"/>
        <v>13.492563000000001</v>
      </c>
      <c r="Y80" s="96">
        <f t="shared" si="276"/>
        <v>4.3808379000000004</v>
      </c>
      <c r="Z80" s="96">
        <f t="shared" si="277"/>
        <v>16.16</v>
      </c>
      <c r="AA80" s="96">
        <f t="shared" ref="AA80:AB80" si="319">T289</f>
        <v>14.837025000000001</v>
      </c>
      <c r="AB80" s="96">
        <f t="shared" si="319"/>
        <v>5.8569369</v>
      </c>
      <c r="AC80" s="96">
        <f t="shared" si="279"/>
        <v>16.16</v>
      </c>
      <c r="AD80" s="43">
        <f t="shared" ref="AD80:AE80" si="320">T495</f>
        <v>14.090334</v>
      </c>
      <c r="AE80" s="96">
        <f t="shared" si="320"/>
        <v>5.066999</v>
      </c>
    </row>
    <row r="81" spans="2:31" x14ac:dyDescent="0.25">
      <c r="B81" s="88">
        <v>15680000000</v>
      </c>
      <c r="C81" s="88">
        <v>2.0529115</v>
      </c>
      <c r="D81" s="88">
        <v>9.5798445000000001</v>
      </c>
      <c r="E81" s="88"/>
      <c r="F81" s="88"/>
      <c r="G81" s="88"/>
      <c r="H81" s="8"/>
      <c r="I81" s="6">
        <f t="shared" si="263"/>
        <v>16.32</v>
      </c>
      <c r="J81" s="96">
        <f t="shared" si="268"/>
        <v>9.3784665999999994</v>
      </c>
      <c r="K81" s="96">
        <f t="shared" si="269"/>
        <v>1.8911344999999999</v>
      </c>
      <c r="L81" s="6">
        <f t="shared" si="270"/>
        <v>16.32</v>
      </c>
      <c r="M81" s="96">
        <f t="shared" ref="M81:N81" si="321">C290</f>
        <v>10.278053</v>
      </c>
      <c r="N81" s="96">
        <f t="shared" si="321"/>
        <v>3.1005809000000002</v>
      </c>
      <c r="O81" s="96">
        <f t="shared" si="272"/>
        <v>16.32</v>
      </c>
      <c r="P81" s="96">
        <f t="shared" ref="P81:Q81" si="322">C496</f>
        <v>9.8370227999999997</v>
      </c>
      <c r="Q81" s="96">
        <f t="shared" si="322"/>
        <v>2.5369066999999998</v>
      </c>
      <c r="S81" s="88">
        <v>15680000000</v>
      </c>
      <c r="T81" s="88">
        <v>5.3570194000000004</v>
      </c>
      <c r="U81" s="88">
        <v>14.555472999999999</v>
      </c>
      <c r="V81" s="8"/>
      <c r="W81" s="96">
        <f t="shared" si="274"/>
        <v>16.32</v>
      </c>
      <c r="X81" s="96">
        <f t="shared" si="275"/>
        <v>13.673947</v>
      </c>
      <c r="Y81" s="96">
        <f t="shared" si="276"/>
        <v>4.3522401000000004</v>
      </c>
      <c r="Z81" s="96">
        <f t="shared" si="277"/>
        <v>16.32</v>
      </c>
      <c r="AA81" s="96">
        <f t="shared" ref="AA81:AB81" si="323">T290</f>
        <v>14.901325</v>
      </c>
      <c r="AB81" s="96">
        <f t="shared" si="323"/>
        <v>5.7123632000000004</v>
      </c>
      <c r="AC81" s="96">
        <f t="shared" si="279"/>
        <v>16.32</v>
      </c>
      <c r="AD81" s="43">
        <f t="shared" ref="AD81:AE81" si="324">T496</f>
        <v>14.223613</v>
      </c>
      <c r="AE81" s="96">
        <f t="shared" si="324"/>
        <v>4.9884190999999998</v>
      </c>
    </row>
    <row r="82" spans="2:31" x14ac:dyDescent="0.25">
      <c r="B82" s="88">
        <v>15840000000</v>
      </c>
      <c r="C82" s="88">
        <v>2.4236705000000001</v>
      </c>
      <c r="D82" s="88">
        <v>9.9752320999999995</v>
      </c>
      <c r="E82" s="88"/>
      <c r="F82" s="88"/>
      <c r="G82" s="88"/>
      <c r="H82" s="8"/>
      <c r="I82" s="6">
        <f t="shared" si="263"/>
        <v>16.48</v>
      </c>
      <c r="J82" s="96">
        <f t="shared" si="268"/>
        <v>9.8116483999999993</v>
      </c>
      <c r="K82" s="96">
        <f t="shared" si="269"/>
        <v>2.1929363999999998</v>
      </c>
      <c r="L82" s="6">
        <f t="shared" si="270"/>
        <v>16.48</v>
      </c>
      <c r="M82" s="96">
        <f t="shared" ref="M82:N82" si="325">C291</f>
        <v>10.673234000000001</v>
      </c>
      <c r="N82" s="96">
        <f t="shared" si="325"/>
        <v>3.3294717999999999</v>
      </c>
      <c r="O82" s="96">
        <f t="shared" si="272"/>
        <v>16.48</v>
      </c>
      <c r="P82" s="96">
        <f t="shared" ref="P82:Q82" si="326">C497</f>
        <v>10.269679</v>
      </c>
      <c r="Q82" s="96">
        <f t="shared" si="326"/>
        <v>2.8221476000000001</v>
      </c>
      <c r="S82" s="88">
        <v>15840000000</v>
      </c>
      <c r="T82" s="88">
        <v>4.8340510999999999</v>
      </c>
      <c r="U82" s="88">
        <v>13.905181000000001</v>
      </c>
      <c r="V82" s="8"/>
      <c r="W82" s="96">
        <f t="shared" si="274"/>
        <v>16.48</v>
      </c>
      <c r="X82" s="96">
        <f t="shared" si="275"/>
        <v>13.644387</v>
      </c>
      <c r="Y82" s="96">
        <f t="shared" si="276"/>
        <v>4.4880896000000003</v>
      </c>
      <c r="Z82" s="96">
        <f t="shared" si="277"/>
        <v>16.48</v>
      </c>
      <c r="AA82" s="96">
        <f t="shared" ref="AA82:AB82" si="327">T291</f>
        <v>14.751765000000001</v>
      </c>
      <c r="AB82" s="96">
        <f t="shared" si="327"/>
        <v>5.7468886000000001</v>
      </c>
      <c r="AC82" s="96">
        <f t="shared" si="279"/>
        <v>16.48</v>
      </c>
      <c r="AD82" s="43">
        <f t="shared" ref="AD82:AE82" si="328">T497</f>
        <v>14.127625999999999</v>
      </c>
      <c r="AE82" s="96">
        <f t="shared" si="328"/>
        <v>5.0666456000000002</v>
      </c>
    </row>
    <row r="83" spans="2:31" x14ac:dyDescent="0.25">
      <c r="B83" s="88">
        <v>16000000000</v>
      </c>
      <c r="C83" s="88">
        <v>2.2852244000000002</v>
      </c>
      <c r="D83" s="88">
        <v>9.8052015000000008</v>
      </c>
      <c r="E83" s="88"/>
      <c r="F83" s="88"/>
      <c r="G83" s="88"/>
      <c r="H83" s="8"/>
      <c r="I83" s="6">
        <f t="shared" si="263"/>
        <v>16.64</v>
      </c>
      <c r="J83" s="96">
        <f t="shared" si="268"/>
        <v>10.200430000000001</v>
      </c>
      <c r="K83" s="96">
        <f t="shared" si="269"/>
        <v>2.4833088000000001</v>
      </c>
      <c r="L83" s="6">
        <f t="shared" si="270"/>
        <v>16.64</v>
      </c>
      <c r="M83" s="96">
        <f t="shared" ref="M83:N83" si="329">C292</f>
        <v>10.917856</v>
      </c>
      <c r="N83" s="96">
        <f t="shared" si="329"/>
        <v>3.4816470000000002</v>
      </c>
      <c r="O83" s="96">
        <f t="shared" si="272"/>
        <v>16.64</v>
      </c>
      <c r="P83" s="96">
        <f t="shared" ref="P83:Q83" si="330">C498</f>
        <v>10.576805</v>
      </c>
      <c r="Q83" s="96">
        <f t="shared" si="330"/>
        <v>3.0314242999999998</v>
      </c>
      <c r="S83" s="88">
        <v>16000000000</v>
      </c>
      <c r="T83" s="88">
        <v>4.3808379000000004</v>
      </c>
      <c r="U83" s="88">
        <v>13.492563000000001</v>
      </c>
      <c r="V83" s="8"/>
      <c r="W83" s="96">
        <f t="shared" si="274"/>
        <v>16.64</v>
      </c>
      <c r="X83" s="96">
        <f t="shared" si="275"/>
        <v>13.345189</v>
      </c>
      <c r="Y83" s="96">
        <f t="shared" si="276"/>
        <v>4.4435935000000004</v>
      </c>
      <c r="Z83" s="96">
        <f t="shared" si="277"/>
        <v>16.64</v>
      </c>
      <c r="AA83" s="96">
        <f t="shared" ref="AA83:AB83" si="331">T292</f>
        <v>14.556253</v>
      </c>
      <c r="AB83" s="96">
        <f t="shared" si="331"/>
        <v>5.7768325999999997</v>
      </c>
      <c r="AC83" s="96">
        <f t="shared" si="279"/>
        <v>16.64</v>
      </c>
      <c r="AD83" s="43">
        <f t="shared" ref="AD83:AE83" si="332">T498</f>
        <v>13.915918</v>
      </c>
      <c r="AE83" s="96">
        <f t="shared" si="332"/>
        <v>5.0944776999999997</v>
      </c>
    </row>
    <row r="84" spans="2:31" x14ac:dyDescent="0.25">
      <c r="B84" s="88">
        <v>16160000000</v>
      </c>
      <c r="C84" s="88">
        <v>1.8911344999999999</v>
      </c>
      <c r="D84" s="88">
        <v>9.3784665999999994</v>
      </c>
      <c r="E84" s="88"/>
      <c r="F84" s="88"/>
      <c r="G84" s="88"/>
      <c r="H84" s="8"/>
      <c r="I84" s="6">
        <f t="shared" si="263"/>
        <v>16.8</v>
      </c>
      <c r="J84" s="96">
        <f t="shared" si="268"/>
        <v>10.103456</v>
      </c>
      <c r="K84" s="96">
        <f t="shared" si="269"/>
        <v>2.4445374000000002</v>
      </c>
      <c r="L84" s="6">
        <f t="shared" si="270"/>
        <v>16.8</v>
      </c>
      <c r="M84" s="96">
        <f t="shared" ref="M84:N84" si="333">C293</f>
        <v>10.854198</v>
      </c>
      <c r="N84" s="96">
        <f t="shared" si="333"/>
        <v>3.4807136000000001</v>
      </c>
      <c r="O84" s="96">
        <f t="shared" si="272"/>
        <v>16.8</v>
      </c>
      <c r="P84" s="96">
        <f t="shared" ref="P84:Q84" si="334">C499</f>
        <v>10.481059</v>
      </c>
      <c r="Q84" s="96">
        <f t="shared" si="334"/>
        <v>2.9945542999999999</v>
      </c>
      <c r="S84" s="88">
        <v>16160000000</v>
      </c>
      <c r="T84" s="88">
        <v>4.3522401000000004</v>
      </c>
      <c r="U84" s="88">
        <v>13.673947</v>
      </c>
      <c r="V84" s="8"/>
      <c r="W84" s="96">
        <f t="shared" si="274"/>
        <v>16.8</v>
      </c>
      <c r="X84" s="96">
        <f t="shared" si="275"/>
        <v>13.657902999999999</v>
      </c>
      <c r="Y84" s="96">
        <f t="shared" si="276"/>
        <v>4.6705880000000004</v>
      </c>
      <c r="Z84" s="96">
        <f t="shared" si="277"/>
        <v>16.8</v>
      </c>
      <c r="AA84" s="96">
        <f t="shared" ref="AA84:AB84" si="335">T293</f>
        <v>14.855565</v>
      </c>
      <c r="AB84" s="96">
        <f t="shared" si="335"/>
        <v>5.9751830000000004</v>
      </c>
      <c r="AC84" s="96">
        <f t="shared" si="279"/>
        <v>16.8</v>
      </c>
      <c r="AD84" s="43">
        <f t="shared" ref="AD84:AE84" si="336">T499</f>
        <v>14.23137</v>
      </c>
      <c r="AE84" s="96">
        <f t="shared" si="336"/>
        <v>5.3205514000000003</v>
      </c>
    </row>
    <row r="85" spans="2:31" x14ac:dyDescent="0.25">
      <c r="B85" s="88">
        <v>16320000000</v>
      </c>
      <c r="C85" s="88">
        <v>2.1929363999999998</v>
      </c>
      <c r="D85" s="88">
        <v>9.8116483999999993</v>
      </c>
      <c r="E85" s="88"/>
      <c r="F85" s="88"/>
      <c r="G85" s="88"/>
      <c r="H85" s="8"/>
      <c r="I85" s="6">
        <f t="shared" si="263"/>
        <v>16.96</v>
      </c>
      <c r="J85" s="96">
        <f t="shared" si="268"/>
        <v>9.8036984999999994</v>
      </c>
      <c r="K85" s="96">
        <f t="shared" si="269"/>
        <v>2.2972176000000002</v>
      </c>
      <c r="L85" s="6">
        <f t="shared" si="270"/>
        <v>16.96</v>
      </c>
      <c r="M85" s="96">
        <f t="shared" ref="M85:N85" si="337">C294</f>
        <v>10.615800999999999</v>
      </c>
      <c r="N85" s="96">
        <f t="shared" si="337"/>
        <v>3.3522441000000001</v>
      </c>
      <c r="O85" s="96">
        <f t="shared" si="272"/>
        <v>16.96</v>
      </c>
      <c r="P85" s="96">
        <f t="shared" ref="P85:Q85" si="338">C500</f>
        <v>10.212308</v>
      </c>
      <c r="Q85" s="96">
        <f t="shared" si="338"/>
        <v>2.8590301999999999</v>
      </c>
      <c r="S85" s="88">
        <v>16320000000</v>
      </c>
      <c r="T85" s="88">
        <v>4.4880896000000003</v>
      </c>
      <c r="U85" s="88">
        <v>13.644387</v>
      </c>
      <c r="V85" s="8"/>
      <c r="W85" s="96">
        <f t="shared" si="274"/>
        <v>16.96</v>
      </c>
      <c r="X85" s="96">
        <f t="shared" si="275"/>
        <v>14.341002</v>
      </c>
      <c r="Y85" s="96">
        <f t="shared" si="276"/>
        <v>5.0819825999999999</v>
      </c>
      <c r="Z85" s="96">
        <f t="shared" si="277"/>
        <v>16.96</v>
      </c>
      <c r="AA85" s="96">
        <f t="shared" ref="AA85:AB85" si="339">T294</f>
        <v>15.581181000000001</v>
      </c>
      <c r="AB85" s="96">
        <f t="shared" si="339"/>
        <v>6.428102</v>
      </c>
      <c r="AC85" s="96">
        <f t="shared" si="279"/>
        <v>16.96</v>
      </c>
      <c r="AD85" s="43">
        <f t="shared" ref="AD85:AE85" si="340">T500</f>
        <v>14.948397999999999</v>
      </c>
      <c r="AE85" s="96">
        <f t="shared" si="340"/>
        <v>5.7646790000000001</v>
      </c>
    </row>
    <row r="86" spans="2:31" x14ac:dyDescent="0.25">
      <c r="B86" s="88">
        <v>16480000000</v>
      </c>
      <c r="C86" s="88">
        <v>2.4833088000000001</v>
      </c>
      <c r="D86" s="88">
        <v>10.200430000000001</v>
      </c>
      <c r="E86" s="88"/>
      <c r="F86" s="88"/>
      <c r="G86" s="88"/>
      <c r="H86" s="8"/>
      <c r="I86" s="6">
        <f t="shared" si="263"/>
        <v>17.12</v>
      </c>
      <c r="J86" s="96">
        <f t="shared" si="268"/>
        <v>9.6057196000000005</v>
      </c>
      <c r="K86" s="96">
        <f t="shared" si="269"/>
        <v>2.0226595000000001</v>
      </c>
      <c r="L86" s="6">
        <f t="shared" si="270"/>
        <v>17.12</v>
      </c>
      <c r="M86" s="96">
        <f t="shared" ref="M86:N86" si="341">C295</f>
        <v>10.398853000000001</v>
      </c>
      <c r="N86" s="96">
        <f t="shared" si="341"/>
        <v>3.0782804000000001</v>
      </c>
      <c r="O86" s="96">
        <f t="shared" si="272"/>
        <v>17.12</v>
      </c>
      <c r="P86" s="96">
        <f t="shared" ref="P86:Q86" si="342">C501</f>
        <v>10.031605000000001</v>
      </c>
      <c r="Q86" s="96">
        <f t="shared" si="342"/>
        <v>2.6120076000000001</v>
      </c>
      <c r="S86" s="88">
        <v>16480000000</v>
      </c>
      <c r="T86" s="88">
        <v>4.4435935000000004</v>
      </c>
      <c r="U86" s="88">
        <v>13.345189</v>
      </c>
      <c r="V86" s="8"/>
      <c r="W86" s="96">
        <f t="shared" si="274"/>
        <v>17.12</v>
      </c>
      <c r="X86" s="96">
        <f t="shared" si="275"/>
        <v>14.526242</v>
      </c>
      <c r="Y86" s="96">
        <f t="shared" si="276"/>
        <v>5.2502446000000003</v>
      </c>
      <c r="Z86" s="96">
        <f t="shared" si="277"/>
        <v>17.12</v>
      </c>
      <c r="AA86" s="96">
        <f t="shared" ref="AA86:AB86" si="343">T295</f>
        <v>15.676603999999999</v>
      </c>
      <c r="AB86" s="96">
        <f t="shared" si="343"/>
        <v>6.5010300000000001</v>
      </c>
      <c r="AC86" s="96">
        <f t="shared" si="279"/>
        <v>17.12</v>
      </c>
      <c r="AD86" s="43">
        <f t="shared" ref="AD86:AE86" si="344">T501</f>
        <v>15.097924000000001</v>
      </c>
      <c r="AE86" s="96">
        <f t="shared" si="344"/>
        <v>5.8886761999999999</v>
      </c>
    </row>
    <row r="87" spans="2:31" x14ac:dyDescent="0.25">
      <c r="B87" s="88">
        <v>16640000000</v>
      </c>
      <c r="C87" s="88">
        <v>2.4445374000000002</v>
      </c>
      <c r="D87" s="88">
        <v>10.103456</v>
      </c>
      <c r="E87" s="88"/>
      <c r="F87" s="88"/>
      <c r="G87" s="88"/>
      <c r="H87" s="8"/>
      <c r="I87" s="6">
        <f t="shared" si="263"/>
        <v>17.28</v>
      </c>
      <c r="J87" s="96">
        <f t="shared" si="268"/>
        <v>9.7123708999999998</v>
      </c>
      <c r="K87" s="96">
        <f t="shared" si="269"/>
        <v>2.1656339</v>
      </c>
      <c r="L87" s="6">
        <f t="shared" si="270"/>
        <v>17.28</v>
      </c>
      <c r="M87" s="96">
        <f t="shared" ref="M87:N87" si="345">C296</f>
        <v>10.484133999999999</v>
      </c>
      <c r="N87" s="96">
        <f t="shared" si="345"/>
        <v>3.1598537000000002</v>
      </c>
      <c r="O87" s="96">
        <f t="shared" si="272"/>
        <v>17.28</v>
      </c>
      <c r="P87" s="96">
        <f t="shared" ref="P87:Q87" si="346">C502</f>
        <v>10.114708</v>
      </c>
      <c r="Q87" s="96">
        <f t="shared" si="346"/>
        <v>2.7107893999999999</v>
      </c>
      <c r="S87" s="88">
        <v>16640000000</v>
      </c>
      <c r="T87" s="88">
        <v>4.6705880000000004</v>
      </c>
      <c r="U87" s="88">
        <v>13.657902999999999</v>
      </c>
      <c r="V87" s="8"/>
      <c r="W87" s="96">
        <f t="shared" si="274"/>
        <v>17.28</v>
      </c>
      <c r="X87" s="96">
        <f t="shared" si="275"/>
        <v>14.295661000000001</v>
      </c>
      <c r="Y87" s="96">
        <f t="shared" si="276"/>
        <v>5.0059833999999999</v>
      </c>
      <c r="Z87" s="96">
        <f t="shared" si="277"/>
        <v>17.28</v>
      </c>
      <c r="AA87" s="96">
        <f t="shared" ref="AA87:AB87" si="347">T296</f>
        <v>15.166950999999999</v>
      </c>
      <c r="AB87" s="96">
        <f t="shared" si="347"/>
        <v>5.9659690999999997</v>
      </c>
      <c r="AC87" s="96">
        <f t="shared" si="279"/>
        <v>17.28</v>
      </c>
      <c r="AD87" s="43">
        <f t="shared" ref="AD87:AE87" si="348">T502</f>
        <v>14.828476999999999</v>
      </c>
      <c r="AE87" s="96">
        <f t="shared" si="348"/>
        <v>5.6079707000000001</v>
      </c>
    </row>
    <row r="88" spans="2:31" x14ac:dyDescent="0.25">
      <c r="B88" s="88">
        <v>16800000000</v>
      </c>
      <c r="C88" s="88">
        <v>2.2972176000000002</v>
      </c>
      <c r="D88" s="88">
        <v>9.8036984999999994</v>
      </c>
      <c r="E88" s="88"/>
      <c r="F88" s="88"/>
      <c r="G88" s="88"/>
      <c r="H88" s="8"/>
      <c r="I88" s="6">
        <f t="shared" si="263"/>
        <v>17.440000000000001</v>
      </c>
      <c r="J88" s="96">
        <f t="shared" si="268"/>
        <v>10.234972000000001</v>
      </c>
      <c r="K88" s="96">
        <f t="shared" si="269"/>
        <v>2.5703423000000001</v>
      </c>
      <c r="L88" s="6">
        <f t="shared" si="270"/>
        <v>17.440000000000001</v>
      </c>
      <c r="M88" s="96">
        <f t="shared" ref="M88:N88" si="349">C297</f>
        <v>10.895773</v>
      </c>
      <c r="N88" s="96">
        <f t="shared" si="349"/>
        <v>3.4194133</v>
      </c>
      <c r="O88" s="96">
        <f t="shared" si="272"/>
        <v>17.440000000000001</v>
      </c>
      <c r="P88" s="96">
        <f t="shared" ref="P88:Q88" si="350">C503</f>
        <v>10.624573</v>
      </c>
      <c r="Q88" s="96">
        <f t="shared" si="350"/>
        <v>3.0885159999999998</v>
      </c>
      <c r="S88" s="88">
        <v>16800000000</v>
      </c>
      <c r="T88" s="88">
        <v>5.0819825999999999</v>
      </c>
      <c r="U88" s="88">
        <v>14.341002</v>
      </c>
      <c r="V88" s="8"/>
      <c r="W88" s="96">
        <f t="shared" si="274"/>
        <v>17.440000000000001</v>
      </c>
      <c r="X88" s="96">
        <f t="shared" si="275"/>
        <v>13.617883000000001</v>
      </c>
      <c r="Y88" s="96">
        <f t="shared" si="276"/>
        <v>4.6106486000000002</v>
      </c>
      <c r="Z88" s="96">
        <f t="shared" si="277"/>
        <v>17.440000000000001</v>
      </c>
      <c r="AA88" s="96">
        <f t="shared" ref="AA88:AB88" si="351">T297</f>
        <v>14.743567000000001</v>
      </c>
      <c r="AB88" s="96">
        <f t="shared" si="351"/>
        <v>5.8259974000000003</v>
      </c>
      <c r="AC88" s="96">
        <f t="shared" si="279"/>
        <v>17.440000000000001</v>
      </c>
      <c r="AD88" s="43">
        <f t="shared" ref="AD88:AE88" si="352">T503</f>
        <v>14.181685</v>
      </c>
      <c r="AE88" s="96">
        <f t="shared" si="352"/>
        <v>5.2380376000000002</v>
      </c>
    </row>
    <row r="89" spans="2:31" x14ac:dyDescent="0.25">
      <c r="B89" s="88">
        <v>16960000000</v>
      </c>
      <c r="C89" s="88">
        <v>2.0226595000000001</v>
      </c>
      <c r="D89" s="88">
        <v>9.6057196000000005</v>
      </c>
      <c r="E89" s="88"/>
      <c r="F89" s="88"/>
      <c r="G89" s="88"/>
      <c r="H89" s="8"/>
      <c r="I89" s="6">
        <f t="shared" si="263"/>
        <v>17.600000000000001</v>
      </c>
      <c r="J89" s="96">
        <f t="shared" si="268"/>
        <v>10.141610999999999</v>
      </c>
      <c r="K89" s="96">
        <f t="shared" si="269"/>
        <v>2.4854409999999998</v>
      </c>
      <c r="L89" s="6">
        <f t="shared" si="270"/>
        <v>17.600000000000001</v>
      </c>
      <c r="M89" s="96">
        <f t="shared" ref="M89:N89" si="353">C298</f>
        <v>10.518293</v>
      </c>
      <c r="N89" s="96">
        <f t="shared" si="353"/>
        <v>2.9846705999999998</v>
      </c>
      <c r="O89" s="96">
        <f t="shared" si="272"/>
        <v>17.600000000000001</v>
      </c>
      <c r="P89" s="96">
        <f t="shared" ref="P89:Q89" si="354">C504</f>
        <v>10.57719</v>
      </c>
      <c r="Q89" s="96">
        <f t="shared" si="354"/>
        <v>3.0557813999999999</v>
      </c>
      <c r="S89" s="88">
        <v>16960000000</v>
      </c>
      <c r="T89" s="88">
        <v>5.2502446000000003</v>
      </c>
      <c r="U89" s="88">
        <v>14.526242</v>
      </c>
      <c r="V89" s="8"/>
      <c r="W89" s="96">
        <f t="shared" si="274"/>
        <v>17.600000000000001</v>
      </c>
      <c r="X89" s="96">
        <f t="shared" si="275"/>
        <v>13.444317</v>
      </c>
      <c r="Y89" s="96">
        <f t="shared" si="276"/>
        <v>4.3658824000000003</v>
      </c>
      <c r="Z89" s="96">
        <f t="shared" si="277"/>
        <v>17.600000000000001</v>
      </c>
      <c r="AA89" s="96">
        <f t="shared" ref="AA89:AB89" si="355">T298</f>
        <v>13.891385</v>
      </c>
      <c r="AB89" s="96">
        <f t="shared" si="355"/>
        <v>4.8695626000000001</v>
      </c>
      <c r="AC89" s="96">
        <f t="shared" si="279"/>
        <v>17.600000000000001</v>
      </c>
      <c r="AD89" s="43">
        <f t="shared" ref="AD89:AE89" si="356">T504</f>
        <v>13.870426999999999</v>
      </c>
      <c r="AE89" s="96">
        <f t="shared" si="356"/>
        <v>4.8479108999999996</v>
      </c>
    </row>
    <row r="90" spans="2:31" x14ac:dyDescent="0.25">
      <c r="B90" s="88">
        <v>17120000000</v>
      </c>
      <c r="C90" s="88">
        <v>2.1656339</v>
      </c>
      <c r="D90" s="88">
        <v>9.7123708999999998</v>
      </c>
      <c r="E90" s="88"/>
      <c r="F90" s="88"/>
      <c r="G90" s="88"/>
      <c r="H90" s="8"/>
      <c r="I90" s="6">
        <f t="shared" si="263"/>
        <v>17.760000000000002</v>
      </c>
      <c r="J90" s="96">
        <f t="shared" si="268"/>
        <v>10.108776000000001</v>
      </c>
      <c r="K90" s="96">
        <f t="shared" si="269"/>
        <v>2.4886775000000001</v>
      </c>
      <c r="L90" s="6">
        <f t="shared" si="270"/>
        <v>17.760000000000002</v>
      </c>
      <c r="M90" s="96">
        <f t="shared" ref="M90:N90" si="357">C299</f>
        <v>10.906907</v>
      </c>
      <c r="N90" s="96">
        <f t="shared" si="357"/>
        <v>3.4468953999999998</v>
      </c>
      <c r="O90" s="96">
        <f t="shared" si="272"/>
        <v>17.760000000000002</v>
      </c>
      <c r="P90" s="96">
        <f t="shared" ref="P90:Q90" si="358">C505</f>
        <v>10.498352000000001</v>
      </c>
      <c r="Q90" s="96">
        <f t="shared" si="358"/>
        <v>2.9874196</v>
      </c>
      <c r="S90" s="88">
        <v>17120000000</v>
      </c>
      <c r="T90" s="88">
        <v>5.0059833999999999</v>
      </c>
      <c r="U90" s="88">
        <v>14.295661000000001</v>
      </c>
      <c r="V90" s="8"/>
      <c r="W90" s="96">
        <f t="shared" si="274"/>
        <v>17.760000000000002</v>
      </c>
      <c r="X90" s="96">
        <f t="shared" si="275"/>
        <v>13.587795</v>
      </c>
      <c r="Y90" s="96">
        <f t="shared" si="276"/>
        <v>4.3096265999999996</v>
      </c>
      <c r="Z90" s="96">
        <f t="shared" si="277"/>
        <v>17.760000000000002</v>
      </c>
      <c r="AA90" s="96">
        <f t="shared" ref="AA90:AB90" si="359">T299</f>
        <v>14.641728000000001</v>
      </c>
      <c r="AB90" s="96">
        <f t="shared" si="359"/>
        <v>5.4487208999999996</v>
      </c>
      <c r="AC90" s="96">
        <f t="shared" si="279"/>
        <v>17.760000000000002</v>
      </c>
      <c r="AD90" s="43">
        <f t="shared" ref="AD90:AE90" si="360">T505</f>
        <v>14.106123</v>
      </c>
      <c r="AE90" s="96">
        <f t="shared" si="360"/>
        <v>4.8906155</v>
      </c>
    </row>
    <row r="91" spans="2:31" x14ac:dyDescent="0.25">
      <c r="B91" s="88">
        <v>17280000000</v>
      </c>
      <c r="C91" s="88">
        <v>2.5703423000000001</v>
      </c>
      <c r="D91" s="88">
        <v>10.234972000000001</v>
      </c>
      <c r="E91" s="88"/>
      <c r="F91" s="88"/>
      <c r="G91" s="88"/>
      <c r="H91" s="8"/>
      <c r="I91" s="6">
        <f t="shared" si="263"/>
        <v>17.920000000000002</v>
      </c>
      <c r="J91" s="96">
        <f t="shared" si="268"/>
        <v>10.24797</v>
      </c>
      <c r="K91" s="96">
        <f t="shared" si="269"/>
        <v>2.5329942999999999</v>
      </c>
      <c r="L91" s="6">
        <f t="shared" si="270"/>
        <v>17.920000000000002</v>
      </c>
      <c r="M91" s="96">
        <f t="shared" ref="M91:N91" si="361">C300</f>
        <v>10.513177000000001</v>
      </c>
      <c r="N91" s="96">
        <f t="shared" si="361"/>
        <v>2.8787549000000001</v>
      </c>
      <c r="O91" s="96">
        <f t="shared" si="272"/>
        <v>17.920000000000002</v>
      </c>
      <c r="P91" s="96">
        <f t="shared" ref="P91:Q91" si="362">C506</f>
        <v>10.515743000000001</v>
      </c>
      <c r="Q91" s="96">
        <f t="shared" si="362"/>
        <v>2.8830783000000002</v>
      </c>
      <c r="S91" s="88">
        <v>17280000000</v>
      </c>
      <c r="T91" s="88">
        <v>4.6106486000000002</v>
      </c>
      <c r="U91" s="88">
        <v>13.617883000000001</v>
      </c>
      <c r="V91" s="8"/>
      <c r="W91" s="96">
        <f t="shared" si="274"/>
        <v>17.920000000000002</v>
      </c>
      <c r="X91" s="96">
        <f t="shared" si="275"/>
        <v>13.319647</v>
      </c>
      <c r="Y91" s="96">
        <f t="shared" si="276"/>
        <v>4.1767162999999998</v>
      </c>
      <c r="Z91" s="96">
        <f t="shared" si="277"/>
        <v>17.920000000000002</v>
      </c>
      <c r="AA91" s="96">
        <f t="shared" ref="AA91:AB91" si="363">T300</f>
        <v>13.971842000000001</v>
      </c>
      <c r="AB91" s="96">
        <f t="shared" si="363"/>
        <v>4.8959831999999999</v>
      </c>
      <c r="AC91" s="96">
        <f t="shared" si="279"/>
        <v>17.920000000000002</v>
      </c>
      <c r="AD91" s="43">
        <f t="shared" ref="AD91:AE91" si="364">T506</f>
        <v>13.822317</v>
      </c>
      <c r="AE91" s="96">
        <f t="shared" si="364"/>
        <v>4.7378201000000004</v>
      </c>
    </row>
    <row r="92" spans="2:31" x14ac:dyDescent="0.25">
      <c r="B92" s="88">
        <v>17440000000</v>
      </c>
      <c r="C92" s="88">
        <v>2.4854409999999998</v>
      </c>
      <c r="D92" s="88">
        <v>10.141610999999999</v>
      </c>
      <c r="E92" s="88"/>
      <c r="F92" s="88"/>
      <c r="G92" s="88"/>
      <c r="H92" s="8"/>
      <c r="I92" s="6">
        <f t="shared" si="263"/>
        <v>18.079999999999998</v>
      </c>
      <c r="J92" s="96">
        <f t="shared" si="268"/>
        <v>9.9986458000000002</v>
      </c>
      <c r="K92" s="96">
        <f t="shared" si="269"/>
        <v>2.3461685000000001</v>
      </c>
      <c r="L92" s="6">
        <f t="shared" si="270"/>
        <v>18.079999999999998</v>
      </c>
      <c r="M92" s="96">
        <f t="shared" ref="M92:N92" si="365">C301</f>
        <v>10.684022000000001</v>
      </c>
      <c r="N92" s="96">
        <f t="shared" si="365"/>
        <v>3.1949405999999998</v>
      </c>
      <c r="O92" s="96">
        <f t="shared" si="272"/>
        <v>18.079999999999998</v>
      </c>
      <c r="P92" s="96">
        <f t="shared" ref="P92:Q92" si="366">C507</f>
        <v>10.337189</v>
      </c>
      <c r="Q92" s="96">
        <f t="shared" si="366"/>
        <v>2.7982216000000002</v>
      </c>
      <c r="S92" s="88">
        <v>17440000000</v>
      </c>
      <c r="T92" s="88">
        <v>4.3658824000000003</v>
      </c>
      <c r="U92" s="88">
        <v>13.444317</v>
      </c>
      <c r="V92" s="8"/>
      <c r="W92" s="96">
        <f t="shared" si="274"/>
        <v>18.079999999999998</v>
      </c>
      <c r="X92" s="96">
        <f t="shared" si="275"/>
        <v>13.21405</v>
      </c>
      <c r="Y92" s="96">
        <f t="shared" si="276"/>
        <v>4.0179242999999998</v>
      </c>
      <c r="Z92" s="96">
        <f t="shared" si="277"/>
        <v>18.079999999999998</v>
      </c>
      <c r="AA92" s="96">
        <f t="shared" ref="AA92:AB92" si="367">T301</f>
        <v>14.117433999999999</v>
      </c>
      <c r="AB92" s="96">
        <f t="shared" si="367"/>
        <v>4.9835763000000002</v>
      </c>
      <c r="AC92" s="96">
        <f t="shared" si="279"/>
        <v>18.079999999999998</v>
      </c>
      <c r="AD92" s="43">
        <f t="shared" ref="AD92:AE92" si="368">T507</f>
        <v>13.649981</v>
      </c>
      <c r="AE92" s="96">
        <f t="shared" si="368"/>
        <v>4.5060992000000004</v>
      </c>
    </row>
    <row r="93" spans="2:31" x14ac:dyDescent="0.25">
      <c r="B93" s="88">
        <v>17600000000</v>
      </c>
      <c r="C93" s="88">
        <v>2.4886775000000001</v>
      </c>
      <c r="D93" s="88">
        <v>10.108776000000001</v>
      </c>
      <c r="E93" s="88"/>
      <c r="F93" s="88"/>
      <c r="G93" s="88"/>
      <c r="H93" s="8"/>
      <c r="I93" s="6">
        <f t="shared" si="263"/>
        <v>18.239999999999998</v>
      </c>
      <c r="J93" s="96">
        <f t="shared" si="268"/>
        <v>10.167087</v>
      </c>
      <c r="K93" s="96">
        <f t="shared" si="269"/>
        <v>2.4764482999999999</v>
      </c>
      <c r="L93" s="6">
        <f t="shared" si="270"/>
        <v>18.239999999999998</v>
      </c>
      <c r="M93" s="96">
        <f t="shared" ref="M93:N93" si="369">C302</f>
        <v>10.762352</v>
      </c>
      <c r="N93" s="96">
        <f t="shared" si="369"/>
        <v>3.2020438000000002</v>
      </c>
      <c r="O93" s="96">
        <f t="shared" si="272"/>
        <v>18.239999999999998</v>
      </c>
      <c r="P93" s="96">
        <f t="shared" ref="P93:Q93" si="370">C508</f>
        <v>10.465787000000001</v>
      </c>
      <c r="Q93" s="96">
        <f t="shared" si="370"/>
        <v>2.8703984999999999</v>
      </c>
      <c r="S93" s="88">
        <v>17600000000</v>
      </c>
      <c r="T93" s="88">
        <v>4.3096265999999996</v>
      </c>
      <c r="U93" s="88">
        <v>13.587795</v>
      </c>
      <c r="V93" s="8"/>
      <c r="W93" s="96">
        <f t="shared" si="274"/>
        <v>18.239999999999998</v>
      </c>
      <c r="X93" s="96">
        <f t="shared" si="275"/>
        <v>13.152837</v>
      </c>
      <c r="Y93" s="96">
        <f t="shared" si="276"/>
        <v>3.921618</v>
      </c>
      <c r="Z93" s="96">
        <f t="shared" si="277"/>
        <v>18.239999999999998</v>
      </c>
      <c r="AA93" s="96">
        <f t="shared" ref="AA93:AB93" si="371">T302</f>
        <v>14.053043000000001</v>
      </c>
      <c r="AB93" s="96">
        <f t="shared" si="371"/>
        <v>4.8896031000000004</v>
      </c>
      <c r="AC93" s="96">
        <f t="shared" si="279"/>
        <v>18.239999999999998</v>
      </c>
      <c r="AD93" s="43">
        <f t="shared" ref="AD93:AE93" si="372">T508</f>
        <v>13.591513000000001</v>
      </c>
      <c r="AE93" s="96">
        <f t="shared" si="372"/>
        <v>4.4146333000000002</v>
      </c>
    </row>
    <row r="94" spans="2:31" x14ac:dyDescent="0.25">
      <c r="B94" s="88">
        <v>17760000000</v>
      </c>
      <c r="C94" s="88">
        <v>2.5329942999999999</v>
      </c>
      <c r="D94" s="88">
        <v>10.24797</v>
      </c>
      <c r="E94" s="88"/>
      <c r="F94" s="88"/>
      <c r="G94" s="88"/>
      <c r="H94" s="8"/>
      <c r="I94" s="6">
        <f t="shared" si="263"/>
        <v>18.399999999999999</v>
      </c>
      <c r="J94" s="96">
        <f t="shared" si="268"/>
        <v>10.51914</v>
      </c>
      <c r="K94" s="96">
        <f t="shared" si="269"/>
        <v>2.6494523999999999</v>
      </c>
      <c r="L94" s="6">
        <f t="shared" si="270"/>
        <v>18.399999999999999</v>
      </c>
      <c r="M94" s="96">
        <f t="shared" ref="M94:N94" si="373">C303</f>
        <v>11.125859</v>
      </c>
      <c r="N94" s="96">
        <f t="shared" si="373"/>
        <v>3.3694332</v>
      </c>
      <c r="O94" s="96">
        <f t="shared" si="272"/>
        <v>18.399999999999999</v>
      </c>
      <c r="P94" s="96">
        <f t="shared" ref="P94:Q94" si="374">C509</f>
        <v>10.805152</v>
      </c>
      <c r="Q94" s="96">
        <f t="shared" si="374"/>
        <v>3.0171310999999998</v>
      </c>
      <c r="S94" s="88">
        <v>17760000000</v>
      </c>
      <c r="T94" s="88">
        <v>4.1767162999999998</v>
      </c>
      <c r="U94" s="88">
        <v>13.319647</v>
      </c>
      <c r="V94" s="8"/>
      <c r="W94" s="96">
        <f t="shared" si="274"/>
        <v>18.399999999999999</v>
      </c>
      <c r="X94" s="96">
        <f t="shared" si="275"/>
        <v>12.9682</v>
      </c>
      <c r="Y94" s="96">
        <f t="shared" si="276"/>
        <v>3.9090931000000002</v>
      </c>
      <c r="Z94" s="96">
        <f t="shared" si="277"/>
        <v>18.399999999999999</v>
      </c>
      <c r="AA94" s="96">
        <f t="shared" ref="AA94:AB94" si="375">T303</f>
        <v>13.733668</v>
      </c>
      <c r="AB94" s="96">
        <f t="shared" si="375"/>
        <v>4.7254376000000002</v>
      </c>
      <c r="AC94" s="96">
        <f t="shared" si="279"/>
        <v>18.399999999999999</v>
      </c>
      <c r="AD94" s="43">
        <f t="shared" ref="AD94:AE94" si="376">T509</f>
        <v>13.325644</v>
      </c>
      <c r="AE94" s="96">
        <f t="shared" si="376"/>
        <v>4.3130936999999996</v>
      </c>
    </row>
    <row r="95" spans="2:31" x14ac:dyDescent="0.25">
      <c r="B95" s="88">
        <v>17920000000</v>
      </c>
      <c r="C95" s="88">
        <v>2.3461685000000001</v>
      </c>
      <c r="D95" s="88">
        <v>9.9986458000000002</v>
      </c>
      <c r="E95" s="88"/>
      <c r="F95" s="88"/>
      <c r="G95" s="88"/>
      <c r="H95" s="8"/>
      <c r="I95" s="6">
        <f t="shared" si="263"/>
        <v>18.559999999999999</v>
      </c>
      <c r="J95" s="96">
        <f t="shared" si="268"/>
        <v>10.523519</v>
      </c>
      <c r="K95" s="96">
        <f t="shared" si="269"/>
        <v>2.6752118999999999</v>
      </c>
      <c r="L95" s="6">
        <f t="shared" si="270"/>
        <v>18.559999999999999</v>
      </c>
      <c r="M95" s="96">
        <f t="shared" ref="M95:N95" si="377">C304</f>
        <v>11.063257</v>
      </c>
      <c r="N95" s="96">
        <f t="shared" si="377"/>
        <v>3.3321717</v>
      </c>
      <c r="O95" s="96">
        <f t="shared" si="272"/>
        <v>18.559999999999999</v>
      </c>
      <c r="P95" s="96">
        <f t="shared" ref="P95:Q95" si="378">C510</f>
        <v>10.772727</v>
      </c>
      <c r="Q95" s="96">
        <f t="shared" si="378"/>
        <v>3.0098364000000002</v>
      </c>
      <c r="S95" s="88">
        <v>17920000000</v>
      </c>
      <c r="T95" s="88">
        <v>4.0179242999999998</v>
      </c>
      <c r="U95" s="88">
        <v>13.21405</v>
      </c>
      <c r="V95" s="8"/>
      <c r="W95" s="96">
        <f t="shared" si="274"/>
        <v>18.559999999999999</v>
      </c>
      <c r="X95" s="96">
        <f t="shared" si="275"/>
        <v>12.713989</v>
      </c>
      <c r="Y95" s="96">
        <f t="shared" si="276"/>
        <v>3.6886834999999998</v>
      </c>
      <c r="Z95" s="96">
        <f t="shared" si="277"/>
        <v>18.559999999999999</v>
      </c>
      <c r="AA95" s="96">
        <f t="shared" ref="AA95:AB95" si="379">T304</f>
        <v>13.39845</v>
      </c>
      <c r="AB95" s="96">
        <f t="shared" si="379"/>
        <v>4.4102759000000002</v>
      </c>
      <c r="AC95" s="96">
        <f t="shared" si="279"/>
        <v>18.559999999999999</v>
      </c>
      <c r="AD95" s="43">
        <f t="shared" ref="AD95:AE95" si="380">T510</f>
        <v>13.028597</v>
      </c>
      <c r="AE95" s="96">
        <f t="shared" si="380"/>
        <v>4.0449858000000001</v>
      </c>
    </row>
    <row r="96" spans="2:31" x14ac:dyDescent="0.25">
      <c r="B96" s="88">
        <v>18080000000</v>
      </c>
      <c r="C96" s="88">
        <v>2.4764482999999999</v>
      </c>
      <c r="D96" s="88">
        <v>10.167087</v>
      </c>
      <c r="E96" s="88"/>
      <c r="F96" s="88"/>
      <c r="G96" s="88"/>
      <c r="H96" s="8"/>
      <c r="I96" s="6">
        <f t="shared" si="263"/>
        <v>18.72</v>
      </c>
      <c r="J96" s="96">
        <f t="shared" si="268"/>
        <v>10.543265</v>
      </c>
      <c r="K96" s="96">
        <f t="shared" si="269"/>
        <v>2.6743917000000001</v>
      </c>
      <c r="L96" s="6">
        <f t="shared" si="270"/>
        <v>18.72</v>
      </c>
      <c r="M96" s="96">
        <f t="shared" ref="M96:N96" si="381">C305</f>
        <v>11.031027999999999</v>
      </c>
      <c r="N96" s="96">
        <f t="shared" si="381"/>
        <v>3.2527064999999999</v>
      </c>
      <c r="O96" s="96">
        <f t="shared" si="272"/>
        <v>18.72</v>
      </c>
      <c r="P96" s="96">
        <f t="shared" ref="P96:Q96" si="382">C511</f>
        <v>10.751127</v>
      </c>
      <c r="Q96" s="96">
        <f t="shared" si="382"/>
        <v>2.9579957000000001</v>
      </c>
      <c r="S96" s="88">
        <v>18080000000</v>
      </c>
      <c r="T96" s="88">
        <v>3.921618</v>
      </c>
      <c r="U96" s="88">
        <v>13.152837</v>
      </c>
      <c r="V96" s="8"/>
      <c r="W96" s="96">
        <f t="shared" si="274"/>
        <v>18.72</v>
      </c>
      <c r="X96" s="96">
        <f t="shared" si="275"/>
        <v>12.642994</v>
      </c>
      <c r="Y96" s="96">
        <f t="shared" si="276"/>
        <v>3.5941831999999998</v>
      </c>
      <c r="Z96" s="96">
        <f t="shared" si="277"/>
        <v>18.72</v>
      </c>
      <c r="AA96" s="96">
        <f t="shared" ref="AA96:AB96" si="383">T305</f>
        <v>13.278079</v>
      </c>
      <c r="AB96" s="96">
        <f t="shared" si="383"/>
        <v>4.2454634000000002</v>
      </c>
      <c r="AC96" s="96">
        <f t="shared" si="279"/>
        <v>18.72</v>
      </c>
      <c r="AD96" s="43">
        <f t="shared" ref="AD96:AE96" si="384">T511</f>
        <v>12.9726</v>
      </c>
      <c r="AE96" s="96">
        <f t="shared" si="384"/>
        <v>3.9533360000000002</v>
      </c>
    </row>
    <row r="97" spans="2:31" x14ac:dyDescent="0.25">
      <c r="B97" s="88">
        <v>18240000000</v>
      </c>
      <c r="C97" s="88">
        <v>2.6494523999999999</v>
      </c>
      <c r="D97" s="88">
        <v>10.51914</v>
      </c>
      <c r="E97" s="88"/>
      <c r="F97" s="88"/>
      <c r="G97" s="88"/>
      <c r="H97" s="8"/>
      <c r="I97" s="6">
        <f t="shared" si="263"/>
        <v>18.88</v>
      </c>
      <c r="J97" s="96">
        <f t="shared" si="268"/>
        <v>10.507417</v>
      </c>
      <c r="K97" s="96">
        <f t="shared" si="269"/>
        <v>2.6525025000000002</v>
      </c>
      <c r="L97" s="6">
        <f t="shared" si="270"/>
        <v>18.88</v>
      </c>
      <c r="M97" s="96">
        <f t="shared" ref="M97:N97" si="385">C306</f>
        <v>10.953701000000001</v>
      </c>
      <c r="N97" s="96">
        <f t="shared" si="385"/>
        <v>3.1762408999999998</v>
      </c>
      <c r="O97" s="96">
        <f t="shared" si="272"/>
        <v>18.88</v>
      </c>
      <c r="P97" s="96">
        <f t="shared" ref="P97:Q97" si="386">C512</f>
        <v>10.720167999999999</v>
      </c>
      <c r="Q97" s="96">
        <f t="shared" si="386"/>
        <v>2.9352383999999998</v>
      </c>
      <c r="S97" s="88">
        <v>18240000000</v>
      </c>
      <c r="T97" s="88">
        <v>3.9090931000000002</v>
      </c>
      <c r="U97" s="88">
        <v>12.9682</v>
      </c>
      <c r="V97" s="8"/>
      <c r="W97" s="96">
        <f t="shared" si="274"/>
        <v>18.88</v>
      </c>
      <c r="X97" s="96">
        <f t="shared" si="275"/>
        <v>12.730611</v>
      </c>
      <c r="Y97" s="96">
        <f t="shared" si="276"/>
        <v>3.7169077000000001</v>
      </c>
      <c r="Z97" s="96">
        <f t="shared" si="277"/>
        <v>18.88</v>
      </c>
      <c r="AA97" s="96">
        <f t="shared" ref="AA97:AB97" si="387">T306</f>
        <v>13.412385</v>
      </c>
      <c r="AB97" s="96">
        <f t="shared" si="387"/>
        <v>4.3987179000000003</v>
      </c>
      <c r="AC97" s="96">
        <f t="shared" si="279"/>
        <v>18.88</v>
      </c>
      <c r="AD97" s="43">
        <f t="shared" ref="AD97:AE97" si="388">T512</f>
        <v>13.075972999999999</v>
      </c>
      <c r="AE97" s="96">
        <f t="shared" si="388"/>
        <v>4.0846977000000004</v>
      </c>
    </row>
    <row r="98" spans="2:31" x14ac:dyDescent="0.25">
      <c r="B98" s="88">
        <v>18400000000</v>
      </c>
      <c r="C98" s="88">
        <v>2.6752118999999999</v>
      </c>
      <c r="D98" s="88">
        <v>10.523519</v>
      </c>
      <c r="E98" s="88"/>
      <c r="F98" s="88"/>
      <c r="G98" s="88"/>
      <c r="H98" s="8"/>
      <c r="I98" s="6">
        <f t="shared" si="263"/>
        <v>19.04</v>
      </c>
      <c r="J98" s="96">
        <f t="shared" si="268"/>
        <v>10.666763</v>
      </c>
      <c r="K98" s="96">
        <f t="shared" si="269"/>
        <v>2.7498491</v>
      </c>
      <c r="L98" s="6">
        <f t="shared" si="270"/>
        <v>19.04</v>
      </c>
      <c r="M98" s="96">
        <f t="shared" ref="M98:N98" si="389">C307</f>
        <v>11.037051</v>
      </c>
      <c r="N98" s="96">
        <f t="shared" si="389"/>
        <v>3.1755729000000001</v>
      </c>
      <c r="O98" s="96">
        <f t="shared" si="272"/>
        <v>19.04</v>
      </c>
      <c r="P98" s="96">
        <f t="shared" ref="P98:Q98" si="390">C513</f>
        <v>10.852339000000001</v>
      </c>
      <c r="Q98" s="96">
        <f t="shared" si="390"/>
        <v>2.9951981999999999</v>
      </c>
      <c r="S98" s="88">
        <v>18400000000</v>
      </c>
      <c r="T98" s="88">
        <v>3.6886834999999998</v>
      </c>
      <c r="U98" s="88">
        <v>12.713989</v>
      </c>
      <c r="V98" s="8"/>
      <c r="W98" s="96">
        <f t="shared" si="274"/>
        <v>19.04</v>
      </c>
      <c r="X98" s="96">
        <f t="shared" si="275"/>
        <v>12.884036999999999</v>
      </c>
      <c r="Y98" s="96">
        <f t="shared" si="276"/>
        <v>3.9088337000000002</v>
      </c>
      <c r="Z98" s="96">
        <f t="shared" si="277"/>
        <v>19.04</v>
      </c>
      <c r="AA98" s="96">
        <f t="shared" ref="AA98:AB98" si="391">T307</f>
        <v>13.7471</v>
      </c>
      <c r="AB98" s="96">
        <f t="shared" si="391"/>
        <v>4.7557067999999996</v>
      </c>
      <c r="AC98" s="96">
        <f t="shared" si="279"/>
        <v>19.04</v>
      </c>
      <c r="AD98" s="43">
        <f t="shared" ref="AD98:AE98" si="392">T513</f>
        <v>13.316426999999999</v>
      </c>
      <c r="AE98" s="96">
        <f t="shared" si="392"/>
        <v>4.3555998999999996</v>
      </c>
    </row>
    <row r="99" spans="2:31" x14ac:dyDescent="0.25">
      <c r="B99" s="88">
        <v>18560000000</v>
      </c>
      <c r="C99" s="88">
        <v>2.6743917000000001</v>
      </c>
      <c r="D99" s="88">
        <v>10.543265</v>
      </c>
      <c r="E99" s="88"/>
      <c r="F99" s="88"/>
      <c r="G99" s="88"/>
      <c r="H99" s="8"/>
      <c r="I99" s="6">
        <f t="shared" si="263"/>
        <v>19.2</v>
      </c>
      <c r="J99" s="96">
        <f t="shared" si="268"/>
        <v>11.060306000000001</v>
      </c>
      <c r="K99" s="96">
        <f t="shared" si="269"/>
        <v>3.0275850000000002</v>
      </c>
      <c r="L99" s="6">
        <f t="shared" si="270"/>
        <v>19.2</v>
      </c>
      <c r="M99" s="96">
        <f t="shared" ref="M99:N99" si="393">C308</f>
        <v>11.302027000000001</v>
      </c>
      <c r="N99" s="96">
        <f t="shared" si="393"/>
        <v>3.3087496999999999</v>
      </c>
      <c r="O99" s="96">
        <f t="shared" si="272"/>
        <v>19.2</v>
      </c>
      <c r="P99" s="96">
        <f t="shared" ref="P99:Q99" si="394">C514</f>
        <v>11.156148</v>
      </c>
      <c r="Q99" s="96">
        <f t="shared" si="394"/>
        <v>3.1736876999999999</v>
      </c>
      <c r="S99" s="88">
        <v>18560000000</v>
      </c>
      <c r="T99" s="88">
        <v>3.5941831999999998</v>
      </c>
      <c r="U99" s="88">
        <v>12.642994</v>
      </c>
      <c r="V99" s="8"/>
      <c r="W99" s="96">
        <f t="shared" si="274"/>
        <v>19.2</v>
      </c>
      <c r="X99" s="96">
        <f t="shared" si="275"/>
        <v>12.660443000000001</v>
      </c>
      <c r="Y99" s="96">
        <f t="shared" si="276"/>
        <v>3.8771479000000002</v>
      </c>
      <c r="Z99" s="96">
        <f t="shared" si="277"/>
        <v>19.2</v>
      </c>
      <c r="AA99" s="96">
        <f t="shared" ref="AA99:AB99" si="395">T308</f>
        <v>13.796782</v>
      </c>
      <c r="AB99" s="96">
        <f t="shared" si="395"/>
        <v>4.9872169</v>
      </c>
      <c r="AC99" s="96">
        <f t="shared" si="279"/>
        <v>19.2</v>
      </c>
      <c r="AD99" s="43">
        <f t="shared" ref="AD99:AE99" si="396">T514</f>
        <v>13.182532999999999</v>
      </c>
      <c r="AE99" s="96">
        <f t="shared" si="396"/>
        <v>4.4097280999999997</v>
      </c>
    </row>
    <row r="100" spans="2:31" x14ac:dyDescent="0.25">
      <c r="B100" s="88">
        <v>18720000000</v>
      </c>
      <c r="C100" s="88">
        <v>2.6525025000000002</v>
      </c>
      <c r="D100" s="88">
        <v>10.507417</v>
      </c>
      <c r="E100" s="88"/>
      <c r="F100" s="88"/>
      <c r="G100" s="88"/>
      <c r="H100" s="8"/>
      <c r="I100" s="6">
        <f t="shared" si="263"/>
        <v>19.36</v>
      </c>
      <c r="J100" s="96">
        <f t="shared" si="268"/>
        <v>11.255470000000001</v>
      </c>
      <c r="K100" s="96">
        <f t="shared" si="269"/>
        <v>3.2358438999999999</v>
      </c>
      <c r="L100" s="6">
        <f t="shared" si="270"/>
        <v>19.36</v>
      </c>
      <c r="M100" s="96">
        <f t="shared" ref="M100:N100" si="397">C309</f>
        <v>11.423152</v>
      </c>
      <c r="N100" s="96">
        <f t="shared" si="397"/>
        <v>3.4519899000000001</v>
      </c>
      <c r="O100" s="96">
        <f t="shared" si="272"/>
        <v>19.36</v>
      </c>
      <c r="P100" s="96">
        <f t="shared" ref="P100:Q100" si="398">C515</f>
        <v>11.375249</v>
      </c>
      <c r="Q100" s="96">
        <f t="shared" si="398"/>
        <v>3.4108987000000002</v>
      </c>
      <c r="S100" s="88">
        <v>18720000000</v>
      </c>
      <c r="T100" s="88">
        <v>3.7169077000000001</v>
      </c>
      <c r="U100" s="88">
        <v>12.730611</v>
      </c>
      <c r="V100" s="8"/>
      <c r="W100" s="96">
        <f t="shared" si="274"/>
        <v>19.36</v>
      </c>
      <c r="X100" s="96">
        <f t="shared" si="275"/>
        <v>12.513101000000001</v>
      </c>
      <c r="Y100" s="96">
        <f t="shared" si="276"/>
        <v>3.8000164000000001</v>
      </c>
      <c r="Z100" s="96">
        <f t="shared" si="277"/>
        <v>19.36</v>
      </c>
      <c r="AA100" s="96">
        <f t="shared" ref="AA100:AB100" si="399">T309</f>
        <v>13.828075</v>
      </c>
      <c r="AB100" s="96">
        <f t="shared" si="399"/>
        <v>5.0671315000000003</v>
      </c>
      <c r="AC100" s="96">
        <f t="shared" si="279"/>
        <v>19.36</v>
      </c>
      <c r="AD100" s="43">
        <f t="shared" ref="AD100:AE100" si="400">T515</f>
        <v>13.112415</v>
      </c>
      <c r="AE100" s="96">
        <f t="shared" si="400"/>
        <v>4.3996066999999996</v>
      </c>
    </row>
    <row r="101" spans="2:31" x14ac:dyDescent="0.25">
      <c r="B101" s="88">
        <v>18880000000</v>
      </c>
      <c r="C101" s="88">
        <v>2.7498491</v>
      </c>
      <c r="D101" s="88">
        <v>10.666763</v>
      </c>
      <c r="E101" s="88"/>
      <c r="F101" s="88"/>
      <c r="G101" s="88"/>
      <c r="H101" s="8"/>
      <c r="I101" s="6">
        <f t="shared" ref="I101:I103" si="401">B105/1000000000</f>
        <v>19.52</v>
      </c>
      <c r="J101" s="96">
        <f t="shared" si="268"/>
        <v>11.282769</v>
      </c>
      <c r="K101" s="96">
        <f t="shared" si="269"/>
        <v>3.3670170000000001</v>
      </c>
      <c r="L101" s="6">
        <f t="shared" si="270"/>
        <v>19.52</v>
      </c>
      <c r="M101" s="96">
        <f t="shared" ref="M101:N101" si="402">C310</f>
        <v>11.478927000000001</v>
      </c>
      <c r="N101" s="96">
        <f t="shared" si="402"/>
        <v>3.5783147999999998</v>
      </c>
      <c r="O101" s="96">
        <f t="shared" si="272"/>
        <v>19.52</v>
      </c>
      <c r="P101" s="96">
        <f t="shared" ref="P101:Q101" si="403">C516</f>
        <v>11.402377</v>
      </c>
      <c r="Q101" s="96">
        <f t="shared" si="403"/>
        <v>3.5217941000000001</v>
      </c>
      <c r="S101" s="88">
        <v>18880000000</v>
      </c>
      <c r="T101" s="88">
        <v>3.9088337000000002</v>
      </c>
      <c r="U101" s="88">
        <v>12.884036999999999</v>
      </c>
      <c r="V101" s="8"/>
      <c r="W101" s="96">
        <f t="shared" si="274"/>
        <v>19.52</v>
      </c>
      <c r="X101" s="96">
        <f t="shared" si="275"/>
        <v>12.943752999999999</v>
      </c>
      <c r="Y101" s="96">
        <f t="shared" si="276"/>
        <v>4.0523886999999998</v>
      </c>
      <c r="Z101" s="96">
        <f t="shared" si="277"/>
        <v>19.52</v>
      </c>
      <c r="AA101" s="96">
        <f t="shared" ref="AA101:AB101" si="404">T310</f>
        <v>14.096582</v>
      </c>
      <c r="AB101" s="96">
        <f t="shared" si="404"/>
        <v>5.1845898999999998</v>
      </c>
      <c r="AC101" s="96">
        <f t="shared" si="279"/>
        <v>19.52</v>
      </c>
      <c r="AD101" s="43">
        <f t="shared" ref="AD101:AE101" si="405">T516</f>
        <v>13.552503</v>
      </c>
      <c r="AE101" s="96">
        <f t="shared" si="405"/>
        <v>4.6634964999999999</v>
      </c>
    </row>
    <row r="102" spans="2:31" x14ac:dyDescent="0.25">
      <c r="B102" s="88">
        <v>19040000000</v>
      </c>
      <c r="C102" s="88">
        <v>3.0275850000000002</v>
      </c>
      <c r="D102" s="88">
        <v>11.060306000000001</v>
      </c>
      <c r="E102" s="88"/>
      <c r="F102" s="88"/>
      <c r="G102" s="88"/>
      <c r="H102" s="8"/>
      <c r="I102" s="6">
        <f t="shared" si="401"/>
        <v>19.68</v>
      </c>
      <c r="J102" s="96">
        <f t="shared" si="268"/>
        <v>11.670260000000001</v>
      </c>
      <c r="K102" s="96">
        <f t="shared" si="269"/>
        <v>3.7473508999999998</v>
      </c>
      <c r="L102" s="6">
        <f t="shared" si="270"/>
        <v>19.68</v>
      </c>
      <c r="M102" s="96">
        <f t="shared" ref="M102:N102" si="406">C311</f>
        <v>11.861774</v>
      </c>
      <c r="N102" s="96">
        <f t="shared" si="406"/>
        <v>3.9349449000000001</v>
      </c>
      <c r="O102" s="96">
        <f t="shared" si="272"/>
        <v>19.68</v>
      </c>
      <c r="P102" s="96">
        <f t="shared" ref="P102:Q102" si="407">C517</f>
        <v>11.774843000000001</v>
      </c>
      <c r="Q102" s="96">
        <f t="shared" si="407"/>
        <v>3.8747615999999998</v>
      </c>
      <c r="S102" s="88">
        <v>19040000000</v>
      </c>
      <c r="T102" s="88">
        <v>3.8771479000000002</v>
      </c>
      <c r="U102" s="88">
        <v>12.660443000000001</v>
      </c>
      <c r="V102" s="8"/>
      <c r="W102" s="96">
        <f t="shared" si="274"/>
        <v>19.68</v>
      </c>
      <c r="X102" s="96">
        <f t="shared" si="275"/>
        <v>13.051605</v>
      </c>
      <c r="Y102" s="96">
        <f t="shared" si="276"/>
        <v>4.1459774999999999</v>
      </c>
      <c r="Z102" s="96">
        <f t="shared" si="277"/>
        <v>19.68</v>
      </c>
      <c r="AA102" s="96">
        <f t="shared" ref="AA102:AB102" si="408">T311</f>
        <v>14.406642</v>
      </c>
      <c r="AB102" s="96">
        <f t="shared" si="408"/>
        <v>5.4578442999999996</v>
      </c>
      <c r="AC102" s="96">
        <f t="shared" si="279"/>
        <v>19.68</v>
      </c>
      <c r="AD102" s="43">
        <f t="shared" ref="AD102:AE102" si="409">T517</f>
        <v>13.753983</v>
      </c>
      <c r="AE102" s="96">
        <f t="shared" si="409"/>
        <v>4.8398618999999998</v>
      </c>
    </row>
    <row r="103" spans="2:31" x14ac:dyDescent="0.25">
      <c r="B103" s="88">
        <v>19200000000</v>
      </c>
      <c r="C103" s="88">
        <v>3.2358438999999999</v>
      </c>
      <c r="D103" s="88">
        <v>11.255470000000001</v>
      </c>
      <c r="E103" s="88"/>
      <c r="F103" s="88"/>
      <c r="G103" s="88"/>
      <c r="H103" s="8"/>
      <c r="I103" s="6">
        <f t="shared" si="401"/>
        <v>19.84</v>
      </c>
      <c r="J103" s="96">
        <f t="shared" si="268"/>
        <v>12.047171000000001</v>
      </c>
      <c r="K103" s="96">
        <f t="shared" si="269"/>
        <v>4.0898576000000002</v>
      </c>
      <c r="L103" s="6">
        <f t="shared" si="270"/>
        <v>19.84</v>
      </c>
      <c r="M103" s="96">
        <f t="shared" ref="M103:N103" si="410">C312</f>
        <v>12.16466</v>
      </c>
      <c r="N103" s="96">
        <f t="shared" si="410"/>
        <v>4.2319689</v>
      </c>
      <c r="O103" s="96">
        <f t="shared" si="272"/>
        <v>19.84</v>
      </c>
      <c r="P103" s="96">
        <f t="shared" ref="P103:Q103" si="411">C518</f>
        <v>12.200735</v>
      </c>
      <c r="Q103" s="96">
        <f t="shared" si="411"/>
        <v>4.2669997000000004</v>
      </c>
      <c r="S103" s="88">
        <v>19200000000</v>
      </c>
      <c r="T103" s="88">
        <v>3.8000164000000001</v>
      </c>
      <c r="U103" s="88">
        <v>12.513101000000001</v>
      </c>
      <c r="V103" s="8"/>
      <c r="W103" s="96">
        <f t="shared" si="274"/>
        <v>19.84</v>
      </c>
      <c r="X103" s="96">
        <f t="shared" si="275"/>
        <v>12.687142</v>
      </c>
      <c r="Y103" s="96">
        <f t="shared" si="276"/>
        <v>3.9304044</v>
      </c>
      <c r="Z103" s="96">
        <f t="shared" si="277"/>
        <v>19.84</v>
      </c>
      <c r="AA103" s="96">
        <f t="shared" ref="AA103:AB103" si="412">T312</f>
        <v>13.512430999999999</v>
      </c>
      <c r="AB103" s="96">
        <f t="shared" si="412"/>
        <v>4.7261566999999998</v>
      </c>
      <c r="AC103" s="96">
        <f t="shared" si="279"/>
        <v>19.84</v>
      </c>
      <c r="AD103" s="43">
        <f t="shared" ref="AD103:AE103" si="413">T518</f>
        <v>13.233677</v>
      </c>
      <c r="AE103" s="96">
        <f t="shared" si="413"/>
        <v>4.4679403000000004</v>
      </c>
    </row>
    <row r="104" spans="2:31" x14ac:dyDescent="0.25">
      <c r="B104" s="88">
        <v>19360000000</v>
      </c>
      <c r="C104" s="88">
        <v>3.3670170000000001</v>
      </c>
      <c r="D104" s="88">
        <v>11.282769</v>
      </c>
      <c r="E104" s="88"/>
      <c r="F104" s="88"/>
      <c r="G104" s="88"/>
      <c r="I104" s="96">
        <f t="shared" ref="I104:I167" si="414">B108/1000000000</f>
        <v>20</v>
      </c>
      <c r="J104" s="96">
        <f t="shared" ref="J104:J167" si="415">D107</f>
        <v>12.14423</v>
      </c>
      <c r="K104" s="96">
        <f t="shared" si="269"/>
        <v>4.3127103</v>
      </c>
      <c r="L104" s="96">
        <f t="shared" ref="L104:L167" si="416">B108/1000000000</f>
        <v>20</v>
      </c>
      <c r="M104" s="96">
        <f t="shared" ref="M104:N104" si="417">C313</f>
        <v>12.329333</v>
      </c>
      <c r="N104" s="96">
        <f t="shared" si="417"/>
        <v>4.5067548999999998</v>
      </c>
      <c r="O104" s="96">
        <f t="shared" si="272"/>
        <v>20</v>
      </c>
      <c r="P104" s="96">
        <f t="shared" ref="P104:Q104" si="418">C519</f>
        <v>12.25916</v>
      </c>
      <c r="Q104" s="96">
        <f t="shared" si="418"/>
        <v>4.4528828000000003</v>
      </c>
      <c r="S104" s="88">
        <v>19360000000</v>
      </c>
      <c r="T104" s="88">
        <v>4.0523886999999998</v>
      </c>
      <c r="U104" s="88">
        <v>12.943752999999999</v>
      </c>
      <c r="W104" s="96">
        <f t="shared" si="274"/>
        <v>20</v>
      </c>
      <c r="X104" s="96">
        <f t="shared" si="275"/>
        <v>12.527574</v>
      </c>
      <c r="Y104" s="96">
        <f t="shared" si="276"/>
        <v>3.809917</v>
      </c>
      <c r="Z104" s="96">
        <f t="shared" si="277"/>
        <v>20</v>
      </c>
      <c r="AA104" s="96">
        <f t="shared" ref="AA104:AB104" si="419">T313</f>
        <v>13.378018000000001</v>
      </c>
      <c r="AB104" s="96">
        <f t="shared" si="419"/>
        <v>4.6099701</v>
      </c>
      <c r="AC104" s="96">
        <f t="shared" si="279"/>
        <v>20</v>
      </c>
      <c r="AD104" s="43">
        <f t="shared" ref="AD104:AE104" si="420">T519</f>
        <v>13.027801999999999</v>
      </c>
      <c r="AE104" s="96">
        <f t="shared" si="420"/>
        <v>4.2946609999999996</v>
      </c>
    </row>
    <row r="105" spans="2:31" x14ac:dyDescent="0.25">
      <c r="B105" s="88">
        <v>19520000000</v>
      </c>
      <c r="C105" s="88">
        <v>3.7473508999999998</v>
      </c>
      <c r="D105" s="88">
        <v>11.670260000000001</v>
      </c>
      <c r="E105" s="88"/>
      <c r="F105" s="88"/>
      <c r="G105" s="88"/>
      <c r="I105" s="96">
        <f t="shared" si="414"/>
        <v>20.16</v>
      </c>
      <c r="J105" s="96">
        <f t="shared" si="415"/>
        <v>12.383065999999999</v>
      </c>
      <c r="K105" s="96">
        <f t="shared" si="269"/>
        <v>4.4909406000000001</v>
      </c>
      <c r="L105" s="96">
        <f t="shared" si="416"/>
        <v>20.16</v>
      </c>
      <c r="M105" s="96">
        <f t="shared" ref="M105:N105" si="421">C314</f>
        <v>12.534072</v>
      </c>
      <c r="N105" s="96">
        <f t="shared" si="421"/>
        <v>4.6542038999999997</v>
      </c>
      <c r="O105" s="96">
        <f t="shared" si="272"/>
        <v>20.16</v>
      </c>
      <c r="P105" s="96">
        <f t="shared" ref="P105:Q105" si="422">C520</f>
        <v>12.53782</v>
      </c>
      <c r="Q105" s="96">
        <f t="shared" si="422"/>
        <v>4.6577796999999999</v>
      </c>
      <c r="S105" s="88">
        <v>19520000000</v>
      </c>
      <c r="T105" s="88">
        <v>4.1459774999999999</v>
      </c>
      <c r="U105" s="88">
        <v>13.051605</v>
      </c>
      <c r="W105" s="96">
        <f t="shared" si="274"/>
        <v>20.16</v>
      </c>
      <c r="X105" s="96">
        <f t="shared" si="275"/>
        <v>12.500225</v>
      </c>
      <c r="Y105" s="96">
        <f t="shared" si="276"/>
        <v>3.8603375</v>
      </c>
      <c r="Z105" s="96">
        <f t="shared" si="277"/>
        <v>20.16</v>
      </c>
      <c r="AA105" s="96">
        <f t="shared" ref="AA105:AB105" si="423">T314</f>
        <v>12.899956</v>
      </c>
      <c r="AB105" s="96">
        <f t="shared" si="423"/>
        <v>4.2586583999999998</v>
      </c>
      <c r="AC105" s="96">
        <f t="shared" si="279"/>
        <v>20.16</v>
      </c>
      <c r="AD105" s="43">
        <f t="shared" ref="AD105:AE105" si="424">T520</f>
        <v>12.862405000000001</v>
      </c>
      <c r="AE105" s="96">
        <f t="shared" si="424"/>
        <v>4.2203220999999997</v>
      </c>
    </row>
    <row r="106" spans="2:31" x14ac:dyDescent="0.25">
      <c r="B106" s="88">
        <v>19680000000</v>
      </c>
      <c r="C106" s="88">
        <v>4.0898576000000002</v>
      </c>
      <c r="D106" s="88">
        <v>12.047171000000001</v>
      </c>
      <c r="E106" s="88"/>
      <c r="F106" s="88"/>
      <c r="G106" s="88"/>
      <c r="I106" s="96">
        <f t="shared" si="414"/>
        <v>20.32</v>
      </c>
      <c r="J106" s="96">
        <f t="shared" si="415"/>
        <v>12.810045000000001</v>
      </c>
      <c r="K106" s="96">
        <f t="shared" si="269"/>
        <v>4.7940097000000002</v>
      </c>
      <c r="L106" s="96">
        <f t="shared" si="416"/>
        <v>20.32</v>
      </c>
      <c r="M106" s="96">
        <f t="shared" ref="M106:N106" si="425">C315</f>
        <v>13.089992000000001</v>
      </c>
      <c r="N106" s="96">
        <f t="shared" si="425"/>
        <v>5.0297866000000004</v>
      </c>
      <c r="O106" s="96">
        <f t="shared" si="272"/>
        <v>20.32</v>
      </c>
      <c r="P106" s="96">
        <f t="shared" ref="P106:Q106" si="426">C521</f>
        <v>12.959842</v>
      </c>
      <c r="Q106" s="96">
        <f t="shared" si="426"/>
        <v>4.9459887</v>
      </c>
      <c r="S106" s="88">
        <v>19680000000</v>
      </c>
      <c r="T106" s="88">
        <v>3.9304044</v>
      </c>
      <c r="U106" s="88">
        <v>12.687142</v>
      </c>
      <c r="W106" s="96">
        <f t="shared" si="274"/>
        <v>20.32</v>
      </c>
      <c r="X106" s="96">
        <f t="shared" si="275"/>
        <v>12.482810000000001</v>
      </c>
      <c r="Y106" s="96">
        <f t="shared" si="276"/>
        <v>3.9925263000000002</v>
      </c>
      <c r="Z106" s="96">
        <f t="shared" si="277"/>
        <v>20.32</v>
      </c>
      <c r="AA106" s="96">
        <f t="shared" ref="AA106:AB106" si="427">T315</f>
        <v>13.062564999999999</v>
      </c>
      <c r="AB106" s="96">
        <f t="shared" si="427"/>
        <v>4.5233549999999996</v>
      </c>
      <c r="AC106" s="96">
        <f t="shared" si="279"/>
        <v>20.32</v>
      </c>
      <c r="AD106" s="43">
        <f t="shared" ref="AD106:AE106" si="428">T521</f>
        <v>12.733183</v>
      </c>
      <c r="AE106" s="96">
        <f t="shared" si="428"/>
        <v>4.2515273000000002</v>
      </c>
    </row>
    <row r="107" spans="2:31" x14ac:dyDescent="0.25">
      <c r="B107" s="88">
        <v>19840000000</v>
      </c>
      <c r="C107" s="88">
        <v>4.3127103</v>
      </c>
      <c r="D107" s="88">
        <v>12.14423</v>
      </c>
      <c r="E107" s="88"/>
      <c r="F107" s="88"/>
      <c r="G107" s="88"/>
      <c r="I107" s="96">
        <f t="shared" si="414"/>
        <v>20.48</v>
      </c>
      <c r="J107" s="96">
        <f t="shared" si="415"/>
        <v>12.827506</v>
      </c>
      <c r="K107" s="96">
        <f t="shared" si="269"/>
        <v>4.8854084000000002</v>
      </c>
      <c r="L107" s="96">
        <f t="shared" si="416"/>
        <v>20.48</v>
      </c>
      <c r="M107" s="96">
        <f t="shared" ref="M107:N107" si="429">C316</f>
        <v>13.155986</v>
      </c>
      <c r="N107" s="96">
        <f t="shared" si="429"/>
        <v>5.1581754999999996</v>
      </c>
      <c r="O107" s="96">
        <f t="shared" si="272"/>
        <v>20.48</v>
      </c>
      <c r="P107" s="96">
        <f t="shared" ref="P107:Q107" si="430">C522</f>
        <v>13.015000000000001</v>
      </c>
      <c r="Q107" s="96">
        <f t="shared" si="430"/>
        <v>5.0689105999999997</v>
      </c>
      <c r="S107" s="88">
        <v>19840000000</v>
      </c>
      <c r="T107" s="88">
        <v>3.809917</v>
      </c>
      <c r="U107" s="88">
        <v>12.527574</v>
      </c>
      <c r="W107" s="96">
        <f t="shared" si="274"/>
        <v>20.48</v>
      </c>
      <c r="X107" s="96">
        <f t="shared" si="275"/>
        <v>12.906186999999999</v>
      </c>
      <c r="Y107" s="96">
        <f t="shared" si="276"/>
        <v>4.3677783000000003</v>
      </c>
      <c r="Z107" s="96">
        <f t="shared" si="277"/>
        <v>20.48</v>
      </c>
      <c r="AA107" s="96">
        <f t="shared" ref="AA107:AB107" si="431">T316</f>
        <v>13.309296</v>
      </c>
      <c r="AB107" s="96">
        <f t="shared" si="431"/>
        <v>4.7464522999999996</v>
      </c>
      <c r="AC107" s="96">
        <f t="shared" si="279"/>
        <v>20.48</v>
      </c>
      <c r="AD107" s="43">
        <f t="shared" ref="AD107:AE107" si="432">T522</f>
        <v>13.063592999999999</v>
      </c>
      <c r="AE107" s="96">
        <f t="shared" si="432"/>
        <v>4.5453234</v>
      </c>
    </row>
    <row r="108" spans="2:31" x14ac:dyDescent="0.25">
      <c r="B108" s="88">
        <v>20000000000</v>
      </c>
      <c r="C108" s="88">
        <v>4.4909406000000001</v>
      </c>
      <c r="D108" s="88">
        <v>12.383065999999999</v>
      </c>
      <c r="E108" s="88"/>
      <c r="F108" s="88"/>
      <c r="G108" s="88"/>
      <c r="I108" s="96">
        <f t="shared" si="414"/>
        <v>20.64</v>
      </c>
      <c r="J108" s="96">
        <f t="shared" si="415"/>
        <v>12.854241999999999</v>
      </c>
      <c r="K108" s="96">
        <f t="shared" si="269"/>
        <v>4.9322963</v>
      </c>
      <c r="L108" s="96">
        <f t="shared" si="416"/>
        <v>20.64</v>
      </c>
      <c r="M108" s="96">
        <f t="shared" ref="M108:N108" si="433">C317</f>
        <v>13.199793</v>
      </c>
      <c r="N108" s="96">
        <f t="shared" si="433"/>
        <v>5.2213291999999996</v>
      </c>
      <c r="O108" s="96">
        <f t="shared" si="272"/>
        <v>20.64</v>
      </c>
      <c r="P108" s="96">
        <f t="shared" ref="P108:Q108" si="434">C523</f>
        <v>13.102684</v>
      </c>
      <c r="Q108" s="96">
        <f t="shared" si="434"/>
        <v>5.1750721999999998</v>
      </c>
      <c r="S108" s="88">
        <v>20000000000</v>
      </c>
      <c r="T108" s="88">
        <v>3.8603375</v>
      </c>
      <c r="U108" s="88">
        <v>12.500225</v>
      </c>
      <c r="W108" s="96">
        <f t="shared" si="274"/>
        <v>20.64</v>
      </c>
      <c r="X108" s="96">
        <f t="shared" si="275"/>
        <v>13.241146000000001</v>
      </c>
      <c r="Y108" s="96">
        <f t="shared" si="276"/>
        <v>4.7100309999999999</v>
      </c>
      <c r="Z108" s="96">
        <f t="shared" si="277"/>
        <v>20.64</v>
      </c>
      <c r="AA108" s="96">
        <f t="shared" ref="AA108:AB108" si="435">T317</f>
        <v>13.48338</v>
      </c>
      <c r="AB108" s="96">
        <f t="shared" si="435"/>
        <v>4.9227432999999996</v>
      </c>
      <c r="AC108" s="96">
        <f t="shared" si="279"/>
        <v>20.64</v>
      </c>
      <c r="AD108" s="43">
        <f t="shared" ref="AD108:AE108" si="436">T523</f>
        <v>13.343619</v>
      </c>
      <c r="AE108" s="96">
        <f t="shared" si="436"/>
        <v>4.8307009000000001</v>
      </c>
    </row>
    <row r="109" spans="2:31" x14ac:dyDescent="0.25">
      <c r="B109" s="88">
        <v>20160000000</v>
      </c>
      <c r="C109" s="88">
        <v>4.7940097000000002</v>
      </c>
      <c r="D109" s="88">
        <v>12.810045000000001</v>
      </c>
      <c r="E109" s="88"/>
      <c r="F109" s="88"/>
      <c r="G109" s="88"/>
      <c r="I109" s="96">
        <f t="shared" si="414"/>
        <v>20.8</v>
      </c>
      <c r="J109" s="96">
        <f t="shared" si="415"/>
        <v>12.553267</v>
      </c>
      <c r="K109" s="96">
        <f t="shared" si="269"/>
        <v>4.8525782</v>
      </c>
      <c r="L109" s="96">
        <f t="shared" si="416"/>
        <v>20.8</v>
      </c>
      <c r="M109" s="96">
        <f t="shared" ref="M109:N109" si="437">C318</f>
        <v>12.912336</v>
      </c>
      <c r="N109" s="96">
        <f t="shared" si="437"/>
        <v>5.1495433000000004</v>
      </c>
      <c r="O109" s="96">
        <f t="shared" si="272"/>
        <v>20.8</v>
      </c>
      <c r="P109" s="96">
        <f t="shared" ref="P109:Q109" si="438">C524</f>
        <v>12.767128</v>
      </c>
      <c r="Q109" s="96">
        <f t="shared" si="438"/>
        <v>5.0625099999999996</v>
      </c>
      <c r="S109" s="88">
        <v>20160000000</v>
      </c>
      <c r="T109" s="88">
        <v>3.9925263000000002</v>
      </c>
      <c r="U109" s="88">
        <v>12.482810000000001</v>
      </c>
      <c r="W109" s="96">
        <f t="shared" si="274"/>
        <v>20.8</v>
      </c>
      <c r="X109" s="96">
        <f t="shared" si="275"/>
        <v>13.549063</v>
      </c>
      <c r="Y109" s="96">
        <f t="shared" si="276"/>
        <v>4.9314203000000001</v>
      </c>
      <c r="Z109" s="96">
        <f t="shared" si="277"/>
        <v>20.8</v>
      </c>
      <c r="AA109" s="96">
        <f t="shared" ref="AA109:AB109" si="439">T318</f>
        <v>13.717377000000001</v>
      </c>
      <c r="AB109" s="96">
        <f t="shared" si="439"/>
        <v>5.0711389000000002</v>
      </c>
      <c r="AC109" s="96">
        <f t="shared" si="279"/>
        <v>20.8</v>
      </c>
      <c r="AD109" s="43">
        <f t="shared" ref="AD109:AE109" si="440">T524</f>
        <v>13.701314999999999</v>
      </c>
      <c r="AE109" s="96">
        <f t="shared" si="440"/>
        <v>5.1027769999999997</v>
      </c>
    </row>
    <row r="110" spans="2:31" x14ac:dyDescent="0.25">
      <c r="B110" s="88">
        <v>20320000000</v>
      </c>
      <c r="C110" s="88">
        <v>4.8854084000000002</v>
      </c>
      <c r="D110" s="88">
        <v>12.827506</v>
      </c>
      <c r="E110" s="88"/>
      <c r="F110" s="88"/>
      <c r="G110" s="88"/>
      <c r="I110" s="96">
        <f t="shared" si="414"/>
        <v>20.96</v>
      </c>
      <c r="J110" s="96">
        <f t="shared" si="415"/>
        <v>12.727285999999999</v>
      </c>
      <c r="K110" s="96">
        <f t="shared" si="269"/>
        <v>5.0193424000000002</v>
      </c>
      <c r="L110" s="96">
        <f t="shared" si="416"/>
        <v>20.96</v>
      </c>
      <c r="M110" s="96">
        <f t="shared" ref="M110:N110" si="441">C319</f>
        <v>13.174215999999999</v>
      </c>
      <c r="N110" s="96">
        <f t="shared" si="441"/>
        <v>5.3659401000000004</v>
      </c>
      <c r="O110" s="96">
        <f t="shared" si="272"/>
        <v>20.96</v>
      </c>
      <c r="P110" s="96">
        <f t="shared" ref="P110:Q110" si="442">C525</f>
        <v>12.957259000000001</v>
      </c>
      <c r="Q110" s="96">
        <f t="shared" si="442"/>
        <v>5.2258123999999997</v>
      </c>
      <c r="S110" s="88">
        <v>20320000000</v>
      </c>
      <c r="T110" s="88">
        <v>4.3677783000000003</v>
      </c>
      <c r="U110" s="88">
        <v>12.906186999999999</v>
      </c>
      <c r="W110" s="96">
        <f t="shared" si="274"/>
        <v>20.96</v>
      </c>
      <c r="X110" s="96">
        <f t="shared" si="275"/>
        <v>14.036194999999999</v>
      </c>
      <c r="Y110" s="96">
        <f t="shared" si="276"/>
        <v>5.4451337000000004</v>
      </c>
      <c r="Z110" s="96">
        <f t="shared" si="277"/>
        <v>20.96</v>
      </c>
      <c r="AA110" s="96">
        <f t="shared" ref="AA110:AB110" si="443">T319</f>
        <v>13.980798</v>
      </c>
      <c r="AB110" s="96">
        <f t="shared" si="443"/>
        <v>5.4142032000000002</v>
      </c>
      <c r="AC110" s="96">
        <f t="shared" si="279"/>
        <v>20.96</v>
      </c>
      <c r="AD110" s="43">
        <f t="shared" ref="AD110:AE110" si="444">T525</f>
        <v>13.997073</v>
      </c>
      <c r="AE110" s="96">
        <f t="shared" si="444"/>
        <v>5.4485606999999998</v>
      </c>
    </row>
    <row r="111" spans="2:31" x14ac:dyDescent="0.25">
      <c r="B111" s="88">
        <v>20480000000</v>
      </c>
      <c r="C111" s="88">
        <v>4.9322963</v>
      </c>
      <c r="D111" s="88">
        <v>12.854241999999999</v>
      </c>
      <c r="E111" s="88"/>
      <c r="F111" s="88"/>
      <c r="G111" s="88"/>
      <c r="I111" s="96">
        <f t="shared" si="414"/>
        <v>21.12</v>
      </c>
      <c r="J111" s="96">
        <f t="shared" si="415"/>
        <v>13.544662000000001</v>
      </c>
      <c r="K111" s="96">
        <f t="shared" si="269"/>
        <v>5.5591616999999998</v>
      </c>
      <c r="L111" s="96">
        <f t="shared" si="416"/>
        <v>21.12</v>
      </c>
      <c r="M111" s="96">
        <f t="shared" ref="M111:N111" si="445">C320</f>
        <v>13.958106000000001</v>
      </c>
      <c r="N111" s="96">
        <f t="shared" si="445"/>
        <v>5.8523411999999997</v>
      </c>
      <c r="O111" s="96">
        <f t="shared" si="272"/>
        <v>21.12</v>
      </c>
      <c r="P111" s="96">
        <f t="shared" ref="P111:Q111" si="446">C526</f>
        <v>13.799734000000001</v>
      </c>
      <c r="Q111" s="96">
        <f t="shared" si="446"/>
        <v>5.7810240000000004</v>
      </c>
      <c r="S111" s="88">
        <v>20480000000</v>
      </c>
      <c r="T111" s="88">
        <v>4.7100309999999999</v>
      </c>
      <c r="U111" s="88">
        <v>13.241146000000001</v>
      </c>
      <c r="W111" s="96">
        <f t="shared" si="274"/>
        <v>21.12</v>
      </c>
      <c r="X111" s="96">
        <f t="shared" si="275"/>
        <v>14.043773</v>
      </c>
      <c r="Y111" s="96">
        <f t="shared" si="276"/>
        <v>5.6780052000000003</v>
      </c>
      <c r="Z111" s="96">
        <f t="shared" si="277"/>
        <v>21.12</v>
      </c>
      <c r="AA111" s="96">
        <f t="shared" ref="AA111:AB111" si="447">T320</f>
        <v>13.980988999999999</v>
      </c>
      <c r="AB111" s="96">
        <f t="shared" si="447"/>
        <v>5.6288719</v>
      </c>
      <c r="AC111" s="96">
        <f t="shared" si="279"/>
        <v>21.12</v>
      </c>
      <c r="AD111" s="43">
        <f t="shared" ref="AD111:AE111" si="448">T526</f>
        <v>14.032396</v>
      </c>
      <c r="AE111" s="96">
        <f t="shared" si="448"/>
        <v>5.7043413999999997</v>
      </c>
    </row>
    <row r="112" spans="2:31" x14ac:dyDescent="0.25">
      <c r="B112" s="88">
        <v>20640000000</v>
      </c>
      <c r="C112" s="88">
        <v>4.8525782</v>
      </c>
      <c r="D112" s="88">
        <v>12.553267</v>
      </c>
      <c r="E112" s="88"/>
      <c r="F112" s="88"/>
      <c r="G112" s="88"/>
      <c r="I112" s="96">
        <f t="shared" si="414"/>
        <v>21.28</v>
      </c>
      <c r="J112" s="96">
        <f t="shared" si="415"/>
        <v>13.903364</v>
      </c>
      <c r="K112" s="96">
        <f t="shared" si="269"/>
        <v>5.9536189999999998</v>
      </c>
      <c r="L112" s="96">
        <f t="shared" si="416"/>
        <v>21.28</v>
      </c>
      <c r="M112" s="96">
        <f t="shared" ref="M112:N112" si="449">C321</f>
        <v>14.133444000000001</v>
      </c>
      <c r="N112" s="96">
        <f t="shared" si="449"/>
        <v>6.1119551999999997</v>
      </c>
      <c r="O112" s="96">
        <f t="shared" si="272"/>
        <v>21.28</v>
      </c>
      <c r="P112" s="96">
        <f t="shared" ref="P112:Q112" si="450">C527</f>
        <v>14.081773999999999</v>
      </c>
      <c r="Q112" s="96">
        <f t="shared" si="450"/>
        <v>6.1238641999999999</v>
      </c>
      <c r="S112" s="88">
        <v>20640000000</v>
      </c>
      <c r="T112" s="88">
        <v>4.9314203000000001</v>
      </c>
      <c r="U112" s="88">
        <v>13.549063</v>
      </c>
      <c r="W112" s="96">
        <f t="shared" si="274"/>
        <v>21.28</v>
      </c>
      <c r="X112" s="96">
        <f t="shared" si="275"/>
        <v>14.138318</v>
      </c>
      <c r="Y112" s="96">
        <f t="shared" si="276"/>
        <v>5.8104296</v>
      </c>
      <c r="Z112" s="96">
        <f t="shared" si="277"/>
        <v>21.28</v>
      </c>
      <c r="AA112" s="96">
        <f t="shared" ref="AA112:AB112" si="451">T321</f>
        <v>14.236183</v>
      </c>
      <c r="AB112" s="96">
        <f t="shared" si="451"/>
        <v>5.8847733</v>
      </c>
      <c r="AC112" s="96">
        <f t="shared" si="279"/>
        <v>21.28</v>
      </c>
      <c r="AD112" s="43">
        <f t="shared" ref="AD112:AE112" si="452">T527</f>
        <v>14.209220999999999</v>
      </c>
      <c r="AE112" s="96">
        <f t="shared" si="452"/>
        <v>5.8993487</v>
      </c>
    </row>
    <row r="113" spans="2:31" x14ac:dyDescent="0.25">
      <c r="B113" s="88">
        <v>20800000000</v>
      </c>
      <c r="C113" s="88">
        <v>5.0193424000000002</v>
      </c>
      <c r="D113" s="88">
        <v>12.727285999999999</v>
      </c>
      <c r="E113" s="88"/>
      <c r="F113" s="88"/>
      <c r="G113" s="88"/>
      <c r="I113" s="96">
        <f t="shared" si="414"/>
        <v>21.44</v>
      </c>
      <c r="J113" s="96">
        <f t="shared" si="415"/>
        <v>14.013991000000001</v>
      </c>
      <c r="K113" s="96">
        <f t="shared" si="269"/>
        <v>6.1125512000000004</v>
      </c>
      <c r="L113" s="96">
        <f t="shared" si="416"/>
        <v>21.44</v>
      </c>
      <c r="M113" s="96">
        <f t="shared" ref="M113:N113" si="453">C322</f>
        <v>14.293338</v>
      </c>
      <c r="N113" s="96">
        <f t="shared" si="453"/>
        <v>6.3319798</v>
      </c>
      <c r="O113" s="96">
        <f t="shared" si="272"/>
        <v>21.44</v>
      </c>
      <c r="P113" s="96">
        <f t="shared" ref="P113:Q113" si="454">C528</f>
        <v>14.231318</v>
      </c>
      <c r="Q113" s="96">
        <f t="shared" si="454"/>
        <v>6.3264737000000002</v>
      </c>
      <c r="S113" s="88">
        <v>20800000000</v>
      </c>
      <c r="T113" s="88">
        <v>5.4451337000000004</v>
      </c>
      <c r="U113" s="88">
        <v>14.036194999999999</v>
      </c>
      <c r="W113" s="96">
        <f t="shared" si="274"/>
        <v>21.44</v>
      </c>
      <c r="X113" s="96">
        <f t="shared" si="275"/>
        <v>14.915984</v>
      </c>
      <c r="Y113" s="96">
        <f t="shared" si="276"/>
        <v>6.5891961999999999</v>
      </c>
      <c r="Z113" s="96">
        <f t="shared" si="277"/>
        <v>21.44</v>
      </c>
      <c r="AA113" s="96">
        <f t="shared" ref="AA113:AB113" si="455">T322</f>
        <v>14.944874</v>
      </c>
      <c r="AB113" s="96">
        <f t="shared" si="455"/>
        <v>6.6178675</v>
      </c>
      <c r="AC113" s="96">
        <f t="shared" si="279"/>
        <v>21.44</v>
      </c>
      <c r="AD113" s="43">
        <f t="shared" ref="AD113:AE113" si="456">T528</f>
        <v>15.000192</v>
      </c>
      <c r="AE113" s="96">
        <f t="shared" si="456"/>
        <v>6.7065225000000002</v>
      </c>
    </row>
    <row r="114" spans="2:31" x14ac:dyDescent="0.25">
      <c r="B114" s="88">
        <v>20960000000</v>
      </c>
      <c r="C114" s="88">
        <v>5.5591616999999998</v>
      </c>
      <c r="D114" s="88">
        <v>13.544662000000001</v>
      </c>
      <c r="E114" s="88"/>
      <c r="F114" s="88"/>
      <c r="G114" s="88"/>
      <c r="I114" s="96">
        <f t="shared" si="414"/>
        <v>21.6</v>
      </c>
      <c r="J114" s="96">
        <f t="shared" si="415"/>
        <v>14.064621000000001</v>
      </c>
      <c r="K114" s="96">
        <f t="shared" si="269"/>
        <v>6.1640724999999996</v>
      </c>
      <c r="L114" s="96">
        <f t="shared" si="416"/>
        <v>21.6</v>
      </c>
      <c r="M114" s="96">
        <f t="shared" ref="M114:N114" si="457">C323</f>
        <v>14.286229000000001</v>
      </c>
      <c r="N114" s="96">
        <f t="shared" si="457"/>
        <v>6.3530196999999999</v>
      </c>
      <c r="O114" s="96">
        <f t="shared" si="272"/>
        <v>21.6</v>
      </c>
      <c r="P114" s="96">
        <f t="shared" ref="P114:Q114" si="458">C529</f>
        <v>14.27018</v>
      </c>
      <c r="Q114" s="96">
        <f t="shared" si="458"/>
        <v>6.3791909000000002</v>
      </c>
      <c r="S114" s="88">
        <v>20960000000</v>
      </c>
      <c r="T114" s="88">
        <v>5.6780052000000003</v>
      </c>
      <c r="U114" s="88">
        <v>14.043773</v>
      </c>
      <c r="W114" s="96">
        <f t="shared" si="274"/>
        <v>21.6</v>
      </c>
      <c r="X114" s="96">
        <f t="shared" si="275"/>
        <v>15.471394999999999</v>
      </c>
      <c r="Y114" s="96">
        <f t="shared" si="276"/>
        <v>7.1236920000000001</v>
      </c>
      <c r="Z114" s="96">
        <f t="shared" si="277"/>
        <v>21.6</v>
      </c>
      <c r="AA114" s="96">
        <f t="shared" ref="AA114:AB114" si="459">T323</f>
        <v>15.450551000000001</v>
      </c>
      <c r="AB114" s="96">
        <f t="shared" si="459"/>
        <v>7.1100149000000004</v>
      </c>
      <c r="AC114" s="96">
        <f t="shared" si="279"/>
        <v>21.6</v>
      </c>
      <c r="AD114" s="43">
        <f t="shared" ref="AD114:AE114" si="460">T529</f>
        <v>15.508977</v>
      </c>
      <c r="AE114" s="96">
        <f t="shared" si="460"/>
        <v>7.1976994999999997</v>
      </c>
    </row>
    <row r="115" spans="2:31" x14ac:dyDescent="0.25">
      <c r="B115" s="88">
        <v>21120000000</v>
      </c>
      <c r="C115" s="88">
        <v>5.9536189999999998</v>
      </c>
      <c r="D115" s="88">
        <v>13.903364</v>
      </c>
      <c r="E115" s="88"/>
      <c r="F115" s="88"/>
      <c r="G115" s="88"/>
      <c r="I115" s="96">
        <f t="shared" si="414"/>
        <v>21.76</v>
      </c>
      <c r="J115" s="96">
        <f t="shared" si="415"/>
        <v>13.935618</v>
      </c>
      <c r="K115" s="96">
        <f t="shared" si="269"/>
        <v>6.0514773999999996</v>
      </c>
      <c r="L115" s="96">
        <f t="shared" si="416"/>
        <v>21.76</v>
      </c>
      <c r="M115" s="96">
        <f t="shared" ref="M115:N115" si="461">C324</f>
        <v>14.245514</v>
      </c>
      <c r="N115" s="96">
        <f t="shared" si="461"/>
        <v>6.3692636</v>
      </c>
      <c r="O115" s="96">
        <f t="shared" si="272"/>
        <v>21.76</v>
      </c>
      <c r="P115" s="96">
        <f t="shared" ref="P115:Q115" si="462">C530</f>
        <v>14.230237000000001</v>
      </c>
      <c r="Q115" s="96">
        <f t="shared" si="462"/>
        <v>6.3777051</v>
      </c>
      <c r="S115" s="88">
        <v>21120000000</v>
      </c>
      <c r="T115" s="88">
        <v>5.8104296</v>
      </c>
      <c r="U115" s="88">
        <v>14.138318</v>
      </c>
      <c r="W115" s="96">
        <f t="shared" si="274"/>
        <v>21.76</v>
      </c>
      <c r="X115" s="96">
        <f t="shared" si="275"/>
        <v>15.758046</v>
      </c>
      <c r="Y115" s="96">
        <f t="shared" si="276"/>
        <v>7.3412724000000003</v>
      </c>
      <c r="Z115" s="96">
        <f t="shared" si="277"/>
        <v>21.76</v>
      </c>
      <c r="AA115" s="96">
        <f t="shared" ref="AA115:AB115" si="463">T324</f>
        <v>15.877839</v>
      </c>
      <c r="AB115" s="96">
        <f t="shared" si="463"/>
        <v>7.4672432000000004</v>
      </c>
      <c r="AC115" s="96">
        <f t="shared" si="279"/>
        <v>21.76</v>
      </c>
      <c r="AD115" s="43">
        <f t="shared" ref="AD115:AE115" si="464">T530</f>
        <v>15.885316</v>
      </c>
      <c r="AE115" s="96">
        <f t="shared" si="464"/>
        <v>7.5028305</v>
      </c>
    </row>
    <row r="116" spans="2:31" x14ac:dyDescent="0.25">
      <c r="B116" s="88">
        <v>21280000000</v>
      </c>
      <c r="C116" s="88">
        <v>6.1125512000000004</v>
      </c>
      <c r="D116" s="88">
        <v>14.013991000000001</v>
      </c>
      <c r="E116" s="88"/>
      <c r="F116" s="88"/>
      <c r="G116" s="88"/>
      <c r="I116" s="96">
        <f t="shared" si="414"/>
        <v>21.92</v>
      </c>
      <c r="J116" s="96">
        <f t="shared" si="415"/>
        <v>14.049507999999999</v>
      </c>
      <c r="K116" s="96">
        <f t="shared" si="269"/>
        <v>5.9628158000000004</v>
      </c>
      <c r="L116" s="96">
        <f t="shared" si="416"/>
        <v>21.92</v>
      </c>
      <c r="M116" s="96">
        <f t="shared" ref="M116:N116" si="465">C325</f>
        <v>14.331526</v>
      </c>
      <c r="N116" s="96">
        <f t="shared" si="465"/>
        <v>6.2901692000000002</v>
      </c>
      <c r="O116" s="96">
        <f t="shared" si="272"/>
        <v>21.92</v>
      </c>
      <c r="P116" s="96">
        <f t="shared" ref="P116:Q116" si="466">C531</f>
        <v>14.283414</v>
      </c>
      <c r="Q116" s="96">
        <f t="shared" si="466"/>
        <v>6.2454090000000004</v>
      </c>
      <c r="S116" s="88">
        <v>21280000000</v>
      </c>
      <c r="T116" s="88">
        <v>6.5891961999999999</v>
      </c>
      <c r="U116" s="88">
        <v>14.915984</v>
      </c>
      <c r="W116" s="96">
        <f t="shared" si="274"/>
        <v>21.92</v>
      </c>
      <c r="X116" s="96">
        <f t="shared" si="275"/>
        <v>15.579620999999999</v>
      </c>
      <c r="Y116" s="96">
        <f t="shared" si="276"/>
        <v>7.1604232999999997</v>
      </c>
      <c r="Z116" s="96">
        <f t="shared" si="277"/>
        <v>21.92</v>
      </c>
      <c r="AA116" s="96">
        <f t="shared" ref="AA116:AB116" si="467">T325</f>
        <v>15.886158</v>
      </c>
      <c r="AB116" s="96">
        <f t="shared" si="467"/>
        <v>7.4695429999999998</v>
      </c>
      <c r="AC116" s="96">
        <f t="shared" si="279"/>
        <v>21.92</v>
      </c>
      <c r="AD116" s="43">
        <f t="shared" ref="AD116:AE116" si="468">T531</f>
        <v>15.759620999999999</v>
      </c>
      <c r="AE116" s="96">
        <f t="shared" si="468"/>
        <v>7.3735398999999999</v>
      </c>
    </row>
    <row r="117" spans="2:31" x14ac:dyDescent="0.25">
      <c r="B117" s="88">
        <v>21440000000</v>
      </c>
      <c r="C117" s="88">
        <v>6.1640724999999996</v>
      </c>
      <c r="D117" s="88">
        <v>14.064621000000001</v>
      </c>
      <c r="E117" s="88"/>
      <c r="F117" s="88"/>
      <c r="G117" s="88"/>
      <c r="I117" s="96">
        <f t="shared" si="414"/>
        <v>22.08</v>
      </c>
      <c r="J117" s="96">
        <f t="shared" si="415"/>
        <v>14.162124</v>
      </c>
      <c r="K117" s="96">
        <f t="shared" si="269"/>
        <v>5.8881439999999996</v>
      </c>
      <c r="L117" s="96">
        <f t="shared" si="416"/>
        <v>22.08</v>
      </c>
      <c r="M117" s="96">
        <f t="shared" ref="M117:N117" si="469">C326</f>
        <v>14.364217999999999</v>
      </c>
      <c r="N117" s="96">
        <f t="shared" si="469"/>
        <v>6.1813868999999997</v>
      </c>
      <c r="O117" s="96">
        <f t="shared" si="272"/>
        <v>22.08</v>
      </c>
      <c r="P117" s="96">
        <f t="shared" ref="P117:Q117" si="470">C532</f>
        <v>14.357751</v>
      </c>
      <c r="Q117" s="96">
        <f t="shared" si="470"/>
        <v>6.1563473000000002</v>
      </c>
      <c r="S117" s="88">
        <v>21440000000</v>
      </c>
      <c r="T117" s="88">
        <v>7.1236920000000001</v>
      </c>
      <c r="U117" s="88">
        <v>15.471394999999999</v>
      </c>
      <c r="W117" s="96">
        <f t="shared" si="274"/>
        <v>22.08</v>
      </c>
      <c r="X117" s="96">
        <f t="shared" si="275"/>
        <v>14.821198000000001</v>
      </c>
      <c r="Y117" s="96">
        <f t="shared" si="276"/>
        <v>6.3145503999999999</v>
      </c>
      <c r="Z117" s="96">
        <f t="shared" si="277"/>
        <v>22.08</v>
      </c>
      <c r="AA117" s="96">
        <f t="shared" ref="AA117:AB117" si="471">T326</f>
        <v>15.141173999999999</v>
      </c>
      <c r="AB117" s="96">
        <f t="shared" si="471"/>
        <v>6.6633057999999998</v>
      </c>
      <c r="AC117" s="96">
        <f t="shared" si="279"/>
        <v>22.08</v>
      </c>
      <c r="AD117" s="43">
        <f t="shared" ref="AD117:AE117" si="472">T532</f>
        <v>15.059832</v>
      </c>
      <c r="AE117" s="96">
        <f t="shared" si="472"/>
        <v>6.6013551000000001</v>
      </c>
    </row>
    <row r="118" spans="2:31" x14ac:dyDescent="0.25">
      <c r="B118" s="88">
        <v>21600000000</v>
      </c>
      <c r="C118" s="88">
        <v>6.0514773999999996</v>
      </c>
      <c r="D118" s="88">
        <v>13.935618</v>
      </c>
      <c r="E118" s="88"/>
      <c r="F118" s="88"/>
      <c r="G118" s="88"/>
      <c r="I118" s="96">
        <f t="shared" si="414"/>
        <v>22.24</v>
      </c>
      <c r="J118" s="96">
        <f t="shared" si="415"/>
        <v>14.113220999999999</v>
      </c>
      <c r="K118" s="96">
        <f t="shared" si="269"/>
        <v>5.7076868999999997</v>
      </c>
      <c r="L118" s="96">
        <f t="shared" si="416"/>
        <v>22.24</v>
      </c>
      <c r="M118" s="96">
        <f t="shared" ref="M118:N118" si="473">C327</f>
        <v>14.123137</v>
      </c>
      <c r="N118" s="96">
        <f t="shared" si="473"/>
        <v>5.8276649000000003</v>
      </c>
      <c r="O118" s="96">
        <f t="shared" si="272"/>
        <v>22.24</v>
      </c>
      <c r="P118" s="96">
        <f t="shared" ref="P118:Q118" si="474">C533</f>
        <v>14.161014</v>
      </c>
      <c r="Q118" s="96">
        <f t="shared" si="474"/>
        <v>5.8379754999999998</v>
      </c>
      <c r="S118" s="88">
        <v>21600000000</v>
      </c>
      <c r="T118" s="88">
        <v>7.3412724000000003</v>
      </c>
      <c r="U118" s="88">
        <v>15.758046</v>
      </c>
      <c r="W118" s="96">
        <f t="shared" si="274"/>
        <v>22.24</v>
      </c>
      <c r="X118" s="96">
        <f t="shared" si="275"/>
        <v>13.926112</v>
      </c>
      <c r="Y118" s="96">
        <f t="shared" si="276"/>
        <v>5.2868519000000003</v>
      </c>
      <c r="Z118" s="96">
        <f t="shared" si="277"/>
        <v>22.24</v>
      </c>
      <c r="AA118" s="96">
        <f t="shared" ref="AA118:AB118" si="475">T327</f>
        <v>14.274419999999999</v>
      </c>
      <c r="AB118" s="96">
        <f t="shared" si="475"/>
        <v>5.6808619</v>
      </c>
      <c r="AC118" s="96">
        <f t="shared" si="279"/>
        <v>22.24</v>
      </c>
      <c r="AD118" s="43">
        <f t="shared" ref="AD118:AE118" si="476">T533</f>
        <v>14.075353</v>
      </c>
      <c r="AE118" s="96">
        <f t="shared" si="476"/>
        <v>5.4914044999999998</v>
      </c>
    </row>
    <row r="119" spans="2:31" x14ac:dyDescent="0.25">
      <c r="B119" s="88">
        <v>21760000000</v>
      </c>
      <c r="C119" s="88">
        <v>5.9628158000000004</v>
      </c>
      <c r="D119" s="88">
        <v>14.049507999999999</v>
      </c>
      <c r="E119" s="88"/>
      <c r="F119" s="88"/>
      <c r="G119" s="88"/>
      <c r="I119" s="96">
        <f t="shared" si="414"/>
        <v>22.4</v>
      </c>
      <c r="J119" s="96">
        <f t="shared" si="415"/>
        <v>13.360699</v>
      </c>
      <c r="K119" s="96">
        <f t="shared" si="269"/>
        <v>4.9960808999999999</v>
      </c>
      <c r="L119" s="96">
        <f t="shared" si="416"/>
        <v>22.4</v>
      </c>
      <c r="M119" s="96">
        <f t="shared" ref="M119:N119" si="477">C328</f>
        <v>13.442199</v>
      </c>
      <c r="N119" s="96">
        <f t="shared" si="477"/>
        <v>5.1846661999999997</v>
      </c>
      <c r="O119" s="96">
        <f t="shared" si="272"/>
        <v>22.4</v>
      </c>
      <c r="P119" s="96">
        <f t="shared" ref="P119:Q119" si="478">C534</f>
        <v>13.485581</v>
      </c>
      <c r="Q119" s="96">
        <f t="shared" si="478"/>
        <v>5.2052206999999999</v>
      </c>
      <c r="S119" s="88">
        <v>21760000000</v>
      </c>
      <c r="T119" s="88">
        <v>7.1604232999999997</v>
      </c>
      <c r="U119" s="88">
        <v>15.579620999999999</v>
      </c>
      <c r="W119" s="96">
        <f t="shared" si="274"/>
        <v>22.4</v>
      </c>
      <c r="X119" s="96">
        <f t="shared" si="275"/>
        <v>13.706338000000001</v>
      </c>
      <c r="Y119" s="96">
        <f t="shared" si="276"/>
        <v>4.9629158999999996</v>
      </c>
      <c r="Z119" s="96">
        <f t="shared" si="277"/>
        <v>22.4</v>
      </c>
      <c r="AA119" s="96">
        <f t="shared" ref="AA119:AB119" si="479">T328</f>
        <v>14.152763999999999</v>
      </c>
      <c r="AB119" s="96">
        <f t="shared" si="479"/>
        <v>5.4512118999999997</v>
      </c>
      <c r="AC119" s="96">
        <f t="shared" si="279"/>
        <v>22.4</v>
      </c>
      <c r="AD119" s="43">
        <f t="shared" ref="AD119:AE119" si="480">T534</f>
        <v>13.93451</v>
      </c>
      <c r="AE119" s="96">
        <f t="shared" si="480"/>
        <v>5.2433547999999996</v>
      </c>
    </row>
    <row r="120" spans="2:31" x14ac:dyDescent="0.25">
      <c r="B120" s="88">
        <v>21920000000</v>
      </c>
      <c r="C120" s="88">
        <v>5.8881439999999996</v>
      </c>
      <c r="D120" s="88">
        <v>14.162124</v>
      </c>
      <c r="E120" s="88"/>
      <c r="F120" s="88"/>
      <c r="G120" s="88"/>
      <c r="I120" s="96">
        <f t="shared" si="414"/>
        <v>22.56</v>
      </c>
      <c r="J120" s="96">
        <f t="shared" si="415"/>
        <v>13.194345999999999</v>
      </c>
      <c r="K120" s="96">
        <f t="shared" si="269"/>
        <v>4.7105459999999999</v>
      </c>
      <c r="L120" s="96">
        <f t="shared" si="416"/>
        <v>22.56</v>
      </c>
      <c r="M120" s="96">
        <f t="shared" ref="M120:N120" si="481">C329</f>
        <v>13.258772</v>
      </c>
      <c r="N120" s="96">
        <f t="shared" si="481"/>
        <v>4.8878803</v>
      </c>
      <c r="O120" s="96">
        <f t="shared" si="272"/>
        <v>22.56</v>
      </c>
      <c r="P120" s="96">
        <f t="shared" ref="P120:Q120" si="482">C535</f>
        <v>13.271108999999999</v>
      </c>
      <c r="Q120" s="96">
        <f t="shared" si="482"/>
        <v>4.8705543999999996</v>
      </c>
      <c r="S120" s="88">
        <v>21920000000</v>
      </c>
      <c r="T120" s="88">
        <v>6.3145503999999999</v>
      </c>
      <c r="U120" s="88">
        <v>14.821198000000001</v>
      </c>
      <c r="W120" s="96">
        <f t="shared" si="274"/>
        <v>22.56</v>
      </c>
      <c r="X120" s="96">
        <f t="shared" si="275"/>
        <v>13.814016000000001</v>
      </c>
      <c r="Y120" s="96">
        <f t="shared" si="276"/>
        <v>4.9825191000000002</v>
      </c>
      <c r="Z120" s="96">
        <f t="shared" si="277"/>
        <v>22.56</v>
      </c>
      <c r="AA120" s="96">
        <f t="shared" ref="AA120:AB120" si="483">T329</f>
        <v>14.298021</v>
      </c>
      <c r="AB120" s="96">
        <f t="shared" si="483"/>
        <v>5.4900717999999999</v>
      </c>
      <c r="AC120" s="96">
        <f t="shared" si="279"/>
        <v>22.56</v>
      </c>
      <c r="AD120" s="43">
        <f t="shared" ref="AD120:AE120" si="484">T535</f>
        <v>14.040447</v>
      </c>
      <c r="AE120" s="96">
        <f t="shared" si="484"/>
        <v>5.2578521</v>
      </c>
    </row>
    <row r="121" spans="2:31" x14ac:dyDescent="0.25">
      <c r="B121" s="88">
        <v>22080000000</v>
      </c>
      <c r="C121" s="88">
        <v>5.7076868999999997</v>
      </c>
      <c r="D121" s="88">
        <v>14.113220999999999</v>
      </c>
      <c r="E121" s="88"/>
      <c r="F121" s="88"/>
      <c r="G121" s="88"/>
      <c r="I121" s="96">
        <f t="shared" si="414"/>
        <v>22.72</v>
      </c>
      <c r="J121" s="96">
        <f t="shared" si="415"/>
        <v>13.04829</v>
      </c>
      <c r="K121" s="96">
        <f t="shared" si="269"/>
        <v>4.5049080999999997</v>
      </c>
      <c r="L121" s="96">
        <f t="shared" si="416"/>
        <v>22.72</v>
      </c>
      <c r="M121" s="96">
        <f t="shared" ref="M121:N121" si="485">C330</f>
        <v>13.096472</v>
      </c>
      <c r="N121" s="96">
        <f t="shared" si="485"/>
        <v>4.6706580999999998</v>
      </c>
      <c r="O121" s="96">
        <f t="shared" si="272"/>
        <v>22.72</v>
      </c>
      <c r="P121" s="96">
        <f t="shared" ref="P121:Q121" si="486">C536</f>
        <v>13.163076999999999</v>
      </c>
      <c r="Q121" s="96">
        <f t="shared" si="486"/>
        <v>4.7063522000000004</v>
      </c>
      <c r="S121" s="88">
        <v>22080000000</v>
      </c>
      <c r="T121" s="88">
        <v>5.2868519000000003</v>
      </c>
      <c r="U121" s="88">
        <v>13.926112</v>
      </c>
      <c r="W121" s="96">
        <f t="shared" si="274"/>
        <v>22.72</v>
      </c>
      <c r="X121" s="96">
        <f t="shared" si="275"/>
        <v>14.152170999999999</v>
      </c>
      <c r="Y121" s="96">
        <f t="shared" si="276"/>
        <v>5.1754173999999997</v>
      </c>
      <c r="Z121" s="96">
        <f t="shared" si="277"/>
        <v>22.72</v>
      </c>
      <c r="AA121" s="96">
        <f t="shared" ref="AA121:AB121" si="487">T330</f>
        <v>14.637152</v>
      </c>
      <c r="AB121" s="96">
        <f t="shared" si="487"/>
        <v>5.6873426</v>
      </c>
      <c r="AC121" s="96">
        <f t="shared" si="279"/>
        <v>22.72</v>
      </c>
      <c r="AD121" s="43">
        <f t="shared" ref="AD121:AE121" si="488">T536</f>
        <v>14.365556</v>
      </c>
      <c r="AE121" s="96">
        <f t="shared" si="488"/>
        <v>5.4327211000000002</v>
      </c>
    </row>
    <row r="122" spans="2:31" x14ac:dyDescent="0.25">
      <c r="B122" s="88">
        <v>22240000000</v>
      </c>
      <c r="C122" s="88">
        <v>4.9960808999999999</v>
      </c>
      <c r="D122" s="88">
        <v>13.360699</v>
      </c>
      <c r="E122" s="88"/>
      <c r="F122" s="88"/>
      <c r="G122" s="88"/>
      <c r="I122" s="96">
        <f t="shared" si="414"/>
        <v>22.88</v>
      </c>
      <c r="J122" s="96">
        <f t="shared" si="415"/>
        <v>12.990501999999999</v>
      </c>
      <c r="K122" s="96">
        <f t="shared" si="269"/>
        <v>4.3180518000000001</v>
      </c>
      <c r="L122" s="96">
        <f t="shared" si="416"/>
        <v>22.88</v>
      </c>
      <c r="M122" s="96">
        <f t="shared" ref="M122:N122" si="489">C331</f>
        <v>13.044356000000001</v>
      </c>
      <c r="N122" s="96">
        <f t="shared" si="489"/>
        <v>4.4847454999999998</v>
      </c>
      <c r="O122" s="96">
        <f t="shared" si="272"/>
        <v>22.88</v>
      </c>
      <c r="P122" s="96">
        <f t="shared" ref="P122:Q122" si="490">C537</f>
        <v>13.085915</v>
      </c>
      <c r="Q122" s="96">
        <f t="shared" si="490"/>
        <v>4.5025887000000004</v>
      </c>
      <c r="S122" s="88">
        <v>22240000000</v>
      </c>
      <c r="T122" s="88">
        <v>4.9629158999999996</v>
      </c>
      <c r="U122" s="88">
        <v>13.706338000000001</v>
      </c>
      <c r="W122" s="96">
        <f t="shared" si="274"/>
        <v>22.88</v>
      </c>
      <c r="X122" s="96">
        <f t="shared" si="275"/>
        <v>13.980138999999999</v>
      </c>
      <c r="Y122" s="96">
        <f t="shared" si="276"/>
        <v>4.875267</v>
      </c>
      <c r="Z122" s="96">
        <f t="shared" si="277"/>
        <v>22.88</v>
      </c>
      <c r="AA122" s="96">
        <f t="shared" ref="AA122:AB122" si="491">T331</f>
        <v>14.729613000000001</v>
      </c>
      <c r="AB122" s="96">
        <f t="shared" si="491"/>
        <v>5.6551875999999996</v>
      </c>
      <c r="AC122" s="96">
        <f t="shared" si="279"/>
        <v>22.88</v>
      </c>
      <c r="AD122" s="43">
        <f t="shared" ref="AD122:AE122" si="492">T537</f>
        <v>14.297483</v>
      </c>
      <c r="AE122" s="96">
        <f t="shared" si="492"/>
        <v>5.2384925000000004</v>
      </c>
    </row>
    <row r="123" spans="2:31" x14ac:dyDescent="0.25">
      <c r="B123" s="88">
        <v>22400000000</v>
      </c>
      <c r="C123" s="88">
        <v>4.7105459999999999</v>
      </c>
      <c r="D123" s="88">
        <v>13.194345999999999</v>
      </c>
      <c r="E123" s="88"/>
      <c r="F123" s="88"/>
      <c r="G123" s="88"/>
      <c r="I123" s="96">
        <f t="shared" si="414"/>
        <v>23.04</v>
      </c>
      <c r="J123" s="96">
        <f t="shared" si="415"/>
        <v>12.691077999999999</v>
      </c>
      <c r="K123" s="96">
        <f t="shared" si="269"/>
        <v>3.7849278000000002</v>
      </c>
      <c r="L123" s="96">
        <f t="shared" si="416"/>
        <v>23.04</v>
      </c>
      <c r="M123" s="96">
        <f t="shared" ref="M123:N123" si="493">C332</f>
        <v>12.743372000000001</v>
      </c>
      <c r="N123" s="96">
        <f t="shared" si="493"/>
        <v>3.9593786999999998</v>
      </c>
      <c r="O123" s="96">
        <f t="shared" si="272"/>
        <v>23.04</v>
      </c>
      <c r="P123" s="96">
        <f t="shared" ref="P123:Q123" si="494">C538</f>
        <v>12.829122999999999</v>
      </c>
      <c r="Q123" s="96">
        <f t="shared" si="494"/>
        <v>4.0159530999999999</v>
      </c>
      <c r="S123" s="88">
        <v>22400000000</v>
      </c>
      <c r="T123" s="88">
        <v>4.9825191000000002</v>
      </c>
      <c r="U123" s="88">
        <v>13.814016000000001</v>
      </c>
      <c r="W123" s="96">
        <f t="shared" si="274"/>
        <v>23.04</v>
      </c>
      <c r="X123" s="96">
        <f t="shared" si="275"/>
        <v>13.591187</v>
      </c>
      <c r="Y123" s="96">
        <f t="shared" si="276"/>
        <v>4.3941587999999996</v>
      </c>
      <c r="Z123" s="96">
        <f t="shared" si="277"/>
        <v>23.04</v>
      </c>
      <c r="AA123" s="96">
        <f t="shared" ref="AA123:AB123" si="495">T332</f>
        <v>14.566916000000001</v>
      </c>
      <c r="AB123" s="96">
        <f t="shared" si="495"/>
        <v>5.3412113000000003</v>
      </c>
      <c r="AC123" s="96">
        <f t="shared" si="279"/>
        <v>23.04</v>
      </c>
      <c r="AD123" s="43">
        <f t="shared" ref="AD123:AE123" si="496">T538</f>
        <v>13.969699</v>
      </c>
      <c r="AE123" s="96">
        <f t="shared" si="496"/>
        <v>4.7913050999999998</v>
      </c>
    </row>
    <row r="124" spans="2:31" x14ac:dyDescent="0.25">
      <c r="B124" s="88">
        <v>22560000000</v>
      </c>
      <c r="C124" s="88">
        <v>4.5049080999999997</v>
      </c>
      <c r="D124" s="88">
        <v>13.04829</v>
      </c>
      <c r="E124" s="88"/>
      <c r="F124" s="88"/>
      <c r="G124" s="88"/>
      <c r="I124" s="96">
        <f t="shared" si="414"/>
        <v>23.2</v>
      </c>
      <c r="J124" s="96">
        <f t="shared" si="415"/>
        <v>12.109298000000001</v>
      </c>
      <c r="K124" s="96">
        <f t="shared" si="269"/>
        <v>3.4200062999999998</v>
      </c>
      <c r="L124" s="96">
        <f t="shared" si="416"/>
        <v>23.2</v>
      </c>
      <c r="M124" s="96">
        <f t="shared" ref="M124:N124" si="497">C333</f>
        <v>12.205287</v>
      </c>
      <c r="N124" s="96">
        <f t="shared" si="497"/>
        <v>3.5994842</v>
      </c>
      <c r="O124" s="96">
        <f t="shared" si="272"/>
        <v>23.2</v>
      </c>
      <c r="P124" s="96">
        <f t="shared" ref="P124:Q124" si="498">C539</f>
        <v>12.223209000000001</v>
      </c>
      <c r="Q124" s="96">
        <f t="shared" si="498"/>
        <v>3.6046876999999999</v>
      </c>
      <c r="S124" s="88">
        <v>22560000000</v>
      </c>
      <c r="T124" s="88">
        <v>5.1754173999999997</v>
      </c>
      <c r="U124" s="88">
        <v>14.152170999999999</v>
      </c>
      <c r="W124" s="96">
        <f t="shared" si="274"/>
        <v>23.2</v>
      </c>
      <c r="X124" s="96">
        <f t="shared" si="275"/>
        <v>13.543552999999999</v>
      </c>
      <c r="Y124" s="96">
        <f t="shared" si="276"/>
        <v>4.2433924999999997</v>
      </c>
      <c r="Z124" s="96">
        <f t="shared" si="277"/>
        <v>23.2</v>
      </c>
      <c r="AA124" s="96">
        <f t="shared" ref="AA124:AB124" si="499">T333</f>
        <v>14.614725999999999</v>
      </c>
      <c r="AB124" s="96">
        <f t="shared" si="499"/>
        <v>5.2900701000000003</v>
      </c>
      <c r="AC124" s="96">
        <f t="shared" si="279"/>
        <v>23.2</v>
      </c>
      <c r="AD124" s="43">
        <f t="shared" ref="AD124:AE124" si="500">T539</f>
        <v>13.993909</v>
      </c>
      <c r="AE124" s="96">
        <f t="shared" si="500"/>
        <v>4.7077475</v>
      </c>
    </row>
    <row r="125" spans="2:31" x14ac:dyDescent="0.25">
      <c r="B125" s="88">
        <v>22720000000</v>
      </c>
      <c r="C125" s="88">
        <v>4.3180518000000001</v>
      </c>
      <c r="D125" s="88">
        <v>12.990501999999999</v>
      </c>
      <c r="E125" s="88"/>
      <c r="F125" s="88"/>
      <c r="G125" s="88"/>
      <c r="I125" s="96">
        <f t="shared" si="414"/>
        <v>23.36</v>
      </c>
      <c r="J125" s="96">
        <f t="shared" si="415"/>
        <v>11.391299999999999</v>
      </c>
      <c r="K125" s="96">
        <f t="shared" si="269"/>
        <v>2.8955929</v>
      </c>
      <c r="L125" s="96">
        <f t="shared" si="416"/>
        <v>23.36</v>
      </c>
      <c r="M125" s="96">
        <f t="shared" ref="M125:N125" si="501">C334</f>
        <v>11.527865</v>
      </c>
      <c r="N125" s="96">
        <f t="shared" si="501"/>
        <v>3.0768471000000002</v>
      </c>
      <c r="O125" s="96">
        <f t="shared" si="272"/>
        <v>23.36</v>
      </c>
      <c r="P125" s="96">
        <f t="shared" ref="P125:Q125" si="502">C540</f>
        <v>11.531034</v>
      </c>
      <c r="Q125" s="96">
        <f t="shared" si="502"/>
        <v>3.0910668000000001</v>
      </c>
      <c r="S125" s="88">
        <v>22720000000</v>
      </c>
      <c r="T125" s="88">
        <v>4.875267</v>
      </c>
      <c r="U125" s="88">
        <v>13.980138999999999</v>
      </c>
      <c r="W125" s="96">
        <f t="shared" si="274"/>
        <v>23.36</v>
      </c>
      <c r="X125" s="96">
        <f t="shared" si="275"/>
        <v>13.536785999999999</v>
      </c>
      <c r="Y125" s="96">
        <f t="shared" si="276"/>
        <v>4.1397022999999997</v>
      </c>
      <c r="Z125" s="96">
        <f t="shared" si="277"/>
        <v>23.36</v>
      </c>
      <c r="AA125" s="96">
        <f t="shared" ref="AA125:AB125" si="503">T334</f>
        <v>14.613372</v>
      </c>
      <c r="AB125" s="96">
        <f t="shared" si="503"/>
        <v>5.1830033999999996</v>
      </c>
      <c r="AC125" s="96">
        <f t="shared" si="279"/>
        <v>23.36</v>
      </c>
      <c r="AD125" s="43">
        <f t="shared" ref="AD125:AE125" si="504">T540</f>
        <v>14.04251</v>
      </c>
      <c r="AE125" s="96">
        <f t="shared" si="504"/>
        <v>4.6533895000000003</v>
      </c>
    </row>
    <row r="126" spans="2:31" x14ac:dyDescent="0.25">
      <c r="B126" s="88">
        <v>22880000000</v>
      </c>
      <c r="C126" s="88">
        <v>3.7849278000000002</v>
      </c>
      <c r="D126" s="88">
        <v>12.691077999999999</v>
      </c>
      <c r="E126" s="88"/>
      <c r="F126" s="88"/>
      <c r="G126" s="88"/>
      <c r="I126" s="96">
        <f t="shared" si="414"/>
        <v>23.52</v>
      </c>
      <c r="J126" s="96">
        <f t="shared" si="415"/>
        <v>11.360913</v>
      </c>
      <c r="K126" s="96">
        <f t="shared" si="269"/>
        <v>2.8086156999999998</v>
      </c>
      <c r="L126" s="96">
        <f t="shared" si="416"/>
        <v>23.52</v>
      </c>
      <c r="M126" s="96">
        <f t="shared" ref="M126:N126" si="505">C335</f>
        <v>11.480074999999999</v>
      </c>
      <c r="N126" s="96">
        <f t="shared" si="505"/>
        <v>2.9440327000000002</v>
      </c>
      <c r="O126" s="96">
        <f t="shared" si="272"/>
        <v>23.52</v>
      </c>
      <c r="P126" s="96">
        <f t="shared" ref="P126:Q126" si="506">C541</f>
        <v>11.519123</v>
      </c>
      <c r="Q126" s="96">
        <f t="shared" si="506"/>
        <v>3.0093868000000001</v>
      </c>
      <c r="S126" s="88">
        <v>22880000000</v>
      </c>
      <c r="T126" s="88">
        <v>4.3941587999999996</v>
      </c>
      <c r="U126" s="88">
        <v>13.591187</v>
      </c>
      <c r="W126" s="96">
        <f t="shared" si="274"/>
        <v>23.52</v>
      </c>
      <c r="X126" s="96">
        <f t="shared" si="275"/>
        <v>13.531513</v>
      </c>
      <c r="Y126" s="96">
        <f t="shared" si="276"/>
        <v>4.1365284999999998</v>
      </c>
      <c r="Z126" s="96">
        <f t="shared" si="277"/>
        <v>23.52</v>
      </c>
      <c r="AA126" s="96">
        <f t="shared" ref="AA126:AB126" si="507">T335</f>
        <v>14.674855000000001</v>
      </c>
      <c r="AB126" s="96">
        <f t="shared" si="507"/>
        <v>5.1805238999999998</v>
      </c>
      <c r="AC126" s="96">
        <f t="shared" si="279"/>
        <v>23.52</v>
      </c>
      <c r="AD126" s="43">
        <f t="shared" ref="AD126:AE126" si="508">T541</f>
        <v>14.042866</v>
      </c>
      <c r="AE126" s="96">
        <f t="shared" si="508"/>
        <v>4.6261343999999998</v>
      </c>
    </row>
    <row r="127" spans="2:31" x14ac:dyDescent="0.25">
      <c r="B127" s="88">
        <v>23040000000</v>
      </c>
      <c r="C127" s="88">
        <v>3.4200062999999998</v>
      </c>
      <c r="D127" s="88">
        <v>12.109298000000001</v>
      </c>
      <c r="E127" s="88"/>
      <c r="F127" s="88"/>
      <c r="G127" s="88"/>
      <c r="I127" s="96">
        <f t="shared" si="414"/>
        <v>23.68</v>
      </c>
      <c r="J127" s="96">
        <f t="shared" si="415"/>
        <v>11.607944</v>
      </c>
      <c r="K127" s="96">
        <f t="shared" si="269"/>
        <v>2.9753314999999998</v>
      </c>
      <c r="L127" s="96">
        <f t="shared" si="416"/>
        <v>23.68</v>
      </c>
      <c r="M127" s="96">
        <f t="shared" ref="M127:N127" si="509">C336</f>
        <v>11.761870999999999</v>
      </c>
      <c r="N127" s="96">
        <f t="shared" si="509"/>
        <v>3.1481072999999999</v>
      </c>
      <c r="O127" s="96">
        <f t="shared" si="272"/>
        <v>23.68</v>
      </c>
      <c r="P127" s="96">
        <f t="shared" ref="P127:Q127" si="510">C542</f>
        <v>11.809759</v>
      </c>
      <c r="Q127" s="96">
        <f t="shared" si="510"/>
        <v>3.2172293999999999</v>
      </c>
      <c r="S127" s="88">
        <v>23040000000</v>
      </c>
      <c r="T127" s="88">
        <v>4.2433924999999997</v>
      </c>
      <c r="U127" s="88">
        <v>13.543552999999999</v>
      </c>
      <c r="W127" s="96">
        <f t="shared" si="274"/>
        <v>23.68</v>
      </c>
      <c r="X127" s="96">
        <f t="shared" si="275"/>
        <v>13.774521</v>
      </c>
      <c r="Y127" s="96">
        <f t="shared" si="276"/>
        <v>4.2815970999999999</v>
      </c>
      <c r="Z127" s="96">
        <f t="shared" si="277"/>
        <v>23.68</v>
      </c>
      <c r="AA127" s="96">
        <f t="shared" ref="AA127:AB127" si="511">T336</f>
        <v>14.780975</v>
      </c>
      <c r="AB127" s="96">
        <f t="shared" si="511"/>
        <v>5.1707219999999996</v>
      </c>
      <c r="AC127" s="96">
        <f t="shared" si="279"/>
        <v>23.68</v>
      </c>
      <c r="AD127" s="43">
        <f t="shared" ref="AD127:AE127" si="512">T542</f>
        <v>14.242702</v>
      </c>
      <c r="AE127" s="96">
        <f t="shared" si="512"/>
        <v>4.7231668999999998</v>
      </c>
    </row>
    <row r="128" spans="2:31" x14ac:dyDescent="0.25">
      <c r="B128" s="88">
        <v>23200000000</v>
      </c>
      <c r="C128" s="88">
        <v>2.8955929</v>
      </c>
      <c r="D128" s="88">
        <v>11.391299999999999</v>
      </c>
      <c r="E128" s="88"/>
      <c r="F128" s="88"/>
      <c r="G128" s="88"/>
      <c r="I128" s="96">
        <f t="shared" si="414"/>
        <v>23.84</v>
      </c>
      <c r="J128" s="96">
        <f t="shared" si="415"/>
        <v>12.114428</v>
      </c>
      <c r="K128" s="96">
        <f t="shared" si="269"/>
        <v>3.3658123</v>
      </c>
      <c r="L128" s="96">
        <f t="shared" si="416"/>
        <v>23.84</v>
      </c>
      <c r="M128" s="96">
        <f t="shared" ref="M128:N128" si="513">C337</f>
        <v>12.210763</v>
      </c>
      <c r="N128" s="96">
        <f t="shared" si="513"/>
        <v>3.4489380999999999</v>
      </c>
      <c r="O128" s="96">
        <f t="shared" si="272"/>
        <v>23.84</v>
      </c>
      <c r="P128" s="96">
        <f t="shared" ref="P128:Q128" si="514">C543</f>
        <v>12.307359</v>
      </c>
      <c r="Q128" s="96">
        <f t="shared" si="514"/>
        <v>3.5864365</v>
      </c>
      <c r="S128" s="88">
        <v>23200000000</v>
      </c>
      <c r="T128" s="88">
        <v>4.1397022999999997</v>
      </c>
      <c r="U128" s="88">
        <v>13.536785999999999</v>
      </c>
      <c r="W128" s="96">
        <f t="shared" si="274"/>
        <v>23.84</v>
      </c>
      <c r="X128" s="96">
        <f t="shared" si="275"/>
        <v>14.117018</v>
      </c>
      <c r="Y128" s="96">
        <f t="shared" si="276"/>
        <v>4.5965809999999996</v>
      </c>
      <c r="Z128" s="96">
        <f t="shared" si="277"/>
        <v>23.84</v>
      </c>
      <c r="AA128" s="96">
        <f t="shared" ref="AA128:AB128" si="515">T337</f>
        <v>15.050637</v>
      </c>
      <c r="AB128" s="96">
        <f t="shared" si="515"/>
        <v>5.3929963000000001</v>
      </c>
      <c r="AC128" s="96">
        <f t="shared" si="279"/>
        <v>23.84</v>
      </c>
      <c r="AD128" s="43">
        <f t="shared" ref="AD128:AE128" si="516">T543</f>
        <v>14.59168</v>
      </c>
      <c r="AE128" s="96">
        <f t="shared" si="516"/>
        <v>5.0320349000000002</v>
      </c>
    </row>
    <row r="129" spans="2:31" x14ac:dyDescent="0.25">
      <c r="B129" s="88">
        <v>23360000000</v>
      </c>
      <c r="C129" s="88">
        <v>2.8086156999999998</v>
      </c>
      <c r="D129" s="88">
        <v>11.360913</v>
      </c>
      <c r="E129" s="88"/>
      <c r="F129" s="88"/>
      <c r="G129" s="88"/>
      <c r="I129" s="96">
        <f t="shared" si="414"/>
        <v>24</v>
      </c>
      <c r="J129" s="96">
        <f t="shared" si="415"/>
        <v>12.126191</v>
      </c>
      <c r="K129" s="96">
        <f t="shared" si="269"/>
        <v>3.5213621000000002</v>
      </c>
      <c r="L129" s="96">
        <f t="shared" si="416"/>
        <v>24</v>
      </c>
      <c r="M129" s="96">
        <f t="shared" ref="M129:N129" si="517">C338</f>
        <v>12.318773999999999</v>
      </c>
      <c r="N129" s="96">
        <f t="shared" si="517"/>
        <v>3.6859473999999999</v>
      </c>
      <c r="O129" s="96">
        <f t="shared" si="272"/>
        <v>24</v>
      </c>
      <c r="P129" s="96">
        <f t="shared" ref="P129:Q129" si="518">C544</f>
        <v>12.387751</v>
      </c>
      <c r="Q129" s="96">
        <f t="shared" si="518"/>
        <v>3.8031106000000001</v>
      </c>
      <c r="S129" s="88">
        <v>23360000000</v>
      </c>
      <c r="T129" s="88">
        <v>4.1365284999999998</v>
      </c>
      <c r="U129" s="88">
        <v>13.531513</v>
      </c>
      <c r="W129" s="96">
        <f t="shared" si="274"/>
        <v>24</v>
      </c>
      <c r="X129" s="96">
        <f t="shared" si="275"/>
        <v>14.393806</v>
      </c>
      <c r="Y129" s="96">
        <f t="shared" si="276"/>
        <v>4.8171954000000001</v>
      </c>
      <c r="Z129" s="96">
        <f t="shared" si="277"/>
        <v>24</v>
      </c>
      <c r="AA129" s="96">
        <f t="shared" ref="AA129:AB129" si="519">T338</f>
        <v>15.359406999999999</v>
      </c>
      <c r="AB129" s="96">
        <f t="shared" si="519"/>
        <v>5.6506343000000001</v>
      </c>
      <c r="AC129" s="96">
        <f t="shared" si="279"/>
        <v>24</v>
      </c>
      <c r="AD129" s="43">
        <f t="shared" ref="AD129:AE129" si="520">T544</f>
        <v>14.822967</v>
      </c>
      <c r="AE129" s="96">
        <f t="shared" si="520"/>
        <v>5.2109537000000001</v>
      </c>
    </row>
    <row r="130" spans="2:31" x14ac:dyDescent="0.25">
      <c r="B130" s="88">
        <v>23520000000</v>
      </c>
      <c r="C130" s="88">
        <v>2.9753314999999998</v>
      </c>
      <c r="D130" s="88">
        <v>11.607944</v>
      </c>
      <c r="E130" s="88"/>
      <c r="F130" s="88"/>
      <c r="G130" s="88"/>
      <c r="I130" s="96">
        <f t="shared" si="414"/>
        <v>24.16</v>
      </c>
      <c r="J130" s="96">
        <f t="shared" si="415"/>
        <v>11.509266</v>
      </c>
      <c r="K130" s="96">
        <f t="shared" si="269"/>
        <v>3.2884812000000001</v>
      </c>
      <c r="L130" s="96">
        <f t="shared" si="416"/>
        <v>24.16</v>
      </c>
      <c r="M130" s="96">
        <f t="shared" ref="M130:N130" si="521">C339</f>
        <v>11.969423000000001</v>
      </c>
      <c r="N130" s="96">
        <f t="shared" si="521"/>
        <v>3.6757822</v>
      </c>
      <c r="O130" s="96">
        <f t="shared" si="272"/>
        <v>24.16</v>
      </c>
      <c r="P130" s="96">
        <f t="shared" ref="P130:Q130" si="522">C545</f>
        <v>11.903651999999999</v>
      </c>
      <c r="Q130" s="96">
        <f t="shared" si="522"/>
        <v>3.6821288999999999</v>
      </c>
      <c r="S130" s="88">
        <v>23520000000</v>
      </c>
      <c r="T130" s="88">
        <v>4.2815970999999999</v>
      </c>
      <c r="U130" s="88">
        <v>13.774521</v>
      </c>
      <c r="W130" s="96">
        <f t="shared" si="274"/>
        <v>24.16</v>
      </c>
      <c r="X130" s="96">
        <f t="shared" si="275"/>
        <v>14.265829</v>
      </c>
      <c r="Y130" s="96">
        <f t="shared" si="276"/>
        <v>4.8846854999999998</v>
      </c>
      <c r="Z130" s="96">
        <f t="shared" si="277"/>
        <v>24.16</v>
      </c>
      <c r="AA130" s="96">
        <f t="shared" ref="AA130:AB130" si="523">T339</f>
        <v>15.361765999999999</v>
      </c>
      <c r="AB130" s="96">
        <f t="shared" si="523"/>
        <v>5.8591990000000003</v>
      </c>
      <c r="AC130" s="96">
        <f t="shared" si="279"/>
        <v>24.16</v>
      </c>
      <c r="AD130" s="43">
        <f t="shared" ref="AD130:AE130" si="524">T545</f>
        <v>14.826537</v>
      </c>
      <c r="AE130" s="96">
        <f t="shared" si="524"/>
        <v>5.4194250000000004</v>
      </c>
    </row>
    <row r="131" spans="2:31" x14ac:dyDescent="0.25">
      <c r="B131" s="88">
        <v>23680000000</v>
      </c>
      <c r="C131" s="88">
        <v>3.3658123</v>
      </c>
      <c r="D131" s="88">
        <v>12.114428</v>
      </c>
      <c r="E131" s="88"/>
      <c r="F131" s="88"/>
      <c r="G131" s="88"/>
      <c r="I131" s="96">
        <f t="shared" si="414"/>
        <v>24.32</v>
      </c>
      <c r="J131" s="96">
        <f t="shared" si="415"/>
        <v>11.579033000000001</v>
      </c>
      <c r="K131" s="96">
        <f t="shared" si="269"/>
        <v>3.3625467000000002</v>
      </c>
      <c r="L131" s="96">
        <f t="shared" si="416"/>
        <v>24.32</v>
      </c>
      <c r="M131" s="96">
        <f t="shared" ref="M131:N131" si="525">C340</f>
        <v>12.140214</v>
      </c>
      <c r="N131" s="96">
        <f t="shared" si="525"/>
        <v>3.8488178</v>
      </c>
      <c r="O131" s="96">
        <f t="shared" si="272"/>
        <v>24.32</v>
      </c>
      <c r="P131" s="96">
        <f t="shared" ref="P131:Q131" si="526">C546</f>
        <v>12.030315</v>
      </c>
      <c r="Q131" s="96">
        <f t="shared" si="526"/>
        <v>3.8163548</v>
      </c>
      <c r="S131" s="88">
        <v>23680000000</v>
      </c>
      <c r="T131" s="88">
        <v>4.5965809999999996</v>
      </c>
      <c r="U131" s="88">
        <v>14.117018</v>
      </c>
      <c r="W131" s="96">
        <f t="shared" si="274"/>
        <v>24.32</v>
      </c>
      <c r="X131" s="96">
        <f t="shared" si="275"/>
        <v>13.958459</v>
      </c>
      <c r="Y131" s="96">
        <f t="shared" si="276"/>
        <v>4.8099565999999996</v>
      </c>
      <c r="Z131" s="96">
        <f t="shared" si="277"/>
        <v>24.32</v>
      </c>
      <c r="AA131" s="96">
        <f t="shared" ref="AA131:AB131" si="527">T340</f>
        <v>15.093595000000001</v>
      </c>
      <c r="AB131" s="96">
        <f t="shared" si="527"/>
        <v>5.7668838999999998</v>
      </c>
      <c r="AC131" s="96">
        <f t="shared" si="279"/>
        <v>24.32</v>
      </c>
      <c r="AD131" s="43">
        <f t="shared" ref="AD131:AE131" si="528">T546</f>
        <v>14.558517</v>
      </c>
      <c r="AE131" s="96">
        <f t="shared" si="528"/>
        <v>5.3580046000000001</v>
      </c>
    </row>
    <row r="132" spans="2:31" x14ac:dyDescent="0.25">
      <c r="B132" s="88">
        <v>23840000000</v>
      </c>
      <c r="C132" s="88">
        <v>3.5213621000000002</v>
      </c>
      <c r="D132" s="88">
        <v>12.126191</v>
      </c>
      <c r="E132" s="88"/>
      <c r="F132" s="88"/>
      <c r="G132" s="88"/>
      <c r="I132" s="96">
        <f t="shared" si="414"/>
        <v>24.48</v>
      </c>
      <c r="J132" s="96">
        <f t="shared" si="415"/>
        <v>11.934677000000001</v>
      </c>
      <c r="K132" s="96">
        <f t="shared" si="269"/>
        <v>3.5485150999999999</v>
      </c>
      <c r="L132" s="96">
        <f t="shared" si="416"/>
        <v>24.48</v>
      </c>
      <c r="M132" s="96">
        <f t="shared" ref="M132:N132" si="529">C341</f>
        <v>12.612346000000001</v>
      </c>
      <c r="N132" s="96">
        <f t="shared" si="529"/>
        <v>4.2004209000000001</v>
      </c>
      <c r="O132" s="96">
        <f t="shared" si="272"/>
        <v>24.48</v>
      </c>
      <c r="P132" s="96">
        <f t="shared" ref="P132:Q132" si="530">C547</f>
        <v>12.424531</v>
      </c>
      <c r="Q132" s="96">
        <f t="shared" si="530"/>
        <v>4.0609960999999997</v>
      </c>
      <c r="S132" s="88">
        <v>23840000000</v>
      </c>
      <c r="T132" s="88">
        <v>4.8171954000000001</v>
      </c>
      <c r="U132" s="88">
        <v>14.393806</v>
      </c>
      <c r="W132" s="96">
        <f t="shared" si="274"/>
        <v>24.48</v>
      </c>
      <c r="X132" s="96">
        <f t="shared" si="275"/>
        <v>14.643625999999999</v>
      </c>
      <c r="Y132" s="96">
        <f t="shared" si="276"/>
        <v>5.2046298999999996</v>
      </c>
      <c r="Z132" s="96">
        <f t="shared" si="277"/>
        <v>24.48</v>
      </c>
      <c r="AA132" s="96">
        <f t="shared" ref="AA132:AB132" si="531">T341</f>
        <v>15.815497000000001</v>
      </c>
      <c r="AB132" s="96">
        <f t="shared" si="531"/>
        <v>6.1858415999999998</v>
      </c>
      <c r="AC132" s="96">
        <f t="shared" si="279"/>
        <v>24.48</v>
      </c>
      <c r="AD132" s="43">
        <f t="shared" ref="AD132:AE132" si="532">T547</f>
        <v>15.14607</v>
      </c>
      <c r="AE132" s="96">
        <f t="shared" si="532"/>
        <v>5.6491021999999997</v>
      </c>
    </row>
    <row r="133" spans="2:31" x14ac:dyDescent="0.25">
      <c r="B133" s="88">
        <v>24000000000</v>
      </c>
      <c r="C133" s="88">
        <v>3.2884812000000001</v>
      </c>
      <c r="D133" s="88">
        <v>11.509266</v>
      </c>
      <c r="E133" s="88"/>
      <c r="F133" s="88"/>
      <c r="G133" s="88"/>
      <c r="I133" s="96">
        <f t="shared" si="414"/>
        <v>24.64</v>
      </c>
      <c r="J133" s="96">
        <f t="shared" si="415"/>
        <v>11.953677000000001</v>
      </c>
      <c r="K133" s="96">
        <f t="shared" si="269"/>
        <v>3.6141242999999998</v>
      </c>
      <c r="L133" s="96">
        <f t="shared" si="416"/>
        <v>24.64</v>
      </c>
      <c r="M133" s="96">
        <f t="shared" ref="M133:N133" si="533">C342</f>
        <v>12.718864</v>
      </c>
      <c r="N133" s="96">
        <f t="shared" si="533"/>
        <v>4.3162960999999997</v>
      </c>
      <c r="O133" s="96">
        <f t="shared" si="272"/>
        <v>24.64</v>
      </c>
      <c r="P133" s="96">
        <f t="shared" ref="P133:Q133" si="534">C548</f>
        <v>12.508131000000001</v>
      </c>
      <c r="Q133" s="96">
        <f t="shared" si="534"/>
        <v>4.1788129999999999</v>
      </c>
      <c r="S133" s="88">
        <v>24000000000</v>
      </c>
      <c r="T133" s="88">
        <v>4.8846854999999998</v>
      </c>
      <c r="U133" s="88">
        <v>14.265829</v>
      </c>
      <c r="W133" s="96">
        <f t="shared" si="274"/>
        <v>24.64</v>
      </c>
      <c r="X133" s="96">
        <f t="shared" si="275"/>
        <v>15.216492000000001</v>
      </c>
      <c r="Y133" s="96">
        <f t="shared" si="276"/>
        <v>5.6298380000000003</v>
      </c>
      <c r="Z133" s="96">
        <f t="shared" si="277"/>
        <v>24.64</v>
      </c>
      <c r="AA133" s="96">
        <f t="shared" ref="AA133:AB133" si="535">T342</f>
        <v>16.331835000000002</v>
      </c>
      <c r="AB133" s="96">
        <f t="shared" si="535"/>
        <v>6.6194648999999997</v>
      </c>
      <c r="AC133" s="96">
        <f t="shared" si="279"/>
        <v>24.64</v>
      </c>
      <c r="AD133" s="43">
        <f t="shared" ref="AD133:AE133" si="536">T548</f>
        <v>15.748908</v>
      </c>
      <c r="AE133" s="96">
        <f t="shared" si="536"/>
        <v>6.1341596000000003</v>
      </c>
    </row>
    <row r="134" spans="2:31" x14ac:dyDescent="0.25">
      <c r="B134" s="88">
        <v>24160000000</v>
      </c>
      <c r="C134" s="88">
        <v>3.3625467000000002</v>
      </c>
      <c r="D134" s="88">
        <v>11.579033000000001</v>
      </c>
      <c r="E134" s="88"/>
      <c r="F134" s="88"/>
      <c r="G134" s="88"/>
      <c r="I134" s="96">
        <f t="shared" si="414"/>
        <v>24.8</v>
      </c>
      <c r="J134" s="96">
        <f t="shared" si="415"/>
        <v>11.832603000000001</v>
      </c>
      <c r="K134" s="96">
        <f t="shared" ref="K134:K197" si="537">C137</f>
        <v>3.4432266</v>
      </c>
      <c r="L134" s="96">
        <f t="shared" si="416"/>
        <v>24.8</v>
      </c>
      <c r="M134" s="96">
        <f t="shared" ref="M134:N134" si="538">C343</f>
        <v>12.725529999999999</v>
      </c>
      <c r="N134" s="96">
        <f t="shared" si="538"/>
        <v>4.2787160999999996</v>
      </c>
      <c r="O134" s="96">
        <f t="shared" ref="O134:O197" si="539">B138/1000000000</f>
        <v>24.8</v>
      </c>
      <c r="P134" s="96">
        <f t="shared" ref="P134:Q134" si="540">C549</f>
        <v>12.440015000000001</v>
      </c>
      <c r="Q134" s="96">
        <f t="shared" si="540"/>
        <v>4.0673041000000003</v>
      </c>
      <c r="S134" s="88">
        <v>24160000000</v>
      </c>
      <c r="T134" s="88">
        <v>4.8099565999999996</v>
      </c>
      <c r="U134" s="88">
        <v>13.958459</v>
      </c>
      <c r="W134" s="96">
        <f t="shared" ref="W134:W197" si="541">S138/1000000000</f>
        <v>24.8</v>
      </c>
      <c r="X134" s="96">
        <f t="shared" ref="X134:X197" si="542">U137</f>
        <v>15.526736</v>
      </c>
      <c r="Y134" s="96">
        <f t="shared" ref="Y134:Y197" si="543">T137</f>
        <v>5.9117693999999998</v>
      </c>
      <c r="Z134" s="96">
        <f t="shared" ref="Z134:Z197" si="544">S138/1000000000</f>
        <v>24.8</v>
      </c>
      <c r="AA134" s="96">
        <f t="shared" ref="AA134:AB134" si="545">T343</f>
        <v>16.411909000000001</v>
      </c>
      <c r="AB134" s="96">
        <f t="shared" si="545"/>
        <v>6.6696467000000004</v>
      </c>
      <c r="AC134" s="96">
        <f t="shared" ref="AC134:AC197" si="546">S138/1000000000</f>
        <v>24.8</v>
      </c>
      <c r="AD134" s="43">
        <f t="shared" ref="AD134:AE134" si="547">T549</f>
        <v>15.986872999999999</v>
      </c>
      <c r="AE134" s="96">
        <f t="shared" si="547"/>
        <v>6.3455843999999999</v>
      </c>
    </row>
    <row r="135" spans="2:31" x14ac:dyDescent="0.25">
      <c r="B135" s="88">
        <v>24320000000</v>
      </c>
      <c r="C135" s="88">
        <v>3.5485150999999999</v>
      </c>
      <c r="D135" s="88">
        <v>11.934677000000001</v>
      </c>
      <c r="E135" s="88"/>
      <c r="F135" s="88"/>
      <c r="G135" s="88"/>
      <c r="I135" s="96">
        <f t="shared" si="414"/>
        <v>24.96</v>
      </c>
      <c r="J135" s="96">
        <f t="shared" si="415"/>
        <v>11.723323000000001</v>
      </c>
      <c r="K135" s="96">
        <f t="shared" si="537"/>
        <v>3.3643773000000001</v>
      </c>
      <c r="L135" s="96">
        <f t="shared" si="416"/>
        <v>24.96</v>
      </c>
      <c r="M135" s="96">
        <f t="shared" ref="M135:N135" si="548">C344</f>
        <v>12.667002</v>
      </c>
      <c r="N135" s="96">
        <f t="shared" si="548"/>
        <v>4.2520156</v>
      </c>
      <c r="O135" s="96">
        <f t="shared" si="539"/>
        <v>24.96</v>
      </c>
      <c r="P135" s="96">
        <f t="shared" ref="P135:Q135" si="549">C550</f>
        <v>12.258127999999999</v>
      </c>
      <c r="Q135" s="96">
        <f t="shared" si="549"/>
        <v>3.9165561000000002</v>
      </c>
      <c r="S135" s="88">
        <v>24320000000</v>
      </c>
      <c r="T135" s="88">
        <v>5.2046298999999996</v>
      </c>
      <c r="U135" s="88">
        <v>14.643625999999999</v>
      </c>
      <c r="W135" s="96">
        <f t="shared" si="541"/>
        <v>24.96</v>
      </c>
      <c r="X135" s="96">
        <f t="shared" si="542"/>
        <v>15.289718000000001</v>
      </c>
      <c r="Y135" s="96">
        <f t="shared" si="543"/>
        <v>5.8045444000000002</v>
      </c>
      <c r="Z135" s="96">
        <f t="shared" si="544"/>
        <v>24.96</v>
      </c>
      <c r="AA135" s="96">
        <f t="shared" ref="AA135:AB135" si="550">T344</f>
        <v>16.186304</v>
      </c>
      <c r="AB135" s="96">
        <f t="shared" si="550"/>
        <v>6.5597738999999997</v>
      </c>
      <c r="AC135" s="96">
        <f t="shared" si="546"/>
        <v>24.96</v>
      </c>
      <c r="AD135" s="43">
        <f t="shared" ref="AD135:AE135" si="551">T550</f>
        <v>15.612864</v>
      </c>
      <c r="AE135" s="96">
        <f t="shared" si="551"/>
        <v>6.0990700999999996</v>
      </c>
    </row>
    <row r="136" spans="2:31" x14ac:dyDescent="0.25">
      <c r="B136" s="88">
        <v>24480000000</v>
      </c>
      <c r="C136" s="88">
        <v>3.6141242999999998</v>
      </c>
      <c r="D136" s="88">
        <v>11.953677000000001</v>
      </c>
      <c r="E136" s="88"/>
      <c r="F136" s="88"/>
      <c r="G136" s="88"/>
      <c r="I136" s="96">
        <f t="shared" si="414"/>
        <v>25.12</v>
      </c>
      <c r="J136" s="96">
        <f t="shared" si="415"/>
        <v>11.401994</v>
      </c>
      <c r="K136" s="96">
        <f t="shared" si="537"/>
        <v>3.1249337000000001</v>
      </c>
      <c r="L136" s="96">
        <f t="shared" si="416"/>
        <v>25.12</v>
      </c>
      <c r="M136" s="96">
        <f t="shared" ref="M136:N136" si="552">C345</f>
        <v>12.411640999999999</v>
      </c>
      <c r="N136" s="96">
        <f t="shared" si="552"/>
        <v>4.0930799999999996</v>
      </c>
      <c r="O136" s="96">
        <f t="shared" si="539"/>
        <v>25.12</v>
      </c>
      <c r="P136" s="96">
        <f t="shared" ref="P136:Q136" si="553">C551</f>
        <v>11.98542</v>
      </c>
      <c r="Q136" s="96">
        <f t="shared" si="553"/>
        <v>3.7291470000000002</v>
      </c>
      <c r="S136" s="88">
        <v>24480000000</v>
      </c>
      <c r="T136" s="88">
        <v>5.6298380000000003</v>
      </c>
      <c r="U136" s="88">
        <v>15.216492000000001</v>
      </c>
      <c r="W136" s="96">
        <f t="shared" si="541"/>
        <v>25.12</v>
      </c>
      <c r="X136" s="96">
        <f t="shared" si="542"/>
        <v>14.771274</v>
      </c>
      <c r="Y136" s="96">
        <f t="shared" si="543"/>
        <v>5.3999286</v>
      </c>
      <c r="Z136" s="96">
        <f t="shared" si="544"/>
        <v>25.12</v>
      </c>
      <c r="AA136" s="96">
        <f t="shared" ref="AA136:AB136" si="554">T345</f>
        <v>15.739826000000001</v>
      </c>
      <c r="AB136" s="96">
        <f t="shared" si="554"/>
        <v>6.2272353000000003</v>
      </c>
      <c r="AC136" s="96">
        <f t="shared" si="546"/>
        <v>25.12</v>
      </c>
      <c r="AD136" s="43">
        <f t="shared" ref="AD136:AE136" si="555">T551</f>
        <v>15.186724</v>
      </c>
      <c r="AE136" s="96">
        <f t="shared" si="555"/>
        <v>5.7860693999999997</v>
      </c>
    </row>
    <row r="137" spans="2:31" x14ac:dyDescent="0.25">
      <c r="B137" s="88">
        <v>24640000000</v>
      </c>
      <c r="C137" s="88">
        <v>3.4432266</v>
      </c>
      <c r="D137" s="88">
        <v>11.832603000000001</v>
      </c>
      <c r="E137" s="88"/>
      <c r="F137" s="88"/>
      <c r="G137" s="88"/>
      <c r="I137" s="96">
        <f t="shared" si="414"/>
        <v>25.28</v>
      </c>
      <c r="J137" s="96">
        <f t="shared" si="415"/>
        <v>11.437265</v>
      </c>
      <c r="K137" s="96">
        <f t="shared" si="537"/>
        <v>2.9592881000000002</v>
      </c>
      <c r="L137" s="96">
        <f t="shared" si="416"/>
        <v>25.28</v>
      </c>
      <c r="M137" s="96">
        <f t="shared" ref="M137:N137" si="556">C346</f>
        <v>12.424073999999999</v>
      </c>
      <c r="N137" s="96">
        <f t="shared" si="556"/>
        <v>3.9463463000000001</v>
      </c>
      <c r="O137" s="96">
        <f t="shared" si="539"/>
        <v>25.28</v>
      </c>
      <c r="P137" s="96">
        <f t="shared" ref="P137:Q137" si="557">C552</f>
        <v>11.945619000000001</v>
      </c>
      <c r="Q137" s="96">
        <f t="shared" si="557"/>
        <v>3.5156158999999998</v>
      </c>
      <c r="S137" s="88">
        <v>24640000000</v>
      </c>
      <c r="T137" s="88">
        <v>5.9117693999999998</v>
      </c>
      <c r="U137" s="88">
        <v>15.526736</v>
      </c>
      <c r="W137" s="96">
        <f t="shared" si="541"/>
        <v>25.28</v>
      </c>
      <c r="X137" s="96">
        <f t="shared" si="542"/>
        <v>14.762582</v>
      </c>
      <c r="Y137" s="96">
        <f t="shared" si="543"/>
        <v>5.1485118999999999</v>
      </c>
      <c r="Z137" s="96">
        <f t="shared" si="544"/>
        <v>25.28</v>
      </c>
      <c r="AA137" s="96">
        <f t="shared" ref="AA137:AB137" si="558">T346</f>
        <v>15.757909</v>
      </c>
      <c r="AB137" s="96">
        <f t="shared" si="558"/>
        <v>5.9991387999999999</v>
      </c>
      <c r="AC137" s="96">
        <f t="shared" si="546"/>
        <v>25.28</v>
      </c>
      <c r="AD137" s="43">
        <f t="shared" ref="AD137:AE137" si="559">T552</f>
        <v>15.220644999999999</v>
      </c>
      <c r="AE137" s="96">
        <f t="shared" si="559"/>
        <v>5.5793733999999997</v>
      </c>
    </row>
    <row r="138" spans="2:31" x14ac:dyDescent="0.25">
      <c r="B138" s="88">
        <v>24800000000</v>
      </c>
      <c r="C138" s="88">
        <v>3.3643773000000001</v>
      </c>
      <c r="D138" s="88">
        <v>11.723323000000001</v>
      </c>
      <c r="E138" s="88"/>
      <c r="F138" s="88"/>
      <c r="G138" s="88"/>
      <c r="I138" s="96">
        <f t="shared" si="414"/>
        <v>25.44</v>
      </c>
      <c r="J138" s="96">
        <f t="shared" si="415"/>
        <v>11.020408</v>
      </c>
      <c r="K138" s="96">
        <f t="shared" si="537"/>
        <v>2.5550465999999998</v>
      </c>
      <c r="L138" s="96">
        <f t="shared" si="416"/>
        <v>25.44</v>
      </c>
      <c r="M138" s="96">
        <f t="shared" ref="M138:N138" si="560">C347</f>
        <v>12.011706999999999</v>
      </c>
      <c r="N138" s="96">
        <f t="shared" si="560"/>
        <v>3.5380237000000001</v>
      </c>
      <c r="O138" s="96">
        <f t="shared" si="539"/>
        <v>25.44</v>
      </c>
      <c r="P138" s="96">
        <f t="shared" ref="P138:Q138" si="561">C553</f>
        <v>11.522918000000001</v>
      </c>
      <c r="Q138" s="96">
        <f t="shared" si="561"/>
        <v>3.1016699999999999</v>
      </c>
      <c r="S138" s="88">
        <v>24800000000</v>
      </c>
      <c r="T138" s="88">
        <v>5.8045444000000002</v>
      </c>
      <c r="U138" s="88">
        <v>15.289718000000001</v>
      </c>
      <c r="W138" s="96">
        <f t="shared" si="541"/>
        <v>25.44</v>
      </c>
      <c r="X138" s="96">
        <f t="shared" si="542"/>
        <v>15.390952</v>
      </c>
      <c r="Y138" s="96">
        <f t="shared" si="543"/>
        <v>5.4111041999999996</v>
      </c>
      <c r="Z138" s="96">
        <f t="shared" si="544"/>
        <v>25.44</v>
      </c>
      <c r="AA138" s="96">
        <f t="shared" ref="AA138:AB138" si="562">T347</f>
        <v>16.083805000000002</v>
      </c>
      <c r="AB138" s="96">
        <f t="shared" si="562"/>
        <v>6.0107540999999998</v>
      </c>
      <c r="AC138" s="96">
        <f t="shared" si="546"/>
        <v>25.44</v>
      </c>
      <c r="AD138" s="43">
        <f t="shared" ref="AD138:AE138" si="563">T553</f>
        <v>15.603693</v>
      </c>
      <c r="AE138" s="96">
        <f t="shared" si="563"/>
        <v>5.615653</v>
      </c>
    </row>
    <row r="139" spans="2:31" x14ac:dyDescent="0.25">
      <c r="B139" s="88">
        <v>24960000000</v>
      </c>
      <c r="C139" s="88">
        <v>3.1249337000000001</v>
      </c>
      <c r="D139" s="88">
        <v>11.401994</v>
      </c>
      <c r="E139" s="88"/>
      <c r="F139" s="88"/>
      <c r="G139" s="88"/>
      <c r="I139" s="96">
        <f t="shared" si="414"/>
        <v>25.6</v>
      </c>
      <c r="J139" s="96">
        <f t="shared" si="415"/>
        <v>10.706737</v>
      </c>
      <c r="K139" s="96">
        <f t="shared" si="537"/>
        <v>2.2502510999999998</v>
      </c>
      <c r="L139" s="96">
        <f t="shared" si="416"/>
        <v>25.6</v>
      </c>
      <c r="M139" s="96">
        <f t="shared" ref="M139:N139" si="564">C348</f>
        <v>11.754269000000001</v>
      </c>
      <c r="N139" s="96">
        <f t="shared" si="564"/>
        <v>3.2696309000000001</v>
      </c>
      <c r="O139" s="96">
        <f t="shared" si="539"/>
        <v>25.6</v>
      </c>
      <c r="P139" s="96">
        <f t="shared" ref="P139:Q139" si="565">C554</f>
        <v>11.205850999999999</v>
      </c>
      <c r="Q139" s="96">
        <f t="shared" si="565"/>
        <v>2.7841157999999999</v>
      </c>
      <c r="S139" s="88">
        <v>24960000000</v>
      </c>
      <c r="T139" s="88">
        <v>5.3999286</v>
      </c>
      <c r="U139" s="88">
        <v>14.771274</v>
      </c>
      <c r="W139" s="96">
        <f t="shared" si="541"/>
        <v>25.6</v>
      </c>
      <c r="X139" s="96">
        <f t="shared" si="542"/>
        <v>15.147921999999999</v>
      </c>
      <c r="Y139" s="96">
        <f t="shared" si="543"/>
        <v>5.2924623000000004</v>
      </c>
      <c r="Z139" s="96">
        <f t="shared" si="544"/>
        <v>25.6</v>
      </c>
      <c r="AA139" s="96">
        <f t="shared" ref="AA139:AB139" si="566">T348</f>
        <v>16.066172000000002</v>
      </c>
      <c r="AB139" s="96">
        <f t="shared" si="566"/>
        <v>6.0596104000000004</v>
      </c>
      <c r="AC139" s="96">
        <f t="shared" si="546"/>
        <v>25.6</v>
      </c>
      <c r="AD139" s="43">
        <f t="shared" ref="AD139:AE139" si="567">T554</f>
        <v>15.375683</v>
      </c>
      <c r="AE139" s="96">
        <f t="shared" si="567"/>
        <v>5.4919076000000002</v>
      </c>
    </row>
    <row r="140" spans="2:31" x14ac:dyDescent="0.25">
      <c r="B140" s="88">
        <v>25120000000</v>
      </c>
      <c r="C140" s="88">
        <v>2.9592881000000002</v>
      </c>
      <c r="D140" s="88">
        <v>11.437265</v>
      </c>
      <c r="E140" s="88"/>
      <c r="F140" s="88"/>
      <c r="G140" s="88"/>
      <c r="I140" s="96">
        <f t="shared" si="414"/>
        <v>25.76</v>
      </c>
      <c r="J140" s="96">
        <f t="shared" si="415"/>
        <v>10.798791</v>
      </c>
      <c r="K140" s="96">
        <f t="shared" si="537"/>
        <v>2.2785497000000001</v>
      </c>
      <c r="L140" s="96">
        <f t="shared" si="416"/>
        <v>25.76</v>
      </c>
      <c r="M140" s="96">
        <f t="shared" ref="M140:N140" si="568">C349</f>
        <v>11.831046000000001</v>
      </c>
      <c r="N140" s="96">
        <f t="shared" si="568"/>
        <v>3.2952184999999998</v>
      </c>
      <c r="O140" s="96">
        <f t="shared" si="539"/>
        <v>25.76</v>
      </c>
      <c r="P140" s="96">
        <f t="shared" ref="P140:Q140" si="569">C555</f>
        <v>11.241980999999999</v>
      </c>
      <c r="Q140" s="96">
        <f t="shared" si="569"/>
        <v>2.7625494000000002</v>
      </c>
      <c r="S140" s="88">
        <v>25120000000</v>
      </c>
      <c r="T140" s="88">
        <v>5.1485118999999999</v>
      </c>
      <c r="U140" s="88">
        <v>14.762582</v>
      </c>
      <c r="W140" s="96">
        <f t="shared" si="541"/>
        <v>25.76</v>
      </c>
      <c r="X140" s="96">
        <f t="shared" si="542"/>
        <v>14.698668</v>
      </c>
      <c r="Y140" s="96">
        <f t="shared" si="543"/>
        <v>4.9905567</v>
      </c>
      <c r="Z140" s="96">
        <f t="shared" si="544"/>
        <v>25.76</v>
      </c>
      <c r="AA140" s="96">
        <f t="shared" ref="AA140:AB140" si="570">T349</f>
        <v>15.617490999999999</v>
      </c>
      <c r="AB140" s="96">
        <f t="shared" si="570"/>
        <v>5.7292928999999999</v>
      </c>
      <c r="AC140" s="96">
        <f t="shared" si="546"/>
        <v>25.76</v>
      </c>
      <c r="AD140" s="43">
        <f t="shared" ref="AD140:AE140" si="571">T555</f>
        <v>15.02012</v>
      </c>
      <c r="AE140" s="96">
        <f t="shared" si="571"/>
        <v>5.2699461000000003</v>
      </c>
    </row>
    <row r="141" spans="2:31" x14ac:dyDescent="0.25">
      <c r="B141" s="88">
        <v>25280000000</v>
      </c>
      <c r="C141" s="88">
        <v>2.5550465999999998</v>
      </c>
      <c r="D141" s="88">
        <v>11.020408</v>
      </c>
      <c r="E141" s="88"/>
      <c r="F141" s="88"/>
      <c r="G141" s="88"/>
      <c r="I141" s="96">
        <f t="shared" si="414"/>
        <v>25.92</v>
      </c>
      <c r="J141" s="96">
        <f t="shared" si="415"/>
        <v>10.87754</v>
      </c>
      <c r="K141" s="96">
        <f t="shared" si="537"/>
        <v>2.2243377999999998</v>
      </c>
      <c r="L141" s="96">
        <f t="shared" si="416"/>
        <v>25.92</v>
      </c>
      <c r="M141" s="96">
        <f t="shared" ref="M141:N141" si="572">C350</f>
        <v>11.806115999999999</v>
      </c>
      <c r="N141" s="96">
        <f t="shared" si="572"/>
        <v>3.1693079000000002</v>
      </c>
      <c r="O141" s="96">
        <f t="shared" si="539"/>
        <v>25.92</v>
      </c>
      <c r="P141" s="96">
        <f t="shared" ref="P141:Q141" si="573">C556</f>
        <v>11.239474</v>
      </c>
      <c r="Q141" s="96">
        <f t="shared" si="573"/>
        <v>2.6454491999999998</v>
      </c>
      <c r="S141" s="88">
        <v>25280000000</v>
      </c>
      <c r="T141" s="88">
        <v>5.4111041999999996</v>
      </c>
      <c r="U141" s="88">
        <v>15.390952</v>
      </c>
      <c r="W141" s="96">
        <f t="shared" si="541"/>
        <v>25.92</v>
      </c>
      <c r="X141" s="96">
        <f t="shared" si="542"/>
        <v>15.047750000000001</v>
      </c>
      <c r="Y141" s="96">
        <f t="shared" si="543"/>
        <v>5.0043416000000001</v>
      </c>
      <c r="Z141" s="96">
        <f t="shared" si="544"/>
        <v>25.92</v>
      </c>
      <c r="AA141" s="96">
        <f t="shared" ref="AA141:AB141" si="574">T350</f>
        <v>15.937696000000001</v>
      </c>
      <c r="AB141" s="96">
        <f t="shared" si="574"/>
        <v>5.7365507999999998</v>
      </c>
      <c r="AC141" s="96">
        <f t="shared" si="546"/>
        <v>25.92</v>
      </c>
      <c r="AD141" s="43">
        <f t="shared" ref="AD141:AE141" si="575">T556</f>
        <v>15.395159</v>
      </c>
      <c r="AE141" s="96">
        <f t="shared" si="575"/>
        <v>5.3222623000000002</v>
      </c>
    </row>
    <row r="142" spans="2:31" x14ac:dyDescent="0.25">
      <c r="B142" s="88">
        <v>25440000000</v>
      </c>
      <c r="C142" s="88">
        <v>2.2502510999999998</v>
      </c>
      <c r="D142" s="88">
        <v>10.706737</v>
      </c>
      <c r="E142" s="88"/>
      <c r="F142" s="88"/>
      <c r="G142" s="88"/>
      <c r="I142" s="96">
        <f t="shared" si="414"/>
        <v>26.08</v>
      </c>
      <c r="J142" s="96">
        <f t="shared" si="415"/>
        <v>10.580807</v>
      </c>
      <c r="K142" s="96">
        <f t="shared" si="537"/>
        <v>1.9791451</v>
      </c>
      <c r="L142" s="96">
        <f t="shared" si="416"/>
        <v>26.08</v>
      </c>
      <c r="M142" s="96">
        <f t="shared" ref="M142:N142" si="576">C351</f>
        <v>11.431393</v>
      </c>
      <c r="N142" s="96">
        <f t="shared" si="576"/>
        <v>2.8012687999999999</v>
      </c>
      <c r="O142" s="96">
        <f t="shared" si="539"/>
        <v>26.08</v>
      </c>
      <c r="P142" s="96">
        <f t="shared" ref="P142:Q142" si="577">C557</f>
        <v>10.902837</v>
      </c>
      <c r="Q142" s="96">
        <f t="shared" si="577"/>
        <v>2.3375313000000002</v>
      </c>
      <c r="S142" s="88">
        <v>25440000000</v>
      </c>
      <c r="T142" s="88">
        <v>5.2924623000000004</v>
      </c>
      <c r="U142" s="88">
        <v>15.147921999999999</v>
      </c>
      <c r="W142" s="96">
        <f t="shared" si="541"/>
        <v>26.08</v>
      </c>
      <c r="X142" s="96">
        <f t="shared" si="542"/>
        <v>15.113127</v>
      </c>
      <c r="Y142" s="96">
        <f t="shared" si="543"/>
        <v>5.0011592</v>
      </c>
      <c r="Z142" s="96">
        <f t="shared" si="544"/>
        <v>26.08</v>
      </c>
      <c r="AA142" s="96">
        <f t="shared" ref="AA142:AB142" si="578">T351</f>
        <v>16.187441</v>
      </c>
      <c r="AB142" s="96">
        <f t="shared" si="578"/>
        <v>5.8962579000000002</v>
      </c>
      <c r="AC142" s="96">
        <f t="shared" si="546"/>
        <v>26.08</v>
      </c>
      <c r="AD142" s="43">
        <f t="shared" ref="AD142:AE142" si="579">T557</f>
        <v>15.506375999999999</v>
      </c>
      <c r="AE142" s="96">
        <f t="shared" si="579"/>
        <v>5.3542638</v>
      </c>
    </row>
    <row r="143" spans="2:31" x14ac:dyDescent="0.25">
      <c r="B143" s="88">
        <v>25600000000</v>
      </c>
      <c r="C143" s="88">
        <v>2.2785497000000001</v>
      </c>
      <c r="D143" s="88">
        <v>10.798791</v>
      </c>
      <c r="E143" s="88"/>
      <c r="F143" s="88"/>
      <c r="G143" s="88"/>
      <c r="I143" s="96">
        <f t="shared" si="414"/>
        <v>26.24</v>
      </c>
      <c r="J143" s="96">
        <f t="shared" si="415"/>
        <v>10.623481999999999</v>
      </c>
      <c r="K143" s="96">
        <f t="shared" si="537"/>
        <v>1.9584779000000001</v>
      </c>
      <c r="L143" s="96">
        <f t="shared" si="416"/>
        <v>26.24</v>
      </c>
      <c r="M143" s="96">
        <f t="shared" ref="M143:N143" si="580">C352</f>
        <v>11.411085999999999</v>
      </c>
      <c r="N143" s="96">
        <f t="shared" si="580"/>
        <v>2.7322958000000002</v>
      </c>
      <c r="O143" s="96">
        <f t="shared" si="539"/>
        <v>26.24</v>
      </c>
      <c r="P143" s="96">
        <f t="shared" ref="P143:Q143" si="581">C558</f>
        <v>10.91431</v>
      </c>
      <c r="Q143" s="96">
        <f t="shared" si="581"/>
        <v>2.2953869999999998</v>
      </c>
      <c r="S143" s="88">
        <v>25600000000</v>
      </c>
      <c r="T143" s="88">
        <v>4.9905567</v>
      </c>
      <c r="U143" s="88">
        <v>14.698668</v>
      </c>
      <c r="W143" s="96">
        <f t="shared" si="541"/>
        <v>26.24</v>
      </c>
      <c r="X143" s="96">
        <f t="shared" si="542"/>
        <v>15.029932000000001</v>
      </c>
      <c r="Y143" s="96">
        <f t="shared" si="543"/>
        <v>4.9740070999999997</v>
      </c>
      <c r="Z143" s="96">
        <f t="shared" si="544"/>
        <v>26.24</v>
      </c>
      <c r="AA143" s="96">
        <f t="shared" ref="AA143:AB143" si="582">T352</f>
        <v>16.122271000000001</v>
      </c>
      <c r="AB143" s="96">
        <f t="shared" si="582"/>
        <v>5.8755302</v>
      </c>
      <c r="AC143" s="96">
        <f t="shared" si="546"/>
        <v>26.24</v>
      </c>
      <c r="AD143" s="43">
        <f t="shared" ref="AD143:AE143" si="583">T558</f>
        <v>15.411336</v>
      </c>
      <c r="AE143" s="96">
        <f t="shared" si="583"/>
        <v>5.3114952999999998</v>
      </c>
    </row>
    <row r="144" spans="2:31" x14ac:dyDescent="0.25">
      <c r="B144" s="88">
        <v>25760000000</v>
      </c>
      <c r="C144" s="88">
        <v>2.2243377999999998</v>
      </c>
      <c r="D144" s="88">
        <v>10.87754</v>
      </c>
      <c r="E144" s="88"/>
      <c r="F144" s="88"/>
      <c r="G144" s="88"/>
      <c r="I144" s="96">
        <f t="shared" si="414"/>
        <v>26.4</v>
      </c>
      <c r="J144" s="96">
        <f t="shared" si="415"/>
        <v>10.691223000000001</v>
      </c>
      <c r="K144" s="96">
        <f t="shared" si="537"/>
        <v>1.9377595000000001</v>
      </c>
      <c r="L144" s="96">
        <f t="shared" si="416"/>
        <v>26.4</v>
      </c>
      <c r="M144" s="96">
        <f t="shared" ref="M144:N144" si="584">C353</f>
        <v>11.277011</v>
      </c>
      <c r="N144" s="96">
        <f t="shared" si="584"/>
        <v>2.5190442000000002</v>
      </c>
      <c r="O144" s="96">
        <f t="shared" si="539"/>
        <v>26.4</v>
      </c>
      <c r="P144" s="96">
        <f t="shared" ref="P144:Q144" si="585">C559</f>
        <v>10.885001000000001</v>
      </c>
      <c r="Q144" s="96">
        <f t="shared" si="585"/>
        <v>2.1848122999999999</v>
      </c>
      <c r="S144" s="88">
        <v>25760000000</v>
      </c>
      <c r="T144" s="88">
        <v>5.0043416000000001</v>
      </c>
      <c r="U144" s="88">
        <v>15.047750000000001</v>
      </c>
      <c r="W144" s="96">
        <f t="shared" si="541"/>
        <v>26.4</v>
      </c>
      <c r="X144" s="96">
        <f t="shared" si="542"/>
        <v>15.503349</v>
      </c>
      <c r="Y144" s="96">
        <f t="shared" si="543"/>
        <v>5.2046555999999997</v>
      </c>
      <c r="Z144" s="96">
        <f t="shared" si="544"/>
        <v>26.4</v>
      </c>
      <c r="AA144" s="96">
        <f t="shared" ref="AA144:AB144" si="586">T353</f>
        <v>16.573132000000001</v>
      </c>
      <c r="AB144" s="96">
        <f t="shared" si="586"/>
        <v>6.1259379000000003</v>
      </c>
      <c r="AC144" s="96">
        <f t="shared" si="546"/>
        <v>26.4</v>
      </c>
      <c r="AD144" s="43">
        <f t="shared" ref="AD144:AE144" si="587">T559</f>
        <v>15.909139</v>
      </c>
      <c r="AE144" s="96">
        <f t="shared" si="587"/>
        <v>5.5883478999999996</v>
      </c>
    </row>
    <row r="145" spans="2:31" x14ac:dyDescent="0.25">
      <c r="B145" s="88">
        <v>25920000000</v>
      </c>
      <c r="C145" s="88">
        <v>1.9791451</v>
      </c>
      <c r="D145" s="88">
        <v>10.580807</v>
      </c>
      <c r="E145" s="88"/>
      <c r="F145" s="88"/>
      <c r="G145" s="88"/>
      <c r="I145" s="96">
        <f t="shared" si="414"/>
        <v>26.56</v>
      </c>
      <c r="J145" s="96">
        <f t="shared" si="415"/>
        <v>10.65612</v>
      </c>
      <c r="K145" s="96">
        <f t="shared" si="537"/>
        <v>1.8385073999999999</v>
      </c>
      <c r="L145" s="96">
        <f t="shared" si="416"/>
        <v>26.56</v>
      </c>
      <c r="M145" s="96">
        <f t="shared" ref="M145:N145" si="588">C354</f>
        <v>11.092879</v>
      </c>
      <c r="N145" s="96">
        <f t="shared" si="588"/>
        <v>2.2493615</v>
      </c>
      <c r="O145" s="96">
        <f t="shared" si="539"/>
        <v>26.56</v>
      </c>
      <c r="P145" s="96">
        <f t="shared" ref="P145:Q145" si="589">C560</f>
        <v>10.781055</v>
      </c>
      <c r="Q145" s="96">
        <f t="shared" si="589"/>
        <v>2.0078521</v>
      </c>
      <c r="S145" s="88">
        <v>25920000000</v>
      </c>
      <c r="T145" s="88">
        <v>5.0011592</v>
      </c>
      <c r="U145" s="88">
        <v>15.113127</v>
      </c>
      <c r="W145" s="96">
        <f t="shared" si="541"/>
        <v>26.56</v>
      </c>
      <c r="X145" s="96">
        <f t="shared" si="542"/>
        <v>15.137975000000001</v>
      </c>
      <c r="Y145" s="96">
        <f t="shared" si="543"/>
        <v>4.9461312</v>
      </c>
      <c r="Z145" s="96">
        <f t="shared" si="544"/>
        <v>26.56</v>
      </c>
      <c r="AA145" s="96">
        <f t="shared" ref="AA145:AB145" si="590">T354</f>
        <v>16.155702999999999</v>
      </c>
      <c r="AB145" s="96">
        <f t="shared" si="590"/>
        <v>5.7778535</v>
      </c>
      <c r="AC145" s="96">
        <f t="shared" si="546"/>
        <v>26.56</v>
      </c>
      <c r="AD145" s="43">
        <f t="shared" ref="AD145:AE145" si="591">T560</f>
        <v>15.543646000000001</v>
      </c>
      <c r="AE145" s="96">
        <f t="shared" si="591"/>
        <v>5.3075633</v>
      </c>
    </row>
    <row r="146" spans="2:31" x14ac:dyDescent="0.25">
      <c r="B146" s="88">
        <v>26080000000</v>
      </c>
      <c r="C146" s="88">
        <v>1.9584779000000001</v>
      </c>
      <c r="D146" s="88">
        <v>10.623481999999999</v>
      </c>
      <c r="E146" s="88"/>
      <c r="F146" s="88"/>
      <c r="G146" s="88"/>
      <c r="I146" s="96">
        <f t="shared" si="414"/>
        <v>26.72</v>
      </c>
      <c r="J146" s="96">
        <f t="shared" si="415"/>
        <v>10.645334999999999</v>
      </c>
      <c r="K146" s="96">
        <f t="shared" si="537"/>
        <v>1.6158056999999999</v>
      </c>
      <c r="L146" s="96">
        <f t="shared" si="416"/>
        <v>26.72</v>
      </c>
      <c r="M146" s="96">
        <f t="shared" ref="M146:N146" si="592">C355</f>
        <v>10.811068000000001</v>
      </c>
      <c r="N146" s="96">
        <f t="shared" si="592"/>
        <v>1.7583854999999999</v>
      </c>
      <c r="O146" s="96">
        <f t="shared" si="539"/>
        <v>26.72</v>
      </c>
      <c r="P146" s="96">
        <f t="shared" ref="P146:Q146" si="593">C561</f>
        <v>10.67221</v>
      </c>
      <c r="Q146" s="96">
        <f t="shared" si="593"/>
        <v>1.6968633</v>
      </c>
      <c r="S146" s="88">
        <v>26080000000</v>
      </c>
      <c r="T146" s="88">
        <v>4.9740070999999997</v>
      </c>
      <c r="U146" s="88">
        <v>15.029932000000001</v>
      </c>
      <c r="W146" s="96">
        <f t="shared" si="541"/>
        <v>26.72</v>
      </c>
      <c r="X146" s="96">
        <f t="shared" si="542"/>
        <v>15.412597999999999</v>
      </c>
      <c r="Y146" s="96">
        <f t="shared" si="543"/>
        <v>4.7412305000000003</v>
      </c>
      <c r="Z146" s="96">
        <f t="shared" si="544"/>
        <v>26.72</v>
      </c>
      <c r="AA146" s="96">
        <f t="shared" ref="AA146:AB146" si="594">T355</f>
        <v>16.208877999999999</v>
      </c>
      <c r="AB146" s="96">
        <f t="shared" si="594"/>
        <v>5.4510202000000003</v>
      </c>
      <c r="AC146" s="96">
        <f t="shared" si="546"/>
        <v>26.72</v>
      </c>
      <c r="AD146" s="43">
        <f t="shared" ref="AD146:AE146" si="595">T561</f>
        <v>15.719552999999999</v>
      </c>
      <c r="AE146" s="96">
        <f t="shared" si="595"/>
        <v>5.0473150999999996</v>
      </c>
    </row>
    <row r="147" spans="2:31" x14ac:dyDescent="0.25">
      <c r="B147" s="88">
        <v>26240000000</v>
      </c>
      <c r="C147" s="88">
        <v>1.9377595000000001</v>
      </c>
      <c r="D147" s="88">
        <v>10.691223000000001</v>
      </c>
      <c r="E147" s="88"/>
      <c r="F147" s="88"/>
      <c r="G147" s="88"/>
      <c r="I147" s="96">
        <f t="shared" si="414"/>
        <v>26.88</v>
      </c>
      <c r="J147" s="96">
        <f t="shared" si="415"/>
        <v>10.409428</v>
      </c>
      <c r="K147" s="96">
        <f t="shared" si="537"/>
        <v>1.3267378000000001</v>
      </c>
      <c r="L147" s="96">
        <f t="shared" si="416"/>
        <v>26.88</v>
      </c>
      <c r="M147" s="96">
        <f t="shared" ref="M147:N147" si="596">C356</f>
        <v>10.576336</v>
      </c>
      <c r="N147" s="96">
        <f t="shared" si="596"/>
        <v>1.4318919999999999</v>
      </c>
      <c r="O147" s="96">
        <f t="shared" si="539"/>
        <v>26.88</v>
      </c>
      <c r="P147" s="96">
        <f t="shared" ref="P147:Q147" si="597">C562</f>
        <v>10.441901</v>
      </c>
      <c r="Q147" s="96">
        <f t="shared" si="597"/>
        <v>1.3924898000000001</v>
      </c>
      <c r="S147" s="88">
        <v>26240000000</v>
      </c>
      <c r="T147" s="88">
        <v>5.2046555999999997</v>
      </c>
      <c r="U147" s="88">
        <v>15.503349</v>
      </c>
      <c r="W147" s="96">
        <f t="shared" si="541"/>
        <v>26.88</v>
      </c>
      <c r="X147" s="96">
        <f t="shared" si="542"/>
        <v>15.074394</v>
      </c>
      <c r="Y147" s="96">
        <f t="shared" si="543"/>
        <v>4.3890919999999998</v>
      </c>
      <c r="Z147" s="96">
        <f t="shared" si="544"/>
        <v>26.88</v>
      </c>
      <c r="AA147" s="96">
        <f t="shared" ref="AA147:AB147" si="598">T356</f>
        <v>16.026398</v>
      </c>
      <c r="AB147" s="96">
        <f t="shared" si="598"/>
        <v>5.2391871999999999</v>
      </c>
      <c r="AC147" s="96">
        <f t="shared" si="546"/>
        <v>26.88</v>
      </c>
      <c r="AD147" s="43">
        <f t="shared" ref="AD147:AE147" si="599">T562</f>
        <v>15.505438</v>
      </c>
      <c r="AE147" s="96">
        <f t="shared" si="599"/>
        <v>4.8120513000000003</v>
      </c>
    </row>
    <row r="148" spans="2:31" x14ac:dyDescent="0.25">
      <c r="B148" s="88">
        <v>26400000000</v>
      </c>
      <c r="C148" s="88">
        <v>1.8385073999999999</v>
      </c>
      <c r="D148" s="88">
        <v>10.65612</v>
      </c>
      <c r="E148" s="88"/>
      <c r="F148" s="88"/>
      <c r="G148" s="88"/>
      <c r="I148" s="96">
        <f t="shared" si="414"/>
        <v>27.04</v>
      </c>
      <c r="J148" s="96">
        <f t="shared" si="415"/>
        <v>10.529185</v>
      </c>
      <c r="K148" s="96">
        <f t="shared" si="537"/>
        <v>1.5356038000000001</v>
      </c>
      <c r="L148" s="96">
        <f t="shared" si="416"/>
        <v>27.04</v>
      </c>
      <c r="M148" s="96">
        <f t="shared" ref="M148:N148" si="600">C357</f>
        <v>10.700566</v>
      </c>
      <c r="N148" s="96">
        <f t="shared" si="600"/>
        <v>1.6619197999999999</v>
      </c>
      <c r="O148" s="96">
        <f t="shared" si="539"/>
        <v>27.04</v>
      </c>
      <c r="P148" s="96">
        <f t="shared" ref="P148:Q148" si="601">C563</f>
        <v>10.549156999999999</v>
      </c>
      <c r="Q148" s="96">
        <f t="shared" si="601"/>
        <v>1.5920333</v>
      </c>
      <c r="S148" s="88">
        <v>26400000000</v>
      </c>
      <c r="T148" s="88">
        <v>4.9461312</v>
      </c>
      <c r="U148" s="88">
        <v>15.137975000000001</v>
      </c>
      <c r="W148" s="96">
        <f t="shared" si="541"/>
        <v>27.04</v>
      </c>
      <c r="X148" s="96">
        <f t="shared" si="542"/>
        <v>13.803569</v>
      </c>
      <c r="Y148" s="96">
        <f t="shared" si="543"/>
        <v>3.5922030999999999</v>
      </c>
      <c r="Z148" s="96">
        <f t="shared" si="544"/>
        <v>27.04</v>
      </c>
      <c r="AA148" s="96">
        <f t="shared" ref="AA148:AB148" si="602">T357</f>
        <v>14.359381000000001</v>
      </c>
      <c r="AB148" s="96">
        <f t="shared" si="602"/>
        <v>4.0359110999999999</v>
      </c>
      <c r="AC148" s="96">
        <f t="shared" si="546"/>
        <v>27.04</v>
      </c>
      <c r="AD148" s="43">
        <f t="shared" ref="AD148:AE148" si="603">T563</f>
        <v>14.083415</v>
      </c>
      <c r="AE148" s="96">
        <f t="shared" si="603"/>
        <v>3.8586974000000001</v>
      </c>
    </row>
    <row r="149" spans="2:31" x14ac:dyDescent="0.25">
      <c r="B149" s="88">
        <v>26560000000</v>
      </c>
      <c r="C149" s="88">
        <v>1.6158056999999999</v>
      </c>
      <c r="D149" s="88">
        <v>10.645334999999999</v>
      </c>
      <c r="E149" s="88"/>
      <c r="F149" s="88"/>
      <c r="G149" s="88"/>
      <c r="I149" s="96">
        <f t="shared" si="414"/>
        <v>27.2</v>
      </c>
      <c r="J149" s="96">
        <f t="shared" si="415"/>
        <v>10.469543</v>
      </c>
      <c r="K149" s="96">
        <f t="shared" si="537"/>
        <v>1.558624</v>
      </c>
      <c r="L149" s="96">
        <f t="shared" si="416"/>
        <v>27.2</v>
      </c>
      <c r="M149" s="96">
        <f t="shared" ref="M149:N149" si="604">C358</f>
        <v>10.730613999999999</v>
      </c>
      <c r="N149" s="96">
        <f t="shared" si="604"/>
        <v>1.9395701999999999</v>
      </c>
      <c r="O149" s="96">
        <f t="shared" si="539"/>
        <v>27.2</v>
      </c>
      <c r="P149" s="96">
        <f t="shared" ref="P149:Q149" si="605">C564</f>
        <v>10.524215999999999</v>
      </c>
      <c r="Q149" s="96">
        <f t="shared" si="605"/>
        <v>1.7271348</v>
      </c>
      <c r="S149" s="88">
        <v>26560000000</v>
      </c>
      <c r="T149" s="88">
        <v>4.7412305000000003</v>
      </c>
      <c r="U149" s="88">
        <v>15.412597999999999</v>
      </c>
      <c r="W149" s="96">
        <f t="shared" si="541"/>
        <v>27.2</v>
      </c>
      <c r="X149" s="96">
        <f t="shared" si="542"/>
        <v>13.661284999999999</v>
      </c>
      <c r="Y149" s="96">
        <f t="shared" si="543"/>
        <v>3.4104310999999998</v>
      </c>
      <c r="Z149" s="96">
        <f t="shared" si="544"/>
        <v>27.2</v>
      </c>
      <c r="AA149" s="96">
        <f t="shared" ref="AA149:AB149" si="606">T358</f>
        <v>14.186795999999999</v>
      </c>
      <c r="AB149" s="96">
        <f t="shared" si="606"/>
        <v>3.8836523999999999</v>
      </c>
      <c r="AC149" s="96">
        <f t="shared" si="546"/>
        <v>27.2</v>
      </c>
      <c r="AD149" s="43">
        <f t="shared" ref="AD149:AE149" si="607">T564</f>
        <v>13.942214999999999</v>
      </c>
      <c r="AE149" s="96">
        <f t="shared" si="607"/>
        <v>3.7074691999999998</v>
      </c>
    </row>
    <row r="150" spans="2:31" x14ac:dyDescent="0.25">
      <c r="B150" s="88">
        <v>26720000000</v>
      </c>
      <c r="C150" s="88">
        <v>1.3267378000000001</v>
      </c>
      <c r="D150" s="88">
        <v>10.409428</v>
      </c>
      <c r="E150" s="88"/>
      <c r="F150" s="88"/>
      <c r="G150" s="88"/>
      <c r="I150" s="96">
        <f t="shared" si="414"/>
        <v>27.36</v>
      </c>
      <c r="J150" s="96">
        <f t="shared" si="415"/>
        <v>10.107251</v>
      </c>
      <c r="K150" s="96">
        <f t="shared" si="537"/>
        <v>1.2584313</v>
      </c>
      <c r="L150" s="96">
        <f t="shared" si="416"/>
        <v>27.36</v>
      </c>
      <c r="M150" s="96">
        <f t="shared" ref="M150:N150" si="608">C359</f>
        <v>10.445919999999999</v>
      </c>
      <c r="N150" s="96">
        <f t="shared" si="608"/>
        <v>1.6787586999999999</v>
      </c>
      <c r="O150" s="96">
        <f t="shared" si="539"/>
        <v>27.36</v>
      </c>
      <c r="P150" s="96">
        <f t="shared" ref="P150:Q150" si="609">C565</f>
        <v>10.212529999999999</v>
      </c>
      <c r="Q150" s="96">
        <f t="shared" si="609"/>
        <v>1.4534552999999999</v>
      </c>
      <c r="S150" s="88">
        <v>26720000000</v>
      </c>
      <c r="T150" s="88">
        <v>4.3890919999999998</v>
      </c>
      <c r="U150" s="88">
        <v>15.074394</v>
      </c>
      <c r="W150" s="96">
        <f t="shared" si="541"/>
        <v>27.36</v>
      </c>
      <c r="X150" s="96">
        <f t="shared" si="542"/>
        <v>13.900245999999999</v>
      </c>
      <c r="Y150" s="96">
        <f t="shared" si="543"/>
        <v>3.3893309</v>
      </c>
      <c r="Z150" s="96">
        <f t="shared" si="544"/>
        <v>27.36</v>
      </c>
      <c r="AA150" s="96">
        <f t="shared" ref="AA150:AB150" si="610">T359</f>
        <v>14.66924</v>
      </c>
      <c r="AB150" s="96">
        <f t="shared" si="610"/>
        <v>4.1285008999999997</v>
      </c>
      <c r="AC150" s="96">
        <f t="shared" si="546"/>
        <v>27.36</v>
      </c>
      <c r="AD150" s="43">
        <f t="shared" ref="AD150:AE150" si="611">T565</f>
        <v>14.074994</v>
      </c>
      <c r="AE150" s="96">
        <f t="shared" si="611"/>
        <v>3.5890247999999998</v>
      </c>
    </row>
    <row r="151" spans="2:31" x14ac:dyDescent="0.25">
      <c r="B151" s="88">
        <v>26880000000</v>
      </c>
      <c r="C151" s="88">
        <v>1.5356038000000001</v>
      </c>
      <c r="D151" s="88">
        <v>10.529185</v>
      </c>
      <c r="E151" s="88"/>
      <c r="F151" s="88"/>
      <c r="G151" s="88"/>
      <c r="I151" s="96">
        <f t="shared" si="414"/>
        <v>27.52</v>
      </c>
      <c r="J151" s="96">
        <f t="shared" si="415"/>
        <v>9.7213191999999999</v>
      </c>
      <c r="K151" s="96">
        <f t="shared" si="537"/>
        <v>0.88023752</v>
      </c>
      <c r="L151" s="96">
        <f t="shared" si="416"/>
        <v>27.52</v>
      </c>
      <c r="M151" s="96">
        <f t="shared" ref="M151:N151" si="612">C360</f>
        <v>10.072253</v>
      </c>
      <c r="N151" s="96">
        <f t="shared" si="612"/>
        <v>1.3086574</v>
      </c>
      <c r="O151" s="96">
        <f t="shared" si="539"/>
        <v>27.52</v>
      </c>
      <c r="P151" s="96">
        <f t="shared" ref="P151:Q151" si="613">C566</f>
        <v>9.8525553000000006</v>
      </c>
      <c r="Q151" s="96">
        <f t="shared" si="613"/>
        <v>1.0981590000000001</v>
      </c>
      <c r="S151" s="88">
        <v>26880000000</v>
      </c>
      <c r="T151" s="88">
        <v>3.5922030999999999</v>
      </c>
      <c r="U151" s="88">
        <v>13.803569</v>
      </c>
      <c r="W151" s="96">
        <f t="shared" si="541"/>
        <v>27.52</v>
      </c>
      <c r="X151" s="96">
        <f t="shared" si="542"/>
        <v>13.445422000000001</v>
      </c>
      <c r="Y151" s="96">
        <f t="shared" si="543"/>
        <v>2.9202240000000002</v>
      </c>
      <c r="Z151" s="96">
        <f t="shared" si="544"/>
        <v>27.52</v>
      </c>
      <c r="AA151" s="96">
        <f t="shared" ref="AA151:AB151" si="614">T360</f>
        <v>14.201098999999999</v>
      </c>
      <c r="AB151" s="96">
        <f t="shared" si="614"/>
        <v>3.6534209</v>
      </c>
      <c r="AC151" s="96">
        <f t="shared" si="546"/>
        <v>27.52</v>
      </c>
      <c r="AD151" s="43">
        <f t="shared" ref="AD151:AE151" si="615">T566</f>
        <v>13.64734</v>
      </c>
      <c r="AE151" s="96">
        <f t="shared" si="615"/>
        <v>3.1513374000000001</v>
      </c>
    </row>
    <row r="152" spans="2:31" x14ac:dyDescent="0.25">
      <c r="B152" s="88">
        <v>27040000000</v>
      </c>
      <c r="C152" s="88">
        <v>1.558624</v>
      </c>
      <c r="D152" s="88">
        <v>10.469543</v>
      </c>
      <c r="E152" s="88"/>
      <c r="F152" s="88"/>
      <c r="G152" s="88"/>
      <c r="I152" s="96">
        <f t="shared" si="414"/>
        <v>27.68</v>
      </c>
      <c r="J152" s="96">
        <f t="shared" si="415"/>
        <v>9.6212978000000007</v>
      </c>
      <c r="K152" s="96">
        <f t="shared" si="537"/>
        <v>0.72602730999999998</v>
      </c>
      <c r="L152" s="96">
        <f t="shared" si="416"/>
        <v>27.68</v>
      </c>
      <c r="M152" s="96">
        <f t="shared" ref="M152:N152" si="616">C361</f>
        <v>9.9338446000000005</v>
      </c>
      <c r="N152" s="96">
        <f t="shared" si="616"/>
        <v>1.146479</v>
      </c>
      <c r="O152" s="96">
        <f t="shared" si="539"/>
        <v>27.68</v>
      </c>
      <c r="P152" s="96">
        <f t="shared" ref="P152:Q152" si="617">C567</f>
        <v>9.7357893000000004</v>
      </c>
      <c r="Q152" s="96">
        <f t="shared" si="617"/>
        <v>0.94261724000000002</v>
      </c>
      <c r="S152" s="88">
        <v>27040000000</v>
      </c>
      <c r="T152" s="88">
        <v>3.4104310999999998</v>
      </c>
      <c r="U152" s="88">
        <v>13.661284999999999</v>
      </c>
      <c r="W152" s="96">
        <f t="shared" si="541"/>
        <v>27.68</v>
      </c>
      <c r="X152" s="96">
        <f t="shared" si="542"/>
        <v>12.930052</v>
      </c>
      <c r="Y152" s="96">
        <f t="shared" si="543"/>
        <v>2.4815394999999998</v>
      </c>
      <c r="Z152" s="96">
        <f t="shared" si="544"/>
        <v>27.68</v>
      </c>
      <c r="AA152" s="96">
        <f t="shared" ref="AA152:AB152" si="618">T361</f>
        <v>13.687231000000001</v>
      </c>
      <c r="AB152" s="96">
        <f t="shared" si="618"/>
        <v>3.2270553</v>
      </c>
      <c r="AC152" s="96">
        <f t="shared" si="546"/>
        <v>27.68</v>
      </c>
      <c r="AD152" s="43">
        <f t="shared" ref="AD152:AE152" si="619">T567</f>
        <v>13.242032</v>
      </c>
      <c r="AE152" s="96">
        <f t="shared" si="619"/>
        <v>2.8325502999999999</v>
      </c>
    </row>
    <row r="153" spans="2:31" x14ac:dyDescent="0.25">
      <c r="B153" s="88">
        <v>27200000000</v>
      </c>
      <c r="C153" s="88">
        <v>1.2584313</v>
      </c>
      <c r="D153" s="88">
        <v>10.107251</v>
      </c>
      <c r="E153" s="88"/>
      <c r="F153" s="88"/>
      <c r="G153" s="88"/>
      <c r="I153" s="96">
        <f t="shared" si="414"/>
        <v>27.84</v>
      </c>
      <c r="J153" s="96">
        <f t="shared" si="415"/>
        <v>9.6458788000000002</v>
      </c>
      <c r="K153" s="96">
        <f t="shared" si="537"/>
        <v>0.70896155000000005</v>
      </c>
      <c r="L153" s="96">
        <f t="shared" si="416"/>
        <v>27.84</v>
      </c>
      <c r="M153" s="96">
        <f t="shared" ref="M153:N153" si="620">C362</f>
        <v>9.9507942000000007</v>
      </c>
      <c r="N153" s="96">
        <f t="shared" si="620"/>
        <v>1.0715692000000001</v>
      </c>
      <c r="O153" s="96">
        <f t="shared" si="539"/>
        <v>27.84</v>
      </c>
      <c r="P153" s="96">
        <f t="shared" ref="P153:Q153" si="621">C568</f>
        <v>9.8059025000000002</v>
      </c>
      <c r="Q153" s="96">
        <f t="shared" si="621"/>
        <v>0.94576484000000005</v>
      </c>
      <c r="S153" s="88">
        <v>27200000000</v>
      </c>
      <c r="T153" s="88">
        <v>3.3893309</v>
      </c>
      <c r="U153" s="88">
        <v>13.900245999999999</v>
      </c>
      <c r="W153" s="96">
        <f t="shared" si="541"/>
        <v>27.84</v>
      </c>
      <c r="X153" s="96">
        <f t="shared" si="542"/>
        <v>12.386637</v>
      </c>
      <c r="Y153" s="96">
        <f t="shared" si="543"/>
        <v>1.9514354</v>
      </c>
      <c r="Z153" s="96">
        <f t="shared" si="544"/>
        <v>27.84</v>
      </c>
      <c r="AA153" s="96">
        <f t="shared" ref="AA153:AB153" si="622">T362</f>
        <v>13.367592</v>
      </c>
      <c r="AB153" s="96">
        <f t="shared" si="622"/>
        <v>2.8765795000000001</v>
      </c>
      <c r="AC153" s="96">
        <f t="shared" si="546"/>
        <v>27.84</v>
      </c>
      <c r="AD153" s="43">
        <f t="shared" ref="AD153:AE153" si="623">T568</f>
        <v>12.764125</v>
      </c>
      <c r="AE153" s="96">
        <f t="shared" si="623"/>
        <v>2.3444612</v>
      </c>
    </row>
    <row r="154" spans="2:31" x14ac:dyDescent="0.25">
      <c r="B154" s="88">
        <v>27360000000</v>
      </c>
      <c r="C154" s="88">
        <v>0.88023752</v>
      </c>
      <c r="D154" s="88">
        <v>9.7213191999999999</v>
      </c>
      <c r="E154" s="88"/>
      <c r="F154" s="88"/>
      <c r="G154" s="88"/>
      <c r="I154" s="96">
        <f t="shared" si="414"/>
        <v>28</v>
      </c>
      <c r="J154" s="96">
        <f t="shared" si="415"/>
        <v>9.5774927000000005</v>
      </c>
      <c r="K154" s="96">
        <f t="shared" si="537"/>
        <v>0.65285599000000005</v>
      </c>
      <c r="L154" s="96">
        <f t="shared" si="416"/>
        <v>28</v>
      </c>
      <c r="M154" s="96">
        <f t="shared" ref="M154:N154" si="624">C363</f>
        <v>9.7179842000000001</v>
      </c>
      <c r="N154" s="96">
        <f t="shared" si="624"/>
        <v>0.88767742999999999</v>
      </c>
      <c r="O154" s="96">
        <f t="shared" si="539"/>
        <v>28</v>
      </c>
      <c r="P154" s="96">
        <f t="shared" ref="P154:Q154" si="625">C569</f>
        <v>9.6136292999999995</v>
      </c>
      <c r="Q154" s="96">
        <f t="shared" si="625"/>
        <v>0.78443974000000005</v>
      </c>
      <c r="S154" s="88">
        <v>27360000000</v>
      </c>
      <c r="T154" s="88">
        <v>2.9202240000000002</v>
      </c>
      <c r="U154" s="88">
        <v>13.445422000000001</v>
      </c>
      <c r="W154" s="96">
        <f t="shared" si="541"/>
        <v>28</v>
      </c>
      <c r="X154" s="96">
        <f t="shared" si="542"/>
        <v>11.653323</v>
      </c>
      <c r="Y154" s="96">
        <f t="shared" si="543"/>
        <v>1.3694284999999999</v>
      </c>
      <c r="Z154" s="96">
        <f t="shared" si="544"/>
        <v>28</v>
      </c>
      <c r="AA154" s="96">
        <f t="shared" ref="AA154:AB154" si="626">T363</f>
        <v>12.635358999999999</v>
      </c>
      <c r="AB154" s="96">
        <f t="shared" si="626"/>
        <v>2.3074509999999999</v>
      </c>
      <c r="AC154" s="96">
        <f t="shared" si="546"/>
        <v>28</v>
      </c>
      <c r="AD154" s="43">
        <f t="shared" ref="AD154:AE154" si="627">T569</f>
        <v>12.038682</v>
      </c>
      <c r="AE154" s="96">
        <f t="shared" si="627"/>
        <v>1.7784591000000001</v>
      </c>
    </row>
    <row r="155" spans="2:31" x14ac:dyDescent="0.25">
      <c r="B155" s="88">
        <v>27520000000</v>
      </c>
      <c r="C155" s="88">
        <v>0.72602730999999998</v>
      </c>
      <c r="D155" s="88">
        <v>9.6212978000000007</v>
      </c>
      <c r="E155" s="88"/>
      <c r="F155" s="88"/>
      <c r="G155" s="88"/>
      <c r="I155" s="96">
        <f t="shared" si="414"/>
        <v>28.16</v>
      </c>
      <c r="J155" s="96">
        <f t="shared" si="415"/>
        <v>9.5539407999999995</v>
      </c>
      <c r="K155" s="96">
        <f t="shared" si="537"/>
        <v>0.55516147999999998</v>
      </c>
      <c r="L155" s="96">
        <f t="shared" si="416"/>
        <v>28.16</v>
      </c>
      <c r="M155" s="96">
        <f t="shared" ref="M155:N155" si="628">C364</f>
        <v>9.6021508999999998</v>
      </c>
      <c r="N155" s="96">
        <f t="shared" si="628"/>
        <v>0.68836187999999998</v>
      </c>
      <c r="O155" s="96">
        <f t="shared" si="539"/>
        <v>28.16</v>
      </c>
      <c r="P155" s="96">
        <f t="shared" ref="P155:Q155" si="629">C570</f>
        <v>9.6014748000000001</v>
      </c>
      <c r="Q155" s="96">
        <f t="shared" si="629"/>
        <v>0.69117271999999996</v>
      </c>
      <c r="S155" s="88">
        <v>27520000000</v>
      </c>
      <c r="T155" s="88">
        <v>2.4815394999999998</v>
      </c>
      <c r="U155" s="88">
        <v>12.930052</v>
      </c>
      <c r="W155" s="96">
        <f t="shared" si="541"/>
        <v>28.16</v>
      </c>
      <c r="X155" s="96">
        <f t="shared" si="542"/>
        <v>11.824733999999999</v>
      </c>
      <c r="Y155" s="96">
        <f t="shared" si="543"/>
        <v>1.1379933</v>
      </c>
      <c r="Z155" s="96">
        <f t="shared" si="544"/>
        <v>28.16</v>
      </c>
      <c r="AA155" s="96">
        <f t="shared" ref="AA155:AB155" si="630">T364</f>
        <v>12.504512</v>
      </c>
      <c r="AB155" s="96">
        <f t="shared" si="630"/>
        <v>1.8305528</v>
      </c>
      <c r="AC155" s="96">
        <f t="shared" si="546"/>
        <v>28.16</v>
      </c>
      <c r="AD155" s="43">
        <f t="shared" ref="AD155:AE155" si="631">T570</f>
        <v>12.064785000000001</v>
      </c>
      <c r="AE155" s="96">
        <f t="shared" si="631"/>
        <v>1.4239558999999999</v>
      </c>
    </row>
    <row r="156" spans="2:31" x14ac:dyDescent="0.25">
      <c r="B156" s="88">
        <v>27680000000</v>
      </c>
      <c r="C156" s="88">
        <v>0.70896155000000005</v>
      </c>
      <c r="D156" s="88">
        <v>9.6458788000000002</v>
      </c>
      <c r="E156" s="88"/>
      <c r="F156" s="88"/>
      <c r="G156" s="88"/>
      <c r="I156" s="96">
        <f t="shared" si="414"/>
        <v>28.32</v>
      </c>
      <c r="J156" s="96">
        <f t="shared" si="415"/>
        <v>9.6795273000000002</v>
      </c>
      <c r="K156" s="96">
        <f t="shared" si="537"/>
        <v>0.49406907</v>
      </c>
      <c r="L156" s="96">
        <f t="shared" si="416"/>
        <v>28.32</v>
      </c>
      <c r="M156" s="96">
        <f t="shared" ref="M156:N156" si="632">C365</f>
        <v>9.6694212000000004</v>
      </c>
      <c r="N156" s="96">
        <f t="shared" si="632"/>
        <v>0.52508372000000003</v>
      </c>
      <c r="O156" s="96">
        <f t="shared" si="539"/>
        <v>28.32</v>
      </c>
      <c r="P156" s="96">
        <f t="shared" ref="P156:Q156" si="633">C571</f>
        <v>9.6967125000000003</v>
      </c>
      <c r="Q156" s="96">
        <f t="shared" si="633"/>
        <v>0.58315855000000005</v>
      </c>
      <c r="S156" s="88">
        <v>27680000000</v>
      </c>
      <c r="T156" s="88">
        <v>1.9514354</v>
      </c>
      <c r="U156" s="88">
        <v>12.386637</v>
      </c>
      <c r="W156" s="96">
        <f t="shared" si="541"/>
        <v>28.32</v>
      </c>
      <c r="X156" s="96">
        <f t="shared" si="542"/>
        <v>11.625565999999999</v>
      </c>
      <c r="Y156" s="96">
        <f t="shared" si="543"/>
        <v>0.92608935000000003</v>
      </c>
      <c r="Z156" s="96">
        <f t="shared" si="544"/>
        <v>28.32</v>
      </c>
      <c r="AA156" s="96">
        <f t="shared" ref="AA156:AB156" si="634">T365</f>
        <v>12.295311</v>
      </c>
      <c r="AB156" s="96">
        <f t="shared" si="634"/>
        <v>1.5701757999999999</v>
      </c>
      <c r="AC156" s="96">
        <f t="shared" si="546"/>
        <v>28.32</v>
      </c>
      <c r="AD156" s="43">
        <f t="shared" ref="AD156:AE156" si="635">T571</f>
        <v>11.883796999999999</v>
      </c>
      <c r="AE156" s="96">
        <f t="shared" si="635"/>
        <v>1.2124790000000001</v>
      </c>
    </row>
    <row r="157" spans="2:31" x14ac:dyDescent="0.25">
      <c r="B157" s="88">
        <v>27840000000</v>
      </c>
      <c r="C157" s="88">
        <v>0.65285599000000005</v>
      </c>
      <c r="D157" s="88">
        <v>9.5774927000000005</v>
      </c>
      <c r="E157" s="88"/>
      <c r="F157" s="88"/>
      <c r="G157" s="88"/>
      <c r="I157" s="96">
        <f t="shared" si="414"/>
        <v>28.48</v>
      </c>
      <c r="J157" s="96">
        <f t="shared" si="415"/>
        <v>9.6352653999999998</v>
      </c>
      <c r="K157" s="96">
        <f t="shared" si="537"/>
        <v>0.43179520999999998</v>
      </c>
      <c r="L157" s="96">
        <f t="shared" si="416"/>
        <v>28.48</v>
      </c>
      <c r="M157" s="96">
        <f t="shared" ref="M157:N157" si="636">C366</f>
        <v>9.4749517000000001</v>
      </c>
      <c r="N157" s="96">
        <f t="shared" si="636"/>
        <v>0.25731924</v>
      </c>
      <c r="O157" s="96">
        <f t="shared" si="539"/>
        <v>28.48</v>
      </c>
      <c r="P157" s="96">
        <f t="shared" ref="P157:Q157" si="637">C572</f>
        <v>9.5878333999999992</v>
      </c>
      <c r="Q157" s="96">
        <f t="shared" si="637"/>
        <v>0.43693360999999997</v>
      </c>
      <c r="S157" s="88">
        <v>27840000000</v>
      </c>
      <c r="T157" s="88">
        <v>1.3694284999999999</v>
      </c>
      <c r="U157" s="88">
        <v>11.653323</v>
      </c>
      <c r="W157" s="96">
        <f t="shared" si="541"/>
        <v>28.48</v>
      </c>
      <c r="X157" s="96">
        <f t="shared" si="542"/>
        <v>11.448816000000001</v>
      </c>
      <c r="Y157" s="96">
        <f t="shared" si="543"/>
        <v>0.81590801000000002</v>
      </c>
      <c r="Z157" s="96">
        <f t="shared" si="544"/>
        <v>28.48</v>
      </c>
      <c r="AA157" s="96">
        <f t="shared" ref="AA157:AB157" si="638">T366</f>
        <v>12.112394</v>
      </c>
      <c r="AB157" s="96">
        <f t="shared" si="638"/>
        <v>1.4176740999999999</v>
      </c>
      <c r="AC157" s="96">
        <f t="shared" si="546"/>
        <v>28.48</v>
      </c>
      <c r="AD157" s="43">
        <f t="shared" ref="AD157:AE157" si="639">T572</f>
        <v>11.679546</v>
      </c>
      <c r="AE157" s="96">
        <f t="shared" si="639"/>
        <v>1.0561517</v>
      </c>
    </row>
    <row r="158" spans="2:31" x14ac:dyDescent="0.25">
      <c r="B158" s="88">
        <v>28000000000</v>
      </c>
      <c r="C158" s="88">
        <v>0.55516147999999998</v>
      </c>
      <c r="D158" s="88">
        <v>9.5539407999999995</v>
      </c>
      <c r="E158" s="88"/>
      <c r="F158" s="88"/>
      <c r="G158" s="88"/>
      <c r="I158" s="96">
        <f t="shared" si="414"/>
        <v>28.64</v>
      </c>
      <c r="J158" s="96">
        <f t="shared" si="415"/>
        <v>10.011608000000001</v>
      </c>
      <c r="K158" s="96">
        <f t="shared" si="537"/>
        <v>0.57967716000000002</v>
      </c>
      <c r="L158" s="96">
        <f t="shared" si="416"/>
        <v>28.64</v>
      </c>
      <c r="M158" s="96">
        <f t="shared" ref="M158:N158" si="640">C367</f>
        <v>9.8723240000000008</v>
      </c>
      <c r="N158" s="96">
        <f t="shared" si="640"/>
        <v>0.46022749000000002</v>
      </c>
      <c r="O158" s="96">
        <f t="shared" si="539"/>
        <v>28.64</v>
      </c>
      <c r="P158" s="96">
        <f t="shared" ref="P158:Q158" si="641">C573</f>
        <v>9.9719485999999993</v>
      </c>
      <c r="Q158" s="96">
        <f t="shared" si="641"/>
        <v>0.60492836999999999</v>
      </c>
      <c r="S158" s="88">
        <v>28000000000</v>
      </c>
      <c r="T158" s="88">
        <v>1.1379933</v>
      </c>
      <c r="U158" s="88">
        <v>11.824733999999999</v>
      </c>
      <c r="W158" s="96">
        <f t="shared" si="541"/>
        <v>28.64</v>
      </c>
      <c r="X158" s="96">
        <f t="shared" si="542"/>
        <v>11.667751000000001</v>
      </c>
      <c r="Y158" s="96">
        <f t="shared" si="543"/>
        <v>0.73336256</v>
      </c>
      <c r="Z158" s="96">
        <f t="shared" si="544"/>
        <v>28.64</v>
      </c>
      <c r="AA158" s="96">
        <f t="shared" ref="AA158:AB158" si="642">T367</f>
        <v>11.943512999999999</v>
      </c>
      <c r="AB158" s="96">
        <f t="shared" si="642"/>
        <v>1.0017043000000001</v>
      </c>
      <c r="AC158" s="96">
        <f t="shared" si="546"/>
        <v>28.64</v>
      </c>
      <c r="AD158" s="43">
        <f t="shared" ref="AD158:AE158" si="643">T573</f>
        <v>11.787393</v>
      </c>
      <c r="AE158" s="96">
        <f t="shared" si="643"/>
        <v>0.88581597999999995</v>
      </c>
    </row>
    <row r="159" spans="2:31" x14ac:dyDescent="0.25">
      <c r="B159" s="88">
        <v>28160000000</v>
      </c>
      <c r="C159" s="88">
        <v>0.49406907</v>
      </c>
      <c r="D159" s="88">
        <v>9.6795273000000002</v>
      </c>
      <c r="E159" s="88"/>
      <c r="F159" s="88"/>
      <c r="G159" s="88"/>
      <c r="I159" s="96">
        <f t="shared" si="414"/>
        <v>28.8</v>
      </c>
      <c r="J159" s="96">
        <f t="shared" si="415"/>
        <v>10.216487000000001</v>
      </c>
      <c r="K159" s="96">
        <f t="shared" si="537"/>
        <v>0.64739597000000004</v>
      </c>
      <c r="L159" s="96">
        <f t="shared" si="416"/>
        <v>28.8</v>
      </c>
      <c r="M159" s="96">
        <f t="shared" ref="M159:N159" si="644">C368</f>
        <v>9.9879312999999996</v>
      </c>
      <c r="N159" s="96">
        <f t="shared" si="644"/>
        <v>0.37244203999999997</v>
      </c>
      <c r="O159" s="96">
        <f t="shared" si="539"/>
        <v>28.8</v>
      </c>
      <c r="P159" s="96">
        <f t="shared" ref="P159:Q159" si="645">C574</f>
        <v>10.125373</v>
      </c>
      <c r="Q159" s="96">
        <f t="shared" si="645"/>
        <v>0.58922416</v>
      </c>
      <c r="S159" s="88">
        <v>28160000000</v>
      </c>
      <c r="T159" s="88">
        <v>0.92608935000000003</v>
      </c>
      <c r="U159" s="88">
        <v>11.625565999999999</v>
      </c>
      <c r="W159" s="96">
        <f t="shared" si="541"/>
        <v>28.8</v>
      </c>
      <c r="X159" s="96">
        <f t="shared" si="542"/>
        <v>11.347606000000001</v>
      </c>
      <c r="Y159" s="96">
        <f t="shared" si="543"/>
        <v>0.49101660000000003</v>
      </c>
      <c r="Z159" s="96">
        <f t="shared" si="544"/>
        <v>28.8</v>
      </c>
      <c r="AA159" s="96">
        <f t="shared" ref="AA159:AB159" si="646">T368</f>
        <v>11.587894</v>
      </c>
      <c r="AB159" s="96">
        <f t="shared" si="646"/>
        <v>0.65716648</v>
      </c>
      <c r="AC159" s="96">
        <f t="shared" si="546"/>
        <v>28.8</v>
      </c>
      <c r="AD159" s="43">
        <f t="shared" ref="AD159:AE159" si="647">T574</f>
        <v>11.429363</v>
      </c>
      <c r="AE159" s="96">
        <f t="shared" si="647"/>
        <v>0.57533681000000003</v>
      </c>
    </row>
    <row r="160" spans="2:31" x14ac:dyDescent="0.25">
      <c r="B160" s="88">
        <v>28320000000</v>
      </c>
      <c r="C160" s="88">
        <v>0.43179520999999998</v>
      </c>
      <c r="D160" s="88">
        <v>9.6352653999999998</v>
      </c>
      <c r="E160" s="88"/>
      <c r="F160" s="88"/>
      <c r="G160" s="88"/>
      <c r="I160" s="96">
        <f t="shared" si="414"/>
        <v>28.96</v>
      </c>
      <c r="J160" s="96">
        <f t="shared" si="415"/>
        <v>10.272798999999999</v>
      </c>
      <c r="K160" s="96">
        <f t="shared" si="537"/>
        <v>0.72391939000000005</v>
      </c>
      <c r="L160" s="96">
        <f t="shared" si="416"/>
        <v>28.96</v>
      </c>
      <c r="M160" s="96">
        <f t="shared" ref="M160:N160" si="648">C369</f>
        <v>9.9944448000000001</v>
      </c>
      <c r="N160" s="96">
        <f t="shared" si="648"/>
        <v>0.38801107000000001</v>
      </c>
      <c r="O160" s="96">
        <f t="shared" si="539"/>
        <v>28.96</v>
      </c>
      <c r="P160" s="96">
        <f t="shared" ref="P160:Q160" si="649">C575</f>
        <v>10.183657999999999</v>
      </c>
      <c r="Q160" s="96">
        <f t="shared" si="649"/>
        <v>0.66701423999999998</v>
      </c>
      <c r="S160" s="88">
        <v>28320000000</v>
      </c>
      <c r="T160" s="88">
        <v>0.81590801000000002</v>
      </c>
      <c r="U160" s="88">
        <v>11.448816000000001</v>
      </c>
      <c r="W160" s="96">
        <f t="shared" si="541"/>
        <v>28.96</v>
      </c>
      <c r="X160" s="96">
        <f t="shared" si="542"/>
        <v>11.483700000000001</v>
      </c>
      <c r="Y160" s="96">
        <f t="shared" si="543"/>
        <v>0.55499047000000001</v>
      </c>
      <c r="Z160" s="96">
        <f t="shared" si="544"/>
        <v>28.96</v>
      </c>
      <c r="AA160" s="96">
        <f t="shared" ref="AA160:AB160" si="650">T369</f>
        <v>11.55738</v>
      </c>
      <c r="AB160" s="96">
        <f t="shared" si="650"/>
        <v>0.56016719000000004</v>
      </c>
      <c r="AC160" s="96">
        <f t="shared" si="546"/>
        <v>28.96</v>
      </c>
      <c r="AD160" s="43">
        <f t="shared" ref="AD160:AE160" si="651">T575</f>
        <v>11.529899</v>
      </c>
      <c r="AE160" s="96">
        <f t="shared" si="651"/>
        <v>0.61024433</v>
      </c>
    </row>
    <row r="161" spans="2:31" x14ac:dyDescent="0.25">
      <c r="B161" s="88">
        <v>28480000000</v>
      </c>
      <c r="C161" s="88">
        <v>0.57967716000000002</v>
      </c>
      <c r="D161" s="88">
        <v>10.011608000000001</v>
      </c>
      <c r="E161" s="88"/>
      <c r="F161" s="88"/>
      <c r="G161" s="88"/>
      <c r="I161" s="96">
        <f t="shared" si="414"/>
        <v>29.12</v>
      </c>
      <c r="J161" s="96">
        <f t="shared" si="415"/>
        <v>10.692812</v>
      </c>
      <c r="K161" s="96">
        <f t="shared" si="537"/>
        <v>0.91381937000000002</v>
      </c>
      <c r="L161" s="96">
        <f t="shared" si="416"/>
        <v>29.12</v>
      </c>
      <c r="M161" s="96">
        <f t="shared" ref="M161:N161" si="652">C370</f>
        <v>10.452875000000001</v>
      </c>
      <c r="N161" s="96">
        <f t="shared" si="652"/>
        <v>0.63669556000000005</v>
      </c>
      <c r="O161" s="96">
        <f t="shared" si="539"/>
        <v>29.12</v>
      </c>
      <c r="P161" s="96">
        <f t="shared" ref="P161:Q161" si="653">C576</f>
        <v>10.629123</v>
      </c>
      <c r="Q161" s="96">
        <f t="shared" si="653"/>
        <v>0.88625913999999995</v>
      </c>
      <c r="S161" s="88">
        <v>28480000000</v>
      </c>
      <c r="T161" s="88">
        <v>0.73336256</v>
      </c>
      <c r="U161" s="88">
        <v>11.667751000000001</v>
      </c>
      <c r="W161" s="96">
        <f t="shared" si="541"/>
        <v>29.12</v>
      </c>
      <c r="X161" s="96">
        <f t="shared" si="542"/>
        <v>11.932410000000001</v>
      </c>
      <c r="Y161" s="96">
        <f t="shared" si="543"/>
        <v>0.67243606</v>
      </c>
      <c r="Z161" s="96">
        <f t="shared" si="544"/>
        <v>29.12</v>
      </c>
      <c r="AA161" s="96">
        <f t="shared" ref="AA161:AB161" si="654">T370</f>
        <v>11.854784</v>
      </c>
      <c r="AB161" s="96">
        <f t="shared" si="654"/>
        <v>0.53761124999999998</v>
      </c>
      <c r="AC161" s="96">
        <f t="shared" si="546"/>
        <v>29.12</v>
      </c>
      <c r="AD161" s="43">
        <f t="shared" ref="AD161:AE161" si="655">T576</f>
        <v>11.915209000000001</v>
      </c>
      <c r="AE161" s="96">
        <f t="shared" si="655"/>
        <v>0.67143839999999999</v>
      </c>
    </row>
    <row r="162" spans="2:31" x14ac:dyDescent="0.25">
      <c r="B162" s="88">
        <v>28640000000</v>
      </c>
      <c r="C162" s="88">
        <v>0.64739597000000004</v>
      </c>
      <c r="D162" s="88">
        <v>10.216487000000001</v>
      </c>
      <c r="E162" s="88"/>
      <c r="F162" s="88"/>
      <c r="G162" s="88"/>
      <c r="I162" s="96">
        <f t="shared" si="414"/>
        <v>29.28</v>
      </c>
      <c r="J162" s="96">
        <f t="shared" si="415"/>
        <v>11.140313000000001</v>
      </c>
      <c r="K162" s="96">
        <f t="shared" si="537"/>
        <v>1.2043812</v>
      </c>
      <c r="L162" s="96">
        <f t="shared" si="416"/>
        <v>29.28</v>
      </c>
      <c r="M162" s="96">
        <f t="shared" ref="M162:N162" si="656">C371</f>
        <v>10.825097</v>
      </c>
      <c r="N162" s="96">
        <f t="shared" si="656"/>
        <v>0.83815037999999997</v>
      </c>
      <c r="O162" s="96">
        <f t="shared" si="539"/>
        <v>29.28</v>
      </c>
      <c r="P162" s="96">
        <f t="shared" ref="P162:Q162" si="657">C577</f>
        <v>11.03073</v>
      </c>
      <c r="Q162" s="96">
        <f t="shared" si="657"/>
        <v>1.1248441</v>
      </c>
      <c r="S162" s="88">
        <v>28640000000</v>
      </c>
      <c r="T162" s="88">
        <v>0.49101660000000003</v>
      </c>
      <c r="U162" s="88">
        <v>11.347606000000001</v>
      </c>
      <c r="W162" s="96">
        <f t="shared" si="541"/>
        <v>29.28</v>
      </c>
      <c r="X162" s="96">
        <f t="shared" si="542"/>
        <v>12.045973999999999</v>
      </c>
      <c r="Y162" s="96">
        <f t="shared" si="543"/>
        <v>0.68559795999999995</v>
      </c>
      <c r="Z162" s="96">
        <f t="shared" si="544"/>
        <v>29.28</v>
      </c>
      <c r="AA162" s="96">
        <f t="shared" ref="AA162:AB162" si="658">T371</f>
        <v>11.964998</v>
      </c>
      <c r="AB162" s="96">
        <f t="shared" si="658"/>
        <v>0.47390977000000001</v>
      </c>
      <c r="AC162" s="96">
        <f t="shared" si="546"/>
        <v>29.28</v>
      </c>
      <c r="AD162" s="43">
        <f t="shared" ref="AD162:AE162" si="659">T577</f>
        <v>11.987831</v>
      </c>
      <c r="AE162" s="96">
        <f t="shared" si="659"/>
        <v>0.60617608000000001</v>
      </c>
    </row>
    <row r="163" spans="2:31" x14ac:dyDescent="0.25">
      <c r="B163" s="88">
        <v>28800000000</v>
      </c>
      <c r="C163" s="88">
        <v>0.72391939000000005</v>
      </c>
      <c r="D163" s="88">
        <v>10.272798999999999</v>
      </c>
      <c r="E163" s="88"/>
      <c r="F163" s="88"/>
      <c r="G163" s="88"/>
      <c r="I163" s="96">
        <f t="shared" si="414"/>
        <v>29.44</v>
      </c>
      <c r="J163" s="96">
        <f t="shared" si="415"/>
        <v>11.217105</v>
      </c>
      <c r="K163" s="96">
        <f t="shared" si="537"/>
        <v>1.1206567999999999</v>
      </c>
      <c r="L163" s="96">
        <f t="shared" si="416"/>
        <v>29.44</v>
      </c>
      <c r="M163" s="96">
        <f t="shared" ref="M163:N163" si="660">C372</f>
        <v>10.844099</v>
      </c>
      <c r="N163" s="96">
        <f t="shared" si="660"/>
        <v>0.67769939000000001</v>
      </c>
      <c r="O163" s="96">
        <f t="shared" si="539"/>
        <v>29.44</v>
      </c>
      <c r="P163" s="96">
        <f t="shared" ref="P163:Q163" si="661">C578</f>
        <v>11.094282</v>
      </c>
      <c r="Q163" s="96">
        <f t="shared" si="661"/>
        <v>1.0207335</v>
      </c>
      <c r="S163" s="88">
        <v>28800000000</v>
      </c>
      <c r="T163" s="88">
        <v>0.55499047000000001</v>
      </c>
      <c r="U163" s="88">
        <v>11.483700000000001</v>
      </c>
      <c r="W163" s="96">
        <f t="shared" si="541"/>
        <v>29.44</v>
      </c>
      <c r="X163" s="96">
        <f t="shared" si="542"/>
        <v>12.386877</v>
      </c>
      <c r="Y163" s="96">
        <f t="shared" si="543"/>
        <v>0.82511895999999996</v>
      </c>
      <c r="Z163" s="96">
        <f t="shared" si="544"/>
        <v>29.44</v>
      </c>
      <c r="AA163" s="96">
        <f t="shared" ref="AA163:AB163" si="662">T372</f>
        <v>12.219388</v>
      </c>
      <c r="AB163" s="96">
        <f t="shared" si="662"/>
        <v>0.52324134</v>
      </c>
      <c r="AC163" s="96">
        <f t="shared" si="546"/>
        <v>29.44</v>
      </c>
      <c r="AD163" s="43">
        <f t="shared" ref="AD163:AE163" si="663">T578</f>
        <v>12.268451000000001</v>
      </c>
      <c r="AE163" s="96">
        <f t="shared" si="663"/>
        <v>0.68709147000000004</v>
      </c>
    </row>
    <row r="164" spans="2:31" x14ac:dyDescent="0.25">
      <c r="B164" s="88">
        <v>28960000000</v>
      </c>
      <c r="C164" s="88">
        <v>0.91381937000000002</v>
      </c>
      <c r="D164" s="88">
        <v>10.692812</v>
      </c>
      <c r="E164" s="88"/>
      <c r="F164" s="88"/>
      <c r="G164" s="88"/>
      <c r="I164" s="96">
        <f t="shared" si="414"/>
        <v>29.6</v>
      </c>
      <c r="J164" s="96">
        <f t="shared" si="415"/>
        <v>11.418635</v>
      </c>
      <c r="K164" s="96">
        <f t="shared" si="537"/>
        <v>1.1962975</v>
      </c>
      <c r="L164" s="96">
        <f t="shared" si="416"/>
        <v>29.6</v>
      </c>
      <c r="M164" s="96">
        <f t="shared" ref="M164:N164" si="664">C373</f>
        <v>11.028548000000001</v>
      </c>
      <c r="N164" s="96">
        <f t="shared" si="664"/>
        <v>0.82445889999999999</v>
      </c>
      <c r="O164" s="96">
        <f t="shared" si="539"/>
        <v>29.6</v>
      </c>
      <c r="P164" s="96">
        <f t="shared" ref="P164:Q164" si="665">C579</f>
        <v>11.277221000000001</v>
      </c>
      <c r="Q164" s="96">
        <f t="shared" si="665"/>
        <v>1.1195073</v>
      </c>
      <c r="S164" s="88">
        <v>28960000000</v>
      </c>
      <c r="T164" s="88">
        <v>0.67243606</v>
      </c>
      <c r="U164" s="88">
        <v>11.932410000000001</v>
      </c>
      <c r="W164" s="96">
        <f t="shared" si="541"/>
        <v>29.6</v>
      </c>
      <c r="X164" s="96">
        <f t="shared" si="542"/>
        <v>12.715794000000001</v>
      </c>
      <c r="Y164" s="96">
        <f t="shared" si="543"/>
        <v>0.91235781000000005</v>
      </c>
      <c r="Z164" s="96">
        <f t="shared" si="544"/>
        <v>29.6</v>
      </c>
      <c r="AA164" s="96">
        <f t="shared" ref="AA164:AB164" si="666">T373</f>
        <v>12.358942000000001</v>
      </c>
      <c r="AB164" s="96">
        <f t="shared" si="666"/>
        <v>0.43947556999999998</v>
      </c>
      <c r="AC164" s="96">
        <f t="shared" si="546"/>
        <v>29.6</v>
      </c>
      <c r="AD164" s="43">
        <f t="shared" ref="AD164:AE164" si="667">T579</f>
        <v>12.469645999999999</v>
      </c>
      <c r="AE164" s="96">
        <f t="shared" si="667"/>
        <v>0.65766376000000004</v>
      </c>
    </row>
    <row r="165" spans="2:31" x14ac:dyDescent="0.25">
      <c r="B165" s="88">
        <v>29120000000</v>
      </c>
      <c r="C165" s="88">
        <v>1.2043812</v>
      </c>
      <c r="D165" s="88">
        <v>11.140313000000001</v>
      </c>
      <c r="E165" s="88"/>
      <c r="F165" s="88"/>
      <c r="G165" s="88"/>
      <c r="I165" s="96">
        <f t="shared" si="414"/>
        <v>29.76</v>
      </c>
      <c r="J165" s="96">
        <f t="shared" si="415"/>
        <v>11.285360000000001</v>
      </c>
      <c r="K165" s="96">
        <f t="shared" si="537"/>
        <v>1.0296388999999999</v>
      </c>
      <c r="L165" s="96">
        <f t="shared" si="416"/>
        <v>29.76</v>
      </c>
      <c r="M165" s="96">
        <f t="shared" ref="M165:N165" si="668">C374</f>
        <v>10.785752</v>
      </c>
      <c r="N165" s="96">
        <f t="shared" si="668"/>
        <v>0.38924377999999998</v>
      </c>
      <c r="O165" s="96">
        <f t="shared" si="539"/>
        <v>29.76</v>
      </c>
      <c r="P165" s="96">
        <f t="shared" ref="P165:Q165" si="669">C580</f>
        <v>11.067596</v>
      </c>
      <c r="Q165" s="96">
        <f t="shared" si="669"/>
        <v>0.80567944000000002</v>
      </c>
      <c r="S165" s="88">
        <v>29120000000</v>
      </c>
      <c r="T165" s="88">
        <v>0.68559795999999995</v>
      </c>
      <c r="U165" s="88">
        <v>12.045973999999999</v>
      </c>
      <c r="W165" s="96">
        <f t="shared" si="541"/>
        <v>29.76</v>
      </c>
      <c r="X165" s="96">
        <f t="shared" si="542"/>
        <v>12.861242000000001</v>
      </c>
      <c r="Y165" s="96">
        <f t="shared" si="543"/>
        <v>0.94378483000000002</v>
      </c>
      <c r="Z165" s="96">
        <f t="shared" si="544"/>
        <v>29.76</v>
      </c>
      <c r="AA165" s="96">
        <f t="shared" ref="AA165:AB165" si="670">T374</f>
        <v>12.741482</v>
      </c>
      <c r="AB165" s="96">
        <f t="shared" si="670"/>
        <v>0.57882285</v>
      </c>
      <c r="AC165" s="96">
        <f t="shared" si="546"/>
        <v>29.76</v>
      </c>
      <c r="AD165" s="43">
        <f t="shared" ref="AD165:AE165" si="671">T580</f>
        <v>12.64109</v>
      </c>
      <c r="AE165" s="96">
        <f t="shared" si="671"/>
        <v>0.66037129999999999</v>
      </c>
    </row>
    <row r="166" spans="2:31" x14ac:dyDescent="0.25">
      <c r="B166" s="88">
        <v>29280000000</v>
      </c>
      <c r="C166" s="88">
        <v>1.1206567999999999</v>
      </c>
      <c r="D166" s="88">
        <v>11.217105</v>
      </c>
      <c r="E166" s="88"/>
      <c r="F166" s="88"/>
      <c r="G166" s="88"/>
      <c r="I166" s="96">
        <f t="shared" si="414"/>
        <v>29.92</v>
      </c>
      <c r="J166" s="96">
        <f t="shared" si="415"/>
        <v>11.185286</v>
      </c>
      <c r="K166" s="96">
        <f t="shared" si="537"/>
        <v>0.75515926</v>
      </c>
      <c r="L166" s="96">
        <f t="shared" si="416"/>
        <v>29.92</v>
      </c>
      <c r="M166" s="96">
        <f t="shared" ref="M166:N166" si="672">C375</f>
        <v>10.891232</v>
      </c>
      <c r="N166" s="96">
        <f t="shared" si="672"/>
        <v>0.46850671999999999</v>
      </c>
      <c r="O166" s="96">
        <f t="shared" si="539"/>
        <v>29.92</v>
      </c>
      <c r="P166" s="96">
        <f t="shared" ref="P166:Q166" si="673">C581</f>
        <v>11.111216000000001</v>
      </c>
      <c r="Q166" s="96">
        <f t="shared" si="673"/>
        <v>0.74927688000000003</v>
      </c>
      <c r="S166" s="88">
        <v>29280000000</v>
      </c>
      <c r="T166" s="88">
        <v>0.82511895999999996</v>
      </c>
      <c r="U166" s="88">
        <v>12.386877</v>
      </c>
      <c r="W166" s="96">
        <f t="shared" si="541"/>
        <v>29.92</v>
      </c>
      <c r="X166" s="96">
        <f t="shared" si="542"/>
        <v>13.69805</v>
      </c>
      <c r="Y166" s="96">
        <f t="shared" si="543"/>
        <v>1.3328015</v>
      </c>
      <c r="Z166" s="96">
        <f t="shared" si="544"/>
        <v>29.92</v>
      </c>
      <c r="AA166" s="96">
        <f t="shared" ref="AA166:AB166" si="674">T375</f>
        <v>13.291268000000001</v>
      </c>
      <c r="AB166" s="96">
        <f t="shared" si="674"/>
        <v>0.80143929000000003</v>
      </c>
      <c r="AC166" s="96">
        <f t="shared" si="546"/>
        <v>29.92</v>
      </c>
      <c r="AD166" s="43">
        <f t="shared" ref="AD166:AE166" si="675">T581</f>
        <v>13.386203</v>
      </c>
      <c r="AE166" s="96">
        <f t="shared" si="675"/>
        <v>1.0098742000000001</v>
      </c>
    </row>
    <row r="167" spans="2:31" x14ac:dyDescent="0.25">
      <c r="B167" s="88">
        <v>29440000000</v>
      </c>
      <c r="C167" s="88">
        <v>1.1962975</v>
      </c>
      <c r="D167" s="88">
        <v>11.418635</v>
      </c>
      <c r="E167" s="88"/>
      <c r="F167" s="88"/>
      <c r="G167" s="88"/>
      <c r="I167" s="96">
        <f t="shared" si="414"/>
        <v>30.08</v>
      </c>
      <c r="J167" s="96">
        <f t="shared" si="415"/>
        <v>11.849999</v>
      </c>
      <c r="K167" s="96">
        <f t="shared" si="537"/>
        <v>0.91322844999999997</v>
      </c>
      <c r="L167" s="96">
        <f t="shared" si="416"/>
        <v>30.08</v>
      </c>
      <c r="M167" s="96">
        <f t="shared" ref="M167:N167" si="676">C376</f>
        <v>11.358295999999999</v>
      </c>
      <c r="N167" s="96">
        <f t="shared" si="676"/>
        <v>0.31367728</v>
      </c>
      <c r="O167" s="96">
        <f t="shared" si="539"/>
        <v>30.08</v>
      </c>
      <c r="P167" s="96">
        <f t="shared" ref="P167:Q167" si="677">C582</f>
        <v>11.670241000000001</v>
      </c>
      <c r="Q167" s="96">
        <f t="shared" si="677"/>
        <v>0.74710613000000003</v>
      </c>
      <c r="S167" s="88">
        <v>29440000000</v>
      </c>
      <c r="T167" s="88">
        <v>0.91235781000000005</v>
      </c>
      <c r="U167" s="88">
        <v>12.715794000000001</v>
      </c>
      <c r="W167" s="96">
        <f t="shared" si="541"/>
        <v>30.08</v>
      </c>
      <c r="X167" s="96">
        <f t="shared" si="542"/>
        <v>14.572487000000001</v>
      </c>
      <c r="Y167" s="96">
        <f t="shared" si="543"/>
        <v>1.5332876</v>
      </c>
      <c r="Z167" s="96">
        <f t="shared" si="544"/>
        <v>30.08</v>
      </c>
      <c r="AA167" s="96">
        <f t="shared" ref="AA167:AB167" si="678">T376</f>
        <v>14.299306</v>
      </c>
      <c r="AB167" s="96">
        <f t="shared" si="678"/>
        <v>1.0347185999999999</v>
      </c>
      <c r="AC167" s="96">
        <f t="shared" si="546"/>
        <v>30.08</v>
      </c>
      <c r="AD167" s="43">
        <f t="shared" ref="AD167:AE167" si="679">T582</f>
        <v>14.233314999999999</v>
      </c>
      <c r="AE167" s="96">
        <f t="shared" si="679"/>
        <v>1.1405388999999999</v>
      </c>
    </row>
    <row r="168" spans="2:31" x14ac:dyDescent="0.25">
      <c r="B168" s="88">
        <v>29600000000</v>
      </c>
      <c r="C168" s="88">
        <v>1.0296388999999999</v>
      </c>
      <c r="D168" s="88">
        <v>11.285360000000001</v>
      </c>
      <c r="E168" s="88"/>
      <c r="F168" s="88"/>
      <c r="G168" s="88"/>
      <c r="I168" s="96">
        <f t="shared" ref="I168:I204" si="680">B172/1000000000</f>
        <v>30.24</v>
      </c>
      <c r="J168" s="96">
        <f t="shared" ref="J168:J204" si="681">D171</f>
        <v>11.662189</v>
      </c>
      <c r="K168" s="96">
        <f t="shared" si="537"/>
        <v>0.59923035000000002</v>
      </c>
      <c r="L168" s="96">
        <f t="shared" ref="L168:L204" si="682">B172/1000000000</f>
        <v>30.24</v>
      </c>
      <c r="M168" s="96">
        <f t="shared" ref="M168:N168" si="683">C377</f>
        <v>11.153339000000001</v>
      </c>
      <c r="N168" s="96">
        <f t="shared" si="683"/>
        <v>-4.8741549000000002E-2</v>
      </c>
      <c r="O168" s="96">
        <f t="shared" si="539"/>
        <v>30.24</v>
      </c>
      <c r="P168" s="96">
        <f t="shared" ref="P168:Q168" si="684">C583</f>
        <v>11.440915</v>
      </c>
      <c r="Q168" s="96">
        <f t="shared" si="684"/>
        <v>0.38405728</v>
      </c>
      <c r="S168" s="88">
        <v>29600000000</v>
      </c>
      <c r="T168" s="88">
        <v>0.94378483000000002</v>
      </c>
      <c r="U168" s="88">
        <v>12.861242000000001</v>
      </c>
      <c r="W168" s="96">
        <f t="shared" si="541"/>
        <v>30.24</v>
      </c>
      <c r="X168" s="96">
        <f t="shared" si="542"/>
        <v>14.913396000000001</v>
      </c>
      <c r="Y168" s="96">
        <f t="shared" si="543"/>
        <v>1.8312732</v>
      </c>
      <c r="Z168" s="96">
        <f t="shared" si="544"/>
        <v>30.24</v>
      </c>
      <c r="AA168" s="96">
        <f t="shared" ref="AA168:AB168" si="685">T377</f>
        <v>15.013714</v>
      </c>
      <c r="AB168" s="96">
        <f t="shared" si="685"/>
        <v>1.6057855999999999</v>
      </c>
      <c r="AC168" s="96">
        <f t="shared" si="546"/>
        <v>30.24</v>
      </c>
      <c r="AD168" s="43">
        <f t="shared" ref="AD168:AE168" si="686">T583</f>
        <v>14.510021999999999</v>
      </c>
      <c r="AE168" s="96">
        <f t="shared" si="686"/>
        <v>1.3423525999999999</v>
      </c>
    </row>
    <row r="169" spans="2:31" x14ac:dyDescent="0.25">
      <c r="B169" s="88">
        <v>29760000000</v>
      </c>
      <c r="C169" s="88">
        <v>0.75515926</v>
      </c>
      <c r="D169" s="88">
        <v>11.185286</v>
      </c>
      <c r="E169" s="88"/>
      <c r="F169" s="88"/>
      <c r="G169" s="88"/>
      <c r="I169" s="96">
        <f t="shared" si="680"/>
        <v>30.4</v>
      </c>
      <c r="J169" s="96">
        <f t="shared" si="681"/>
        <v>11.06925</v>
      </c>
      <c r="K169" s="96">
        <f t="shared" si="537"/>
        <v>-7.0386209000000005E-2</v>
      </c>
      <c r="L169" s="96">
        <f t="shared" si="682"/>
        <v>30.4</v>
      </c>
      <c r="M169" s="96">
        <f t="shared" ref="M169:N169" si="687">C378</f>
        <v>10.988251</v>
      </c>
      <c r="N169" s="96">
        <f t="shared" si="687"/>
        <v>-0.18261151</v>
      </c>
      <c r="O169" s="96">
        <f t="shared" si="539"/>
        <v>30.4</v>
      </c>
      <c r="P169" s="96">
        <f t="shared" ref="P169:Q169" si="688">C584</f>
        <v>11.081671999999999</v>
      </c>
      <c r="Q169" s="96">
        <f t="shared" si="688"/>
        <v>6.9357050000000003E-3</v>
      </c>
      <c r="S169" s="88">
        <v>29760000000</v>
      </c>
      <c r="T169" s="88">
        <v>1.3328015</v>
      </c>
      <c r="U169" s="88">
        <v>13.69805</v>
      </c>
      <c r="W169" s="96">
        <f t="shared" si="541"/>
        <v>30.4</v>
      </c>
      <c r="X169" s="96">
        <f t="shared" si="542"/>
        <v>16.088408000000001</v>
      </c>
      <c r="Y169" s="96">
        <f t="shared" si="543"/>
        <v>2.2703153999999999</v>
      </c>
      <c r="Z169" s="96">
        <f t="shared" si="544"/>
        <v>30.4</v>
      </c>
      <c r="AA169" s="96">
        <f t="shared" ref="AA169:AB169" si="689">T378</f>
        <v>15.504806</v>
      </c>
      <c r="AB169" s="96">
        <f t="shared" si="689"/>
        <v>1.4954212</v>
      </c>
      <c r="AC169" s="96">
        <f t="shared" si="546"/>
        <v>30.4</v>
      </c>
      <c r="AD169" s="43">
        <f t="shared" ref="AD169:AE169" si="690">T584</f>
        <v>15.492367</v>
      </c>
      <c r="AE169" s="96">
        <f t="shared" si="690"/>
        <v>1.6463563000000001</v>
      </c>
    </row>
    <row r="170" spans="2:31" x14ac:dyDescent="0.25">
      <c r="B170" s="88">
        <v>29920000000</v>
      </c>
      <c r="C170" s="88">
        <v>0.91322844999999997</v>
      </c>
      <c r="D170" s="88">
        <v>11.849999</v>
      </c>
      <c r="E170" s="88"/>
      <c r="F170" s="88"/>
      <c r="G170" s="88"/>
      <c r="I170" s="96">
        <f t="shared" si="680"/>
        <v>30.56</v>
      </c>
      <c r="J170" s="96">
        <f t="shared" si="681"/>
        <v>11.585295</v>
      </c>
      <c r="K170" s="96">
        <f t="shared" si="537"/>
        <v>3.5593692000000003E-2</v>
      </c>
      <c r="L170" s="96">
        <f t="shared" si="682"/>
        <v>30.56</v>
      </c>
      <c r="M170" s="96">
        <f t="shared" ref="M170:N170" si="691">C379</f>
        <v>11.367122999999999</v>
      </c>
      <c r="N170" s="96">
        <f t="shared" si="691"/>
        <v>-0.32375370999999997</v>
      </c>
      <c r="O170" s="96">
        <f t="shared" si="539"/>
        <v>30.56</v>
      </c>
      <c r="P170" s="96">
        <f t="shared" ref="P170:Q170" si="692">C585</f>
        <v>11.515285</v>
      </c>
      <c r="Q170" s="96">
        <f t="shared" si="692"/>
        <v>-1.80203E-2</v>
      </c>
      <c r="S170" s="88">
        <v>29920000000</v>
      </c>
      <c r="T170" s="88">
        <v>1.5332876</v>
      </c>
      <c r="U170" s="88">
        <v>14.572487000000001</v>
      </c>
      <c r="W170" s="96">
        <f t="shared" si="541"/>
        <v>30.56</v>
      </c>
      <c r="X170" s="96">
        <f t="shared" si="542"/>
        <v>16.717013999999999</v>
      </c>
      <c r="Y170" s="96">
        <f t="shared" si="543"/>
        <v>1.8708625000000001</v>
      </c>
      <c r="Z170" s="96">
        <f t="shared" si="544"/>
        <v>30.56</v>
      </c>
      <c r="AA170" s="96">
        <f t="shared" ref="AA170:AB170" si="693">T379</f>
        <v>17.409642999999999</v>
      </c>
      <c r="AB170" s="96">
        <f t="shared" si="693"/>
        <v>2.211643</v>
      </c>
      <c r="AC170" s="96">
        <f t="shared" si="546"/>
        <v>30.56</v>
      </c>
      <c r="AD170" s="43">
        <f t="shared" ref="AD170:AE170" si="694">T585</f>
        <v>16.416274999999999</v>
      </c>
      <c r="AE170" s="96">
        <f t="shared" si="694"/>
        <v>1.4650855</v>
      </c>
    </row>
    <row r="171" spans="2:31" x14ac:dyDescent="0.25">
      <c r="B171" s="88">
        <v>30080000000</v>
      </c>
      <c r="C171" s="88">
        <v>0.59923035000000002</v>
      </c>
      <c r="D171" s="88">
        <v>11.662189</v>
      </c>
      <c r="E171" s="88"/>
      <c r="F171" s="88"/>
      <c r="G171" s="88"/>
      <c r="I171" s="96">
        <f t="shared" si="680"/>
        <v>30.72</v>
      </c>
      <c r="J171" s="96">
        <f t="shared" si="681"/>
        <v>11.077082000000001</v>
      </c>
      <c r="K171" s="96">
        <f t="shared" si="537"/>
        <v>-0.84688388999999997</v>
      </c>
      <c r="L171" s="96">
        <f t="shared" si="682"/>
        <v>30.72</v>
      </c>
      <c r="M171" s="96">
        <f t="shared" ref="M171:N171" si="695">C380</f>
        <v>11.157849000000001</v>
      </c>
      <c r="N171" s="96">
        <f t="shared" si="695"/>
        <v>-0.75091916000000003</v>
      </c>
      <c r="O171" s="96">
        <f t="shared" si="539"/>
        <v>30.72</v>
      </c>
      <c r="P171" s="96">
        <f t="shared" ref="P171:Q171" si="696">C586</f>
        <v>11.192003</v>
      </c>
      <c r="Q171" s="96">
        <f t="shared" si="696"/>
        <v>-0.62199300999999996</v>
      </c>
      <c r="S171" s="88">
        <v>30080000000</v>
      </c>
      <c r="T171" s="88">
        <v>1.8312732</v>
      </c>
      <c r="U171" s="88">
        <v>14.913396000000001</v>
      </c>
      <c r="W171" s="96">
        <f t="shared" si="541"/>
        <v>30.72</v>
      </c>
      <c r="X171" s="96">
        <f t="shared" si="542"/>
        <v>17.582664000000001</v>
      </c>
      <c r="Y171" s="96">
        <f t="shared" si="543"/>
        <v>2.1086547000000002</v>
      </c>
      <c r="Z171" s="96">
        <f t="shared" si="544"/>
        <v>30.72</v>
      </c>
      <c r="AA171" s="96">
        <f t="shared" ref="AA171:AB171" si="697">T380</f>
        <v>17.668098000000001</v>
      </c>
      <c r="AB171" s="96">
        <f t="shared" si="697"/>
        <v>1.8653352000000001</v>
      </c>
      <c r="AC171" s="96">
        <f t="shared" si="546"/>
        <v>30.72</v>
      </c>
      <c r="AD171" s="43">
        <f t="shared" ref="AD171:AE171" si="698">T586</f>
        <v>17.003323000000002</v>
      </c>
      <c r="AE171" s="96">
        <f t="shared" si="698"/>
        <v>1.4459746</v>
      </c>
    </row>
    <row r="172" spans="2:31" x14ac:dyDescent="0.25">
      <c r="B172" s="88">
        <v>30240000000</v>
      </c>
      <c r="C172" s="88">
        <v>-7.0386209000000005E-2</v>
      </c>
      <c r="D172" s="88">
        <v>11.06925</v>
      </c>
      <c r="E172" s="88"/>
      <c r="F172" s="88"/>
      <c r="G172" s="88"/>
      <c r="I172" s="96">
        <f t="shared" si="680"/>
        <v>30.88</v>
      </c>
      <c r="J172" s="96">
        <f t="shared" si="681"/>
        <v>10.536101</v>
      </c>
      <c r="K172" s="96">
        <f t="shared" si="537"/>
        <v>-1.8527368</v>
      </c>
      <c r="L172" s="96">
        <f t="shared" si="682"/>
        <v>30.88</v>
      </c>
      <c r="M172" s="96">
        <f t="shared" ref="M172:N172" si="699">C381</f>
        <v>10.956875999999999</v>
      </c>
      <c r="N172" s="96">
        <f t="shared" si="699"/>
        <v>-1.6464076999999999</v>
      </c>
      <c r="O172" s="96">
        <f t="shared" si="539"/>
        <v>30.88</v>
      </c>
      <c r="P172" s="96">
        <f t="shared" ref="P172:Q172" si="700">C587</f>
        <v>10.710668999999999</v>
      </c>
      <c r="Q172" s="96">
        <f t="shared" si="700"/>
        <v>-1.6534184999999999</v>
      </c>
      <c r="S172" s="88">
        <v>30240000000</v>
      </c>
      <c r="T172" s="88">
        <v>2.2703153999999999</v>
      </c>
      <c r="U172" s="88">
        <v>16.088408000000001</v>
      </c>
      <c r="W172" s="96">
        <f t="shared" si="541"/>
        <v>30.88</v>
      </c>
      <c r="X172" s="96">
        <f t="shared" si="542"/>
        <v>17.831388</v>
      </c>
      <c r="Y172" s="96">
        <f t="shared" si="543"/>
        <v>1.5937132000000001</v>
      </c>
      <c r="Z172" s="96">
        <f t="shared" si="544"/>
        <v>30.88</v>
      </c>
      <c r="AA172" s="96">
        <f t="shared" ref="AA172:AB172" si="701">T381</f>
        <v>19.101658</v>
      </c>
      <c r="AB172" s="96">
        <f t="shared" si="701"/>
        <v>2.4020277999999999</v>
      </c>
      <c r="AC172" s="96">
        <f t="shared" si="546"/>
        <v>30.88</v>
      </c>
      <c r="AD172" s="43">
        <f t="shared" ref="AD172:AE172" si="702">T587</f>
        <v>17.620939</v>
      </c>
      <c r="AE172" s="96">
        <f t="shared" si="702"/>
        <v>1.2441371999999999</v>
      </c>
    </row>
    <row r="173" spans="2:31" x14ac:dyDescent="0.25">
      <c r="B173" s="88">
        <v>30400000000</v>
      </c>
      <c r="C173" s="88">
        <v>3.5593692000000003E-2</v>
      </c>
      <c r="D173" s="88">
        <v>11.585295</v>
      </c>
      <c r="E173" s="88"/>
      <c r="F173" s="88"/>
      <c r="G173" s="88"/>
      <c r="I173" s="96">
        <f t="shared" si="680"/>
        <v>31.04</v>
      </c>
      <c r="J173" s="96">
        <f t="shared" si="681"/>
        <v>9.7946548</v>
      </c>
      <c r="K173" s="96">
        <f t="shared" si="537"/>
        <v>-2.9917047000000001</v>
      </c>
      <c r="L173" s="96">
        <f t="shared" si="682"/>
        <v>31.04</v>
      </c>
      <c r="M173" s="96">
        <f t="shared" ref="M173:N173" si="703">C382</f>
        <v>10.910919</v>
      </c>
      <c r="N173" s="96">
        <f t="shared" si="703"/>
        <v>-1.8767216</v>
      </c>
      <c r="O173" s="96">
        <f t="shared" si="539"/>
        <v>31.04</v>
      </c>
      <c r="P173" s="96">
        <f t="shared" ref="P173:Q173" si="704">C588</f>
        <v>10.397817999999999</v>
      </c>
      <c r="Q173" s="96">
        <f t="shared" si="704"/>
        <v>-2.2165058000000002</v>
      </c>
      <c r="S173" s="88">
        <v>30400000000</v>
      </c>
      <c r="T173" s="88">
        <v>1.8708625000000001</v>
      </c>
      <c r="U173" s="88">
        <v>16.717013999999999</v>
      </c>
      <c r="W173" s="96">
        <f t="shared" si="541"/>
        <v>31.04</v>
      </c>
      <c r="X173" s="96">
        <f t="shared" si="542"/>
        <v>18.01078</v>
      </c>
      <c r="Y173" s="96">
        <f t="shared" si="543"/>
        <v>1.333178</v>
      </c>
      <c r="Z173" s="96">
        <f t="shared" si="544"/>
        <v>31.04</v>
      </c>
      <c r="AA173" s="96">
        <f t="shared" ref="AA173:AB173" si="705">T382</f>
        <v>19.365122</v>
      </c>
      <c r="AB173" s="96">
        <f t="shared" si="705"/>
        <v>2.2568587999999998</v>
      </c>
      <c r="AC173" s="96">
        <f t="shared" si="546"/>
        <v>31.04</v>
      </c>
      <c r="AD173" s="43">
        <f t="shared" ref="AD173:AE173" si="706">T588</f>
        <v>18.018851999999999</v>
      </c>
      <c r="AE173" s="96">
        <f t="shared" si="706"/>
        <v>1.2149074</v>
      </c>
    </row>
    <row r="174" spans="2:31" x14ac:dyDescent="0.25">
      <c r="B174" s="88">
        <v>30560000000</v>
      </c>
      <c r="C174" s="88">
        <v>-0.84688388999999997</v>
      </c>
      <c r="D174" s="88">
        <v>11.077082000000001</v>
      </c>
      <c r="E174" s="88"/>
      <c r="F174" s="88"/>
      <c r="G174" s="88"/>
      <c r="I174" s="96">
        <f t="shared" si="680"/>
        <v>31.2</v>
      </c>
      <c r="J174" s="96">
        <f t="shared" si="681"/>
        <v>9.2694969</v>
      </c>
      <c r="K174" s="96">
        <f t="shared" si="537"/>
        <v>-4.0513615999999999</v>
      </c>
      <c r="L174" s="96">
        <f t="shared" si="682"/>
        <v>31.2</v>
      </c>
      <c r="M174" s="96">
        <f t="shared" ref="M174:N174" si="707">C383</f>
        <v>11.205401999999999</v>
      </c>
      <c r="N174" s="96">
        <f t="shared" si="707"/>
        <v>-1.7765873999999999</v>
      </c>
      <c r="O174" s="96">
        <f t="shared" si="539"/>
        <v>31.2</v>
      </c>
      <c r="P174" s="96">
        <f t="shared" ref="P174:Q174" si="708">C589</f>
        <v>10.378598999999999</v>
      </c>
      <c r="Q174" s="96">
        <f t="shared" si="708"/>
        <v>-2.5270343</v>
      </c>
      <c r="S174" s="88">
        <v>30560000000</v>
      </c>
      <c r="T174" s="88">
        <v>2.1086547000000002</v>
      </c>
      <c r="U174" s="88">
        <v>17.582664000000001</v>
      </c>
      <c r="W174" s="96">
        <f t="shared" si="541"/>
        <v>31.2</v>
      </c>
      <c r="X174" s="96">
        <f t="shared" si="542"/>
        <v>18.683147000000002</v>
      </c>
      <c r="Y174" s="96">
        <f t="shared" si="543"/>
        <v>0.65214424999999998</v>
      </c>
      <c r="Z174" s="96">
        <f t="shared" si="544"/>
        <v>31.2</v>
      </c>
      <c r="AA174" s="96">
        <f t="shared" ref="AA174:AB174" si="709">T383</f>
        <v>20.976454</v>
      </c>
      <c r="AB174" s="96">
        <f t="shared" si="709"/>
        <v>2.4889356999999999</v>
      </c>
      <c r="AC174" s="96">
        <f t="shared" si="546"/>
        <v>31.2</v>
      </c>
      <c r="AD174" s="43">
        <f t="shared" ref="AD174:AE174" si="710">T589</f>
        <v>19.520482999999999</v>
      </c>
      <c r="AE174" s="96">
        <f t="shared" si="710"/>
        <v>1.3528017000000001</v>
      </c>
    </row>
    <row r="175" spans="2:31" x14ac:dyDescent="0.25">
      <c r="B175" s="88">
        <v>30720000000</v>
      </c>
      <c r="C175" s="88">
        <v>-1.8527368</v>
      </c>
      <c r="D175" s="88">
        <v>10.536101</v>
      </c>
      <c r="E175" s="88"/>
      <c r="F175" s="88"/>
      <c r="G175" s="88"/>
      <c r="I175" s="96">
        <f t="shared" si="680"/>
        <v>31.36</v>
      </c>
      <c r="J175" s="96">
        <f t="shared" si="681"/>
        <v>10.007078999999999</v>
      </c>
      <c r="K175" s="96">
        <f t="shared" si="537"/>
        <v>-3.8441733999999999</v>
      </c>
      <c r="L175" s="96">
        <f t="shared" si="682"/>
        <v>31.36</v>
      </c>
      <c r="M175" s="96">
        <f t="shared" ref="M175:N175" si="711">C384</f>
        <v>12.176660999999999</v>
      </c>
      <c r="N175" s="96">
        <f t="shared" si="711"/>
        <v>-1.3113950000000001</v>
      </c>
      <c r="O175" s="96">
        <f t="shared" si="539"/>
        <v>31.36</v>
      </c>
      <c r="P175" s="96">
        <f t="shared" ref="P175:Q175" si="712">C590</f>
        <v>11.221978</v>
      </c>
      <c r="Q175" s="96">
        <f t="shared" si="712"/>
        <v>-2.1827687999999998</v>
      </c>
      <c r="S175" s="88">
        <v>30720000000</v>
      </c>
      <c r="T175" s="88">
        <v>1.5937132000000001</v>
      </c>
      <c r="U175" s="88">
        <v>17.831388</v>
      </c>
      <c r="W175" s="96">
        <f t="shared" si="541"/>
        <v>31.36</v>
      </c>
      <c r="X175" s="96">
        <f t="shared" si="542"/>
        <v>19.827235999999999</v>
      </c>
      <c r="Y175" s="96">
        <f t="shared" si="543"/>
        <v>0.50642061000000005</v>
      </c>
      <c r="Z175" s="96">
        <f t="shared" si="544"/>
        <v>31.36</v>
      </c>
      <c r="AA175" s="96">
        <f t="shared" ref="AA175:AB175" si="713">T384</f>
        <v>21.749414000000002</v>
      </c>
      <c r="AB175" s="96">
        <f t="shared" si="713"/>
        <v>2.0619155999999998</v>
      </c>
      <c r="AC175" s="96">
        <f t="shared" si="546"/>
        <v>31.36</v>
      </c>
      <c r="AD175" s="43">
        <f t="shared" ref="AD175:AE175" si="714">T590</f>
        <v>20.131895</v>
      </c>
      <c r="AE175" s="96">
        <f t="shared" si="714"/>
        <v>0.71256030000000004</v>
      </c>
    </row>
    <row r="176" spans="2:31" x14ac:dyDescent="0.25">
      <c r="B176" s="88">
        <v>30880000000</v>
      </c>
      <c r="C176" s="88">
        <v>-2.9917047000000001</v>
      </c>
      <c r="D176" s="88">
        <v>9.7946548</v>
      </c>
      <c r="E176" s="88"/>
      <c r="F176" s="88"/>
      <c r="G176" s="88"/>
      <c r="I176" s="96">
        <f t="shared" si="680"/>
        <v>31.52</v>
      </c>
      <c r="J176" s="96">
        <f t="shared" si="681"/>
        <v>10.52679</v>
      </c>
      <c r="K176" s="96">
        <f t="shared" si="537"/>
        <v>-4.2864317999999999</v>
      </c>
      <c r="L176" s="96">
        <f t="shared" si="682"/>
        <v>31.52</v>
      </c>
      <c r="M176" s="96">
        <f t="shared" ref="M176:N176" si="715">C385</f>
        <v>12.940987</v>
      </c>
      <c r="N176" s="96">
        <f t="shared" si="715"/>
        <v>-1.0781518000000001</v>
      </c>
      <c r="O176" s="96">
        <f t="shared" si="539"/>
        <v>31.52</v>
      </c>
      <c r="P176" s="96">
        <f t="shared" ref="P176:Q176" si="716">C591</f>
        <v>11.615558999999999</v>
      </c>
      <c r="Q176" s="96">
        <f t="shared" si="716"/>
        <v>-2.4491556000000001</v>
      </c>
      <c r="S176" s="88">
        <v>30880000000</v>
      </c>
      <c r="T176" s="88">
        <v>1.333178</v>
      </c>
      <c r="U176" s="88">
        <v>18.01078</v>
      </c>
      <c r="W176" s="96">
        <f t="shared" si="541"/>
        <v>31.52</v>
      </c>
      <c r="X176" s="96">
        <f t="shared" si="542"/>
        <v>21.204632</v>
      </c>
      <c r="Y176" s="96">
        <f t="shared" si="543"/>
        <v>1.6830404000000001</v>
      </c>
      <c r="Z176" s="96">
        <f t="shared" si="544"/>
        <v>31.52</v>
      </c>
      <c r="AA176" s="96">
        <f t="shared" ref="AA176:AB176" si="717">T385</f>
        <v>22.091449999999998</v>
      </c>
      <c r="AB176" s="96">
        <f t="shared" si="717"/>
        <v>2.2643113000000001</v>
      </c>
      <c r="AC176" s="96">
        <f t="shared" si="546"/>
        <v>31.52</v>
      </c>
      <c r="AD176" s="43">
        <f t="shared" ref="AD176:AE176" si="718">T591</f>
        <v>21.407834999999999</v>
      </c>
      <c r="AE176" s="96">
        <f t="shared" si="718"/>
        <v>1.8092409</v>
      </c>
    </row>
    <row r="177" spans="2:31" x14ac:dyDescent="0.25">
      <c r="B177" s="88">
        <v>31040000000</v>
      </c>
      <c r="C177" s="88">
        <v>-4.0513615999999999</v>
      </c>
      <c r="D177" s="88">
        <v>9.2694969</v>
      </c>
      <c r="E177" s="88"/>
      <c r="F177" s="88"/>
      <c r="G177" s="88"/>
      <c r="I177" s="96">
        <f t="shared" si="680"/>
        <v>31.68</v>
      </c>
      <c r="J177" s="96">
        <f t="shared" si="681"/>
        <v>10.761953</v>
      </c>
      <c r="K177" s="96">
        <f t="shared" si="537"/>
        <v>-3.8945649000000002</v>
      </c>
      <c r="L177" s="96">
        <f t="shared" si="682"/>
        <v>31.68</v>
      </c>
      <c r="M177" s="96">
        <f t="shared" ref="M177:N177" si="719">C386</f>
        <v>14.311382999999999</v>
      </c>
      <c r="N177" s="96">
        <f t="shared" si="719"/>
        <v>0.67596381999999999</v>
      </c>
      <c r="O177" s="96">
        <f t="shared" si="539"/>
        <v>31.68</v>
      </c>
      <c r="P177" s="96">
        <f t="shared" ref="P177:Q177" si="720">C592</f>
        <v>12.261723</v>
      </c>
      <c r="Q177" s="96">
        <f t="shared" si="720"/>
        <v>-1.5037769999999999</v>
      </c>
      <c r="S177" s="88">
        <v>31040000000</v>
      </c>
      <c r="T177" s="88">
        <v>0.65214424999999998</v>
      </c>
      <c r="U177" s="88">
        <v>18.683147000000002</v>
      </c>
      <c r="W177" s="96">
        <f t="shared" si="541"/>
        <v>31.68</v>
      </c>
      <c r="X177" s="96">
        <f t="shared" si="542"/>
        <v>23.079592000000002</v>
      </c>
      <c r="Y177" s="96">
        <f t="shared" si="543"/>
        <v>4.8592719999999998</v>
      </c>
      <c r="Z177" s="96">
        <f t="shared" si="544"/>
        <v>31.68</v>
      </c>
      <c r="AA177" s="96">
        <f t="shared" ref="AA177:AB177" si="721">T386</f>
        <v>22.791855000000002</v>
      </c>
      <c r="AB177" s="96">
        <f t="shared" si="721"/>
        <v>4.2736825999999999</v>
      </c>
      <c r="AC177" s="96">
        <f t="shared" si="546"/>
        <v>31.68</v>
      </c>
      <c r="AD177" s="43">
        <f t="shared" ref="AD177:AE177" si="722">T592</f>
        <v>23.611014999999998</v>
      </c>
      <c r="AE177" s="96">
        <f t="shared" si="722"/>
        <v>5.3219542999999998</v>
      </c>
    </row>
    <row r="178" spans="2:31" x14ac:dyDescent="0.25">
      <c r="B178" s="88">
        <v>31200000000</v>
      </c>
      <c r="C178" s="88">
        <v>-3.8441733999999999</v>
      </c>
      <c r="D178" s="88">
        <v>10.007078999999999</v>
      </c>
      <c r="E178" s="88"/>
      <c r="F178" s="88"/>
      <c r="G178" s="88"/>
      <c r="I178" s="96">
        <f t="shared" si="680"/>
        <v>31.84</v>
      </c>
      <c r="J178" s="96">
        <f t="shared" si="681"/>
        <v>11.710349000000001</v>
      </c>
      <c r="K178" s="96">
        <f t="shared" si="537"/>
        <v>-1.9642649999999999</v>
      </c>
      <c r="L178" s="96">
        <f t="shared" si="682"/>
        <v>31.84</v>
      </c>
      <c r="M178" s="96">
        <f t="shared" ref="M178:N178" si="723">C387</f>
        <v>15.530666999999999</v>
      </c>
      <c r="N178" s="96">
        <f t="shared" si="723"/>
        <v>2.5783011999999998</v>
      </c>
      <c r="O178" s="96">
        <f t="shared" si="539"/>
        <v>31.84</v>
      </c>
      <c r="P178" s="96">
        <f t="shared" ref="P178:Q178" si="724">C593</f>
        <v>13.988878</v>
      </c>
      <c r="Q178" s="96">
        <f t="shared" si="724"/>
        <v>0.94343184999999996</v>
      </c>
      <c r="S178" s="88">
        <v>31200000000</v>
      </c>
      <c r="T178" s="88">
        <v>0.50642061000000005</v>
      </c>
      <c r="U178" s="88">
        <v>19.827235999999999</v>
      </c>
      <c r="W178" s="96">
        <f t="shared" si="541"/>
        <v>31.84</v>
      </c>
      <c r="X178" s="96">
        <f t="shared" si="542"/>
        <v>20.879342999999999</v>
      </c>
      <c r="Y178" s="96">
        <f t="shared" si="543"/>
        <v>3.2433548000000001</v>
      </c>
      <c r="Z178" s="96">
        <f t="shared" si="544"/>
        <v>31.84</v>
      </c>
      <c r="AA178" s="96">
        <f t="shared" ref="AA178:AB178" si="725">T387</f>
        <v>20.803826999999998</v>
      </c>
      <c r="AB178" s="96">
        <f t="shared" si="725"/>
        <v>2.8096361000000001</v>
      </c>
      <c r="AC178" s="96">
        <f t="shared" si="546"/>
        <v>31.84</v>
      </c>
      <c r="AD178" s="43">
        <f t="shared" ref="AD178:AE178" si="726">T593</f>
        <v>21.614193</v>
      </c>
      <c r="AE178" s="96">
        <f t="shared" si="726"/>
        <v>3.8779317999999998</v>
      </c>
    </row>
    <row r="179" spans="2:31" x14ac:dyDescent="0.25">
      <c r="B179" s="88">
        <v>31360000000</v>
      </c>
      <c r="C179" s="88">
        <v>-4.2864317999999999</v>
      </c>
      <c r="D179" s="88">
        <v>10.52679</v>
      </c>
      <c r="E179" s="88"/>
      <c r="F179" s="88"/>
      <c r="G179" s="88"/>
      <c r="I179" s="96">
        <f t="shared" si="680"/>
        <v>32</v>
      </c>
      <c r="J179" s="96">
        <f t="shared" si="681"/>
        <v>12.528411999999999</v>
      </c>
      <c r="K179" s="96">
        <f t="shared" si="537"/>
        <v>-1.1535439000000001</v>
      </c>
      <c r="L179" s="96">
        <f t="shared" si="682"/>
        <v>32</v>
      </c>
      <c r="M179" s="96">
        <f t="shared" ref="M179:N179" si="727">C388</f>
        <v>15.922718</v>
      </c>
      <c r="N179" s="96">
        <f t="shared" si="727"/>
        <v>3.0804798999999998</v>
      </c>
      <c r="O179" s="96">
        <f t="shared" si="539"/>
        <v>32</v>
      </c>
      <c r="P179" s="96">
        <f t="shared" ref="P179:Q179" si="728">C594</f>
        <v>14.507887</v>
      </c>
      <c r="Q179" s="96">
        <f t="shared" si="728"/>
        <v>1.4661185000000001</v>
      </c>
      <c r="S179" s="88">
        <v>31360000000</v>
      </c>
      <c r="T179" s="88">
        <v>1.6830404000000001</v>
      </c>
      <c r="U179" s="88">
        <v>21.204632</v>
      </c>
      <c r="W179" s="96">
        <f t="shared" si="541"/>
        <v>32</v>
      </c>
      <c r="X179" s="96">
        <f t="shared" si="542"/>
        <v>18.847908</v>
      </c>
      <c r="Y179" s="96">
        <f t="shared" si="543"/>
        <v>1.8549283999999999</v>
      </c>
      <c r="Z179" s="96">
        <f t="shared" si="544"/>
        <v>32</v>
      </c>
      <c r="AA179" s="96">
        <f t="shared" ref="AA179:AB179" si="729">T388</f>
        <v>19.468406999999999</v>
      </c>
      <c r="AB179" s="96">
        <f t="shared" si="729"/>
        <v>2.1682340999999998</v>
      </c>
      <c r="AC179" s="96">
        <f t="shared" si="546"/>
        <v>32</v>
      </c>
      <c r="AD179" s="43">
        <f t="shared" ref="AD179:AE179" si="730">T594</f>
        <v>19.791927000000001</v>
      </c>
      <c r="AE179" s="96">
        <f t="shared" si="730"/>
        <v>2.7166486000000001</v>
      </c>
    </row>
    <row r="180" spans="2:31" x14ac:dyDescent="0.25">
      <c r="B180" s="88">
        <v>31520000000</v>
      </c>
      <c r="C180" s="88">
        <v>-3.8945649000000002</v>
      </c>
      <c r="D180" s="88">
        <v>10.761953</v>
      </c>
      <c r="E180" s="88"/>
      <c r="F180" s="88"/>
      <c r="G180" s="88"/>
      <c r="I180" s="96">
        <f t="shared" si="680"/>
        <v>32.159999999999997</v>
      </c>
      <c r="J180" s="96">
        <f t="shared" si="681"/>
        <v>14.555161</v>
      </c>
      <c r="K180" s="96">
        <f t="shared" si="537"/>
        <v>1.0968412999999999</v>
      </c>
      <c r="L180" s="96">
        <f t="shared" si="682"/>
        <v>32.159999999999997</v>
      </c>
      <c r="M180" s="96">
        <f t="shared" ref="M180:N180" si="731">C389</f>
        <v>16.30472</v>
      </c>
      <c r="N180" s="96">
        <f t="shared" si="731"/>
        <v>3.2874446000000002</v>
      </c>
      <c r="O180" s="96">
        <f t="shared" si="539"/>
        <v>32.159999999999997</v>
      </c>
      <c r="P180" s="96">
        <f t="shared" ref="P180:Q180" si="732">C595</f>
        <v>15.799185</v>
      </c>
      <c r="Q180" s="96">
        <f t="shared" si="732"/>
        <v>2.6737362999999998</v>
      </c>
      <c r="S180" s="88">
        <v>31520000000</v>
      </c>
      <c r="T180" s="88">
        <v>4.8592719999999998</v>
      </c>
      <c r="U180" s="88">
        <v>23.079592000000002</v>
      </c>
      <c r="W180" s="96">
        <f t="shared" si="541"/>
        <v>32.159999999999997</v>
      </c>
      <c r="X180" s="96">
        <f t="shared" si="542"/>
        <v>18.018409999999999</v>
      </c>
      <c r="Y180" s="96">
        <f t="shared" si="543"/>
        <v>1.9946598</v>
      </c>
      <c r="Z180" s="96">
        <f t="shared" si="544"/>
        <v>32.159999999999997</v>
      </c>
      <c r="AA180" s="96">
        <f t="shared" ref="AA180:AB180" si="733">T389</f>
        <v>19.043734000000001</v>
      </c>
      <c r="AB180" s="96">
        <f t="shared" si="733"/>
        <v>2.7670735999999998</v>
      </c>
      <c r="AC180" s="96">
        <f t="shared" si="546"/>
        <v>32.159999999999997</v>
      </c>
      <c r="AD180" s="43">
        <f t="shared" ref="AD180:AE180" si="734">T595</f>
        <v>18.678775999999999</v>
      </c>
      <c r="AE180" s="96">
        <f t="shared" si="734"/>
        <v>2.5932605</v>
      </c>
    </row>
    <row r="181" spans="2:31" x14ac:dyDescent="0.25">
      <c r="B181" s="88">
        <v>31680000000</v>
      </c>
      <c r="C181" s="88">
        <v>-1.9642649999999999</v>
      </c>
      <c r="D181" s="88">
        <v>11.710349000000001</v>
      </c>
      <c r="E181" s="88"/>
      <c r="F181" s="88"/>
      <c r="G181" s="88"/>
      <c r="I181" s="96">
        <f t="shared" si="680"/>
        <v>32.32</v>
      </c>
      <c r="J181" s="96">
        <f t="shared" si="681"/>
        <v>15.865596999999999</v>
      </c>
      <c r="K181" s="96">
        <f t="shared" si="537"/>
        <v>2.5250238999999999</v>
      </c>
      <c r="L181" s="96">
        <f t="shared" si="682"/>
        <v>32.32</v>
      </c>
      <c r="M181" s="96">
        <f t="shared" ref="M181:N181" si="735">C390</f>
        <v>16.286118999999999</v>
      </c>
      <c r="N181" s="96">
        <f t="shared" si="735"/>
        <v>3.3053517000000001</v>
      </c>
      <c r="O181" s="96">
        <f t="shared" si="539"/>
        <v>32.32</v>
      </c>
      <c r="P181" s="96">
        <f t="shared" ref="P181:Q181" si="736">C596</f>
        <v>16.540478</v>
      </c>
      <c r="Q181" s="96">
        <f t="shared" si="736"/>
        <v>3.4618093999999999</v>
      </c>
      <c r="S181" s="88">
        <v>31680000000</v>
      </c>
      <c r="T181" s="88">
        <v>3.2433548000000001</v>
      </c>
      <c r="U181" s="88">
        <v>20.879342999999999</v>
      </c>
      <c r="W181" s="96">
        <f t="shared" si="541"/>
        <v>32.32</v>
      </c>
      <c r="X181" s="96">
        <f t="shared" si="542"/>
        <v>16.809401000000001</v>
      </c>
      <c r="Y181" s="96">
        <f t="shared" si="543"/>
        <v>2.0549574000000002</v>
      </c>
      <c r="Z181" s="96">
        <f t="shared" si="544"/>
        <v>32.32</v>
      </c>
      <c r="AA181" s="96">
        <f t="shared" ref="AA181:AB181" si="737">T390</f>
        <v>18.820516999999999</v>
      </c>
      <c r="AB181" s="96">
        <f t="shared" si="737"/>
        <v>3.9792234999999998</v>
      </c>
      <c r="AC181" s="96">
        <f t="shared" si="546"/>
        <v>32.32</v>
      </c>
      <c r="AD181" s="43">
        <f t="shared" ref="AD181:AE181" si="738">T596</f>
        <v>18.080494000000002</v>
      </c>
      <c r="AE181" s="96">
        <f t="shared" si="738"/>
        <v>3.3524932999999999</v>
      </c>
    </row>
    <row r="182" spans="2:31" x14ac:dyDescent="0.25">
      <c r="B182" s="88">
        <v>31840000000</v>
      </c>
      <c r="C182" s="88">
        <v>-1.1535439000000001</v>
      </c>
      <c r="D182" s="88">
        <v>12.528411999999999</v>
      </c>
      <c r="E182" s="88"/>
      <c r="F182" s="88"/>
      <c r="G182" s="88"/>
      <c r="I182" s="96">
        <f t="shared" si="680"/>
        <v>32.479999999999997</v>
      </c>
      <c r="J182" s="96">
        <f t="shared" si="681"/>
        <v>15.807634999999999</v>
      </c>
      <c r="K182" s="96">
        <f t="shared" si="537"/>
        <v>2.9970412</v>
      </c>
      <c r="L182" s="96">
        <f t="shared" si="682"/>
        <v>32.479999999999997</v>
      </c>
      <c r="M182" s="96">
        <f t="shared" ref="M182:N182" si="739">C391</f>
        <v>14.481351</v>
      </c>
      <c r="N182" s="96">
        <f t="shared" si="739"/>
        <v>1.8384604</v>
      </c>
      <c r="O182" s="96">
        <f t="shared" si="539"/>
        <v>32.479999999999997</v>
      </c>
      <c r="P182" s="96">
        <f t="shared" ref="P182:Q182" si="740">C597</f>
        <v>15.666553</v>
      </c>
      <c r="Q182" s="96">
        <f t="shared" si="740"/>
        <v>3.0306120000000001</v>
      </c>
      <c r="S182" s="88">
        <v>31840000000</v>
      </c>
      <c r="T182" s="88">
        <v>1.8549283999999999</v>
      </c>
      <c r="U182" s="88">
        <v>18.847908</v>
      </c>
      <c r="W182" s="96">
        <f t="shared" si="541"/>
        <v>32.479999999999997</v>
      </c>
      <c r="X182" s="96">
        <f t="shared" si="542"/>
        <v>16.156960000000002</v>
      </c>
      <c r="Y182" s="96">
        <f t="shared" si="543"/>
        <v>2.8747992999999998</v>
      </c>
      <c r="Z182" s="96">
        <f t="shared" si="544"/>
        <v>32.479999999999997</v>
      </c>
      <c r="AA182" s="96">
        <f t="shared" ref="AA182:AB182" si="741">T391</f>
        <v>18.220192000000001</v>
      </c>
      <c r="AB182" s="96">
        <f t="shared" si="741"/>
        <v>4.7622399</v>
      </c>
      <c r="AC182" s="96">
        <f t="shared" si="546"/>
        <v>32.479999999999997</v>
      </c>
      <c r="AD182" s="43">
        <f t="shared" ref="AD182:AE182" si="742">T597</f>
        <v>17.44116</v>
      </c>
      <c r="AE182" s="96">
        <f t="shared" si="742"/>
        <v>4.1269336000000001</v>
      </c>
    </row>
    <row r="183" spans="2:31" x14ac:dyDescent="0.25">
      <c r="B183" s="88">
        <v>32000000000</v>
      </c>
      <c r="C183" s="88">
        <v>1.0968412999999999</v>
      </c>
      <c r="D183" s="88">
        <v>14.555161</v>
      </c>
      <c r="E183" s="88"/>
      <c r="F183" s="88"/>
      <c r="G183" s="88"/>
      <c r="I183" s="96">
        <f t="shared" si="680"/>
        <v>32.64</v>
      </c>
      <c r="J183" s="96">
        <f t="shared" si="681"/>
        <v>14.107530000000001</v>
      </c>
      <c r="K183" s="96">
        <f t="shared" si="537"/>
        <v>1.7648948</v>
      </c>
      <c r="L183" s="96">
        <f t="shared" si="682"/>
        <v>32.64</v>
      </c>
      <c r="M183" s="96">
        <f t="shared" ref="M183:N183" si="743">C392</f>
        <v>11.982626</v>
      </c>
      <c r="N183" s="96">
        <f t="shared" si="743"/>
        <v>-0.46852170999999998</v>
      </c>
      <c r="O183" s="96">
        <f t="shared" si="539"/>
        <v>32.64</v>
      </c>
      <c r="P183" s="96">
        <f t="shared" ref="P183:Q183" si="744">C598</f>
        <v>13.401683999999999</v>
      </c>
      <c r="Q183" s="96">
        <f t="shared" si="744"/>
        <v>1.1162535</v>
      </c>
      <c r="S183" s="88">
        <v>32000000000</v>
      </c>
      <c r="T183" s="88">
        <v>1.9946598</v>
      </c>
      <c r="U183" s="88">
        <v>18.018409999999999</v>
      </c>
      <c r="W183" s="96">
        <f t="shared" si="541"/>
        <v>32.64</v>
      </c>
      <c r="X183" s="96">
        <f t="shared" si="542"/>
        <v>15.014732</v>
      </c>
      <c r="Y183" s="96">
        <f t="shared" si="543"/>
        <v>2.3396827999999998</v>
      </c>
      <c r="Z183" s="96">
        <f t="shared" si="544"/>
        <v>32.64</v>
      </c>
      <c r="AA183" s="96">
        <f t="shared" ref="AA183:AB183" si="745">T392</f>
        <v>17.349598</v>
      </c>
      <c r="AB183" s="96">
        <f t="shared" si="745"/>
        <v>4.6616020000000002</v>
      </c>
      <c r="AC183" s="96">
        <f t="shared" si="546"/>
        <v>32.64</v>
      </c>
      <c r="AD183" s="43">
        <f t="shared" ref="AD183:AE183" si="746">T598</f>
        <v>16.469947999999999</v>
      </c>
      <c r="AE183" s="96">
        <f t="shared" si="746"/>
        <v>3.8629674999999999</v>
      </c>
    </row>
    <row r="184" spans="2:31" x14ac:dyDescent="0.25">
      <c r="B184" s="88">
        <v>32160000000</v>
      </c>
      <c r="C184" s="88">
        <v>2.5250238999999999</v>
      </c>
      <c r="D184" s="88">
        <v>15.865596999999999</v>
      </c>
      <c r="E184" s="88"/>
      <c r="F184" s="88"/>
      <c r="G184" s="88"/>
      <c r="I184" s="96">
        <f t="shared" si="680"/>
        <v>32.799999999999997</v>
      </c>
      <c r="J184" s="96">
        <f t="shared" si="681"/>
        <v>15.466290000000001</v>
      </c>
      <c r="K184" s="96">
        <f t="shared" si="537"/>
        <v>2.4060247000000001</v>
      </c>
      <c r="L184" s="96">
        <f t="shared" si="682"/>
        <v>32.799999999999997</v>
      </c>
      <c r="M184" s="96">
        <f t="shared" ref="M184:N184" si="747">C393</f>
        <v>12.871527</v>
      </c>
      <c r="N184" s="96">
        <f t="shared" si="747"/>
        <v>-0.36063010000000001</v>
      </c>
      <c r="O184" s="96">
        <f t="shared" si="539"/>
        <v>32.799999999999997</v>
      </c>
      <c r="P184" s="96">
        <f t="shared" ref="P184:Q184" si="748">C599</f>
        <v>14.372058000000001</v>
      </c>
      <c r="Q184" s="96">
        <f t="shared" si="748"/>
        <v>1.3370067000000001</v>
      </c>
      <c r="S184" s="88">
        <v>32160000000</v>
      </c>
      <c r="T184" s="88">
        <v>2.0549574000000002</v>
      </c>
      <c r="U184" s="88">
        <v>16.809401000000001</v>
      </c>
      <c r="W184" s="96">
        <f t="shared" si="541"/>
        <v>32.799999999999997</v>
      </c>
      <c r="X184" s="96">
        <f t="shared" si="542"/>
        <v>15.447697</v>
      </c>
      <c r="Y184" s="96">
        <f t="shared" si="543"/>
        <v>3.1291951999999998</v>
      </c>
      <c r="Z184" s="96">
        <f t="shared" si="544"/>
        <v>32.799999999999997</v>
      </c>
      <c r="AA184" s="96">
        <f t="shared" ref="AA184:AB184" si="749">T393</f>
        <v>17.748545</v>
      </c>
      <c r="AB184" s="96">
        <f t="shared" si="749"/>
        <v>5.5286856000000002</v>
      </c>
      <c r="AC184" s="96">
        <f t="shared" si="546"/>
        <v>32.799999999999997</v>
      </c>
      <c r="AD184" s="43">
        <f t="shared" ref="AD184:AE184" si="750">T599</f>
        <v>16.820527999999999</v>
      </c>
      <c r="AE184" s="96">
        <f t="shared" si="750"/>
        <v>4.6252437000000004</v>
      </c>
    </row>
    <row r="185" spans="2:31" x14ac:dyDescent="0.25">
      <c r="B185" s="88">
        <v>32320000000</v>
      </c>
      <c r="C185" s="88">
        <v>2.9970412</v>
      </c>
      <c r="D185" s="88">
        <v>15.807634999999999</v>
      </c>
      <c r="E185" s="88"/>
      <c r="F185" s="88"/>
      <c r="G185" s="88"/>
      <c r="I185" s="96">
        <f t="shared" si="680"/>
        <v>32.96</v>
      </c>
      <c r="J185" s="96">
        <f t="shared" si="681"/>
        <v>18.392133999999999</v>
      </c>
      <c r="K185" s="96">
        <f t="shared" si="537"/>
        <v>4.6530747000000003</v>
      </c>
      <c r="L185" s="96">
        <f t="shared" si="682"/>
        <v>32.96</v>
      </c>
      <c r="M185" s="96">
        <f t="shared" ref="M185:N185" si="751">C394</f>
        <v>15.597353</v>
      </c>
      <c r="N185" s="96">
        <f t="shared" si="751"/>
        <v>1.8429388</v>
      </c>
      <c r="O185" s="96">
        <f t="shared" si="539"/>
        <v>32.96</v>
      </c>
      <c r="P185" s="96">
        <f t="shared" ref="P185:Q185" si="752">C600</f>
        <v>17.194089999999999</v>
      </c>
      <c r="Q185" s="96">
        <f t="shared" si="752"/>
        <v>3.5175828999999998</v>
      </c>
      <c r="S185" s="88">
        <v>32320000000</v>
      </c>
      <c r="T185" s="88">
        <v>2.8747992999999998</v>
      </c>
      <c r="U185" s="88">
        <v>16.156960000000002</v>
      </c>
      <c r="W185" s="96">
        <f t="shared" si="541"/>
        <v>32.96</v>
      </c>
      <c r="X185" s="96">
        <f t="shared" si="542"/>
        <v>15.545432</v>
      </c>
      <c r="Y185" s="96">
        <f t="shared" si="543"/>
        <v>3.6439507</v>
      </c>
      <c r="Z185" s="96">
        <f t="shared" si="544"/>
        <v>32.96</v>
      </c>
      <c r="AA185" s="96">
        <f t="shared" ref="AA185:AB185" si="753">T394</f>
        <v>17.313599</v>
      </c>
      <c r="AB185" s="96">
        <f t="shared" si="753"/>
        <v>5.4824133000000002</v>
      </c>
      <c r="AC185" s="96">
        <f t="shared" si="546"/>
        <v>32.96</v>
      </c>
      <c r="AD185" s="43">
        <f t="shared" ref="AD185:AE185" si="754">T600</f>
        <v>16.758291</v>
      </c>
      <c r="AE185" s="96">
        <f t="shared" si="754"/>
        <v>4.9561982000000002</v>
      </c>
    </row>
    <row r="186" spans="2:31" x14ac:dyDescent="0.25">
      <c r="B186" s="88">
        <v>32480000000</v>
      </c>
      <c r="C186" s="88">
        <v>1.7648948</v>
      </c>
      <c r="D186" s="88">
        <v>14.107530000000001</v>
      </c>
      <c r="E186" s="88"/>
      <c r="F186" s="88"/>
      <c r="G186" s="88"/>
      <c r="I186" s="96">
        <f t="shared" si="680"/>
        <v>33.119999999999997</v>
      </c>
      <c r="J186" s="96">
        <f t="shared" si="681"/>
        <v>18.073820000000001</v>
      </c>
      <c r="K186" s="96">
        <f t="shared" si="537"/>
        <v>4.5148267999999998</v>
      </c>
      <c r="L186" s="96">
        <f t="shared" si="682"/>
        <v>33.119999999999997</v>
      </c>
      <c r="M186" s="96">
        <f t="shared" ref="M186:N186" si="755">C395</f>
        <v>15.495444000000001</v>
      </c>
      <c r="N186" s="96">
        <f t="shared" si="755"/>
        <v>1.9282992000000001</v>
      </c>
      <c r="O186" s="96">
        <f t="shared" si="539"/>
        <v>33.119999999999997</v>
      </c>
      <c r="P186" s="96">
        <f t="shared" ref="P186:Q186" si="756">C601</f>
        <v>16.886783999999999</v>
      </c>
      <c r="Q186" s="96">
        <f t="shared" si="756"/>
        <v>3.3851952999999999</v>
      </c>
      <c r="S186" s="88">
        <v>32480000000</v>
      </c>
      <c r="T186" s="88">
        <v>2.3396827999999998</v>
      </c>
      <c r="U186" s="88">
        <v>15.014732</v>
      </c>
      <c r="W186" s="96">
        <f t="shared" si="541"/>
        <v>33.119999999999997</v>
      </c>
      <c r="X186" s="96">
        <f t="shared" si="542"/>
        <v>14.901778999999999</v>
      </c>
      <c r="Y186" s="96">
        <f t="shared" si="543"/>
        <v>3.2248706999999999</v>
      </c>
      <c r="Z186" s="96">
        <f t="shared" si="544"/>
        <v>33.119999999999997</v>
      </c>
      <c r="AA186" s="96">
        <f t="shared" ref="AA186:AB186" si="757">T395</f>
        <v>16.535575999999999</v>
      </c>
      <c r="AB186" s="96">
        <f t="shared" si="757"/>
        <v>5.0501885</v>
      </c>
      <c r="AC186" s="96">
        <f t="shared" si="546"/>
        <v>33.119999999999997</v>
      </c>
      <c r="AD186" s="43">
        <f t="shared" ref="AD186:AE186" si="758">T601</f>
        <v>15.961439</v>
      </c>
      <c r="AE186" s="96">
        <f t="shared" si="758"/>
        <v>4.4526649000000003</v>
      </c>
    </row>
    <row r="187" spans="2:31" x14ac:dyDescent="0.25">
      <c r="B187" s="88">
        <v>32640000000</v>
      </c>
      <c r="C187" s="88">
        <v>2.4060247000000001</v>
      </c>
      <c r="D187" s="88">
        <v>15.466290000000001</v>
      </c>
      <c r="E187" s="88"/>
      <c r="F187" s="88"/>
      <c r="G187" s="88"/>
      <c r="I187" s="96">
        <f t="shared" si="680"/>
        <v>33.28</v>
      </c>
      <c r="J187" s="96">
        <f t="shared" si="681"/>
        <v>17.55584</v>
      </c>
      <c r="K187" s="96">
        <f t="shared" si="537"/>
        <v>3.9938018</v>
      </c>
      <c r="L187" s="96">
        <f t="shared" si="682"/>
        <v>33.28</v>
      </c>
      <c r="M187" s="96">
        <f t="shared" ref="M187:N187" si="759">C396</f>
        <v>15.044776000000001</v>
      </c>
      <c r="N187" s="96">
        <f t="shared" si="759"/>
        <v>1.4624391000000001</v>
      </c>
      <c r="O187" s="96">
        <f t="shared" si="539"/>
        <v>33.28</v>
      </c>
      <c r="P187" s="96">
        <f t="shared" ref="P187:Q187" si="760">C602</f>
        <v>16.397189999999998</v>
      </c>
      <c r="Q187" s="96">
        <f t="shared" si="760"/>
        <v>2.8815441000000002</v>
      </c>
      <c r="S187" s="88">
        <v>32640000000</v>
      </c>
      <c r="T187" s="88">
        <v>3.1291951999999998</v>
      </c>
      <c r="U187" s="88">
        <v>15.447697</v>
      </c>
      <c r="W187" s="96">
        <f t="shared" si="541"/>
        <v>33.28</v>
      </c>
      <c r="X187" s="96">
        <f t="shared" si="542"/>
        <v>14.74747</v>
      </c>
      <c r="Y187" s="96">
        <f t="shared" si="543"/>
        <v>3.2167194000000001</v>
      </c>
      <c r="Z187" s="96">
        <f t="shared" si="544"/>
        <v>33.28</v>
      </c>
      <c r="AA187" s="96">
        <f t="shared" ref="AA187:AB187" si="761">T396</f>
        <v>16.054604000000001</v>
      </c>
      <c r="AB187" s="96">
        <f t="shared" si="761"/>
        <v>4.8204102999999998</v>
      </c>
      <c r="AC187" s="96">
        <f t="shared" si="546"/>
        <v>33.28</v>
      </c>
      <c r="AD187" s="43">
        <f t="shared" ref="AD187:AE187" si="762">T602</f>
        <v>15.630922</v>
      </c>
      <c r="AE187" s="96">
        <f t="shared" si="762"/>
        <v>4.3246446000000001</v>
      </c>
    </row>
    <row r="188" spans="2:31" x14ac:dyDescent="0.25">
      <c r="B188" s="88">
        <v>32800000000</v>
      </c>
      <c r="C188" s="88">
        <v>4.6530747000000003</v>
      </c>
      <c r="D188" s="88">
        <v>18.392133999999999</v>
      </c>
      <c r="E188" s="88"/>
      <c r="F188" s="88"/>
      <c r="G188" s="88"/>
      <c r="I188" s="96">
        <f t="shared" si="680"/>
        <v>33.44</v>
      </c>
      <c r="J188" s="96">
        <f t="shared" si="681"/>
        <v>17.668914999999998</v>
      </c>
      <c r="K188" s="96">
        <f t="shared" si="537"/>
        <v>4.2745156</v>
      </c>
      <c r="L188" s="96">
        <f t="shared" si="682"/>
        <v>33.44</v>
      </c>
      <c r="M188" s="96">
        <f t="shared" ref="M188:N188" si="763">C397</f>
        <v>14.996297999999999</v>
      </c>
      <c r="N188" s="96">
        <f t="shared" si="763"/>
        <v>1.5848055999999999</v>
      </c>
      <c r="O188" s="96">
        <f t="shared" si="539"/>
        <v>33.44</v>
      </c>
      <c r="P188" s="96">
        <f t="shared" ref="P188:Q188" si="764">C603</f>
        <v>16.454559</v>
      </c>
      <c r="Q188" s="96">
        <f t="shared" si="764"/>
        <v>3.1127593999999998</v>
      </c>
      <c r="S188" s="88">
        <v>32800000000</v>
      </c>
      <c r="T188" s="88">
        <v>3.6439507</v>
      </c>
      <c r="U188" s="88">
        <v>15.545432</v>
      </c>
      <c r="W188" s="96">
        <f t="shared" si="541"/>
        <v>33.44</v>
      </c>
      <c r="X188" s="96">
        <f t="shared" si="542"/>
        <v>14.919637</v>
      </c>
      <c r="Y188" s="96">
        <f t="shared" si="543"/>
        <v>3.5287557000000001</v>
      </c>
      <c r="Z188" s="96">
        <f t="shared" si="544"/>
        <v>33.44</v>
      </c>
      <c r="AA188" s="96">
        <f t="shared" ref="AA188:AB188" si="765">T397</f>
        <v>15.738626</v>
      </c>
      <c r="AB188" s="96">
        <f t="shared" si="765"/>
        <v>4.6499971999999996</v>
      </c>
      <c r="AC188" s="96">
        <f t="shared" si="546"/>
        <v>33.44</v>
      </c>
      <c r="AD188" s="43">
        <f t="shared" ref="AD188:AE188" si="766">T603</f>
        <v>15.713578</v>
      </c>
      <c r="AE188" s="96">
        <f t="shared" si="766"/>
        <v>4.5528874000000004</v>
      </c>
    </row>
    <row r="189" spans="2:31" x14ac:dyDescent="0.25">
      <c r="B189" s="88">
        <v>32960000000</v>
      </c>
      <c r="C189" s="88">
        <v>4.5148267999999998</v>
      </c>
      <c r="D189" s="88">
        <v>18.073820000000001</v>
      </c>
      <c r="E189" s="88"/>
      <c r="F189" s="88"/>
      <c r="G189" s="88"/>
      <c r="I189" s="96">
        <f t="shared" si="680"/>
        <v>33.6</v>
      </c>
      <c r="J189" s="96">
        <f t="shared" si="681"/>
        <v>17.953368999999999</v>
      </c>
      <c r="K189" s="96">
        <f t="shared" si="537"/>
        <v>4.2502975000000003</v>
      </c>
      <c r="L189" s="96">
        <f t="shared" si="682"/>
        <v>33.6</v>
      </c>
      <c r="M189" s="96">
        <f t="shared" ref="M189:N189" si="767">C398</f>
        <v>15.308627</v>
      </c>
      <c r="N189" s="96">
        <f t="shared" si="767"/>
        <v>1.5733934999999999</v>
      </c>
      <c r="O189" s="96">
        <f t="shared" si="539"/>
        <v>33.6</v>
      </c>
      <c r="P189" s="96">
        <f t="shared" ref="P189:Q189" si="768">C604</f>
        <v>16.602467999999998</v>
      </c>
      <c r="Q189" s="96">
        <f t="shared" si="768"/>
        <v>2.9398211999999999</v>
      </c>
      <c r="S189" s="88">
        <v>32960000000</v>
      </c>
      <c r="T189" s="88">
        <v>3.2248706999999999</v>
      </c>
      <c r="U189" s="88">
        <v>14.901778999999999</v>
      </c>
      <c r="W189" s="96">
        <f t="shared" si="541"/>
        <v>33.6</v>
      </c>
      <c r="X189" s="96">
        <f t="shared" si="542"/>
        <v>14.753526000000001</v>
      </c>
      <c r="Y189" s="96">
        <f t="shared" si="543"/>
        <v>3.3037000000000001</v>
      </c>
      <c r="Z189" s="96">
        <f t="shared" si="544"/>
        <v>33.6</v>
      </c>
      <c r="AA189" s="96">
        <f t="shared" ref="AA189:AB189" si="769">T398</f>
        <v>14.944508000000001</v>
      </c>
      <c r="AB189" s="96">
        <f t="shared" si="769"/>
        <v>3.7694111000000001</v>
      </c>
      <c r="AC189" s="96">
        <f t="shared" si="546"/>
        <v>33.6</v>
      </c>
      <c r="AD189" s="43">
        <f t="shared" ref="AD189:AE189" si="770">T604</f>
        <v>15.188383</v>
      </c>
      <c r="AE189" s="96">
        <f t="shared" si="770"/>
        <v>3.9625309</v>
      </c>
    </row>
    <row r="190" spans="2:31" x14ac:dyDescent="0.25">
      <c r="B190" s="88">
        <v>33120000000</v>
      </c>
      <c r="C190" s="88">
        <v>3.9938018</v>
      </c>
      <c r="D190" s="88">
        <v>17.55584</v>
      </c>
      <c r="E190" s="88"/>
      <c r="F190" s="88"/>
      <c r="G190" s="88"/>
      <c r="I190" s="96">
        <f t="shared" si="680"/>
        <v>33.76</v>
      </c>
      <c r="J190" s="96">
        <f t="shared" si="681"/>
        <v>18.797229999999999</v>
      </c>
      <c r="K190" s="96">
        <f t="shared" si="537"/>
        <v>4.4054612999999998</v>
      </c>
      <c r="L190" s="96">
        <f t="shared" si="682"/>
        <v>33.76</v>
      </c>
      <c r="M190" s="96">
        <f t="shared" ref="M190:N190" si="771">C399</f>
        <v>16.221436000000001</v>
      </c>
      <c r="N190" s="96">
        <f t="shared" si="771"/>
        <v>1.831305</v>
      </c>
      <c r="O190" s="96">
        <f t="shared" si="539"/>
        <v>33.76</v>
      </c>
      <c r="P190" s="96">
        <f t="shared" ref="P190:Q190" si="772">C605</f>
        <v>17.599955000000001</v>
      </c>
      <c r="Q190" s="96">
        <f t="shared" si="772"/>
        <v>3.2583801999999999</v>
      </c>
      <c r="S190" s="88">
        <v>33120000000</v>
      </c>
      <c r="T190" s="88">
        <v>3.2167194000000001</v>
      </c>
      <c r="U190" s="88">
        <v>14.74747</v>
      </c>
      <c r="W190" s="96">
        <f t="shared" si="541"/>
        <v>33.76</v>
      </c>
      <c r="X190" s="96">
        <f t="shared" si="542"/>
        <v>14.483366999999999</v>
      </c>
      <c r="Y190" s="96">
        <f t="shared" si="543"/>
        <v>2.7531409</v>
      </c>
      <c r="Z190" s="96">
        <f t="shared" si="544"/>
        <v>33.76</v>
      </c>
      <c r="AA190" s="96">
        <f t="shared" ref="AA190:AB190" si="773">T399</f>
        <v>14.566611999999999</v>
      </c>
      <c r="AB190" s="96">
        <f t="shared" si="773"/>
        <v>3.1231518</v>
      </c>
      <c r="AC190" s="96">
        <f t="shared" si="546"/>
        <v>33.76</v>
      </c>
      <c r="AD190" s="43">
        <f t="shared" ref="AD190:AE190" si="774">T605</f>
        <v>14.869557</v>
      </c>
      <c r="AE190" s="96">
        <f t="shared" si="774"/>
        <v>3.3741541000000002</v>
      </c>
    </row>
    <row r="191" spans="2:31" x14ac:dyDescent="0.25">
      <c r="B191" s="88">
        <v>33280000000</v>
      </c>
      <c r="C191" s="88">
        <v>4.2745156</v>
      </c>
      <c r="D191" s="88">
        <v>17.668914999999998</v>
      </c>
      <c r="E191" s="88"/>
      <c r="F191" s="88"/>
      <c r="G191" s="88"/>
      <c r="I191" s="96">
        <f t="shared" si="680"/>
        <v>33.92</v>
      </c>
      <c r="J191" s="96">
        <f t="shared" si="681"/>
        <v>18.661072000000001</v>
      </c>
      <c r="K191" s="96">
        <f t="shared" si="537"/>
        <v>4.0655602999999996</v>
      </c>
      <c r="L191" s="96">
        <f t="shared" si="682"/>
        <v>33.92</v>
      </c>
      <c r="M191" s="96">
        <f t="shared" ref="M191:N191" si="775">C400</f>
        <v>16.620871000000001</v>
      </c>
      <c r="N191" s="96">
        <f t="shared" si="775"/>
        <v>2.0563581000000002</v>
      </c>
      <c r="O191" s="96">
        <f t="shared" si="539"/>
        <v>33.92</v>
      </c>
      <c r="P191" s="96">
        <f t="shared" ref="P191:Q191" si="776">C606</f>
        <v>17.881550000000001</v>
      </c>
      <c r="Q191" s="96">
        <f t="shared" si="776"/>
        <v>3.3434818000000002</v>
      </c>
      <c r="S191" s="88">
        <v>33280000000</v>
      </c>
      <c r="T191" s="88">
        <v>3.5287557000000001</v>
      </c>
      <c r="U191" s="88">
        <v>14.919637</v>
      </c>
      <c r="W191" s="96">
        <f t="shared" si="541"/>
        <v>33.92</v>
      </c>
      <c r="X191" s="96">
        <f t="shared" si="542"/>
        <v>14.226473</v>
      </c>
      <c r="Y191" s="96">
        <f t="shared" si="543"/>
        <v>2.3409016</v>
      </c>
      <c r="Z191" s="96">
        <f t="shared" si="544"/>
        <v>33.92</v>
      </c>
      <c r="AA191" s="96">
        <f t="shared" ref="AA191:AB191" si="777">T400</f>
        <v>13.958352</v>
      </c>
      <c r="AB191" s="96">
        <f t="shared" si="777"/>
        <v>2.3764371999999998</v>
      </c>
      <c r="AC191" s="96">
        <f t="shared" si="546"/>
        <v>33.92</v>
      </c>
      <c r="AD191" s="43">
        <f t="shared" ref="AD191:AE191" si="778">T606</f>
        <v>14.366673</v>
      </c>
      <c r="AE191" s="96">
        <f t="shared" si="778"/>
        <v>2.7275497999999998</v>
      </c>
    </row>
    <row r="192" spans="2:31" x14ac:dyDescent="0.25">
      <c r="B192" s="88">
        <v>33440000000</v>
      </c>
      <c r="C192" s="88">
        <v>4.2502975000000003</v>
      </c>
      <c r="D192" s="88">
        <v>17.953368999999999</v>
      </c>
      <c r="E192" s="88"/>
      <c r="F192" s="88"/>
      <c r="G192" s="88"/>
      <c r="I192" s="96">
        <f t="shared" si="680"/>
        <v>34.08</v>
      </c>
      <c r="J192" s="96">
        <f t="shared" si="681"/>
        <v>18.688143</v>
      </c>
      <c r="K192" s="96">
        <f t="shared" si="537"/>
        <v>4.1392369000000002</v>
      </c>
      <c r="L192" s="96">
        <f t="shared" si="682"/>
        <v>34.08</v>
      </c>
      <c r="M192" s="96">
        <f t="shared" ref="M192:N192" si="779">C401</f>
        <v>16.405456999999998</v>
      </c>
      <c r="N192" s="96">
        <f t="shared" si="779"/>
        <v>1.8420577</v>
      </c>
      <c r="O192" s="96">
        <f t="shared" si="539"/>
        <v>34.08</v>
      </c>
      <c r="P192" s="96">
        <f t="shared" ref="P192:Q192" si="780">C607</f>
        <v>17.562542000000001</v>
      </c>
      <c r="Q192" s="96">
        <f t="shared" si="780"/>
        <v>3.0550033999999999</v>
      </c>
      <c r="S192" s="88">
        <v>33440000000</v>
      </c>
      <c r="T192" s="88">
        <v>3.3037000000000001</v>
      </c>
      <c r="U192" s="88">
        <v>14.753526000000001</v>
      </c>
      <c r="W192" s="96">
        <f t="shared" si="541"/>
        <v>34.08</v>
      </c>
      <c r="X192" s="96">
        <f t="shared" si="542"/>
        <v>14.137155999999999</v>
      </c>
      <c r="Y192" s="96">
        <f t="shared" si="543"/>
        <v>2.30409</v>
      </c>
      <c r="Z192" s="96">
        <f t="shared" si="544"/>
        <v>34.08</v>
      </c>
      <c r="AA192" s="96">
        <f t="shared" ref="AA192:AB192" si="781">T401</f>
        <v>13.320475999999999</v>
      </c>
      <c r="AB192" s="96">
        <f t="shared" si="781"/>
        <v>1.6709665</v>
      </c>
      <c r="AC192" s="96">
        <f t="shared" si="546"/>
        <v>34.08</v>
      </c>
      <c r="AD192" s="43">
        <f t="shared" ref="AD192:AE192" si="782">T607</f>
        <v>14.024829</v>
      </c>
      <c r="AE192" s="96">
        <f t="shared" si="782"/>
        <v>2.378854</v>
      </c>
    </row>
    <row r="193" spans="2:31" x14ac:dyDescent="0.25">
      <c r="B193" s="88">
        <v>33600000000</v>
      </c>
      <c r="C193" s="88">
        <v>4.4054612999999998</v>
      </c>
      <c r="D193" s="88">
        <v>18.797229999999999</v>
      </c>
      <c r="E193" s="88"/>
      <c r="F193" s="88"/>
      <c r="G193" s="88"/>
      <c r="I193" s="96">
        <f t="shared" si="680"/>
        <v>34.24</v>
      </c>
      <c r="J193" s="96">
        <f t="shared" si="681"/>
        <v>17.836908000000001</v>
      </c>
      <c r="K193" s="96">
        <f t="shared" si="537"/>
        <v>3.3203135000000001</v>
      </c>
      <c r="L193" s="96">
        <f t="shared" si="682"/>
        <v>34.24</v>
      </c>
      <c r="M193" s="96">
        <f t="shared" ref="M193:N193" si="783">C402</f>
        <v>15.721270000000001</v>
      </c>
      <c r="N193" s="96">
        <f t="shared" si="783"/>
        <v>1.1667322</v>
      </c>
      <c r="O193" s="96">
        <f t="shared" si="539"/>
        <v>34.24</v>
      </c>
      <c r="P193" s="96">
        <f t="shared" ref="P193:Q193" si="784">C608</f>
        <v>16.610430000000001</v>
      </c>
      <c r="Q193" s="96">
        <f t="shared" si="784"/>
        <v>2.1278651000000002</v>
      </c>
      <c r="S193" s="88">
        <v>33600000000</v>
      </c>
      <c r="T193" s="88">
        <v>2.7531409</v>
      </c>
      <c r="U193" s="88">
        <v>14.483366999999999</v>
      </c>
      <c r="W193" s="96">
        <f t="shared" si="541"/>
        <v>34.24</v>
      </c>
      <c r="X193" s="96">
        <f t="shared" si="542"/>
        <v>13.279449</v>
      </c>
      <c r="Y193" s="96">
        <f t="shared" si="543"/>
        <v>1.3299643000000001</v>
      </c>
      <c r="Z193" s="96">
        <f t="shared" si="544"/>
        <v>34.24</v>
      </c>
      <c r="AA193" s="96">
        <f t="shared" ref="AA193:AB193" si="785">T402</f>
        <v>12.634372000000001</v>
      </c>
      <c r="AB193" s="96">
        <f t="shared" si="785"/>
        <v>0.85911017999999995</v>
      </c>
      <c r="AC193" s="96">
        <f t="shared" si="546"/>
        <v>34.24</v>
      </c>
      <c r="AD193" s="43">
        <f t="shared" ref="AD193:AE193" si="786">T608</f>
        <v>13.220535999999999</v>
      </c>
      <c r="AE193" s="96">
        <f t="shared" si="786"/>
        <v>1.4728190000000001</v>
      </c>
    </row>
    <row r="194" spans="2:31" x14ac:dyDescent="0.25">
      <c r="B194" s="88">
        <v>33760000000</v>
      </c>
      <c r="C194" s="88">
        <v>4.0655602999999996</v>
      </c>
      <c r="D194" s="88">
        <v>18.661072000000001</v>
      </c>
      <c r="E194" s="88"/>
      <c r="F194" s="88"/>
      <c r="G194" s="88"/>
      <c r="I194" s="96">
        <f t="shared" si="680"/>
        <v>34.4</v>
      </c>
      <c r="J194" s="96">
        <f t="shared" si="681"/>
        <v>17.710068</v>
      </c>
      <c r="K194" s="96">
        <f t="shared" si="537"/>
        <v>3.0609736000000001</v>
      </c>
      <c r="L194" s="96">
        <f t="shared" si="682"/>
        <v>34.4</v>
      </c>
      <c r="M194" s="96">
        <f t="shared" ref="M194:N194" si="787">C403</f>
        <v>15.725387</v>
      </c>
      <c r="N194" s="96">
        <f t="shared" si="787"/>
        <v>1.0686766000000001</v>
      </c>
      <c r="O194" s="96">
        <f t="shared" si="539"/>
        <v>34.4</v>
      </c>
      <c r="P194" s="96">
        <f t="shared" ref="P194:Q194" si="788">C609</f>
        <v>16.826473</v>
      </c>
      <c r="Q194" s="96">
        <f t="shared" si="788"/>
        <v>2.2274816</v>
      </c>
      <c r="S194" s="88">
        <v>33760000000</v>
      </c>
      <c r="T194" s="88">
        <v>2.3409016</v>
      </c>
      <c r="U194" s="88">
        <v>14.226473</v>
      </c>
      <c r="W194" s="96">
        <f t="shared" si="541"/>
        <v>34.4</v>
      </c>
      <c r="X194" s="96">
        <f t="shared" si="542"/>
        <v>12.977282000000001</v>
      </c>
      <c r="Y194" s="96">
        <f t="shared" si="543"/>
        <v>0.89460653000000001</v>
      </c>
      <c r="Z194" s="96">
        <f t="shared" si="544"/>
        <v>34.4</v>
      </c>
      <c r="AA194" s="96">
        <f t="shared" ref="AA194:AB194" si="789">T403</f>
        <v>12.477608</v>
      </c>
      <c r="AB194" s="96">
        <f t="shared" si="789"/>
        <v>0.61642324999999998</v>
      </c>
      <c r="AC194" s="96">
        <f t="shared" si="546"/>
        <v>34.4</v>
      </c>
      <c r="AD194" s="43">
        <f t="shared" ref="AD194:AE194" si="790">T609</f>
        <v>12.900971999999999</v>
      </c>
      <c r="AE194" s="96">
        <f t="shared" si="790"/>
        <v>1.0550660000000001</v>
      </c>
    </row>
    <row r="195" spans="2:31" x14ac:dyDescent="0.25">
      <c r="B195" s="88">
        <v>33920000000</v>
      </c>
      <c r="C195" s="88">
        <v>4.1392369000000002</v>
      </c>
      <c r="D195" s="88">
        <v>18.688143</v>
      </c>
      <c r="E195" s="88"/>
      <c r="F195" s="88"/>
      <c r="G195" s="88"/>
      <c r="I195" s="96">
        <f t="shared" si="680"/>
        <v>34.56</v>
      </c>
      <c r="J195" s="96">
        <f t="shared" si="681"/>
        <v>18.534609</v>
      </c>
      <c r="K195" s="96">
        <f t="shared" si="537"/>
        <v>3.4288082000000002</v>
      </c>
      <c r="L195" s="96">
        <f t="shared" si="682"/>
        <v>34.56</v>
      </c>
      <c r="M195" s="96">
        <f t="shared" ref="M195:N195" si="791">C404</f>
        <v>16.422961999999998</v>
      </c>
      <c r="N195" s="96">
        <f t="shared" si="791"/>
        <v>1.3086770999999999</v>
      </c>
      <c r="O195" s="96">
        <f t="shared" si="539"/>
        <v>34.56</v>
      </c>
      <c r="P195" s="96">
        <f t="shared" ref="P195:Q195" si="792">C610</f>
        <v>17.34956</v>
      </c>
      <c r="Q195" s="96">
        <f t="shared" si="792"/>
        <v>2.2899668000000002</v>
      </c>
      <c r="S195" s="88">
        <v>33920000000</v>
      </c>
      <c r="T195" s="88">
        <v>2.30409</v>
      </c>
      <c r="U195" s="88">
        <v>14.137155999999999</v>
      </c>
      <c r="W195" s="96">
        <f t="shared" si="541"/>
        <v>34.56</v>
      </c>
      <c r="X195" s="96">
        <f t="shared" si="542"/>
        <v>12.508844</v>
      </c>
      <c r="Y195" s="96">
        <f t="shared" si="543"/>
        <v>0.25193264999999998</v>
      </c>
      <c r="Z195" s="96">
        <f t="shared" si="544"/>
        <v>34.56</v>
      </c>
      <c r="AA195" s="96">
        <f t="shared" ref="AA195:AB195" si="793">T404</f>
        <v>12.239679000000001</v>
      </c>
      <c r="AB195" s="96">
        <f t="shared" si="793"/>
        <v>7.9568237E-2</v>
      </c>
      <c r="AC195" s="96">
        <f t="shared" si="546"/>
        <v>34.56</v>
      </c>
      <c r="AD195" s="43">
        <f t="shared" ref="AD195:AE195" si="794">T610</f>
        <v>12.449391</v>
      </c>
      <c r="AE195" s="96">
        <f t="shared" si="794"/>
        <v>0.37369084000000002</v>
      </c>
    </row>
    <row r="196" spans="2:31" x14ac:dyDescent="0.25">
      <c r="B196" s="88">
        <v>34080000000</v>
      </c>
      <c r="C196" s="88">
        <v>3.3203135000000001</v>
      </c>
      <c r="D196" s="88">
        <v>17.836908000000001</v>
      </c>
      <c r="E196" s="88"/>
      <c r="F196" s="88"/>
      <c r="G196" s="88"/>
      <c r="I196" s="96">
        <f t="shared" si="680"/>
        <v>34.72</v>
      </c>
      <c r="J196" s="96">
        <f t="shared" si="681"/>
        <v>20.041996000000001</v>
      </c>
      <c r="K196" s="96">
        <f t="shared" si="537"/>
        <v>3.8573349000000001</v>
      </c>
      <c r="L196" s="96">
        <f t="shared" si="682"/>
        <v>34.72</v>
      </c>
      <c r="M196" s="96">
        <f t="shared" ref="M196:N196" si="795">C405</f>
        <v>18.164508999999999</v>
      </c>
      <c r="N196" s="96">
        <f t="shared" si="795"/>
        <v>2.0195818000000001</v>
      </c>
      <c r="O196" s="96">
        <f t="shared" si="539"/>
        <v>34.72</v>
      </c>
      <c r="P196" s="96">
        <f t="shared" ref="P196:Q196" si="796">C611</f>
        <v>19.021951999999999</v>
      </c>
      <c r="Q196" s="96">
        <f t="shared" si="796"/>
        <v>2.9050623999999998</v>
      </c>
      <c r="S196" s="88">
        <v>34080000000</v>
      </c>
      <c r="T196" s="88">
        <v>1.3299643000000001</v>
      </c>
      <c r="U196" s="88">
        <v>13.279449</v>
      </c>
      <c r="W196" s="96">
        <f t="shared" si="541"/>
        <v>34.72</v>
      </c>
      <c r="X196" s="96">
        <f t="shared" si="542"/>
        <v>13.045845999999999</v>
      </c>
      <c r="Y196" s="96">
        <f t="shared" si="543"/>
        <v>0.23566814</v>
      </c>
      <c r="Z196" s="96">
        <f t="shared" si="544"/>
        <v>34.72</v>
      </c>
      <c r="AA196" s="96">
        <f t="shared" ref="AA196:AB196" si="797">T405</f>
        <v>12.708943</v>
      </c>
      <c r="AB196" s="96">
        <f t="shared" si="797"/>
        <v>5.4696355000000002E-2</v>
      </c>
      <c r="AC196" s="96">
        <f t="shared" si="546"/>
        <v>34.72</v>
      </c>
      <c r="AD196" s="43">
        <f t="shared" ref="AD196:AE196" si="798">T611</f>
        <v>12.977003</v>
      </c>
      <c r="AE196" s="96">
        <f t="shared" si="798"/>
        <v>0.38202026</v>
      </c>
    </row>
    <row r="197" spans="2:31" x14ac:dyDescent="0.25">
      <c r="B197" s="88">
        <v>34240000000</v>
      </c>
      <c r="C197" s="88">
        <v>3.0609736000000001</v>
      </c>
      <c r="D197" s="88">
        <v>17.710068</v>
      </c>
      <c r="E197" s="88"/>
      <c r="F197" s="88"/>
      <c r="G197" s="88"/>
      <c r="I197" s="96">
        <f t="shared" si="680"/>
        <v>34.880000000000003</v>
      </c>
      <c r="J197" s="96">
        <f t="shared" si="681"/>
        <v>19.914728</v>
      </c>
      <c r="K197" s="96">
        <f t="shared" si="537"/>
        <v>3.7378081999999999</v>
      </c>
      <c r="L197" s="96">
        <f t="shared" si="682"/>
        <v>34.880000000000003</v>
      </c>
      <c r="M197" s="96">
        <f t="shared" ref="M197:N197" si="799">C406</f>
        <v>18.220942999999998</v>
      </c>
      <c r="N197" s="96">
        <f t="shared" si="799"/>
        <v>2.0995013999999999</v>
      </c>
      <c r="O197" s="96">
        <f t="shared" si="539"/>
        <v>34.880000000000003</v>
      </c>
      <c r="P197" s="96">
        <f t="shared" ref="P197:Q197" si="800">C612</f>
        <v>19.087658000000001</v>
      </c>
      <c r="Q197" s="96">
        <f t="shared" si="800"/>
        <v>2.9900962999999998</v>
      </c>
      <c r="S197" s="88">
        <v>34240000000</v>
      </c>
      <c r="T197" s="88">
        <v>0.89460653000000001</v>
      </c>
      <c r="U197" s="88">
        <v>12.977282000000001</v>
      </c>
      <c r="W197" s="96">
        <f t="shared" si="541"/>
        <v>34.880000000000003</v>
      </c>
      <c r="X197" s="96">
        <f t="shared" si="542"/>
        <v>12.930859</v>
      </c>
      <c r="Y197" s="96">
        <f t="shared" si="543"/>
        <v>0.15647711</v>
      </c>
      <c r="Z197" s="96">
        <f t="shared" si="544"/>
        <v>34.880000000000003</v>
      </c>
      <c r="AA197" s="96">
        <f t="shared" ref="AA197:AB197" si="801">T406</f>
        <v>12.81279</v>
      </c>
      <c r="AB197" s="96">
        <f t="shared" si="801"/>
        <v>0.17895620000000001</v>
      </c>
      <c r="AC197" s="96">
        <f t="shared" si="546"/>
        <v>34.880000000000003</v>
      </c>
      <c r="AD197" s="43">
        <f t="shared" ref="AD197:AE197" si="802">T612</f>
        <v>12.879619</v>
      </c>
      <c r="AE197" s="96">
        <f t="shared" si="802"/>
        <v>0.30631965</v>
      </c>
    </row>
    <row r="198" spans="2:31" x14ac:dyDescent="0.25">
      <c r="B198" s="88">
        <v>34400000000</v>
      </c>
      <c r="C198" s="88">
        <v>3.4288082000000002</v>
      </c>
      <c r="D198" s="88">
        <v>18.534609</v>
      </c>
      <c r="E198" s="88"/>
      <c r="F198" s="88"/>
      <c r="G198" s="88"/>
      <c r="I198" s="96">
        <f t="shared" si="680"/>
        <v>35.04</v>
      </c>
      <c r="J198" s="96">
        <f t="shared" si="681"/>
        <v>19.799173</v>
      </c>
      <c r="K198" s="96">
        <f t="shared" ref="K198:K204" si="803">C201</f>
        <v>4.0700212000000002</v>
      </c>
      <c r="L198" s="96">
        <f t="shared" si="682"/>
        <v>35.04</v>
      </c>
      <c r="M198" s="96">
        <f t="shared" ref="M198:N198" si="804">C407</f>
        <v>18.057144000000001</v>
      </c>
      <c r="N198" s="96">
        <f t="shared" si="804"/>
        <v>2.4149573000000002</v>
      </c>
      <c r="O198" s="96">
        <f t="shared" ref="O198:O204" si="805">B202/1000000000</f>
        <v>35.04</v>
      </c>
      <c r="P198" s="96">
        <f t="shared" ref="P198:Q198" si="806">C613</f>
        <v>18.910311</v>
      </c>
      <c r="Q198" s="96">
        <f t="shared" si="806"/>
        <v>3.2690945</v>
      </c>
      <c r="S198" s="88">
        <v>34400000000</v>
      </c>
      <c r="T198" s="88">
        <v>0.25193264999999998</v>
      </c>
      <c r="U198" s="88">
        <v>12.508844</v>
      </c>
      <c r="W198" s="96">
        <f t="shared" ref="W198:W204" si="807">S202/1000000000</f>
        <v>35.04</v>
      </c>
      <c r="X198" s="96">
        <f t="shared" ref="X198:X204" si="808">U201</f>
        <v>12.134572</v>
      </c>
      <c r="Y198" s="96">
        <f t="shared" ref="Y198:Y204" si="809">T201</f>
        <v>-0.53495329999999996</v>
      </c>
      <c r="Z198" s="96">
        <f t="shared" ref="Z198:Z204" si="810">S202/1000000000</f>
        <v>35.04</v>
      </c>
      <c r="AA198" s="96">
        <f t="shared" ref="AA198:AB198" si="811">T407</f>
        <v>12.561730000000001</v>
      </c>
      <c r="AB198" s="96">
        <f t="shared" si="811"/>
        <v>0.18935694</v>
      </c>
      <c r="AC198" s="96">
        <f t="shared" ref="AC198:AC204" si="812">S202/1000000000</f>
        <v>35.04</v>
      </c>
      <c r="AD198" s="43">
        <f t="shared" ref="AD198:AE198" si="813">T613</f>
        <v>12.463645</v>
      </c>
      <c r="AE198" s="96">
        <f t="shared" si="813"/>
        <v>8.2856961000000007E-2</v>
      </c>
    </row>
    <row r="199" spans="2:31" x14ac:dyDescent="0.25">
      <c r="B199" s="88">
        <v>34560000000</v>
      </c>
      <c r="C199" s="88">
        <v>3.8573349000000001</v>
      </c>
      <c r="D199" s="88">
        <v>20.041996000000001</v>
      </c>
      <c r="E199" s="88"/>
      <c r="F199" s="88"/>
      <c r="G199" s="88"/>
      <c r="I199" s="96">
        <f t="shared" si="680"/>
        <v>35.200000000000003</v>
      </c>
      <c r="J199" s="96">
        <f t="shared" si="681"/>
        <v>18.815335999999999</v>
      </c>
      <c r="K199" s="96">
        <f t="shared" si="803"/>
        <v>3.3750916000000002</v>
      </c>
      <c r="L199" s="96">
        <f t="shared" si="682"/>
        <v>35.200000000000003</v>
      </c>
      <c r="M199" s="96">
        <f t="shared" ref="M199:N199" si="814">C408</f>
        <v>18.020323000000001</v>
      </c>
      <c r="N199" s="96">
        <f t="shared" si="814"/>
        <v>2.6932098999999998</v>
      </c>
      <c r="O199" s="96">
        <f t="shared" si="805"/>
        <v>35.200000000000003</v>
      </c>
      <c r="P199" s="96">
        <f t="shared" ref="P199:Q199" si="815">C614</f>
        <v>18.678522000000001</v>
      </c>
      <c r="Q199" s="96">
        <f t="shared" si="815"/>
        <v>3.3368169999999999</v>
      </c>
      <c r="S199" s="88">
        <v>34560000000</v>
      </c>
      <c r="T199" s="88">
        <v>0.23566814</v>
      </c>
      <c r="U199" s="88">
        <v>13.045845999999999</v>
      </c>
      <c r="W199" s="96">
        <f t="shared" si="807"/>
        <v>35.200000000000003</v>
      </c>
      <c r="X199" s="96">
        <f t="shared" si="808"/>
        <v>11.705919</v>
      </c>
      <c r="Y199" s="96">
        <f t="shared" si="809"/>
        <v>-0.84392111999999997</v>
      </c>
      <c r="Z199" s="96">
        <f t="shared" si="810"/>
        <v>35.200000000000003</v>
      </c>
      <c r="AA199" s="96">
        <f t="shared" ref="AA199:AB199" si="816">T408</f>
        <v>12.345345</v>
      </c>
      <c r="AB199" s="96">
        <f t="shared" si="816"/>
        <v>0.10744289</v>
      </c>
      <c r="AC199" s="96">
        <f t="shared" si="812"/>
        <v>35.200000000000003</v>
      </c>
      <c r="AD199" s="43">
        <f t="shared" ref="AD199:AE199" si="817">T614</f>
        <v>12.114528</v>
      </c>
      <c r="AE199" s="96">
        <f t="shared" si="817"/>
        <v>-0.13768315</v>
      </c>
    </row>
    <row r="200" spans="2:31" x14ac:dyDescent="0.25">
      <c r="B200" s="88">
        <v>34720000000</v>
      </c>
      <c r="C200" s="88">
        <v>3.7378081999999999</v>
      </c>
      <c r="D200" s="88">
        <v>19.914728</v>
      </c>
      <c r="E200" s="88"/>
      <c r="F200" s="88"/>
      <c r="G200" s="88"/>
      <c r="I200" s="96">
        <f t="shared" si="680"/>
        <v>35.36</v>
      </c>
      <c r="J200" s="96">
        <f t="shared" si="681"/>
        <v>19.678370000000001</v>
      </c>
      <c r="K200" s="96">
        <f t="shared" si="803"/>
        <v>3.6776008999999998</v>
      </c>
      <c r="L200" s="96">
        <f t="shared" si="682"/>
        <v>35.36</v>
      </c>
      <c r="M200" s="96">
        <f t="shared" ref="M200:N200" si="818">C409</f>
        <v>19.164176999999999</v>
      </c>
      <c r="N200" s="96">
        <f t="shared" si="818"/>
        <v>3.2777433</v>
      </c>
      <c r="O200" s="96">
        <f t="shared" si="805"/>
        <v>35.36</v>
      </c>
      <c r="P200" s="96">
        <f t="shared" ref="P200:Q200" si="819">C615</f>
        <v>19.645175999999999</v>
      </c>
      <c r="Q200" s="96">
        <f t="shared" si="819"/>
        <v>3.7397439000000001</v>
      </c>
      <c r="S200" s="88">
        <v>34720000000</v>
      </c>
      <c r="T200" s="88">
        <v>0.15647711</v>
      </c>
      <c r="U200" s="88">
        <v>12.930859</v>
      </c>
      <c r="W200" s="96">
        <f t="shared" si="807"/>
        <v>35.36</v>
      </c>
      <c r="X200" s="96">
        <f t="shared" si="808"/>
        <v>12.084372</v>
      </c>
      <c r="Y200" s="96">
        <f t="shared" si="809"/>
        <v>-0.62503176999999999</v>
      </c>
      <c r="Z200" s="96">
        <f t="shared" si="810"/>
        <v>35.36</v>
      </c>
      <c r="AA200" s="96">
        <f t="shared" ref="AA200:AB200" si="820">T409</f>
        <v>12.472987</v>
      </c>
      <c r="AB200" s="96">
        <f t="shared" si="820"/>
        <v>6.2806777999999994E-2</v>
      </c>
      <c r="AC200" s="96">
        <f t="shared" si="812"/>
        <v>35.36</v>
      </c>
      <c r="AD200" s="43">
        <f t="shared" ref="AD200:AE200" si="821">T615</f>
        <v>12.461062</v>
      </c>
      <c r="AE200" s="96">
        <f t="shared" si="821"/>
        <v>3.8699124000000001E-2</v>
      </c>
    </row>
    <row r="201" spans="2:31" x14ac:dyDescent="0.25">
      <c r="B201" s="88">
        <v>34880000000</v>
      </c>
      <c r="C201" s="88">
        <v>4.0700212000000002</v>
      </c>
      <c r="D201" s="88">
        <v>19.799173</v>
      </c>
      <c r="E201" s="88"/>
      <c r="F201" s="88"/>
      <c r="G201" s="88"/>
      <c r="I201" s="96">
        <f t="shared" si="680"/>
        <v>35.520000000000003</v>
      </c>
      <c r="J201" s="96">
        <f t="shared" si="681"/>
        <v>21.043692</v>
      </c>
      <c r="K201" s="96">
        <f t="shared" si="803"/>
        <v>4.2116512999999998</v>
      </c>
      <c r="L201" s="96">
        <f t="shared" si="682"/>
        <v>35.520000000000003</v>
      </c>
      <c r="M201" s="96">
        <f t="shared" ref="M201:N201" si="822">C410</f>
        <v>21.601309000000001</v>
      </c>
      <c r="N201" s="96">
        <f t="shared" si="822"/>
        <v>4.9226532000000001</v>
      </c>
      <c r="O201" s="96">
        <f t="shared" si="805"/>
        <v>35.520000000000003</v>
      </c>
      <c r="P201" s="96">
        <f t="shared" ref="P201:Q201" si="823">C616</f>
        <v>21.366571</v>
      </c>
      <c r="Q201" s="96">
        <f t="shared" si="823"/>
        <v>4.6503458000000002</v>
      </c>
      <c r="S201" s="88">
        <v>34880000000</v>
      </c>
      <c r="T201" s="88">
        <v>-0.53495329999999996</v>
      </c>
      <c r="U201" s="88">
        <v>12.134572</v>
      </c>
      <c r="W201" s="96">
        <f t="shared" si="807"/>
        <v>35.520000000000003</v>
      </c>
      <c r="X201" s="96">
        <f t="shared" si="808"/>
        <v>12.452387</v>
      </c>
      <c r="Y201" s="96">
        <f t="shared" si="809"/>
        <v>-0.88320743999999995</v>
      </c>
      <c r="Z201" s="96">
        <f t="shared" si="810"/>
        <v>35.520000000000003</v>
      </c>
      <c r="AA201" s="96">
        <f t="shared" ref="AA201:AB201" si="824">T410</f>
        <v>13.129132</v>
      </c>
      <c r="AB201" s="96">
        <f t="shared" si="824"/>
        <v>0.41843810999999997</v>
      </c>
      <c r="AC201" s="96">
        <f t="shared" si="812"/>
        <v>35.520000000000003</v>
      </c>
      <c r="AD201" s="43">
        <f t="shared" ref="AD201:AE201" si="825">T616</f>
        <v>13.180695</v>
      </c>
      <c r="AE201" s="96">
        <f t="shared" si="825"/>
        <v>0.31764125999999998</v>
      </c>
    </row>
    <row r="202" spans="2:31" x14ac:dyDescent="0.25">
      <c r="B202" s="88">
        <v>35040000000</v>
      </c>
      <c r="C202" s="88">
        <v>3.3750916000000002</v>
      </c>
      <c r="D202" s="88">
        <v>18.815335999999999</v>
      </c>
      <c r="E202" s="88"/>
      <c r="F202" s="88"/>
      <c r="G202" s="88"/>
      <c r="I202" s="96">
        <f t="shared" si="680"/>
        <v>35.68</v>
      </c>
      <c r="J202" s="96">
        <f t="shared" si="681"/>
        <v>21.160608</v>
      </c>
      <c r="K202" s="96">
        <f t="shared" si="803"/>
        <v>3.8780975</v>
      </c>
      <c r="L202" s="96">
        <f t="shared" si="682"/>
        <v>35.68</v>
      </c>
      <c r="M202" s="96">
        <f t="shared" ref="M202:N202" si="826">C411</f>
        <v>21.178394000000001</v>
      </c>
      <c r="N202" s="96">
        <f t="shared" si="826"/>
        <v>4.0482006000000004</v>
      </c>
      <c r="O202" s="96">
        <f t="shared" si="805"/>
        <v>35.68</v>
      </c>
      <c r="P202" s="96">
        <f t="shared" ref="P202:Q202" si="827">C617</f>
        <v>21.277785999999999</v>
      </c>
      <c r="Q202" s="96">
        <f t="shared" si="827"/>
        <v>4.1124796999999997</v>
      </c>
      <c r="S202" s="88">
        <v>35040000000</v>
      </c>
      <c r="T202" s="88">
        <v>-0.84392111999999997</v>
      </c>
      <c r="U202" s="88">
        <v>11.705919</v>
      </c>
      <c r="W202" s="96">
        <f t="shared" si="807"/>
        <v>35.68</v>
      </c>
      <c r="X202" s="96">
        <f t="shared" si="808"/>
        <v>12.651260000000001</v>
      </c>
      <c r="Y202" s="96">
        <f t="shared" si="809"/>
        <v>-0.98321426000000001</v>
      </c>
      <c r="Z202" s="96">
        <f t="shared" si="810"/>
        <v>35.68</v>
      </c>
      <c r="AA202" s="96">
        <f t="shared" ref="AA202:AB202" si="828">T411</f>
        <v>13.359719</v>
      </c>
      <c r="AB202" s="96">
        <f t="shared" si="828"/>
        <v>0.43851574999999998</v>
      </c>
      <c r="AC202" s="96">
        <f t="shared" si="812"/>
        <v>35.68</v>
      </c>
      <c r="AD202" s="43">
        <f t="shared" ref="AD202:AE202" si="829">T617</f>
        <v>13.382776</v>
      </c>
      <c r="AE202" s="96">
        <f t="shared" si="829"/>
        <v>0.26856232000000002</v>
      </c>
    </row>
    <row r="203" spans="2:31" x14ac:dyDescent="0.25">
      <c r="B203" s="88">
        <v>35200000000</v>
      </c>
      <c r="C203" s="88">
        <v>3.6776008999999998</v>
      </c>
      <c r="D203" s="88">
        <v>19.678370000000001</v>
      </c>
      <c r="E203" s="88"/>
      <c r="F203" s="88"/>
      <c r="G203" s="88"/>
      <c r="I203" s="96">
        <f t="shared" si="680"/>
        <v>35.840000000000003</v>
      </c>
      <c r="J203" s="96">
        <f t="shared" si="681"/>
        <v>21.450949000000001</v>
      </c>
      <c r="K203" s="96">
        <f t="shared" si="803"/>
        <v>4.4565596999999997</v>
      </c>
      <c r="L203" s="96">
        <f t="shared" si="682"/>
        <v>35.840000000000003</v>
      </c>
      <c r="M203" s="96">
        <f t="shared" ref="M203:N203" si="830">C412</f>
        <v>22.021811</v>
      </c>
      <c r="N203" s="96">
        <f t="shared" si="830"/>
        <v>5.1559796000000002</v>
      </c>
      <c r="O203" s="96">
        <f t="shared" si="805"/>
        <v>35.840000000000003</v>
      </c>
      <c r="P203" s="96">
        <f t="shared" ref="P203:Q203" si="831">C618</f>
        <v>21.279854</v>
      </c>
      <c r="Q203" s="96">
        <f t="shared" si="831"/>
        <v>4.3844742999999999</v>
      </c>
      <c r="S203" s="88">
        <v>35200000000</v>
      </c>
      <c r="T203" s="88">
        <v>-0.62503176999999999</v>
      </c>
      <c r="U203" s="88">
        <v>12.084372</v>
      </c>
      <c r="W203" s="96">
        <f t="shared" si="807"/>
        <v>35.840000000000003</v>
      </c>
      <c r="X203" s="96">
        <f t="shared" si="808"/>
        <v>12.311699000000001</v>
      </c>
      <c r="Y203" s="96">
        <f t="shared" si="809"/>
        <v>-0.97534805999999996</v>
      </c>
      <c r="Z203" s="96">
        <f t="shared" si="810"/>
        <v>35.840000000000003</v>
      </c>
      <c r="AA203" s="96">
        <f t="shared" ref="AA203:AB203" si="832">T412</f>
        <v>12.69881</v>
      </c>
      <c r="AB203" s="96">
        <f t="shared" si="832"/>
        <v>-2.7280530000000001E-2</v>
      </c>
      <c r="AC203" s="96">
        <f t="shared" si="812"/>
        <v>35.840000000000003</v>
      </c>
      <c r="AD203" s="43">
        <f t="shared" ref="AD203:AE203" si="833">T618</f>
        <v>12.821607999999999</v>
      </c>
      <c r="AE203" s="96">
        <f t="shared" si="833"/>
        <v>-2.7051500999999999E-2</v>
      </c>
    </row>
    <row r="204" spans="2:31" x14ac:dyDescent="0.25">
      <c r="B204" s="88">
        <v>35360000000</v>
      </c>
      <c r="C204" s="88">
        <v>4.2116512999999998</v>
      </c>
      <c r="D204" s="88">
        <v>21.043692</v>
      </c>
      <c r="E204" s="88"/>
      <c r="F204" s="88"/>
      <c r="G204" s="88"/>
      <c r="I204" s="96">
        <f t="shared" si="680"/>
        <v>36</v>
      </c>
      <c r="J204" s="96">
        <f t="shared" si="681"/>
        <v>20.555826</v>
      </c>
      <c r="K204" s="96">
        <f t="shared" si="803"/>
        <v>3.5692805999999999</v>
      </c>
      <c r="L204" s="96">
        <f t="shared" si="682"/>
        <v>36</v>
      </c>
      <c r="M204" s="96">
        <f t="shared" ref="M204:N204" si="834">C413</f>
        <v>21.381111000000001</v>
      </c>
      <c r="N204" s="96">
        <f t="shared" si="834"/>
        <v>4.5322722999999998</v>
      </c>
      <c r="O204" s="96">
        <f t="shared" si="805"/>
        <v>36</v>
      </c>
      <c r="P204" s="96">
        <f t="shared" ref="P204:Q204" si="835">C619</f>
        <v>21.27129</v>
      </c>
      <c r="Q204" s="96">
        <f t="shared" si="835"/>
        <v>4.3881917000000001</v>
      </c>
      <c r="S204" s="88">
        <v>35360000000</v>
      </c>
      <c r="T204" s="88">
        <v>-0.88320743999999995</v>
      </c>
      <c r="U204" s="88">
        <v>12.452387</v>
      </c>
      <c r="W204" s="96">
        <f t="shared" si="807"/>
        <v>36</v>
      </c>
      <c r="X204" s="96">
        <f t="shared" si="808"/>
        <v>11.480854000000001</v>
      </c>
      <c r="Y204" s="96">
        <f t="shared" si="809"/>
        <v>-2.0200548</v>
      </c>
      <c r="Z204" s="96">
        <f t="shared" si="810"/>
        <v>36</v>
      </c>
      <c r="AA204" s="96">
        <f t="shared" ref="AA204:AB204" si="836">T413</f>
        <v>12.039109</v>
      </c>
      <c r="AB204" s="96">
        <f t="shared" si="836"/>
        <v>-0.75061153999999997</v>
      </c>
      <c r="AC204" s="96">
        <f t="shared" si="812"/>
        <v>36</v>
      </c>
      <c r="AD204" s="43">
        <f t="shared" ref="AD204:AE204" si="837">T619</f>
        <v>11.943085</v>
      </c>
      <c r="AE204" s="96">
        <f t="shared" si="837"/>
        <v>-1.0114793</v>
      </c>
    </row>
    <row r="205" spans="2:31" x14ac:dyDescent="0.25">
      <c r="B205" s="88">
        <v>35520000000</v>
      </c>
      <c r="C205" s="88">
        <v>3.8780975</v>
      </c>
      <c r="D205" s="88">
        <v>21.160608</v>
      </c>
      <c r="E205" s="88"/>
      <c r="F205" s="88"/>
      <c r="G205" s="88"/>
      <c r="I205" s="96"/>
      <c r="J205" s="96"/>
      <c r="K205" s="96"/>
      <c r="L205" s="96"/>
      <c r="M205" s="96"/>
      <c r="N205" s="96"/>
      <c r="O205" s="96"/>
      <c r="P205" s="96"/>
      <c r="Q205" s="96"/>
      <c r="S205" s="88">
        <v>35520000000</v>
      </c>
      <c r="T205" s="88">
        <v>-0.98321426000000001</v>
      </c>
      <c r="U205" s="88">
        <v>12.651260000000001</v>
      </c>
      <c r="W205" s="96"/>
      <c r="X205" s="96"/>
      <c r="Y205" s="96"/>
    </row>
    <row r="206" spans="2:31" x14ac:dyDescent="0.25">
      <c r="B206" s="88">
        <v>35680000000</v>
      </c>
      <c r="C206" s="88">
        <v>4.4565596999999997</v>
      </c>
      <c r="D206" s="88">
        <v>21.450949000000001</v>
      </c>
      <c r="E206" s="88"/>
      <c r="F206" s="88"/>
      <c r="G206" s="88"/>
      <c r="I206" s="96"/>
      <c r="J206" s="96"/>
      <c r="K206" s="96"/>
      <c r="L206" s="96"/>
      <c r="M206" s="96"/>
      <c r="N206" s="96"/>
      <c r="O206" s="96"/>
      <c r="P206" s="96"/>
      <c r="Q206" s="96"/>
      <c r="S206" s="88">
        <v>35680000000</v>
      </c>
      <c r="T206" s="88">
        <v>-0.97534805999999996</v>
      </c>
      <c r="U206" s="88">
        <v>12.311699000000001</v>
      </c>
      <c r="W206" s="96"/>
      <c r="X206" s="96"/>
      <c r="Y206" s="96"/>
    </row>
    <row r="207" spans="2:31" x14ac:dyDescent="0.25">
      <c r="B207" s="88">
        <v>35840000000</v>
      </c>
      <c r="C207" s="88">
        <v>3.5692805999999999</v>
      </c>
      <c r="D207" s="88">
        <v>20.555826</v>
      </c>
      <c r="E207" s="88"/>
      <c r="F207" s="88"/>
      <c r="G207" s="88"/>
      <c r="I207" s="96"/>
      <c r="J207" s="96"/>
      <c r="K207" s="96"/>
      <c r="L207" s="96"/>
      <c r="M207" s="96"/>
      <c r="N207" s="96"/>
      <c r="O207" s="96"/>
      <c r="P207" s="96"/>
      <c r="Q207" s="96"/>
      <c r="S207" s="88">
        <v>35840000000</v>
      </c>
      <c r="T207" s="88">
        <v>-2.0200548</v>
      </c>
      <c r="U207" s="88">
        <v>11.480854000000001</v>
      </c>
    </row>
    <row r="208" spans="2:31" x14ac:dyDescent="0.25">
      <c r="B208" s="88">
        <v>36000000000</v>
      </c>
      <c r="C208" s="88">
        <v>2.7470279</v>
      </c>
      <c r="D208" s="88">
        <v>20.744986000000001</v>
      </c>
      <c r="E208" s="88"/>
      <c r="F208" s="88"/>
      <c r="G208" s="88"/>
      <c r="I208" s="96"/>
      <c r="J208" s="96"/>
      <c r="K208" s="96"/>
      <c r="L208" s="96"/>
      <c r="M208" s="96"/>
      <c r="N208" s="96"/>
      <c r="O208" s="96"/>
      <c r="P208" s="96"/>
      <c r="Q208" s="96"/>
      <c r="S208" s="88">
        <v>36000000000</v>
      </c>
      <c r="T208" s="88">
        <v>-2.7439258</v>
      </c>
      <c r="U208" s="88">
        <v>11.600545</v>
      </c>
    </row>
    <row r="209" spans="2:21" x14ac:dyDescent="0.25">
      <c r="B209" s="88" t="s">
        <v>21</v>
      </c>
      <c r="C209" s="88"/>
      <c r="D209" s="88"/>
      <c r="E209" s="88"/>
      <c r="F209" s="88"/>
      <c r="G209" s="88"/>
      <c r="S209" s="88" t="s">
        <v>21</v>
      </c>
      <c r="T209" s="88"/>
      <c r="U209" s="88"/>
    </row>
    <row r="210" spans="2:21" x14ac:dyDescent="0.25">
      <c r="B210" s="88"/>
      <c r="C210" s="88"/>
      <c r="D210" s="88"/>
      <c r="E210" s="88"/>
      <c r="F210" s="88"/>
      <c r="G210" s="88"/>
      <c r="J210" s="5">
        <f>AVERAGE(J9:J103)</f>
        <v>8.3664125021052644</v>
      </c>
      <c r="M210" s="5">
        <f>AVERAGE(M9:M103)</f>
        <v>9.1940258936842127</v>
      </c>
      <c r="S210" s="88"/>
      <c r="T210" s="88"/>
      <c r="U210" s="88"/>
    </row>
    <row r="211" spans="2:21" x14ac:dyDescent="0.25">
      <c r="B211" s="88"/>
      <c r="C211" s="88"/>
      <c r="D211" s="88"/>
      <c r="E211" s="88"/>
      <c r="F211" s="88"/>
      <c r="G211" s="88"/>
      <c r="S211" s="88"/>
      <c r="T211" s="88"/>
      <c r="U211" s="88"/>
    </row>
    <row r="212" spans="2:21" x14ac:dyDescent="0.25">
      <c r="B212" s="88" t="s">
        <v>18</v>
      </c>
      <c r="C212" s="88"/>
      <c r="D212" s="88"/>
      <c r="E212" s="88"/>
      <c r="F212" s="88"/>
      <c r="G212" s="88"/>
      <c r="S212" s="88" t="s">
        <v>18</v>
      </c>
      <c r="T212" s="88"/>
      <c r="U212" s="88"/>
    </row>
    <row r="213" spans="2:21" x14ac:dyDescent="0.25">
      <c r="B213" s="88" t="s">
        <v>19</v>
      </c>
      <c r="C213" s="88" t="s">
        <v>292</v>
      </c>
      <c r="D213" s="88" t="s">
        <v>293</v>
      </c>
      <c r="E213" s="88"/>
      <c r="F213" s="88"/>
      <c r="G213" s="88"/>
      <c r="S213" s="88" t="s">
        <v>19</v>
      </c>
      <c r="T213" s="88" t="s">
        <v>292</v>
      </c>
      <c r="U213" s="88" t="s">
        <v>293</v>
      </c>
    </row>
    <row r="214" spans="2:21" x14ac:dyDescent="0.25">
      <c r="B214" s="88">
        <v>4000000000</v>
      </c>
      <c r="C214" s="88">
        <v>5.9651813999999996</v>
      </c>
      <c r="D214" s="88">
        <v>-32.271129999999999</v>
      </c>
      <c r="E214" s="88"/>
      <c r="F214" s="88"/>
      <c r="G214" s="88"/>
      <c r="S214" s="88">
        <v>4000000000</v>
      </c>
      <c r="T214" s="88">
        <v>23.472866</v>
      </c>
      <c r="U214" s="88">
        <v>-7.4500437000000002</v>
      </c>
    </row>
    <row r="215" spans="2:21" x14ac:dyDescent="0.25">
      <c r="B215" s="88">
        <v>4160000000</v>
      </c>
      <c r="C215" s="88">
        <v>6.3712606000000003</v>
      </c>
      <c r="D215" s="88">
        <v>-28.386769999999999</v>
      </c>
      <c r="E215" s="88"/>
      <c r="F215" s="88"/>
      <c r="G215" s="88"/>
      <c r="S215" s="88">
        <v>4160000000</v>
      </c>
      <c r="T215" s="88">
        <v>29.749348000000001</v>
      </c>
      <c r="U215" s="88">
        <v>1.4344506999999999E-2</v>
      </c>
    </row>
    <row r="216" spans="2:21" x14ac:dyDescent="0.25">
      <c r="B216" s="88">
        <v>4320000000</v>
      </c>
      <c r="C216" s="88">
        <v>7.0809483999999996</v>
      </c>
      <c r="D216" s="88">
        <v>-24.295535999999998</v>
      </c>
      <c r="E216" s="88"/>
      <c r="F216" s="88"/>
      <c r="G216" s="88"/>
      <c r="S216" s="88">
        <v>4320000000</v>
      </c>
      <c r="T216" s="88">
        <v>26.038218000000001</v>
      </c>
      <c r="U216" s="88">
        <v>-2.8962731000000002</v>
      </c>
    </row>
    <row r="217" spans="2:21" x14ac:dyDescent="0.25">
      <c r="B217" s="88">
        <v>4480000000</v>
      </c>
      <c r="C217" s="88">
        <v>7.6731705999999997</v>
      </c>
      <c r="D217" s="88">
        <v>-21.008835000000001</v>
      </c>
      <c r="E217" s="88"/>
      <c r="F217" s="88"/>
      <c r="G217" s="88"/>
      <c r="S217" s="88">
        <v>4480000000</v>
      </c>
      <c r="T217" s="88">
        <v>25.412676000000001</v>
      </c>
      <c r="U217" s="88">
        <v>-2.6007481000000001</v>
      </c>
    </row>
    <row r="218" spans="2:21" x14ac:dyDescent="0.25">
      <c r="B218" s="88">
        <v>4640000000</v>
      </c>
      <c r="C218" s="88">
        <v>8.6958876000000007</v>
      </c>
      <c r="D218" s="88">
        <v>-16.725857000000001</v>
      </c>
      <c r="E218" s="88"/>
      <c r="F218" s="88"/>
      <c r="G218" s="88"/>
      <c r="S218" s="88">
        <v>4640000000</v>
      </c>
      <c r="T218" s="88">
        <v>24.23922</v>
      </c>
      <c r="U218" s="88">
        <v>-2.3881743000000002</v>
      </c>
    </row>
    <row r="219" spans="2:21" x14ac:dyDescent="0.25">
      <c r="B219" s="88">
        <v>4800000000</v>
      </c>
      <c r="C219" s="88">
        <v>10.751892</v>
      </c>
      <c r="D219" s="88">
        <v>-12.206766</v>
      </c>
      <c r="E219" s="88"/>
      <c r="F219" s="88"/>
      <c r="G219" s="88"/>
      <c r="S219" s="88">
        <v>4800000000</v>
      </c>
      <c r="T219" s="88">
        <v>27.538630999999999</v>
      </c>
      <c r="U219" s="88">
        <v>1.5623685</v>
      </c>
    </row>
    <row r="220" spans="2:21" x14ac:dyDescent="0.25">
      <c r="B220" s="88">
        <v>4960000000</v>
      </c>
      <c r="C220" s="88">
        <v>10.993486000000001</v>
      </c>
      <c r="D220" s="88">
        <v>-10.878056000000001</v>
      </c>
      <c r="E220" s="88"/>
      <c r="F220" s="88"/>
      <c r="G220" s="88"/>
      <c r="S220" s="88">
        <v>4960000000</v>
      </c>
      <c r="T220" s="88">
        <v>25.576107</v>
      </c>
      <c r="U220" s="88">
        <v>0.47391662000000001</v>
      </c>
    </row>
    <row r="221" spans="2:21" x14ac:dyDescent="0.25">
      <c r="B221" s="88">
        <v>5120000000</v>
      </c>
      <c r="C221" s="88">
        <v>2.8197416999999998</v>
      </c>
      <c r="D221" s="88">
        <v>-29.623761999999999</v>
      </c>
      <c r="E221" s="88"/>
      <c r="F221" s="88"/>
      <c r="G221" s="88"/>
      <c r="S221" s="88">
        <v>5120000000</v>
      </c>
      <c r="T221" s="88">
        <v>19.514900000000001</v>
      </c>
      <c r="U221" s="88">
        <v>-8.9108123999999993</v>
      </c>
    </row>
    <row r="222" spans="2:21" x14ac:dyDescent="0.25">
      <c r="B222" s="88">
        <v>5280000000</v>
      </c>
      <c r="C222" s="88">
        <v>3.5149016</v>
      </c>
      <c r="D222" s="88">
        <v>-24.287310000000002</v>
      </c>
      <c r="E222" s="88"/>
      <c r="F222" s="88"/>
      <c r="G222" s="88"/>
      <c r="S222" s="88">
        <v>5280000000</v>
      </c>
      <c r="T222" s="88">
        <v>20.799026000000001</v>
      </c>
      <c r="U222" s="88">
        <v>-5.0450311000000001</v>
      </c>
    </row>
    <row r="223" spans="2:21" x14ac:dyDescent="0.25">
      <c r="B223" s="88">
        <v>5440000000</v>
      </c>
      <c r="C223" s="88">
        <v>3.3835850000000001</v>
      </c>
      <c r="D223" s="88">
        <v>-24.440232999999999</v>
      </c>
      <c r="E223" s="88"/>
      <c r="F223" s="88"/>
      <c r="G223" s="88"/>
      <c r="S223" s="88">
        <v>5440000000</v>
      </c>
      <c r="T223" s="88">
        <v>16.799880999999999</v>
      </c>
      <c r="U223" s="88">
        <v>-9.8327893999999993</v>
      </c>
    </row>
    <row r="224" spans="2:21" x14ac:dyDescent="0.25">
      <c r="B224" s="88">
        <v>5600000000</v>
      </c>
      <c r="C224" s="88">
        <v>3.1162852999999999</v>
      </c>
      <c r="D224" s="88">
        <v>-25.844377999999999</v>
      </c>
      <c r="E224" s="88"/>
      <c r="F224" s="88"/>
      <c r="G224" s="88"/>
      <c r="S224" s="88">
        <v>5600000000</v>
      </c>
      <c r="T224" s="88">
        <v>13.618871</v>
      </c>
      <c r="U224" s="88">
        <v>-15.305434</v>
      </c>
    </row>
    <row r="225" spans="2:21" x14ac:dyDescent="0.25">
      <c r="B225" s="88">
        <v>5760000000</v>
      </c>
      <c r="C225" s="88">
        <v>3.736964</v>
      </c>
      <c r="D225" s="88">
        <v>-24.072583999999999</v>
      </c>
      <c r="E225" s="88"/>
      <c r="F225" s="88"/>
      <c r="G225" s="88"/>
      <c r="S225" s="88">
        <v>5760000000</v>
      </c>
      <c r="T225" s="88">
        <v>15.626148000000001</v>
      </c>
      <c r="U225" s="88">
        <v>-11.29785</v>
      </c>
    </row>
    <row r="226" spans="2:21" x14ac:dyDescent="0.25">
      <c r="B226" s="88">
        <v>5920000000</v>
      </c>
      <c r="C226" s="88">
        <v>3.6054718000000001</v>
      </c>
      <c r="D226" s="88">
        <v>-26.663329999999998</v>
      </c>
      <c r="E226" s="88"/>
      <c r="F226" s="88"/>
      <c r="G226" s="88"/>
      <c r="S226" s="88">
        <v>5920000000</v>
      </c>
      <c r="T226" s="88">
        <v>8.3732623999999998</v>
      </c>
      <c r="U226" s="88">
        <v>-23.758074000000001</v>
      </c>
    </row>
    <row r="227" spans="2:21" x14ac:dyDescent="0.25">
      <c r="B227" s="88">
        <v>6080000000</v>
      </c>
      <c r="C227" s="88">
        <v>7.5007552999999998</v>
      </c>
      <c r="D227" s="88">
        <v>-12.902831000000001</v>
      </c>
      <c r="E227" s="88"/>
      <c r="F227" s="88"/>
      <c r="G227" s="88"/>
      <c r="S227" s="88">
        <v>6080000000</v>
      </c>
      <c r="T227" s="88">
        <v>22.476458000000001</v>
      </c>
      <c r="U227" s="88">
        <v>1.4432811000000001</v>
      </c>
    </row>
    <row r="228" spans="2:21" x14ac:dyDescent="0.25">
      <c r="B228" s="88">
        <v>6240000000</v>
      </c>
      <c r="C228" s="88">
        <v>5.9248175999999999</v>
      </c>
      <c r="D228" s="88">
        <v>-18.483929</v>
      </c>
      <c r="E228" s="88"/>
      <c r="F228" s="88"/>
      <c r="G228" s="88"/>
      <c r="S228" s="88">
        <v>6240000000</v>
      </c>
      <c r="T228" s="88">
        <v>14.469768999999999</v>
      </c>
      <c r="U228" s="88">
        <v>-9.1543779000000001</v>
      </c>
    </row>
    <row r="229" spans="2:21" x14ac:dyDescent="0.25">
      <c r="B229" s="88">
        <v>6400000000</v>
      </c>
      <c r="C229" s="88">
        <v>6.4443282999999996</v>
      </c>
      <c r="D229" s="88">
        <v>-13.122667</v>
      </c>
      <c r="E229" s="88"/>
      <c r="F229" s="88"/>
      <c r="G229" s="88"/>
      <c r="S229" s="88">
        <v>6400000000</v>
      </c>
      <c r="T229" s="88">
        <v>24.546672999999998</v>
      </c>
      <c r="U229" s="88">
        <v>4.6281137000000001</v>
      </c>
    </row>
    <row r="230" spans="2:21" x14ac:dyDescent="0.25">
      <c r="B230" s="88">
        <v>6560000000</v>
      </c>
      <c r="C230" s="88">
        <v>5.4841113000000004</v>
      </c>
      <c r="D230" s="88">
        <v>-17.547588000000001</v>
      </c>
      <c r="E230" s="88"/>
      <c r="F230" s="88"/>
      <c r="G230" s="88"/>
      <c r="S230" s="88">
        <v>6560000000</v>
      </c>
      <c r="T230" s="88">
        <v>12.682554</v>
      </c>
      <c r="U230" s="88">
        <v>-9.1078519999999994</v>
      </c>
    </row>
    <row r="231" spans="2:21" x14ac:dyDescent="0.25">
      <c r="B231" s="88">
        <v>6720000000</v>
      </c>
      <c r="C231" s="88">
        <v>5.0420236999999997</v>
      </c>
      <c r="D231" s="88">
        <v>-13.926335</v>
      </c>
      <c r="E231" s="88"/>
      <c r="F231" s="88"/>
      <c r="G231" s="88"/>
      <c r="S231" s="88">
        <v>6720000000</v>
      </c>
      <c r="T231" s="88">
        <v>15.08061</v>
      </c>
      <c r="U231" s="88">
        <v>-4.0610761999999996</v>
      </c>
    </row>
    <row r="232" spans="2:21" x14ac:dyDescent="0.25">
      <c r="B232" s="88">
        <v>6880000000</v>
      </c>
      <c r="C232" s="88">
        <v>5.5830273999999998</v>
      </c>
      <c r="D232" s="88">
        <v>-15.564098</v>
      </c>
      <c r="E232" s="88"/>
      <c r="F232" s="88"/>
      <c r="G232" s="88"/>
      <c r="S232" s="88">
        <v>6880000000</v>
      </c>
      <c r="T232" s="88">
        <v>11.342943999999999</v>
      </c>
      <c r="U232" s="88">
        <v>-8.3034353000000003</v>
      </c>
    </row>
    <row r="233" spans="2:21" x14ac:dyDescent="0.25">
      <c r="B233" s="88">
        <v>7040000000</v>
      </c>
      <c r="C233" s="88">
        <v>3.7647795999999998</v>
      </c>
      <c r="D233" s="88">
        <v>-11.90422</v>
      </c>
      <c r="E233" s="88"/>
      <c r="F233" s="88"/>
      <c r="G233" s="88"/>
      <c r="S233" s="88">
        <v>7040000000</v>
      </c>
      <c r="T233" s="88">
        <v>11.740409</v>
      </c>
      <c r="U233" s="88">
        <v>-4.7021255000000002</v>
      </c>
    </row>
    <row r="234" spans="2:21" x14ac:dyDescent="0.25">
      <c r="B234" s="88">
        <v>7200000000</v>
      </c>
      <c r="C234" s="88">
        <v>3.823493</v>
      </c>
      <c r="D234" s="88">
        <v>-11.373844999999999</v>
      </c>
      <c r="E234" s="88"/>
      <c r="F234" s="88"/>
      <c r="G234" s="88"/>
      <c r="S234" s="88">
        <v>7200000000</v>
      </c>
      <c r="T234" s="88">
        <v>7.7539945000000001</v>
      </c>
      <c r="U234" s="88">
        <v>-7.4265632999999998</v>
      </c>
    </row>
    <row r="235" spans="2:21" x14ac:dyDescent="0.25">
      <c r="B235" s="88">
        <v>7360000000</v>
      </c>
      <c r="C235" s="88">
        <v>3.5474199999999998</v>
      </c>
      <c r="D235" s="88">
        <v>-12.229241999999999</v>
      </c>
      <c r="E235" s="88"/>
      <c r="F235" s="88"/>
      <c r="G235" s="88"/>
      <c r="S235" s="88">
        <v>7360000000</v>
      </c>
      <c r="T235" s="88">
        <v>5.9214472999999996</v>
      </c>
      <c r="U235" s="88">
        <v>-8.9312848999999996</v>
      </c>
    </row>
    <row r="236" spans="2:21" x14ac:dyDescent="0.25">
      <c r="B236" s="88">
        <v>7520000000</v>
      </c>
      <c r="C236" s="88">
        <v>3.7401829000000002</v>
      </c>
      <c r="D236" s="88">
        <v>-12.243525</v>
      </c>
      <c r="E236" s="88"/>
      <c r="F236" s="88"/>
      <c r="G236" s="88"/>
      <c r="S236" s="88">
        <v>7520000000</v>
      </c>
      <c r="T236" s="88">
        <v>5.2555202999999997</v>
      </c>
      <c r="U236" s="88">
        <v>-9.6255322000000003</v>
      </c>
    </row>
    <row r="237" spans="2:21" x14ac:dyDescent="0.25">
      <c r="B237" s="88">
        <v>7680000000</v>
      </c>
      <c r="C237" s="88">
        <v>3.3321136999999998</v>
      </c>
      <c r="D237" s="88">
        <v>-11.383150000000001</v>
      </c>
      <c r="E237" s="88"/>
      <c r="F237" s="88"/>
      <c r="G237" s="88"/>
      <c r="S237" s="88">
        <v>7680000000</v>
      </c>
      <c r="T237" s="88">
        <v>4.2772074</v>
      </c>
      <c r="U237" s="88">
        <v>-9.9284306000000004</v>
      </c>
    </row>
    <row r="238" spans="2:21" x14ac:dyDescent="0.25">
      <c r="B238" s="88">
        <v>7840000000</v>
      </c>
      <c r="C238" s="88">
        <v>3.4774267999999999</v>
      </c>
      <c r="D238" s="88">
        <v>-11.506216</v>
      </c>
      <c r="E238" s="88"/>
      <c r="F238" s="88"/>
      <c r="G238" s="88"/>
      <c r="S238" s="88">
        <v>7840000000</v>
      </c>
      <c r="T238" s="88">
        <v>4.3921188999999998</v>
      </c>
      <c r="U238" s="88">
        <v>-9.2295656000000008</v>
      </c>
    </row>
    <row r="239" spans="2:21" x14ac:dyDescent="0.25">
      <c r="B239" s="88">
        <v>8000000000</v>
      </c>
      <c r="C239" s="88">
        <v>3.8300858</v>
      </c>
      <c r="D239" s="88">
        <v>-8.4102639999999997</v>
      </c>
      <c r="E239" s="88"/>
      <c r="F239" s="88"/>
      <c r="G239" s="88"/>
      <c r="S239" s="88">
        <v>8000000000</v>
      </c>
      <c r="T239" s="88">
        <v>4.4489907999999998</v>
      </c>
      <c r="U239" s="88">
        <v>-8.1287994000000001</v>
      </c>
    </row>
    <row r="240" spans="2:21" x14ac:dyDescent="0.25">
      <c r="B240" s="88">
        <v>8160000000</v>
      </c>
      <c r="C240" s="88">
        <v>5.2458282000000001</v>
      </c>
      <c r="D240" s="88">
        <v>-3.1650950999999998</v>
      </c>
      <c r="E240" s="88"/>
      <c r="F240" s="88"/>
      <c r="G240" s="88"/>
      <c r="S240" s="88">
        <v>8160000000</v>
      </c>
      <c r="T240" s="88">
        <v>6.8959526999999996</v>
      </c>
      <c r="U240" s="88">
        <v>-3.3465889</v>
      </c>
    </row>
    <row r="241" spans="2:21" x14ac:dyDescent="0.25">
      <c r="B241" s="88">
        <v>8320000000</v>
      </c>
      <c r="C241" s="88">
        <v>5.4431390999999998</v>
      </c>
      <c r="D241" s="88">
        <v>-2.8379633000000002</v>
      </c>
      <c r="E241" s="88"/>
      <c r="F241" s="88"/>
      <c r="G241" s="88"/>
      <c r="S241" s="88">
        <v>8320000000</v>
      </c>
      <c r="T241" s="88">
        <v>7.5219335999999997</v>
      </c>
      <c r="U241" s="88">
        <v>-2.3243721000000002</v>
      </c>
    </row>
    <row r="242" spans="2:21" x14ac:dyDescent="0.25">
      <c r="B242" s="88">
        <v>8480000000</v>
      </c>
      <c r="C242" s="88">
        <v>5.6368580000000001</v>
      </c>
      <c r="D242" s="88">
        <v>-2.5836844000000001</v>
      </c>
      <c r="E242" s="88"/>
      <c r="F242" s="88"/>
      <c r="G242" s="88"/>
      <c r="S242" s="88">
        <v>8480000000</v>
      </c>
      <c r="T242" s="88">
        <v>8.1594686999999997</v>
      </c>
      <c r="U242" s="88">
        <v>-1.5396734000000001</v>
      </c>
    </row>
    <row r="243" spans="2:21" x14ac:dyDescent="0.25">
      <c r="B243" s="88">
        <v>8640000000</v>
      </c>
      <c r="C243" s="88">
        <v>5.8126797999999997</v>
      </c>
      <c r="D243" s="88">
        <v>-2.3596455999999999</v>
      </c>
      <c r="E243" s="88"/>
      <c r="F243" s="88"/>
      <c r="G243" s="88"/>
      <c r="S243" s="88">
        <v>8640000000</v>
      </c>
      <c r="T243" s="88">
        <v>8.7532166999999994</v>
      </c>
      <c r="U243" s="88">
        <v>-0.61464434999999995</v>
      </c>
    </row>
    <row r="244" spans="2:21" x14ac:dyDescent="0.25">
      <c r="B244" s="88">
        <v>8800000000</v>
      </c>
      <c r="C244" s="88">
        <v>5.8619393999999998</v>
      </c>
      <c r="D244" s="88">
        <v>-2.1546395</v>
      </c>
      <c r="E244" s="88"/>
      <c r="F244" s="88"/>
      <c r="G244" s="88"/>
      <c r="S244" s="88">
        <v>8800000000</v>
      </c>
      <c r="T244" s="88">
        <v>9.3738297999999993</v>
      </c>
      <c r="U244" s="88">
        <v>0.12109759</v>
      </c>
    </row>
    <row r="245" spans="2:21" x14ac:dyDescent="0.25">
      <c r="B245" s="88">
        <v>8960000000</v>
      </c>
      <c r="C245" s="88">
        <v>6.1405354000000001</v>
      </c>
      <c r="D245" s="88">
        <v>-1.8526944999999999</v>
      </c>
      <c r="E245" s="88"/>
      <c r="F245" s="88"/>
      <c r="G245" s="88"/>
      <c r="S245" s="88">
        <v>8960000000</v>
      </c>
      <c r="T245" s="88">
        <v>10.159744999999999</v>
      </c>
      <c r="U245" s="88">
        <v>0.89461029000000003</v>
      </c>
    </row>
    <row r="246" spans="2:21" x14ac:dyDescent="0.25">
      <c r="B246" s="88">
        <v>9120000000</v>
      </c>
      <c r="C246" s="88">
        <v>6.4922791000000002</v>
      </c>
      <c r="D246" s="88">
        <v>-1.3878600999999999</v>
      </c>
      <c r="E246" s="88"/>
      <c r="F246" s="88"/>
      <c r="G246" s="88"/>
      <c r="S246" s="88">
        <v>9120000000</v>
      </c>
      <c r="T246" s="88">
        <v>10.652555</v>
      </c>
      <c r="U246" s="88">
        <v>1.5233361000000001</v>
      </c>
    </row>
    <row r="247" spans="2:21" x14ac:dyDescent="0.25">
      <c r="B247" s="88">
        <v>9280000000</v>
      </c>
      <c r="C247" s="88">
        <v>6.7419228999999996</v>
      </c>
      <c r="D247" s="88">
        <v>-1.1860786999999999</v>
      </c>
      <c r="E247" s="88"/>
      <c r="F247" s="88"/>
      <c r="G247" s="88"/>
      <c r="S247" s="88">
        <v>9280000000</v>
      </c>
      <c r="T247" s="88">
        <v>11.204604</v>
      </c>
      <c r="U247" s="88">
        <v>2.0929112000000001</v>
      </c>
    </row>
    <row r="248" spans="2:21" x14ac:dyDescent="0.25">
      <c r="B248" s="88">
        <v>9440000000</v>
      </c>
      <c r="C248" s="88">
        <v>6.8656926</v>
      </c>
      <c r="D248" s="88">
        <v>-0.90289562999999995</v>
      </c>
      <c r="E248" s="88"/>
      <c r="F248" s="88"/>
      <c r="G248" s="88"/>
      <c r="S248" s="88">
        <v>9440000000</v>
      </c>
      <c r="T248" s="88">
        <v>11.860588</v>
      </c>
      <c r="U248" s="88">
        <v>2.6441349999999999</v>
      </c>
    </row>
    <row r="249" spans="2:21" x14ac:dyDescent="0.25">
      <c r="B249" s="88">
        <v>9600000000</v>
      </c>
      <c r="C249" s="88">
        <v>7.0544538000000001</v>
      </c>
      <c r="D249" s="88">
        <v>-0.71457409999999999</v>
      </c>
      <c r="E249" s="88"/>
      <c r="F249" s="88"/>
      <c r="G249" s="88"/>
      <c r="S249" s="88">
        <v>9600000000</v>
      </c>
      <c r="T249" s="88">
        <v>11.664975</v>
      </c>
      <c r="U249" s="88">
        <v>2.3543115000000001</v>
      </c>
    </row>
    <row r="250" spans="2:21" x14ac:dyDescent="0.25">
      <c r="B250" s="88">
        <v>9760000000</v>
      </c>
      <c r="C250" s="88">
        <v>7.2574673000000001</v>
      </c>
      <c r="D250" s="88">
        <v>-0.35407832</v>
      </c>
      <c r="E250" s="88"/>
      <c r="F250" s="88"/>
      <c r="G250" s="88"/>
      <c r="S250" s="88">
        <v>9760000000</v>
      </c>
      <c r="T250" s="88">
        <v>11.456149</v>
      </c>
      <c r="U250" s="88">
        <v>2.2268062</v>
      </c>
    </row>
    <row r="251" spans="2:21" x14ac:dyDescent="0.25">
      <c r="B251" s="88">
        <v>9920000000</v>
      </c>
      <c r="C251" s="88">
        <v>7.6019945</v>
      </c>
      <c r="D251" s="88">
        <v>-1.1690889999999999E-3</v>
      </c>
      <c r="E251" s="88"/>
      <c r="F251" s="88"/>
      <c r="G251" s="88"/>
      <c r="S251" s="88">
        <v>9920000000</v>
      </c>
      <c r="T251" s="88">
        <v>11.444240000000001</v>
      </c>
      <c r="U251" s="88">
        <v>2.2042625</v>
      </c>
    </row>
    <row r="252" spans="2:21" x14ac:dyDescent="0.25">
      <c r="B252" s="88">
        <v>10080000000</v>
      </c>
      <c r="C252" s="88">
        <v>7.8660803000000001</v>
      </c>
      <c r="D252" s="88">
        <v>0.42454585</v>
      </c>
      <c r="E252" s="88"/>
      <c r="F252" s="88"/>
      <c r="G252" s="88"/>
      <c r="S252" s="88">
        <v>10080000000</v>
      </c>
      <c r="T252" s="88">
        <v>11.428699999999999</v>
      </c>
      <c r="U252" s="88">
        <v>2.3529903999999999</v>
      </c>
    </row>
    <row r="253" spans="2:21" x14ac:dyDescent="0.25">
      <c r="B253" s="88">
        <v>10240000000</v>
      </c>
      <c r="C253" s="88">
        <v>8.1462154000000009</v>
      </c>
      <c r="D253" s="88">
        <v>0.61112553000000003</v>
      </c>
      <c r="E253" s="88"/>
      <c r="F253" s="88"/>
      <c r="G253" s="88"/>
      <c r="S253" s="88">
        <v>10240000000</v>
      </c>
      <c r="T253" s="88">
        <v>11.854547</v>
      </c>
      <c r="U253" s="88">
        <v>2.6724570000000001</v>
      </c>
    </row>
    <row r="254" spans="2:21" x14ac:dyDescent="0.25">
      <c r="B254" s="88">
        <v>10400000000</v>
      </c>
      <c r="C254" s="88">
        <v>8.6714163000000006</v>
      </c>
      <c r="D254" s="88">
        <v>1.1711879000000001</v>
      </c>
      <c r="E254" s="88"/>
      <c r="F254" s="88"/>
      <c r="G254" s="88"/>
      <c r="S254" s="88">
        <v>10400000000</v>
      </c>
      <c r="T254" s="88">
        <v>12.423958000000001</v>
      </c>
      <c r="U254" s="88">
        <v>3.2576429999999998</v>
      </c>
    </row>
    <row r="255" spans="2:21" x14ac:dyDescent="0.25">
      <c r="B255" s="88">
        <v>10560000000</v>
      </c>
      <c r="C255" s="88">
        <v>8.8703126999999995</v>
      </c>
      <c r="D255" s="88">
        <v>1.3702979</v>
      </c>
      <c r="E255" s="88"/>
      <c r="F255" s="88"/>
      <c r="G255" s="88"/>
      <c r="S255" s="88">
        <v>10560000000</v>
      </c>
      <c r="T255" s="88">
        <v>12.722704</v>
      </c>
      <c r="U255" s="88">
        <v>3.7631353999999999</v>
      </c>
    </row>
    <row r="256" spans="2:21" x14ac:dyDescent="0.25">
      <c r="B256" s="88">
        <v>10720000000</v>
      </c>
      <c r="C256" s="88">
        <v>8.9394931999999994</v>
      </c>
      <c r="D256" s="88">
        <v>1.5569355</v>
      </c>
      <c r="E256" s="88"/>
      <c r="F256" s="88"/>
      <c r="G256" s="88"/>
      <c r="S256" s="88">
        <v>10720000000</v>
      </c>
      <c r="T256" s="88">
        <v>12.901593</v>
      </c>
      <c r="U256" s="88">
        <v>4.0655532000000001</v>
      </c>
    </row>
    <row r="257" spans="2:21" x14ac:dyDescent="0.25">
      <c r="B257" s="88">
        <v>10880000000</v>
      </c>
      <c r="C257" s="88">
        <v>9.4425744999999992</v>
      </c>
      <c r="D257" s="88">
        <v>2.0282836</v>
      </c>
      <c r="E257" s="88"/>
      <c r="F257" s="88"/>
      <c r="G257" s="88"/>
      <c r="S257" s="88">
        <v>10880000000</v>
      </c>
      <c r="T257" s="88">
        <v>13.207473</v>
      </c>
      <c r="U257" s="88">
        <v>4.1487970000000001</v>
      </c>
    </row>
    <row r="258" spans="2:21" x14ac:dyDescent="0.25">
      <c r="B258" s="88">
        <v>11040000000</v>
      </c>
      <c r="C258" s="88">
        <v>10.260486</v>
      </c>
      <c r="D258" s="88">
        <v>2.8734272000000001</v>
      </c>
      <c r="E258" s="88"/>
      <c r="F258" s="88"/>
      <c r="G258" s="88"/>
      <c r="S258" s="88">
        <v>11040000000</v>
      </c>
      <c r="T258" s="88">
        <v>12.793863999999999</v>
      </c>
      <c r="U258" s="88">
        <v>3.8752799000000002</v>
      </c>
    </row>
    <row r="259" spans="2:21" x14ac:dyDescent="0.25">
      <c r="B259" s="88">
        <v>11200000000</v>
      </c>
      <c r="C259" s="88">
        <v>10.729312</v>
      </c>
      <c r="D259" s="88">
        <v>3.3836705999999999</v>
      </c>
      <c r="E259" s="88"/>
      <c r="F259" s="88"/>
      <c r="G259" s="88"/>
      <c r="S259" s="88">
        <v>11200000000</v>
      </c>
      <c r="T259" s="88">
        <v>12.981517999999999</v>
      </c>
      <c r="U259" s="88">
        <v>4.0777210999999998</v>
      </c>
    </row>
    <row r="260" spans="2:21" x14ac:dyDescent="0.25">
      <c r="B260" s="88">
        <v>11360000000</v>
      </c>
      <c r="C260" s="88">
        <v>11.069407999999999</v>
      </c>
      <c r="D260" s="88">
        <v>3.7221410000000001</v>
      </c>
      <c r="E260" s="88"/>
      <c r="F260" s="88"/>
      <c r="G260" s="88"/>
      <c r="S260" s="88">
        <v>11360000000</v>
      </c>
      <c r="T260" s="88">
        <v>12.908223</v>
      </c>
      <c r="U260" s="88">
        <v>4.0808277000000004</v>
      </c>
    </row>
    <row r="261" spans="2:21" x14ac:dyDescent="0.25">
      <c r="B261" s="88">
        <v>11520000000</v>
      </c>
      <c r="C261" s="88">
        <v>11.056926000000001</v>
      </c>
      <c r="D261" s="88">
        <v>3.7767328999999998</v>
      </c>
      <c r="E261" s="88"/>
      <c r="F261" s="88"/>
      <c r="G261" s="88"/>
      <c r="S261" s="88">
        <v>11520000000</v>
      </c>
      <c r="T261" s="88">
        <v>12.76796</v>
      </c>
      <c r="U261" s="88">
        <v>3.9878792999999999</v>
      </c>
    </row>
    <row r="262" spans="2:21" x14ac:dyDescent="0.25">
      <c r="B262" s="88">
        <v>11680000000</v>
      </c>
      <c r="C262" s="88">
        <v>11.227831999999999</v>
      </c>
      <c r="D262" s="88">
        <v>3.8106002999999999</v>
      </c>
      <c r="E262" s="88"/>
      <c r="F262" s="88"/>
      <c r="G262" s="88"/>
      <c r="S262" s="88">
        <v>11680000000</v>
      </c>
      <c r="T262" s="88">
        <v>12.687866</v>
      </c>
      <c r="U262" s="88">
        <v>3.8348252999999999</v>
      </c>
    </row>
    <row r="263" spans="2:21" x14ac:dyDescent="0.25">
      <c r="B263" s="88">
        <v>11840000000</v>
      </c>
      <c r="C263" s="88">
        <v>11.400448000000001</v>
      </c>
      <c r="D263" s="88">
        <v>4.0529761000000004</v>
      </c>
      <c r="E263" s="88"/>
      <c r="F263" s="88"/>
      <c r="G263" s="88"/>
      <c r="S263" s="88">
        <v>11840000000</v>
      </c>
      <c r="T263" s="88">
        <v>12.778562000000001</v>
      </c>
      <c r="U263" s="88">
        <v>3.9592803000000001</v>
      </c>
    </row>
    <row r="264" spans="2:21" x14ac:dyDescent="0.25">
      <c r="B264" s="88">
        <v>12000000000</v>
      </c>
      <c r="C264" s="88">
        <v>11.652212</v>
      </c>
      <c r="D264" s="88">
        <v>4.2469644999999998</v>
      </c>
      <c r="E264" s="88"/>
      <c r="F264" s="88"/>
      <c r="G264" s="88"/>
      <c r="S264" s="88">
        <v>12000000000</v>
      </c>
      <c r="T264" s="88">
        <v>12.496668</v>
      </c>
      <c r="U264" s="88">
        <v>3.9283587999999998</v>
      </c>
    </row>
    <row r="265" spans="2:21" x14ac:dyDescent="0.25">
      <c r="B265" s="88">
        <v>12160000000</v>
      </c>
      <c r="C265" s="88">
        <v>11.391087000000001</v>
      </c>
      <c r="D265" s="88">
        <v>4.1894574000000002</v>
      </c>
      <c r="E265" s="88"/>
      <c r="F265" s="88"/>
      <c r="G265" s="88"/>
      <c r="S265" s="88">
        <v>12160000000</v>
      </c>
      <c r="T265" s="88">
        <v>12.634161000000001</v>
      </c>
      <c r="U265" s="88">
        <v>4.0120449000000002</v>
      </c>
    </row>
    <row r="266" spans="2:21" x14ac:dyDescent="0.25">
      <c r="B266" s="88">
        <v>12320000000</v>
      </c>
      <c r="C266" s="88">
        <v>11.555524999999999</v>
      </c>
      <c r="D266" s="88">
        <v>4.3582668</v>
      </c>
      <c r="E266" s="88"/>
      <c r="F266" s="88"/>
      <c r="G266" s="88"/>
      <c r="S266" s="88">
        <v>12320000000</v>
      </c>
      <c r="T266" s="88">
        <v>12.930357000000001</v>
      </c>
      <c r="U266" s="88">
        <v>4.3240170000000004</v>
      </c>
    </row>
    <row r="267" spans="2:21" x14ac:dyDescent="0.25">
      <c r="B267" s="88">
        <v>12480000000</v>
      </c>
      <c r="C267" s="88">
        <v>11.978292</v>
      </c>
      <c r="D267" s="88">
        <v>4.8570622999999999</v>
      </c>
      <c r="E267" s="88"/>
      <c r="F267" s="88"/>
      <c r="G267" s="88"/>
      <c r="S267" s="88">
        <v>12480000000</v>
      </c>
      <c r="T267" s="88">
        <v>12.841476</v>
      </c>
      <c r="U267" s="88">
        <v>4.3808284000000004</v>
      </c>
    </row>
    <row r="268" spans="2:21" x14ac:dyDescent="0.25">
      <c r="B268" s="88">
        <v>12640000000</v>
      </c>
      <c r="C268" s="88">
        <v>12.455781999999999</v>
      </c>
      <c r="D268" s="88">
        <v>5.2749901000000001</v>
      </c>
      <c r="E268" s="88"/>
      <c r="F268" s="88"/>
      <c r="G268" s="88"/>
      <c r="S268" s="88">
        <v>12640000000</v>
      </c>
      <c r="T268" s="88">
        <v>13.083435</v>
      </c>
      <c r="U268" s="88">
        <v>4.6796689000000002</v>
      </c>
    </row>
    <row r="269" spans="2:21" x14ac:dyDescent="0.25">
      <c r="B269" s="88">
        <v>12800000000</v>
      </c>
      <c r="C269" s="88">
        <v>13.426995</v>
      </c>
      <c r="D269" s="88">
        <v>6.2235044999999998</v>
      </c>
      <c r="E269" s="88"/>
      <c r="F269" s="88"/>
      <c r="G269" s="88"/>
      <c r="S269" s="88">
        <v>12800000000</v>
      </c>
      <c r="T269" s="88">
        <v>13.57267</v>
      </c>
      <c r="U269" s="88">
        <v>5.3137755000000002</v>
      </c>
    </row>
    <row r="270" spans="2:21" x14ac:dyDescent="0.25">
      <c r="B270" s="88">
        <v>12960000000</v>
      </c>
      <c r="C270" s="88">
        <v>13.576606999999999</v>
      </c>
      <c r="D270" s="88">
        <v>6.5275411999999999</v>
      </c>
      <c r="E270" s="88"/>
      <c r="F270" s="88"/>
      <c r="G270" s="88"/>
      <c r="S270" s="88">
        <v>12960000000</v>
      </c>
      <c r="T270" s="88">
        <v>14.183187999999999</v>
      </c>
      <c r="U270" s="88">
        <v>6.0092416000000002</v>
      </c>
    </row>
    <row r="271" spans="2:21" x14ac:dyDescent="0.25">
      <c r="B271" s="88">
        <v>13120000000</v>
      </c>
      <c r="C271" s="88">
        <v>14.126313</v>
      </c>
      <c r="D271" s="88">
        <v>7.2179351</v>
      </c>
      <c r="E271" s="88"/>
      <c r="F271" s="88"/>
      <c r="G271" s="88"/>
      <c r="S271" s="88">
        <v>13120000000</v>
      </c>
      <c r="T271" s="88">
        <v>15.016988</v>
      </c>
      <c r="U271" s="88">
        <v>6.9126477</v>
      </c>
    </row>
    <row r="272" spans="2:21" x14ac:dyDescent="0.25">
      <c r="B272" s="88">
        <v>13280000000</v>
      </c>
      <c r="C272" s="88">
        <v>14.548328</v>
      </c>
      <c r="D272" s="88">
        <v>7.6400180000000004</v>
      </c>
      <c r="E272" s="88"/>
      <c r="F272" s="88"/>
      <c r="G272" s="88"/>
      <c r="S272" s="88">
        <v>13280000000</v>
      </c>
      <c r="T272" s="88">
        <v>15.682064</v>
      </c>
      <c r="U272" s="88">
        <v>7.6998810999999998</v>
      </c>
    </row>
    <row r="273" spans="2:21" x14ac:dyDescent="0.25">
      <c r="B273" s="88">
        <v>13440000000</v>
      </c>
      <c r="C273" s="88">
        <v>14.908806</v>
      </c>
      <c r="D273" s="88">
        <v>8.0227365000000006</v>
      </c>
      <c r="E273" s="88"/>
      <c r="F273" s="88"/>
      <c r="G273" s="88"/>
      <c r="S273" s="88">
        <v>13440000000</v>
      </c>
      <c r="T273" s="88">
        <v>16.218761000000001</v>
      </c>
      <c r="U273" s="88">
        <v>8.2331228000000003</v>
      </c>
    </row>
    <row r="274" spans="2:21" x14ac:dyDescent="0.25">
      <c r="B274" s="88">
        <v>13600000000</v>
      </c>
      <c r="C274" s="88">
        <v>14.799334999999999</v>
      </c>
      <c r="D274" s="88">
        <v>8.0355691999999994</v>
      </c>
      <c r="E274" s="88"/>
      <c r="F274" s="88"/>
      <c r="G274" s="88"/>
      <c r="S274" s="88">
        <v>13600000000</v>
      </c>
      <c r="T274" s="88">
        <v>17.210432000000001</v>
      </c>
      <c r="U274" s="88">
        <v>9.1314715999999994</v>
      </c>
    </row>
    <row r="275" spans="2:21" x14ac:dyDescent="0.25">
      <c r="B275" s="88">
        <v>13760000000</v>
      </c>
      <c r="C275" s="88">
        <v>14.339914</v>
      </c>
      <c r="D275" s="88">
        <v>7.4334239999999996</v>
      </c>
      <c r="E275" s="88"/>
      <c r="F275" s="88"/>
      <c r="G275" s="88"/>
      <c r="S275" s="88">
        <v>13760000000</v>
      </c>
      <c r="T275" s="88">
        <v>17.040794000000002</v>
      </c>
      <c r="U275" s="88">
        <v>8.9778967000000005</v>
      </c>
    </row>
    <row r="276" spans="2:21" x14ac:dyDescent="0.25">
      <c r="B276" s="88">
        <v>13920000000</v>
      </c>
      <c r="C276" s="88">
        <v>13.916221</v>
      </c>
      <c r="D276" s="88">
        <v>6.9591545999999997</v>
      </c>
      <c r="E276" s="88"/>
      <c r="F276" s="88"/>
      <c r="G276" s="88"/>
      <c r="S276" s="88">
        <v>13920000000</v>
      </c>
      <c r="T276" s="88">
        <v>16.024657999999999</v>
      </c>
      <c r="U276" s="88">
        <v>7.8424057999999999</v>
      </c>
    </row>
    <row r="277" spans="2:21" x14ac:dyDescent="0.25">
      <c r="B277" s="88">
        <v>14080000000</v>
      </c>
      <c r="C277" s="88">
        <v>12.783519</v>
      </c>
      <c r="D277" s="88">
        <v>5.8213562999999997</v>
      </c>
      <c r="E277" s="88"/>
      <c r="F277" s="88"/>
      <c r="G277" s="88"/>
      <c r="S277" s="88">
        <v>14080000000</v>
      </c>
      <c r="T277" s="88">
        <v>15.344213999999999</v>
      </c>
      <c r="U277" s="88">
        <v>6.9913873999999998</v>
      </c>
    </row>
    <row r="278" spans="2:21" x14ac:dyDescent="0.25">
      <c r="B278" s="88">
        <v>14240000000</v>
      </c>
      <c r="C278" s="88">
        <v>11.944471999999999</v>
      </c>
      <c r="D278" s="88">
        <v>4.9567493999999996</v>
      </c>
      <c r="E278" s="88"/>
      <c r="F278" s="88"/>
      <c r="G278" s="88"/>
      <c r="S278" s="88">
        <v>14240000000</v>
      </c>
      <c r="T278" s="88">
        <v>14.942767</v>
      </c>
      <c r="U278" s="88">
        <v>6.4313301999999997</v>
      </c>
    </row>
    <row r="279" spans="2:21" x14ac:dyDescent="0.25">
      <c r="B279" s="88">
        <v>14400000000</v>
      </c>
      <c r="C279" s="88">
        <v>11.042208</v>
      </c>
      <c r="D279" s="88">
        <v>4.0522947</v>
      </c>
      <c r="E279" s="88"/>
      <c r="F279" s="88"/>
      <c r="G279" s="88"/>
      <c r="S279" s="88">
        <v>14400000000</v>
      </c>
      <c r="T279" s="88">
        <v>14.845686000000001</v>
      </c>
      <c r="U279" s="88">
        <v>6.1470504000000004</v>
      </c>
    </row>
    <row r="280" spans="2:21" x14ac:dyDescent="0.25">
      <c r="B280" s="88">
        <v>14560000000</v>
      </c>
      <c r="C280" s="88">
        <v>11.133779000000001</v>
      </c>
      <c r="D280" s="88">
        <v>4.0010041999999997</v>
      </c>
      <c r="E280" s="88"/>
      <c r="F280" s="88"/>
      <c r="G280" s="88"/>
      <c r="S280" s="88">
        <v>14560000000</v>
      </c>
      <c r="T280" s="88">
        <v>14.646936</v>
      </c>
      <c r="U280" s="88">
        <v>5.9475083</v>
      </c>
    </row>
    <row r="281" spans="2:21" x14ac:dyDescent="0.25">
      <c r="B281" s="88">
        <v>14720000000</v>
      </c>
      <c r="C281" s="88">
        <v>11.009639</v>
      </c>
      <c r="D281" s="88">
        <v>3.8508132000000002</v>
      </c>
      <c r="E281" s="88"/>
      <c r="F281" s="88"/>
      <c r="G281" s="88"/>
      <c r="S281" s="88">
        <v>14720000000</v>
      </c>
      <c r="T281" s="88">
        <v>15.112806000000001</v>
      </c>
      <c r="U281" s="88">
        <v>6.3550673</v>
      </c>
    </row>
    <row r="282" spans="2:21" x14ac:dyDescent="0.25">
      <c r="B282" s="88">
        <v>14880000000</v>
      </c>
      <c r="C282" s="88">
        <v>10.519617999999999</v>
      </c>
      <c r="D282" s="88">
        <v>3.5456406999999999</v>
      </c>
      <c r="E282" s="88"/>
      <c r="F282" s="88"/>
      <c r="G282" s="88"/>
      <c r="S282" s="88">
        <v>14880000000</v>
      </c>
      <c r="T282" s="88">
        <v>16.184830000000002</v>
      </c>
      <c r="U282" s="88">
        <v>7.1389847</v>
      </c>
    </row>
    <row r="283" spans="2:21" x14ac:dyDescent="0.25">
      <c r="B283" s="88">
        <v>15040000000</v>
      </c>
      <c r="C283" s="88">
        <v>10.612603</v>
      </c>
      <c r="D283" s="88">
        <v>3.4755902000000001</v>
      </c>
      <c r="E283" s="88"/>
      <c r="F283" s="88"/>
      <c r="G283" s="88"/>
      <c r="S283" s="88">
        <v>15040000000</v>
      </c>
      <c r="T283" s="88">
        <v>16.401844000000001</v>
      </c>
      <c r="U283" s="88">
        <v>7.4795917999999997</v>
      </c>
    </row>
    <row r="284" spans="2:21" x14ac:dyDescent="0.25">
      <c r="B284" s="88">
        <v>15200000000</v>
      </c>
      <c r="C284" s="88">
        <v>10.676214999999999</v>
      </c>
      <c r="D284" s="88">
        <v>3.5294184999999998</v>
      </c>
      <c r="E284" s="88"/>
      <c r="F284" s="88"/>
      <c r="G284" s="88"/>
      <c r="S284" s="88">
        <v>15200000000</v>
      </c>
      <c r="T284" s="88">
        <v>16.497907999999999</v>
      </c>
      <c r="U284" s="88">
        <v>7.5554971999999996</v>
      </c>
    </row>
    <row r="285" spans="2:21" x14ac:dyDescent="0.25">
      <c r="B285" s="88">
        <v>15360000000</v>
      </c>
      <c r="C285" s="88">
        <v>10.376061</v>
      </c>
      <c r="D285" s="88">
        <v>3.1151496999999999</v>
      </c>
      <c r="E285" s="88"/>
      <c r="F285" s="88"/>
      <c r="G285" s="88"/>
      <c r="S285" s="88">
        <v>15360000000</v>
      </c>
      <c r="T285" s="88">
        <v>16.298584000000002</v>
      </c>
      <c r="U285" s="88">
        <v>7.3194637</v>
      </c>
    </row>
    <row r="286" spans="2:21" x14ac:dyDescent="0.25">
      <c r="B286" s="88">
        <v>15520000000</v>
      </c>
      <c r="C286" s="88">
        <v>10.695683000000001</v>
      </c>
      <c r="D286" s="88">
        <v>3.5738614000000002</v>
      </c>
      <c r="E286" s="88"/>
      <c r="F286" s="88"/>
      <c r="G286" s="88"/>
      <c r="S286" s="88">
        <v>15520000000</v>
      </c>
      <c r="T286" s="88">
        <v>16.780073000000002</v>
      </c>
      <c r="U286" s="88">
        <v>7.7179484</v>
      </c>
    </row>
    <row r="287" spans="2:21" x14ac:dyDescent="0.25">
      <c r="B287" s="88">
        <v>15680000000</v>
      </c>
      <c r="C287" s="88">
        <v>10.457287000000001</v>
      </c>
      <c r="D287" s="88">
        <v>3.2325346000000001</v>
      </c>
      <c r="E287" s="88"/>
      <c r="F287" s="88"/>
      <c r="G287" s="88"/>
      <c r="S287" s="88">
        <v>15680000000</v>
      </c>
      <c r="T287" s="88">
        <v>16.309618</v>
      </c>
      <c r="U287" s="88">
        <v>7.2711696999999997</v>
      </c>
    </row>
    <row r="288" spans="2:21" x14ac:dyDescent="0.25">
      <c r="B288" s="88">
        <v>15840000000</v>
      </c>
      <c r="C288" s="88">
        <v>10.938397</v>
      </c>
      <c r="D288" s="88">
        <v>3.6968551000000001</v>
      </c>
      <c r="E288" s="88"/>
      <c r="F288" s="88"/>
      <c r="G288" s="88"/>
      <c r="S288" s="88">
        <v>15840000000</v>
      </c>
      <c r="T288" s="88">
        <v>15.377141999999999</v>
      </c>
      <c r="U288" s="88">
        <v>6.4594407</v>
      </c>
    </row>
    <row r="289" spans="2:21" x14ac:dyDescent="0.25">
      <c r="B289" s="88">
        <v>16000000000</v>
      </c>
      <c r="C289" s="88">
        <v>10.675397999999999</v>
      </c>
      <c r="D289" s="88">
        <v>3.4713302000000001</v>
      </c>
      <c r="E289" s="88"/>
      <c r="F289" s="88"/>
      <c r="G289" s="88"/>
      <c r="S289" s="88">
        <v>16000000000</v>
      </c>
      <c r="T289" s="88">
        <v>14.837025000000001</v>
      </c>
      <c r="U289" s="88">
        <v>5.8569369</v>
      </c>
    </row>
    <row r="290" spans="2:21" x14ac:dyDescent="0.25">
      <c r="B290" s="88">
        <v>16160000000</v>
      </c>
      <c r="C290" s="88">
        <v>10.278053</v>
      </c>
      <c r="D290" s="88">
        <v>3.1005809000000002</v>
      </c>
      <c r="E290" s="88"/>
      <c r="F290" s="88"/>
      <c r="G290" s="88"/>
      <c r="S290" s="88">
        <v>16160000000</v>
      </c>
      <c r="T290" s="88">
        <v>14.901325</v>
      </c>
      <c r="U290" s="88">
        <v>5.7123632000000004</v>
      </c>
    </row>
    <row r="291" spans="2:21" x14ac:dyDescent="0.25">
      <c r="B291" s="88">
        <v>16320000000</v>
      </c>
      <c r="C291" s="88">
        <v>10.673234000000001</v>
      </c>
      <c r="D291" s="88">
        <v>3.3294717999999999</v>
      </c>
      <c r="E291" s="88"/>
      <c r="F291" s="88"/>
      <c r="G291" s="88"/>
      <c r="S291" s="88">
        <v>16320000000</v>
      </c>
      <c r="T291" s="88">
        <v>14.751765000000001</v>
      </c>
      <c r="U291" s="88">
        <v>5.7468886000000001</v>
      </c>
    </row>
    <row r="292" spans="2:21" x14ac:dyDescent="0.25">
      <c r="B292" s="88">
        <v>16480000000</v>
      </c>
      <c r="C292" s="88">
        <v>10.917856</v>
      </c>
      <c r="D292" s="88">
        <v>3.4816470000000002</v>
      </c>
      <c r="E292" s="88"/>
      <c r="F292" s="88"/>
      <c r="G292" s="88"/>
      <c r="S292" s="88">
        <v>16480000000</v>
      </c>
      <c r="T292" s="88">
        <v>14.556253</v>
      </c>
      <c r="U292" s="88">
        <v>5.7768325999999997</v>
      </c>
    </row>
    <row r="293" spans="2:21" x14ac:dyDescent="0.25">
      <c r="B293" s="88">
        <v>16640000000</v>
      </c>
      <c r="C293" s="88">
        <v>10.854198</v>
      </c>
      <c r="D293" s="88">
        <v>3.4807136000000001</v>
      </c>
      <c r="E293" s="88"/>
      <c r="F293" s="88"/>
      <c r="G293" s="88"/>
      <c r="S293" s="88">
        <v>16640000000</v>
      </c>
      <c r="T293" s="88">
        <v>14.855565</v>
      </c>
      <c r="U293" s="88">
        <v>5.9751830000000004</v>
      </c>
    </row>
    <row r="294" spans="2:21" x14ac:dyDescent="0.25">
      <c r="B294" s="88">
        <v>16800000000</v>
      </c>
      <c r="C294" s="88">
        <v>10.615800999999999</v>
      </c>
      <c r="D294" s="88">
        <v>3.3522441000000001</v>
      </c>
      <c r="E294" s="88"/>
      <c r="F294" s="88"/>
      <c r="G294" s="88"/>
      <c r="S294" s="88">
        <v>16800000000</v>
      </c>
      <c r="T294" s="88">
        <v>15.581181000000001</v>
      </c>
      <c r="U294" s="88">
        <v>6.428102</v>
      </c>
    </row>
    <row r="295" spans="2:21" x14ac:dyDescent="0.25">
      <c r="B295" s="88">
        <v>16960000000</v>
      </c>
      <c r="C295" s="88">
        <v>10.398853000000001</v>
      </c>
      <c r="D295" s="88">
        <v>3.0782804000000001</v>
      </c>
      <c r="E295" s="88"/>
      <c r="F295" s="88"/>
      <c r="G295" s="88"/>
      <c r="S295" s="88">
        <v>16960000000</v>
      </c>
      <c r="T295" s="88">
        <v>15.676603999999999</v>
      </c>
      <c r="U295" s="88">
        <v>6.5010300000000001</v>
      </c>
    </row>
    <row r="296" spans="2:21" x14ac:dyDescent="0.25">
      <c r="B296" s="88">
        <v>17120000000</v>
      </c>
      <c r="C296" s="88">
        <v>10.484133999999999</v>
      </c>
      <c r="D296" s="88">
        <v>3.1598537000000002</v>
      </c>
      <c r="E296" s="88"/>
      <c r="F296" s="88"/>
      <c r="G296" s="88"/>
      <c r="S296" s="88">
        <v>17120000000</v>
      </c>
      <c r="T296" s="88">
        <v>15.166950999999999</v>
      </c>
      <c r="U296" s="88">
        <v>5.9659690999999997</v>
      </c>
    </row>
    <row r="297" spans="2:21" x14ac:dyDescent="0.25">
      <c r="B297" s="88">
        <v>17280000000</v>
      </c>
      <c r="C297" s="88">
        <v>10.895773</v>
      </c>
      <c r="D297" s="88">
        <v>3.4194133</v>
      </c>
      <c r="E297" s="88"/>
      <c r="F297" s="88"/>
      <c r="G297" s="88"/>
      <c r="S297" s="88">
        <v>17280000000</v>
      </c>
      <c r="T297" s="88">
        <v>14.743567000000001</v>
      </c>
      <c r="U297" s="88">
        <v>5.8259974000000003</v>
      </c>
    </row>
    <row r="298" spans="2:21" x14ac:dyDescent="0.25">
      <c r="B298" s="88">
        <v>17440000000</v>
      </c>
      <c r="C298" s="88">
        <v>10.518293</v>
      </c>
      <c r="D298" s="88">
        <v>2.9846705999999998</v>
      </c>
      <c r="E298" s="88"/>
      <c r="F298" s="88"/>
      <c r="G298" s="88"/>
      <c r="S298" s="88">
        <v>17440000000</v>
      </c>
      <c r="T298" s="88">
        <v>13.891385</v>
      </c>
      <c r="U298" s="88">
        <v>4.8695626000000001</v>
      </c>
    </row>
    <row r="299" spans="2:21" x14ac:dyDescent="0.25">
      <c r="B299" s="88">
        <v>17600000000</v>
      </c>
      <c r="C299" s="88">
        <v>10.906907</v>
      </c>
      <c r="D299" s="88">
        <v>3.4468953999999998</v>
      </c>
      <c r="E299" s="88"/>
      <c r="F299" s="88"/>
      <c r="G299" s="88"/>
      <c r="S299" s="88">
        <v>17600000000</v>
      </c>
      <c r="T299" s="88">
        <v>14.641728000000001</v>
      </c>
      <c r="U299" s="88">
        <v>5.4487208999999996</v>
      </c>
    </row>
    <row r="300" spans="2:21" x14ac:dyDescent="0.25">
      <c r="B300" s="88">
        <v>17760000000</v>
      </c>
      <c r="C300" s="88">
        <v>10.513177000000001</v>
      </c>
      <c r="D300" s="88">
        <v>2.8787549000000001</v>
      </c>
      <c r="E300" s="88"/>
      <c r="F300" s="88"/>
      <c r="G300" s="88"/>
      <c r="S300" s="88">
        <v>17760000000</v>
      </c>
      <c r="T300" s="88">
        <v>13.971842000000001</v>
      </c>
      <c r="U300" s="88">
        <v>4.8959831999999999</v>
      </c>
    </row>
    <row r="301" spans="2:21" x14ac:dyDescent="0.25">
      <c r="B301" s="88">
        <v>17920000000</v>
      </c>
      <c r="C301" s="88">
        <v>10.684022000000001</v>
      </c>
      <c r="D301" s="88">
        <v>3.1949405999999998</v>
      </c>
      <c r="E301" s="88"/>
      <c r="F301" s="88"/>
      <c r="G301" s="88"/>
      <c r="S301" s="88">
        <v>17920000000</v>
      </c>
      <c r="T301" s="88">
        <v>14.117433999999999</v>
      </c>
      <c r="U301" s="88">
        <v>4.9835763000000002</v>
      </c>
    </row>
    <row r="302" spans="2:21" x14ac:dyDescent="0.25">
      <c r="B302" s="88">
        <v>18080000000</v>
      </c>
      <c r="C302" s="88">
        <v>10.762352</v>
      </c>
      <c r="D302" s="88">
        <v>3.2020438000000002</v>
      </c>
      <c r="E302" s="88"/>
      <c r="F302" s="88"/>
      <c r="G302" s="88"/>
      <c r="S302" s="88">
        <v>18080000000</v>
      </c>
      <c r="T302" s="88">
        <v>14.053043000000001</v>
      </c>
      <c r="U302" s="88">
        <v>4.8896031000000004</v>
      </c>
    </row>
    <row r="303" spans="2:21" x14ac:dyDescent="0.25">
      <c r="B303" s="88">
        <v>18240000000</v>
      </c>
      <c r="C303" s="88">
        <v>11.125859</v>
      </c>
      <c r="D303" s="88">
        <v>3.3694332</v>
      </c>
      <c r="E303" s="88"/>
      <c r="F303" s="88"/>
      <c r="G303" s="88"/>
      <c r="S303" s="88">
        <v>18240000000</v>
      </c>
      <c r="T303" s="88">
        <v>13.733668</v>
      </c>
      <c r="U303" s="88">
        <v>4.7254376000000002</v>
      </c>
    </row>
    <row r="304" spans="2:21" x14ac:dyDescent="0.25">
      <c r="B304" s="88">
        <v>18400000000</v>
      </c>
      <c r="C304" s="88">
        <v>11.063257</v>
      </c>
      <c r="D304" s="88">
        <v>3.3321717</v>
      </c>
      <c r="E304" s="88"/>
      <c r="F304" s="88"/>
      <c r="G304" s="88"/>
      <c r="S304" s="88">
        <v>18400000000</v>
      </c>
      <c r="T304" s="88">
        <v>13.39845</v>
      </c>
      <c r="U304" s="88">
        <v>4.4102759000000002</v>
      </c>
    </row>
    <row r="305" spans="2:21" x14ac:dyDescent="0.25">
      <c r="B305" s="88">
        <v>18560000000</v>
      </c>
      <c r="C305" s="88">
        <v>11.031027999999999</v>
      </c>
      <c r="D305" s="88">
        <v>3.2527064999999999</v>
      </c>
      <c r="E305" s="88"/>
      <c r="F305" s="88"/>
      <c r="G305" s="88"/>
      <c r="S305" s="88">
        <v>18560000000</v>
      </c>
      <c r="T305" s="88">
        <v>13.278079</v>
      </c>
      <c r="U305" s="88">
        <v>4.2454634000000002</v>
      </c>
    </row>
    <row r="306" spans="2:21" x14ac:dyDescent="0.25">
      <c r="B306" s="88">
        <v>18720000000</v>
      </c>
      <c r="C306" s="88">
        <v>10.953701000000001</v>
      </c>
      <c r="D306" s="88">
        <v>3.1762408999999998</v>
      </c>
      <c r="E306" s="88"/>
      <c r="F306" s="88"/>
      <c r="G306" s="88"/>
      <c r="S306" s="88">
        <v>18720000000</v>
      </c>
      <c r="T306" s="88">
        <v>13.412385</v>
      </c>
      <c r="U306" s="88">
        <v>4.3987179000000003</v>
      </c>
    </row>
    <row r="307" spans="2:21" x14ac:dyDescent="0.25">
      <c r="B307" s="88">
        <v>18880000000</v>
      </c>
      <c r="C307" s="88">
        <v>11.037051</v>
      </c>
      <c r="D307" s="88">
        <v>3.1755729000000001</v>
      </c>
      <c r="E307" s="88"/>
      <c r="F307" s="88"/>
      <c r="G307" s="88"/>
      <c r="S307" s="88">
        <v>18880000000</v>
      </c>
      <c r="T307" s="88">
        <v>13.7471</v>
      </c>
      <c r="U307" s="88">
        <v>4.7557067999999996</v>
      </c>
    </row>
    <row r="308" spans="2:21" x14ac:dyDescent="0.25">
      <c r="B308" s="88">
        <v>19040000000</v>
      </c>
      <c r="C308" s="88">
        <v>11.302027000000001</v>
      </c>
      <c r="D308" s="88">
        <v>3.3087496999999999</v>
      </c>
      <c r="E308" s="88"/>
      <c r="F308" s="88"/>
      <c r="G308" s="88"/>
      <c r="S308" s="88">
        <v>19040000000</v>
      </c>
      <c r="T308" s="88">
        <v>13.796782</v>
      </c>
      <c r="U308" s="88">
        <v>4.9872169</v>
      </c>
    </row>
    <row r="309" spans="2:21" x14ac:dyDescent="0.25">
      <c r="B309" s="88">
        <v>19200000000</v>
      </c>
      <c r="C309" s="88">
        <v>11.423152</v>
      </c>
      <c r="D309" s="88">
        <v>3.4519899000000001</v>
      </c>
      <c r="E309" s="88"/>
      <c r="F309" s="88"/>
      <c r="G309" s="88"/>
      <c r="S309" s="88">
        <v>19200000000</v>
      </c>
      <c r="T309" s="88">
        <v>13.828075</v>
      </c>
      <c r="U309" s="88">
        <v>5.0671315000000003</v>
      </c>
    </row>
    <row r="310" spans="2:21" x14ac:dyDescent="0.25">
      <c r="B310" s="88">
        <v>19360000000</v>
      </c>
      <c r="C310" s="88">
        <v>11.478927000000001</v>
      </c>
      <c r="D310" s="88">
        <v>3.5783147999999998</v>
      </c>
      <c r="E310" s="88"/>
      <c r="F310" s="88"/>
      <c r="G310" s="88"/>
      <c r="S310" s="88">
        <v>19360000000</v>
      </c>
      <c r="T310" s="88">
        <v>14.096582</v>
      </c>
      <c r="U310" s="88">
        <v>5.1845898999999998</v>
      </c>
    </row>
    <row r="311" spans="2:21" x14ac:dyDescent="0.25">
      <c r="B311" s="88">
        <v>19520000000</v>
      </c>
      <c r="C311" s="88">
        <v>11.861774</v>
      </c>
      <c r="D311" s="88">
        <v>3.9349449000000001</v>
      </c>
      <c r="E311" s="88"/>
      <c r="F311" s="88"/>
      <c r="G311" s="88"/>
      <c r="S311" s="88">
        <v>19520000000</v>
      </c>
      <c r="T311" s="88">
        <v>14.406642</v>
      </c>
      <c r="U311" s="88">
        <v>5.4578442999999996</v>
      </c>
    </row>
    <row r="312" spans="2:21" x14ac:dyDescent="0.25">
      <c r="B312" s="88">
        <v>19680000000</v>
      </c>
      <c r="C312" s="88">
        <v>12.16466</v>
      </c>
      <c r="D312" s="88">
        <v>4.2319689</v>
      </c>
      <c r="E312" s="88"/>
      <c r="F312" s="88"/>
      <c r="G312" s="88"/>
      <c r="S312" s="88">
        <v>19680000000</v>
      </c>
      <c r="T312" s="88">
        <v>13.512430999999999</v>
      </c>
      <c r="U312" s="88">
        <v>4.7261566999999998</v>
      </c>
    </row>
    <row r="313" spans="2:21" x14ac:dyDescent="0.25">
      <c r="B313" s="88">
        <v>19840000000</v>
      </c>
      <c r="C313" s="88">
        <v>12.329333</v>
      </c>
      <c r="D313" s="88">
        <v>4.5067548999999998</v>
      </c>
      <c r="E313" s="88"/>
      <c r="F313" s="88"/>
      <c r="G313" s="88"/>
      <c r="S313" s="88">
        <v>19840000000</v>
      </c>
      <c r="T313" s="88">
        <v>13.378018000000001</v>
      </c>
      <c r="U313" s="88">
        <v>4.6099701</v>
      </c>
    </row>
    <row r="314" spans="2:21" x14ac:dyDescent="0.25">
      <c r="B314" s="88">
        <v>20000000000</v>
      </c>
      <c r="C314" s="88">
        <v>12.534072</v>
      </c>
      <c r="D314" s="88">
        <v>4.6542038999999997</v>
      </c>
      <c r="E314" s="88"/>
      <c r="F314" s="88"/>
      <c r="G314" s="88"/>
      <c r="S314" s="88">
        <v>20000000000</v>
      </c>
      <c r="T314" s="88">
        <v>12.899956</v>
      </c>
      <c r="U314" s="88">
        <v>4.2586583999999998</v>
      </c>
    </row>
    <row r="315" spans="2:21" x14ac:dyDescent="0.25">
      <c r="B315" s="88">
        <v>20160000000</v>
      </c>
      <c r="C315" s="88">
        <v>13.089992000000001</v>
      </c>
      <c r="D315" s="88">
        <v>5.0297866000000004</v>
      </c>
      <c r="E315" s="88"/>
      <c r="F315" s="88"/>
      <c r="G315" s="88"/>
      <c r="S315" s="88">
        <v>20160000000</v>
      </c>
      <c r="T315" s="88">
        <v>13.062564999999999</v>
      </c>
      <c r="U315" s="88">
        <v>4.5233549999999996</v>
      </c>
    </row>
    <row r="316" spans="2:21" x14ac:dyDescent="0.25">
      <c r="B316" s="88">
        <v>20320000000</v>
      </c>
      <c r="C316" s="88">
        <v>13.155986</v>
      </c>
      <c r="D316" s="88">
        <v>5.1581754999999996</v>
      </c>
      <c r="E316" s="88"/>
      <c r="F316" s="88"/>
      <c r="G316" s="88"/>
      <c r="S316" s="88">
        <v>20320000000</v>
      </c>
      <c r="T316" s="88">
        <v>13.309296</v>
      </c>
      <c r="U316" s="88">
        <v>4.7464522999999996</v>
      </c>
    </row>
    <row r="317" spans="2:21" x14ac:dyDescent="0.25">
      <c r="B317">
        <v>20480000000</v>
      </c>
      <c r="C317">
        <v>13.199793</v>
      </c>
      <c r="D317">
        <v>5.2213291999999996</v>
      </c>
      <c r="S317">
        <v>20480000000</v>
      </c>
      <c r="T317">
        <v>13.48338</v>
      </c>
      <c r="U317">
        <v>4.9227432999999996</v>
      </c>
    </row>
    <row r="318" spans="2:21" x14ac:dyDescent="0.25">
      <c r="B318">
        <v>20640000000</v>
      </c>
      <c r="C318">
        <v>12.912336</v>
      </c>
      <c r="D318">
        <v>5.1495433000000004</v>
      </c>
      <c r="S318">
        <v>20640000000</v>
      </c>
      <c r="T318">
        <v>13.717377000000001</v>
      </c>
      <c r="U318">
        <v>5.0711389000000002</v>
      </c>
    </row>
    <row r="319" spans="2:21" x14ac:dyDescent="0.25">
      <c r="B319">
        <v>20800000000</v>
      </c>
      <c r="C319">
        <v>13.174215999999999</v>
      </c>
      <c r="D319">
        <v>5.3659401000000004</v>
      </c>
      <c r="S319">
        <v>20800000000</v>
      </c>
      <c r="T319">
        <v>13.980798</v>
      </c>
      <c r="U319">
        <v>5.4142032000000002</v>
      </c>
    </row>
    <row r="320" spans="2:21" x14ac:dyDescent="0.25">
      <c r="B320">
        <v>20960000000</v>
      </c>
      <c r="C320">
        <v>13.958106000000001</v>
      </c>
      <c r="D320">
        <v>5.8523411999999997</v>
      </c>
      <c r="S320">
        <v>20960000000</v>
      </c>
      <c r="T320">
        <v>13.980988999999999</v>
      </c>
      <c r="U320">
        <v>5.6288719</v>
      </c>
    </row>
    <row r="321" spans="2:21" x14ac:dyDescent="0.25">
      <c r="B321">
        <v>21120000000</v>
      </c>
      <c r="C321">
        <v>14.133444000000001</v>
      </c>
      <c r="D321">
        <v>6.1119551999999997</v>
      </c>
      <c r="S321">
        <v>21120000000</v>
      </c>
      <c r="T321">
        <v>14.236183</v>
      </c>
      <c r="U321">
        <v>5.8847733</v>
      </c>
    </row>
    <row r="322" spans="2:21" x14ac:dyDescent="0.25">
      <c r="B322">
        <v>21280000000</v>
      </c>
      <c r="C322">
        <v>14.293338</v>
      </c>
      <c r="D322">
        <v>6.3319798</v>
      </c>
      <c r="S322">
        <v>21280000000</v>
      </c>
      <c r="T322">
        <v>14.944874</v>
      </c>
      <c r="U322">
        <v>6.6178675</v>
      </c>
    </row>
    <row r="323" spans="2:21" x14ac:dyDescent="0.25">
      <c r="B323">
        <v>21440000000</v>
      </c>
      <c r="C323">
        <v>14.286229000000001</v>
      </c>
      <c r="D323">
        <v>6.3530196999999999</v>
      </c>
      <c r="S323">
        <v>21440000000</v>
      </c>
      <c r="T323">
        <v>15.450551000000001</v>
      </c>
      <c r="U323">
        <v>7.1100149000000004</v>
      </c>
    </row>
    <row r="324" spans="2:21" x14ac:dyDescent="0.25">
      <c r="B324">
        <v>21600000000</v>
      </c>
      <c r="C324">
        <v>14.245514</v>
      </c>
      <c r="D324">
        <v>6.3692636</v>
      </c>
      <c r="S324">
        <v>21600000000</v>
      </c>
      <c r="T324">
        <v>15.877839</v>
      </c>
      <c r="U324">
        <v>7.4672432000000004</v>
      </c>
    </row>
    <row r="325" spans="2:21" x14ac:dyDescent="0.25">
      <c r="B325">
        <v>21760000000</v>
      </c>
      <c r="C325">
        <v>14.331526</v>
      </c>
      <c r="D325">
        <v>6.2901692000000002</v>
      </c>
      <c r="S325">
        <v>21760000000</v>
      </c>
      <c r="T325">
        <v>15.886158</v>
      </c>
      <c r="U325">
        <v>7.4695429999999998</v>
      </c>
    </row>
    <row r="326" spans="2:21" x14ac:dyDescent="0.25">
      <c r="B326">
        <v>21920000000</v>
      </c>
      <c r="C326">
        <v>14.364217999999999</v>
      </c>
      <c r="D326">
        <v>6.1813868999999997</v>
      </c>
      <c r="S326">
        <v>21920000000</v>
      </c>
      <c r="T326">
        <v>15.141173999999999</v>
      </c>
      <c r="U326">
        <v>6.6633057999999998</v>
      </c>
    </row>
    <row r="327" spans="2:21" x14ac:dyDescent="0.25">
      <c r="B327">
        <v>22080000000</v>
      </c>
      <c r="C327">
        <v>14.123137</v>
      </c>
      <c r="D327">
        <v>5.8276649000000003</v>
      </c>
      <c r="S327">
        <v>22080000000</v>
      </c>
      <c r="T327">
        <v>14.274419999999999</v>
      </c>
      <c r="U327">
        <v>5.6808619</v>
      </c>
    </row>
    <row r="328" spans="2:21" x14ac:dyDescent="0.25">
      <c r="B328">
        <v>22240000000</v>
      </c>
      <c r="C328">
        <v>13.442199</v>
      </c>
      <c r="D328">
        <v>5.1846661999999997</v>
      </c>
      <c r="S328">
        <v>22240000000</v>
      </c>
      <c r="T328">
        <v>14.152763999999999</v>
      </c>
      <c r="U328">
        <v>5.4512118999999997</v>
      </c>
    </row>
    <row r="329" spans="2:21" x14ac:dyDescent="0.25">
      <c r="B329">
        <v>22400000000</v>
      </c>
      <c r="C329">
        <v>13.258772</v>
      </c>
      <c r="D329">
        <v>4.8878803</v>
      </c>
      <c r="S329">
        <v>22400000000</v>
      </c>
      <c r="T329">
        <v>14.298021</v>
      </c>
      <c r="U329">
        <v>5.4900717999999999</v>
      </c>
    </row>
    <row r="330" spans="2:21" x14ac:dyDescent="0.25">
      <c r="B330">
        <v>22560000000</v>
      </c>
      <c r="C330">
        <v>13.096472</v>
      </c>
      <c r="D330">
        <v>4.6706580999999998</v>
      </c>
      <c r="S330">
        <v>22560000000</v>
      </c>
      <c r="T330">
        <v>14.637152</v>
      </c>
      <c r="U330">
        <v>5.6873426</v>
      </c>
    </row>
    <row r="331" spans="2:21" x14ac:dyDescent="0.25">
      <c r="B331">
        <v>22720000000</v>
      </c>
      <c r="C331">
        <v>13.044356000000001</v>
      </c>
      <c r="D331">
        <v>4.4847454999999998</v>
      </c>
      <c r="S331">
        <v>22720000000</v>
      </c>
      <c r="T331">
        <v>14.729613000000001</v>
      </c>
      <c r="U331">
        <v>5.6551875999999996</v>
      </c>
    </row>
    <row r="332" spans="2:21" x14ac:dyDescent="0.25">
      <c r="B332">
        <v>22880000000</v>
      </c>
      <c r="C332">
        <v>12.743372000000001</v>
      </c>
      <c r="D332">
        <v>3.9593786999999998</v>
      </c>
      <c r="S332">
        <v>22880000000</v>
      </c>
      <c r="T332">
        <v>14.566916000000001</v>
      </c>
      <c r="U332">
        <v>5.3412113000000003</v>
      </c>
    </row>
    <row r="333" spans="2:21" x14ac:dyDescent="0.25">
      <c r="B333">
        <v>23040000000</v>
      </c>
      <c r="C333">
        <v>12.205287</v>
      </c>
      <c r="D333">
        <v>3.5994842</v>
      </c>
      <c r="S333">
        <v>23040000000</v>
      </c>
      <c r="T333">
        <v>14.614725999999999</v>
      </c>
      <c r="U333">
        <v>5.2900701000000003</v>
      </c>
    </row>
    <row r="334" spans="2:21" x14ac:dyDescent="0.25">
      <c r="B334">
        <v>23200000000</v>
      </c>
      <c r="C334">
        <v>11.527865</v>
      </c>
      <c r="D334">
        <v>3.0768471000000002</v>
      </c>
      <c r="S334">
        <v>23200000000</v>
      </c>
      <c r="T334">
        <v>14.613372</v>
      </c>
      <c r="U334">
        <v>5.1830033999999996</v>
      </c>
    </row>
    <row r="335" spans="2:21" x14ac:dyDescent="0.25">
      <c r="B335">
        <v>23360000000</v>
      </c>
      <c r="C335">
        <v>11.480074999999999</v>
      </c>
      <c r="D335">
        <v>2.9440327000000002</v>
      </c>
      <c r="S335">
        <v>23360000000</v>
      </c>
      <c r="T335">
        <v>14.674855000000001</v>
      </c>
      <c r="U335">
        <v>5.1805238999999998</v>
      </c>
    </row>
    <row r="336" spans="2:21" x14ac:dyDescent="0.25">
      <c r="B336">
        <v>23520000000</v>
      </c>
      <c r="C336">
        <v>11.761870999999999</v>
      </c>
      <c r="D336">
        <v>3.1481072999999999</v>
      </c>
      <c r="S336">
        <v>23520000000</v>
      </c>
      <c r="T336">
        <v>14.780975</v>
      </c>
      <c r="U336">
        <v>5.1707219999999996</v>
      </c>
    </row>
    <row r="337" spans="2:21" x14ac:dyDescent="0.25">
      <c r="B337">
        <v>23680000000</v>
      </c>
      <c r="C337">
        <v>12.210763</v>
      </c>
      <c r="D337">
        <v>3.4489380999999999</v>
      </c>
      <c r="S337">
        <v>23680000000</v>
      </c>
      <c r="T337">
        <v>15.050637</v>
      </c>
      <c r="U337">
        <v>5.3929963000000001</v>
      </c>
    </row>
    <row r="338" spans="2:21" x14ac:dyDescent="0.25">
      <c r="B338">
        <v>23840000000</v>
      </c>
      <c r="C338">
        <v>12.318773999999999</v>
      </c>
      <c r="D338">
        <v>3.6859473999999999</v>
      </c>
      <c r="S338">
        <v>23840000000</v>
      </c>
      <c r="T338">
        <v>15.359406999999999</v>
      </c>
      <c r="U338">
        <v>5.6506343000000001</v>
      </c>
    </row>
    <row r="339" spans="2:21" x14ac:dyDescent="0.25">
      <c r="B339">
        <v>24000000000</v>
      </c>
      <c r="C339">
        <v>11.969423000000001</v>
      </c>
      <c r="D339">
        <v>3.6757822</v>
      </c>
      <c r="S339">
        <v>24000000000</v>
      </c>
      <c r="T339">
        <v>15.361765999999999</v>
      </c>
      <c r="U339">
        <v>5.8591990000000003</v>
      </c>
    </row>
    <row r="340" spans="2:21" x14ac:dyDescent="0.25">
      <c r="B340">
        <v>24160000000</v>
      </c>
      <c r="C340">
        <v>12.140214</v>
      </c>
      <c r="D340">
        <v>3.8488178</v>
      </c>
      <c r="S340">
        <v>24160000000</v>
      </c>
      <c r="T340">
        <v>15.093595000000001</v>
      </c>
      <c r="U340">
        <v>5.7668838999999998</v>
      </c>
    </row>
    <row r="341" spans="2:21" x14ac:dyDescent="0.25">
      <c r="B341">
        <v>24320000000</v>
      </c>
      <c r="C341">
        <v>12.612346000000001</v>
      </c>
      <c r="D341">
        <v>4.2004209000000001</v>
      </c>
      <c r="S341">
        <v>24320000000</v>
      </c>
      <c r="T341">
        <v>15.815497000000001</v>
      </c>
      <c r="U341">
        <v>6.1858415999999998</v>
      </c>
    </row>
    <row r="342" spans="2:21" x14ac:dyDescent="0.25">
      <c r="B342">
        <v>24480000000</v>
      </c>
      <c r="C342">
        <v>12.718864</v>
      </c>
      <c r="D342">
        <v>4.3162960999999997</v>
      </c>
      <c r="S342">
        <v>24480000000</v>
      </c>
      <c r="T342">
        <v>16.331835000000002</v>
      </c>
      <c r="U342">
        <v>6.6194648999999997</v>
      </c>
    </row>
    <row r="343" spans="2:21" x14ac:dyDescent="0.25">
      <c r="B343">
        <v>24640000000</v>
      </c>
      <c r="C343">
        <v>12.725529999999999</v>
      </c>
      <c r="D343">
        <v>4.2787160999999996</v>
      </c>
      <c r="S343">
        <v>24640000000</v>
      </c>
      <c r="T343">
        <v>16.411909000000001</v>
      </c>
      <c r="U343">
        <v>6.6696467000000004</v>
      </c>
    </row>
    <row r="344" spans="2:21" x14ac:dyDescent="0.25">
      <c r="B344">
        <v>24800000000</v>
      </c>
      <c r="C344">
        <v>12.667002</v>
      </c>
      <c r="D344">
        <v>4.2520156</v>
      </c>
      <c r="S344">
        <v>24800000000</v>
      </c>
      <c r="T344">
        <v>16.186304</v>
      </c>
      <c r="U344">
        <v>6.5597738999999997</v>
      </c>
    </row>
    <row r="345" spans="2:21" x14ac:dyDescent="0.25">
      <c r="B345">
        <v>24960000000</v>
      </c>
      <c r="C345">
        <v>12.411640999999999</v>
      </c>
      <c r="D345">
        <v>4.0930799999999996</v>
      </c>
      <c r="S345">
        <v>24960000000</v>
      </c>
      <c r="T345">
        <v>15.739826000000001</v>
      </c>
      <c r="U345">
        <v>6.2272353000000003</v>
      </c>
    </row>
    <row r="346" spans="2:21" x14ac:dyDescent="0.25">
      <c r="B346">
        <v>25120000000</v>
      </c>
      <c r="C346">
        <v>12.424073999999999</v>
      </c>
      <c r="D346">
        <v>3.9463463000000001</v>
      </c>
      <c r="S346">
        <v>25120000000</v>
      </c>
      <c r="T346">
        <v>15.757909</v>
      </c>
      <c r="U346">
        <v>5.9991387999999999</v>
      </c>
    </row>
    <row r="347" spans="2:21" x14ac:dyDescent="0.25">
      <c r="B347">
        <v>25280000000</v>
      </c>
      <c r="C347">
        <v>12.011706999999999</v>
      </c>
      <c r="D347">
        <v>3.5380237000000001</v>
      </c>
      <c r="S347">
        <v>25280000000</v>
      </c>
      <c r="T347">
        <v>16.083805000000002</v>
      </c>
      <c r="U347">
        <v>6.0107540999999998</v>
      </c>
    </row>
    <row r="348" spans="2:21" x14ac:dyDescent="0.25">
      <c r="B348">
        <v>25440000000</v>
      </c>
      <c r="C348">
        <v>11.754269000000001</v>
      </c>
      <c r="D348">
        <v>3.2696309000000001</v>
      </c>
      <c r="S348">
        <v>25440000000</v>
      </c>
      <c r="T348">
        <v>16.066172000000002</v>
      </c>
      <c r="U348">
        <v>6.0596104000000004</v>
      </c>
    </row>
    <row r="349" spans="2:21" x14ac:dyDescent="0.25">
      <c r="B349">
        <v>25600000000</v>
      </c>
      <c r="C349">
        <v>11.831046000000001</v>
      </c>
      <c r="D349">
        <v>3.2952184999999998</v>
      </c>
      <c r="S349">
        <v>25600000000</v>
      </c>
      <c r="T349">
        <v>15.617490999999999</v>
      </c>
      <c r="U349">
        <v>5.7292928999999999</v>
      </c>
    </row>
    <row r="350" spans="2:21" x14ac:dyDescent="0.25">
      <c r="B350">
        <v>25760000000</v>
      </c>
      <c r="C350">
        <v>11.806115999999999</v>
      </c>
      <c r="D350">
        <v>3.1693079000000002</v>
      </c>
      <c r="S350">
        <v>25760000000</v>
      </c>
      <c r="T350">
        <v>15.937696000000001</v>
      </c>
      <c r="U350">
        <v>5.7365507999999998</v>
      </c>
    </row>
    <row r="351" spans="2:21" x14ac:dyDescent="0.25">
      <c r="B351">
        <v>25920000000</v>
      </c>
      <c r="C351">
        <v>11.431393</v>
      </c>
      <c r="D351">
        <v>2.8012687999999999</v>
      </c>
      <c r="S351">
        <v>25920000000</v>
      </c>
      <c r="T351">
        <v>16.187441</v>
      </c>
      <c r="U351">
        <v>5.8962579000000002</v>
      </c>
    </row>
    <row r="352" spans="2:21" x14ac:dyDescent="0.25">
      <c r="B352">
        <v>26080000000</v>
      </c>
      <c r="C352">
        <v>11.411085999999999</v>
      </c>
      <c r="D352">
        <v>2.7322958000000002</v>
      </c>
      <c r="S352">
        <v>26080000000</v>
      </c>
      <c r="T352">
        <v>16.122271000000001</v>
      </c>
      <c r="U352">
        <v>5.8755302</v>
      </c>
    </row>
    <row r="353" spans="2:21" x14ac:dyDescent="0.25">
      <c r="B353">
        <v>26240000000</v>
      </c>
      <c r="C353">
        <v>11.277011</v>
      </c>
      <c r="D353">
        <v>2.5190442000000002</v>
      </c>
      <c r="S353">
        <v>26240000000</v>
      </c>
      <c r="T353">
        <v>16.573132000000001</v>
      </c>
      <c r="U353">
        <v>6.1259379000000003</v>
      </c>
    </row>
    <row r="354" spans="2:21" x14ac:dyDescent="0.25">
      <c r="B354">
        <v>26400000000</v>
      </c>
      <c r="C354">
        <v>11.092879</v>
      </c>
      <c r="D354">
        <v>2.2493615</v>
      </c>
      <c r="S354">
        <v>26400000000</v>
      </c>
      <c r="T354">
        <v>16.155702999999999</v>
      </c>
      <c r="U354">
        <v>5.7778535</v>
      </c>
    </row>
    <row r="355" spans="2:21" x14ac:dyDescent="0.25">
      <c r="B355">
        <v>26560000000</v>
      </c>
      <c r="C355">
        <v>10.811068000000001</v>
      </c>
      <c r="D355">
        <v>1.7583854999999999</v>
      </c>
      <c r="S355">
        <v>26560000000</v>
      </c>
      <c r="T355">
        <v>16.208877999999999</v>
      </c>
      <c r="U355">
        <v>5.4510202000000003</v>
      </c>
    </row>
    <row r="356" spans="2:21" x14ac:dyDescent="0.25">
      <c r="B356">
        <v>26720000000</v>
      </c>
      <c r="C356">
        <v>10.576336</v>
      </c>
      <c r="D356">
        <v>1.4318919999999999</v>
      </c>
      <c r="S356">
        <v>26720000000</v>
      </c>
      <c r="T356">
        <v>16.026398</v>
      </c>
      <c r="U356">
        <v>5.2391871999999999</v>
      </c>
    </row>
    <row r="357" spans="2:21" x14ac:dyDescent="0.25">
      <c r="B357">
        <v>26880000000</v>
      </c>
      <c r="C357">
        <v>10.700566</v>
      </c>
      <c r="D357">
        <v>1.6619197999999999</v>
      </c>
      <c r="S357">
        <v>26880000000</v>
      </c>
      <c r="T357">
        <v>14.359381000000001</v>
      </c>
      <c r="U357">
        <v>4.0359110999999999</v>
      </c>
    </row>
    <row r="358" spans="2:21" x14ac:dyDescent="0.25">
      <c r="B358">
        <v>27040000000</v>
      </c>
      <c r="C358">
        <v>10.730613999999999</v>
      </c>
      <c r="D358">
        <v>1.9395701999999999</v>
      </c>
      <c r="S358">
        <v>27040000000</v>
      </c>
      <c r="T358">
        <v>14.186795999999999</v>
      </c>
      <c r="U358">
        <v>3.8836523999999999</v>
      </c>
    </row>
    <row r="359" spans="2:21" x14ac:dyDescent="0.25">
      <c r="B359">
        <v>27200000000</v>
      </c>
      <c r="C359">
        <v>10.445919999999999</v>
      </c>
      <c r="D359">
        <v>1.6787586999999999</v>
      </c>
      <c r="S359">
        <v>27200000000</v>
      </c>
      <c r="T359">
        <v>14.66924</v>
      </c>
      <c r="U359">
        <v>4.1285008999999997</v>
      </c>
    </row>
    <row r="360" spans="2:21" x14ac:dyDescent="0.25">
      <c r="B360">
        <v>27360000000</v>
      </c>
      <c r="C360">
        <v>10.072253</v>
      </c>
      <c r="D360">
        <v>1.3086574</v>
      </c>
      <c r="S360">
        <v>27360000000</v>
      </c>
      <c r="T360">
        <v>14.201098999999999</v>
      </c>
      <c r="U360">
        <v>3.6534209</v>
      </c>
    </row>
    <row r="361" spans="2:21" x14ac:dyDescent="0.25">
      <c r="B361">
        <v>27520000000</v>
      </c>
      <c r="C361">
        <v>9.9338446000000005</v>
      </c>
      <c r="D361">
        <v>1.146479</v>
      </c>
      <c r="S361">
        <v>27520000000</v>
      </c>
      <c r="T361">
        <v>13.687231000000001</v>
      </c>
      <c r="U361">
        <v>3.2270553</v>
      </c>
    </row>
    <row r="362" spans="2:21" x14ac:dyDescent="0.25">
      <c r="B362">
        <v>27680000000</v>
      </c>
      <c r="C362">
        <v>9.9507942000000007</v>
      </c>
      <c r="D362">
        <v>1.0715692000000001</v>
      </c>
      <c r="S362">
        <v>27680000000</v>
      </c>
      <c r="T362">
        <v>13.367592</v>
      </c>
      <c r="U362">
        <v>2.8765795000000001</v>
      </c>
    </row>
    <row r="363" spans="2:21" x14ac:dyDescent="0.25">
      <c r="B363">
        <v>27840000000</v>
      </c>
      <c r="C363">
        <v>9.7179842000000001</v>
      </c>
      <c r="D363">
        <v>0.88767742999999999</v>
      </c>
      <c r="S363">
        <v>27840000000</v>
      </c>
      <c r="T363">
        <v>12.635358999999999</v>
      </c>
      <c r="U363">
        <v>2.3074509999999999</v>
      </c>
    </row>
    <row r="364" spans="2:21" x14ac:dyDescent="0.25">
      <c r="B364">
        <v>28000000000</v>
      </c>
      <c r="C364">
        <v>9.6021508999999998</v>
      </c>
      <c r="D364">
        <v>0.68836187999999998</v>
      </c>
      <c r="S364">
        <v>28000000000</v>
      </c>
      <c r="T364">
        <v>12.504512</v>
      </c>
      <c r="U364">
        <v>1.8305528</v>
      </c>
    </row>
    <row r="365" spans="2:21" x14ac:dyDescent="0.25">
      <c r="B365">
        <v>28160000000</v>
      </c>
      <c r="C365">
        <v>9.6694212000000004</v>
      </c>
      <c r="D365">
        <v>0.52508372000000003</v>
      </c>
      <c r="S365">
        <v>28160000000</v>
      </c>
      <c r="T365">
        <v>12.295311</v>
      </c>
      <c r="U365">
        <v>1.5701757999999999</v>
      </c>
    </row>
    <row r="366" spans="2:21" x14ac:dyDescent="0.25">
      <c r="B366">
        <v>28320000000</v>
      </c>
      <c r="C366">
        <v>9.4749517000000001</v>
      </c>
      <c r="D366">
        <v>0.25731924</v>
      </c>
      <c r="S366">
        <v>28320000000</v>
      </c>
      <c r="T366">
        <v>12.112394</v>
      </c>
      <c r="U366">
        <v>1.4176740999999999</v>
      </c>
    </row>
    <row r="367" spans="2:21" x14ac:dyDescent="0.25">
      <c r="B367">
        <v>28480000000</v>
      </c>
      <c r="C367">
        <v>9.8723240000000008</v>
      </c>
      <c r="D367">
        <v>0.46022749000000002</v>
      </c>
      <c r="S367">
        <v>28480000000</v>
      </c>
      <c r="T367">
        <v>11.943512999999999</v>
      </c>
      <c r="U367">
        <v>1.0017043000000001</v>
      </c>
    </row>
    <row r="368" spans="2:21" x14ac:dyDescent="0.25">
      <c r="B368">
        <v>28640000000</v>
      </c>
      <c r="C368">
        <v>9.9879312999999996</v>
      </c>
      <c r="D368">
        <v>0.37244203999999997</v>
      </c>
      <c r="S368">
        <v>28640000000</v>
      </c>
      <c r="T368">
        <v>11.587894</v>
      </c>
      <c r="U368">
        <v>0.65716648</v>
      </c>
    </row>
    <row r="369" spans="2:21" x14ac:dyDescent="0.25">
      <c r="B369">
        <v>28800000000</v>
      </c>
      <c r="C369">
        <v>9.9944448000000001</v>
      </c>
      <c r="D369">
        <v>0.38801107000000001</v>
      </c>
      <c r="S369">
        <v>28800000000</v>
      </c>
      <c r="T369">
        <v>11.55738</v>
      </c>
      <c r="U369">
        <v>0.56016719000000004</v>
      </c>
    </row>
    <row r="370" spans="2:21" x14ac:dyDescent="0.25">
      <c r="B370">
        <v>28960000000</v>
      </c>
      <c r="C370">
        <v>10.452875000000001</v>
      </c>
      <c r="D370">
        <v>0.63669556000000005</v>
      </c>
      <c r="S370">
        <v>28960000000</v>
      </c>
      <c r="T370">
        <v>11.854784</v>
      </c>
      <c r="U370">
        <v>0.53761124999999998</v>
      </c>
    </row>
    <row r="371" spans="2:21" x14ac:dyDescent="0.25">
      <c r="B371">
        <v>29120000000</v>
      </c>
      <c r="C371">
        <v>10.825097</v>
      </c>
      <c r="D371">
        <v>0.83815037999999997</v>
      </c>
      <c r="S371">
        <v>29120000000</v>
      </c>
      <c r="T371">
        <v>11.964998</v>
      </c>
      <c r="U371">
        <v>0.47390977000000001</v>
      </c>
    </row>
    <row r="372" spans="2:21" x14ac:dyDescent="0.25">
      <c r="B372">
        <v>29280000000</v>
      </c>
      <c r="C372">
        <v>10.844099</v>
      </c>
      <c r="D372">
        <v>0.67769939000000001</v>
      </c>
      <c r="S372">
        <v>29280000000</v>
      </c>
      <c r="T372">
        <v>12.219388</v>
      </c>
      <c r="U372">
        <v>0.52324134</v>
      </c>
    </row>
    <row r="373" spans="2:21" x14ac:dyDescent="0.25">
      <c r="B373">
        <v>29440000000</v>
      </c>
      <c r="C373">
        <v>11.028548000000001</v>
      </c>
      <c r="D373">
        <v>0.82445889999999999</v>
      </c>
      <c r="S373">
        <v>29440000000</v>
      </c>
      <c r="T373">
        <v>12.358942000000001</v>
      </c>
      <c r="U373">
        <v>0.43947556999999998</v>
      </c>
    </row>
    <row r="374" spans="2:21" x14ac:dyDescent="0.25">
      <c r="B374">
        <v>29600000000</v>
      </c>
      <c r="C374">
        <v>10.785752</v>
      </c>
      <c r="D374">
        <v>0.38924377999999998</v>
      </c>
      <c r="S374">
        <v>29600000000</v>
      </c>
      <c r="T374">
        <v>12.741482</v>
      </c>
      <c r="U374">
        <v>0.57882285</v>
      </c>
    </row>
    <row r="375" spans="2:21" x14ac:dyDescent="0.25">
      <c r="B375">
        <v>29760000000</v>
      </c>
      <c r="C375">
        <v>10.891232</v>
      </c>
      <c r="D375">
        <v>0.46850671999999999</v>
      </c>
      <c r="S375">
        <v>29760000000</v>
      </c>
      <c r="T375">
        <v>13.291268000000001</v>
      </c>
      <c r="U375">
        <v>0.80143929000000003</v>
      </c>
    </row>
    <row r="376" spans="2:21" x14ac:dyDescent="0.25">
      <c r="B376">
        <v>29920000000</v>
      </c>
      <c r="C376">
        <v>11.358295999999999</v>
      </c>
      <c r="D376">
        <v>0.31367728</v>
      </c>
      <c r="S376">
        <v>29920000000</v>
      </c>
      <c r="T376">
        <v>14.299306</v>
      </c>
      <c r="U376">
        <v>1.0347185999999999</v>
      </c>
    </row>
    <row r="377" spans="2:21" x14ac:dyDescent="0.25">
      <c r="B377">
        <v>30080000000</v>
      </c>
      <c r="C377">
        <v>11.153339000000001</v>
      </c>
      <c r="D377">
        <v>-4.8741549000000002E-2</v>
      </c>
      <c r="S377">
        <v>30080000000</v>
      </c>
      <c r="T377">
        <v>15.013714</v>
      </c>
      <c r="U377">
        <v>1.6057855999999999</v>
      </c>
    </row>
    <row r="378" spans="2:21" x14ac:dyDescent="0.25">
      <c r="B378">
        <v>30240000000</v>
      </c>
      <c r="C378">
        <v>10.988251</v>
      </c>
      <c r="D378">
        <v>-0.18261151</v>
      </c>
      <c r="S378">
        <v>30240000000</v>
      </c>
      <c r="T378">
        <v>15.504806</v>
      </c>
      <c r="U378">
        <v>1.4954212</v>
      </c>
    </row>
    <row r="379" spans="2:21" x14ac:dyDescent="0.25">
      <c r="B379">
        <v>30400000000</v>
      </c>
      <c r="C379">
        <v>11.367122999999999</v>
      </c>
      <c r="D379">
        <v>-0.32375370999999997</v>
      </c>
      <c r="S379">
        <v>30400000000</v>
      </c>
      <c r="T379">
        <v>17.409642999999999</v>
      </c>
      <c r="U379">
        <v>2.211643</v>
      </c>
    </row>
    <row r="380" spans="2:21" x14ac:dyDescent="0.25">
      <c r="B380">
        <v>30560000000</v>
      </c>
      <c r="C380">
        <v>11.157849000000001</v>
      </c>
      <c r="D380">
        <v>-0.75091916000000003</v>
      </c>
      <c r="S380">
        <v>30560000000</v>
      </c>
      <c r="T380">
        <v>17.668098000000001</v>
      </c>
      <c r="U380">
        <v>1.8653352000000001</v>
      </c>
    </row>
    <row r="381" spans="2:21" x14ac:dyDescent="0.25">
      <c r="B381">
        <v>30720000000</v>
      </c>
      <c r="C381">
        <v>10.956875999999999</v>
      </c>
      <c r="D381">
        <v>-1.6464076999999999</v>
      </c>
      <c r="S381">
        <v>30720000000</v>
      </c>
      <c r="T381">
        <v>19.101658</v>
      </c>
      <c r="U381">
        <v>2.4020277999999999</v>
      </c>
    </row>
    <row r="382" spans="2:21" x14ac:dyDescent="0.25">
      <c r="B382">
        <v>30880000000</v>
      </c>
      <c r="C382">
        <v>10.910919</v>
      </c>
      <c r="D382">
        <v>-1.8767216</v>
      </c>
      <c r="S382">
        <v>30880000000</v>
      </c>
      <c r="T382">
        <v>19.365122</v>
      </c>
      <c r="U382">
        <v>2.2568587999999998</v>
      </c>
    </row>
    <row r="383" spans="2:21" x14ac:dyDescent="0.25">
      <c r="B383">
        <v>31040000000</v>
      </c>
      <c r="C383">
        <v>11.205401999999999</v>
      </c>
      <c r="D383">
        <v>-1.7765873999999999</v>
      </c>
      <c r="S383">
        <v>31040000000</v>
      </c>
      <c r="T383">
        <v>20.976454</v>
      </c>
      <c r="U383">
        <v>2.4889356999999999</v>
      </c>
    </row>
    <row r="384" spans="2:21" x14ac:dyDescent="0.25">
      <c r="B384">
        <v>31200000000</v>
      </c>
      <c r="C384">
        <v>12.176660999999999</v>
      </c>
      <c r="D384">
        <v>-1.3113950000000001</v>
      </c>
      <c r="S384">
        <v>31200000000</v>
      </c>
      <c r="T384">
        <v>21.749414000000002</v>
      </c>
      <c r="U384">
        <v>2.0619155999999998</v>
      </c>
    </row>
    <row r="385" spans="2:21" x14ac:dyDescent="0.25">
      <c r="B385">
        <v>31360000000</v>
      </c>
      <c r="C385">
        <v>12.940987</v>
      </c>
      <c r="D385">
        <v>-1.0781518000000001</v>
      </c>
      <c r="S385">
        <v>31360000000</v>
      </c>
      <c r="T385">
        <v>22.091449999999998</v>
      </c>
      <c r="U385">
        <v>2.2643113000000001</v>
      </c>
    </row>
    <row r="386" spans="2:21" x14ac:dyDescent="0.25">
      <c r="B386">
        <v>31520000000</v>
      </c>
      <c r="C386">
        <v>14.311382999999999</v>
      </c>
      <c r="D386">
        <v>0.67596381999999999</v>
      </c>
      <c r="S386">
        <v>31520000000</v>
      </c>
      <c r="T386">
        <v>22.791855000000002</v>
      </c>
      <c r="U386">
        <v>4.2736825999999999</v>
      </c>
    </row>
    <row r="387" spans="2:21" x14ac:dyDescent="0.25">
      <c r="B387">
        <v>31680000000</v>
      </c>
      <c r="C387">
        <v>15.530666999999999</v>
      </c>
      <c r="D387">
        <v>2.5783011999999998</v>
      </c>
      <c r="S387">
        <v>31680000000</v>
      </c>
      <c r="T387">
        <v>20.803826999999998</v>
      </c>
      <c r="U387">
        <v>2.8096361000000001</v>
      </c>
    </row>
    <row r="388" spans="2:21" x14ac:dyDescent="0.25">
      <c r="B388">
        <v>31840000000</v>
      </c>
      <c r="C388">
        <v>15.922718</v>
      </c>
      <c r="D388">
        <v>3.0804798999999998</v>
      </c>
      <c r="S388">
        <v>31840000000</v>
      </c>
      <c r="T388">
        <v>19.468406999999999</v>
      </c>
      <c r="U388">
        <v>2.1682340999999998</v>
      </c>
    </row>
    <row r="389" spans="2:21" x14ac:dyDescent="0.25">
      <c r="B389">
        <v>32000000000</v>
      </c>
      <c r="C389">
        <v>16.30472</v>
      </c>
      <c r="D389">
        <v>3.2874446000000002</v>
      </c>
      <c r="S389">
        <v>32000000000</v>
      </c>
      <c r="T389">
        <v>19.043734000000001</v>
      </c>
      <c r="U389">
        <v>2.7670735999999998</v>
      </c>
    </row>
    <row r="390" spans="2:21" x14ac:dyDescent="0.25">
      <c r="B390">
        <v>32160000000</v>
      </c>
      <c r="C390">
        <v>16.286118999999999</v>
      </c>
      <c r="D390">
        <v>3.3053517000000001</v>
      </c>
      <c r="S390">
        <v>32160000000</v>
      </c>
      <c r="T390">
        <v>18.820516999999999</v>
      </c>
      <c r="U390">
        <v>3.9792234999999998</v>
      </c>
    </row>
    <row r="391" spans="2:21" x14ac:dyDescent="0.25">
      <c r="B391">
        <v>32320000000</v>
      </c>
      <c r="C391">
        <v>14.481351</v>
      </c>
      <c r="D391">
        <v>1.8384604</v>
      </c>
      <c r="S391">
        <v>32320000000</v>
      </c>
      <c r="T391">
        <v>18.220192000000001</v>
      </c>
      <c r="U391">
        <v>4.7622399</v>
      </c>
    </row>
    <row r="392" spans="2:21" x14ac:dyDescent="0.25">
      <c r="B392">
        <v>32480000000</v>
      </c>
      <c r="C392">
        <v>11.982626</v>
      </c>
      <c r="D392">
        <v>-0.46852170999999998</v>
      </c>
      <c r="S392">
        <v>32480000000</v>
      </c>
      <c r="T392">
        <v>17.349598</v>
      </c>
      <c r="U392">
        <v>4.6616020000000002</v>
      </c>
    </row>
    <row r="393" spans="2:21" x14ac:dyDescent="0.25">
      <c r="B393">
        <v>32640000000</v>
      </c>
      <c r="C393">
        <v>12.871527</v>
      </c>
      <c r="D393">
        <v>-0.36063010000000001</v>
      </c>
      <c r="S393">
        <v>32640000000</v>
      </c>
      <c r="T393">
        <v>17.748545</v>
      </c>
      <c r="U393">
        <v>5.5286856000000002</v>
      </c>
    </row>
    <row r="394" spans="2:21" x14ac:dyDescent="0.25">
      <c r="B394">
        <v>32800000000</v>
      </c>
      <c r="C394">
        <v>15.597353</v>
      </c>
      <c r="D394">
        <v>1.8429388</v>
      </c>
      <c r="S394">
        <v>32800000000</v>
      </c>
      <c r="T394">
        <v>17.313599</v>
      </c>
      <c r="U394">
        <v>5.4824133000000002</v>
      </c>
    </row>
    <row r="395" spans="2:21" x14ac:dyDescent="0.25">
      <c r="B395">
        <v>32960000000</v>
      </c>
      <c r="C395">
        <v>15.495444000000001</v>
      </c>
      <c r="D395">
        <v>1.9282992000000001</v>
      </c>
      <c r="S395">
        <v>32960000000</v>
      </c>
      <c r="T395">
        <v>16.535575999999999</v>
      </c>
      <c r="U395">
        <v>5.0501885</v>
      </c>
    </row>
    <row r="396" spans="2:21" x14ac:dyDescent="0.25">
      <c r="B396">
        <v>33120000000</v>
      </c>
      <c r="C396">
        <v>15.044776000000001</v>
      </c>
      <c r="D396">
        <v>1.4624391000000001</v>
      </c>
      <c r="S396">
        <v>33120000000</v>
      </c>
      <c r="T396">
        <v>16.054604000000001</v>
      </c>
      <c r="U396">
        <v>4.8204102999999998</v>
      </c>
    </row>
    <row r="397" spans="2:21" x14ac:dyDescent="0.25">
      <c r="B397">
        <v>33280000000</v>
      </c>
      <c r="C397">
        <v>14.996297999999999</v>
      </c>
      <c r="D397">
        <v>1.5848055999999999</v>
      </c>
      <c r="S397">
        <v>33280000000</v>
      </c>
      <c r="T397">
        <v>15.738626</v>
      </c>
      <c r="U397">
        <v>4.6499971999999996</v>
      </c>
    </row>
    <row r="398" spans="2:21" x14ac:dyDescent="0.25">
      <c r="B398">
        <v>33440000000</v>
      </c>
      <c r="C398">
        <v>15.308627</v>
      </c>
      <c r="D398">
        <v>1.5733934999999999</v>
      </c>
      <c r="S398">
        <v>33440000000</v>
      </c>
      <c r="T398">
        <v>14.944508000000001</v>
      </c>
      <c r="U398">
        <v>3.7694111000000001</v>
      </c>
    </row>
    <row r="399" spans="2:21" x14ac:dyDescent="0.25">
      <c r="B399">
        <v>33600000000</v>
      </c>
      <c r="C399">
        <v>16.221436000000001</v>
      </c>
      <c r="D399">
        <v>1.831305</v>
      </c>
      <c r="S399">
        <v>33600000000</v>
      </c>
      <c r="T399">
        <v>14.566611999999999</v>
      </c>
      <c r="U399">
        <v>3.1231518</v>
      </c>
    </row>
    <row r="400" spans="2:21" x14ac:dyDescent="0.25">
      <c r="B400">
        <v>33760000000</v>
      </c>
      <c r="C400">
        <v>16.620871000000001</v>
      </c>
      <c r="D400">
        <v>2.0563581000000002</v>
      </c>
      <c r="S400">
        <v>33760000000</v>
      </c>
      <c r="T400">
        <v>13.958352</v>
      </c>
      <c r="U400">
        <v>2.3764371999999998</v>
      </c>
    </row>
    <row r="401" spans="2:21" x14ac:dyDescent="0.25">
      <c r="B401">
        <v>33920000000</v>
      </c>
      <c r="C401">
        <v>16.405456999999998</v>
      </c>
      <c r="D401">
        <v>1.8420577</v>
      </c>
      <c r="S401">
        <v>33920000000</v>
      </c>
      <c r="T401">
        <v>13.320475999999999</v>
      </c>
      <c r="U401">
        <v>1.6709665</v>
      </c>
    </row>
    <row r="402" spans="2:21" x14ac:dyDescent="0.25">
      <c r="B402">
        <v>34080000000</v>
      </c>
      <c r="C402">
        <v>15.721270000000001</v>
      </c>
      <c r="D402">
        <v>1.1667322</v>
      </c>
      <c r="S402">
        <v>34080000000</v>
      </c>
      <c r="T402">
        <v>12.634372000000001</v>
      </c>
      <c r="U402">
        <v>0.85911017999999995</v>
      </c>
    </row>
    <row r="403" spans="2:21" x14ac:dyDescent="0.25">
      <c r="B403">
        <v>34240000000</v>
      </c>
      <c r="C403">
        <v>15.725387</v>
      </c>
      <c r="D403">
        <v>1.0686766000000001</v>
      </c>
      <c r="S403">
        <v>34240000000</v>
      </c>
      <c r="T403">
        <v>12.477608</v>
      </c>
      <c r="U403">
        <v>0.61642324999999998</v>
      </c>
    </row>
    <row r="404" spans="2:21" x14ac:dyDescent="0.25">
      <c r="B404">
        <v>34400000000</v>
      </c>
      <c r="C404">
        <v>16.422961999999998</v>
      </c>
      <c r="D404">
        <v>1.3086770999999999</v>
      </c>
      <c r="S404">
        <v>34400000000</v>
      </c>
      <c r="T404">
        <v>12.239679000000001</v>
      </c>
      <c r="U404">
        <v>7.9568237E-2</v>
      </c>
    </row>
    <row r="405" spans="2:21" x14ac:dyDescent="0.25">
      <c r="B405">
        <v>34560000000</v>
      </c>
      <c r="C405">
        <v>18.164508999999999</v>
      </c>
      <c r="D405">
        <v>2.0195818000000001</v>
      </c>
      <c r="S405">
        <v>34560000000</v>
      </c>
      <c r="T405">
        <v>12.708943</v>
      </c>
      <c r="U405">
        <v>5.4696355000000002E-2</v>
      </c>
    </row>
    <row r="406" spans="2:21" x14ac:dyDescent="0.25">
      <c r="B406">
        <v>34720000000</v>
      </c>
      <c r="C406">
        <v>18.220942999999998</v>
      </c>
      <c r="D406">
        <v>2.0995013999999999</v>
      </c>
      <c r="S406">
        <v>34720000000</v>
      </c>
      <c r="T406">
        <v>12.81279</v>
      </c>
      <c r="U406">
        <v>0.17895620000000001</v>
      </c>
    </row>
    <row r="407" spans="2:21" x14ac:dyDescent="0.25">
      <c r="B407">
        <v>34880000000</v>
      </c>
      <c r="C407">
        <v>18.057144000000001</v>
      </c>
      <c r="D407">
        <v>2.4149573000000002</v>
      </c>
      <c r="S407">
        <v>34880000000</v>
      </c>
      <c r="T407">
        <v>12.561730000000001</v>
      </c>
      <c r="U407">
        <v>0.18935694</v>
      </c>
    </row>
    <row r="408" spans="2:21" x14ac:dyDescent="0.25">
      <c r="B408">
        <v>35040000000</v>
      </c>
      <c r="C408">
        <v>18.020323000000001</v>
      </c>
      <c r="D408">
        <v>2.6932098999999998</v>
      </c>
      <c r="S408">
        <v>35040000000</v>
      </c>
      <c r="T408">
        <v>12.345345</v>
      </c>
      <c r="U408">
        <v>0.10744289</v>
      </c>
    </row>
    <row r="409" spans="2:21" x14ac:dyDescent="0.25">
      <c r="B409">
        <v>35200000000</v>
      </c>
      <c r="C409">
        <v>19.164176999999999</v>
      </c>
      <c r="D409">
        <v>3.2777433</v>
      </c>
      <c r="S409">
        <v>35200000000</v>
      </c>
      <c r="T409">
        <v>12.472987</v>
      </c>
      <c r="U409">
        <v>6.2806777999999994E-2</v>
      </c>
    </row>
    <row r="410" spans="2:21" x14ac:dyDescent="0.25">
      <c r="B410">
        <v>35360000000</v>
      </c>
      <c r="C410">
        <v>21.601309000000001</v>
      </c>
      <c r="D410">
        <v>4.9226532000000001</v>
      </c>
      <c r="S410">
        <v>35360000000</v>
      </c>
      <c r="T410">
        <v>13.129132</v>
      </c>
      <c r="U410">
        <v>0.41843810999999997</v>
      </c>
    </row>
    <row r="411" spans="2:21" x14ac:dyDescent="0.25">
      <c r="B411">
        <v>35520000000</v>
      </c>
      <c r="C411">
        <v>21.178394000000001</v>
      </c>
      <c r="D411">
        <v>4.0482006000000004</v>
      </c>
      <c r="S411">
        <v>35520000000</v>
      </c>
      <c r="T411">
        <v>13.359719</v>
      </c>
      <c r="U411">
        <v>0.43851574999999998</v>
      </c>
    </row>
    <row r="412" spans="2:21" x14ac:dyDescent="0.25">
      <c r="B412">
        <v>35680000000</v>
      </c>
      <c r="C412">
        <v>22.021811</v>
      </c>
      <c r="D412">
        <v>5.1559796000000002</v>
      </c>
      <c r="S412">
        <v>35680000000</v>
      </c>
      <c r="T412">
        <v>12.69881</v>
      </c>
      <c r="U412">
        <v>-2.7280530000000001E-2</v>
      </c>
    </row>
    <row r="413" spans="2:21" x14ac:dyDescent="0.25">
      <c r="B413">
        <v>35840000000</v>
      </c>
      <c r="C413">
        <v>21.381111000000001</v>
      </c>
      <c r="D413">
        <v>4.5322722999999998</v>
      </c>
      <c r="S413">
        <v>35840000000</v>
      </c>
      <c r="T413">
        <v>12.039109</v>
      </c>
      <c r="U413">
        <v>-0.75061153999999997</v>
      </c>
    </row>
    <row r="414" spans="2:21" x14ac:dyDescent="0.25">
      <c r="B414">
        <v>36000000000</v>
      </c>
      <c r="C414">
        <v>20.833452000000001</v>
      </c>
      <c r="D414">
        <v>2.9903084999999998</v>
      </c>
      <c r="S414">
        <v>36000000000</v>
      </c>
      <c r="T414">
        <v>12.114488</v>
      </c>
      <c r="U414">
        <v>-1.2793224000000001</v>
      </c>
    </row>
    <row r="415" spans="2:21" x14ac:dyDescent="0.25">
      <c r="B415" t="s">
        <v>21</v>
      </c>
      <c r="S415" t="s">
        <v>21</v>
      </c>
    </row>
    <row r="418" spans="2:21" x14ac:dyDescent="0.25">
      <c r="B418" t="s">
        <v>22</v>
      </c>
      <c r="S418" t="s">
        <v>22</v>
      </c>
    </row>
    <row r="419" spans="2:21" x14ac:dyDescent="0.25">
      <c r="B419" t="s">
        <v>19</v>
      </c>
      <c r="C419" t="s">
        <v>310</v>
      </c>
      <c r="D419" t="s">
        <v>311</v>
      </c>
      <c r="S419" t="s">
        <v>19</v>
      </c>
      <c r="T419" t="s">
        <v>310</v>
      </c>
      <c r="U419" t="s">
        <v>311</v>
      </c>
    </row>
    <row r="420" spans="2:21" x14ac:dyDescent="0.25">
      <c r="B420">
        <v>4000000000</v>
      </c>
      <c r="C420">
        <v>4.6296286999999996</v>
      </c>
      <c r="D420">
        <v>-38.234763999999998</v>
      </c>
      <c r="S420">
        <v>4000000000</v>
      </c>
      <c r="T420">
        <v>21.744112000000001</v>
      </c>
      <c r="U420">
        <v>-11.058687000000001</v>
      </c>
    </row>
    <row r="421" spans="2:21" x14ac:dyDescent="0.25">
      <c r="B421">
        <v>4160000000</v>
      </c>
      <c r="C421">
        <v>4.9221367999999996</v>
      </c>
      <c r="D421">
        <v>-34.453800000000001</v>
      </c>
      <c r="S421">
        <v>4160000000</v>
      </c>
      <c r="T421">
        <v>23.740241999999999</v>
      </c>
      <c r="U421">
        <v>-7.2472658000000001</v>
      </c>
    </row>
    <row r="422" spans="2:21" x14ac:dyDescent="0.25">
      <c r="B422">
        <v>4320000000</v>
      </c>
      <c r="C422">
        <v>5.1447082000000002</v>
      </c>
      <c r="D422">
        <v>-30.747212999999999</v>
      </c>
      <c r="S422">
        <v>4320000000</v>
      </c>
      <c r="T422">
        <v>26.201736</v>
      </c>
      <c r="U422">
        <v>-3.5862858000000002</v>
      </c>
    </row>
    <row r="423" spans="2:21" x14ac:dyDescent="0.25">
      <c r="B423">
        <v>4480000000</v>
      </c>
      <c r="C423">
        <v>5.2400669999999998</v>
      </c>
      <c r="D423">
        <v>-27.575603000000001</v>
      </c>
      <c r="S423">
        <v>4480000000</v>
      </c>
      <c r="T423">
        <v>32.010764999999999</v>
      </c>
      <c r="U423">
        <v>3.2507212000000001</v>
      </c>
    </row>
    <row r="424" spans="2:21" x14ac:dyDescent="0.25">
      <c r="B424">
        <v>4640000000</v>
      </c>
      <c r="C424">
        <v>5.7724656999999997</v>
      </c>
      <c r="D424">
        <v>-23.337254999999999</v>
      </c>
      <c r="S424">
        <v>4640000000</v>
      </c>
      <c r="T424">
        <v>24.221157000000002</v>
      </c>
      <c r="U424">
        <v>-3.0090020000000002</v>
      </c>
    </row>
    <row r="425" spans="2:21" x14ac:dyDescent="0.25">
      <c r="B425">
        <v>4800000000</v>
      </c>
      <c r="C425">
        <v>7.1452856000000002</v>
      </c>
      <c r="D425">
        <v>-19.096070999999998</v>
      </c>
      <c r="S425">
        <v>4800000000</v>
      </c>
      <c r="T425">
        <v>24.415949000000001</v>
      </c>
      <c r="U425">
        <v>-2.0451488000000002</v>
      </c>
    </row>
    <row r="426" spans="2:21" x14ac:dyDescent="0.25">
      <c r="B426">
        <v>4960000000</v>
      </c>
      <c r="C426">
        <v>7.4080814999999998</v>
      </c>
      <c r="D426">
        <v>-17.560843999999999</v>
      </c>
      <c r="S426">
        <v>4960000000</v>
      </c>
      <c r="T426">
        <v>24.848510999999998</v>
      </c>
      <c r="U426">
        <v>-0.73798441999999997</v>
      </c>
    </row>
    <row r="427" spans="2:21" x14ac:dyDescent="0.25">
      <c r="B427">
        <v>5120000000</v>
      </c>
      <c r="C427">
        <v>2.7301869000000001</v>
      </c>
      <c r="D427">
        <v>-30.380687999999999</v>
      </c>
      <c r="S427">
        <v>5120000000</v>
      </c>
      <c r="T427">
        <v>21.066510999999998</v>
      </c>
      <c r="U427">
        <v>-7.1308441</v>
      </c>
    </row>
    <row r="428" spans="2:21" x14ac:dyDescent="0.25">
      <c r="B428">
        <v>5280000000</v>
      </c>
      <c r="C428">
        <v>3.3206319999999998</v>
      </c>
      <c r="D428">
        <v>-24.907927999999998</v>
      </c>
      <c r="S428">
        <v>5280000000</v>
      </c>
      <c r="T428">
        <v>23.640684</v>
      </c>
      <c r="U428">
        <v>-2.0800529000000001</v>
      </c>
    </row>
    <row r="429" spans="2:21" x14ac:dyDescent="0.25">
      <c r="B429">
        <v>5440000000</v>
      </c>
      <c r="C429">
        <v>3.3192626999999999</v>
      </c>
      <c r="D429">
        <v>-24.697904999999999</v>
      </c>
      <c r="S429">
        <v>5440000000</v>
      </c>
      <c r="T429">
        <v>16.751659</v>
      </c>
      <c r="U429">
        <v>-9.5762567999999995</v>
      </c>
    </row>
    <row r="430" spans="2:21" x14ac:dyDescent="0.25">
      <c r="B430">
        <v>5600000000</v>
      </c>
      <c r="C430">
        <v>3.0944908</v>
      </c>
      <c r="D430">
        <v>-25.793091</v>
      </c>
      <c r="S430">
        <v>5600000000</v>
      </c>
      <c r="T430">
        <v>13.84497</v>
      </c>
      <c r="U430">
        <v>-14.738049</v>
      </c>
    </row>
    <row r="431" spans="2:21" x14ac:dyDescent="0.25">
      <c r="B431">
        <v>5760000000</v>
      </c>
      <c r="C431">
        <v>3.6854440999999998</v>
      </c>
      <c r="D431">
        <v>-24.107797999999999</v>
      </c>
      <c r="S431">
        <v>5760000000</v>
      </c>
      <c r="T431">
        <v>15.788849000000001</v>
      </c>
      <c r="U431">
        <v>-10.883558000000001</v>
      </c>
    </row>
    <row r="432" spans="2:21" x14ac:dyDescent="0.25">
      <c r="B432">
        <v>5920000000</v>
      </c>
      <c r="C432">
        <v>3.6247056</v>
      </c>
      <c r="D432">
        <v>-26.542899999999999</v>
      </c>
      <c r="S432">
        <v>5920000000</v>
      </c>
      <c r="T432">
        <v>8.5404395999999991</v>
      </c>
      <c r="U432">
        <v>-23.352539</v>
      </c>
    </row>
    <row r="433" spans="2:21" x14ac:dyDescent="0.25">
      <c r="B433">
        <v>6080000000</v>
      </c>
      <c r="C433">
        <v>7.4714909</v>
      </c>
      <c r="D433">
        <v>-12.921638</v>
      </c>
      <c r="S433">
        <v>6080000000</v>
      </c>
      <c r="T433">
        <v>23.204487</v>
      </c>
      <c r="U433">
        <v>2.2385864</v>
      </c>
    </row>
    <row r="434" spans="2:21" x14ac:dyDescent="0.25">
      <c r="B434">
        <v>6240000000</v>
      </c>
      <c r="C434">
        <v>5.9712528999999996</v>
      </c>
      <c r="D434">
        <v>-18.383994999999999</v>
      </c>
      <c r="S434">
        <v>6240000000</v>
      </c>
      <c r="T434">
        <v>14.832803</v>
      </c>
      <c r="U434">
        <v>-8.6139784000000006</v>
      </c>
    </row>
    <row r="435" spans="2:21" x14ac:dyDescent="0.25">
      <c r="B435">
        <v>6400000000</v>
      </c>
      <c r="C435">
        <v>6.4731778999999996</v>
      </c>
      <c r="D435">
        <v>-13.003772</v>
      </c>
      <c r="S435">
        <v>6400000000</v>
      </c>
      <c r="T435">
        <v>24.503633000000001</v>
      </c>
      <c r="U435">
        <v>4.6941967</v>
      </c>
    </row>
    <row r="436" spans="2:21" x14ac:dyDescent="0.25">
      <c r="B436">
        <v>6560000000</v>
      </c>
      <c r="C436">
        <v>5.4621496</v>
      </c>
      <c r="D436">
        <v>-17.531219</v>
      </c>
      <c r="S436">
        <v>6560000000</v>
      </c>
      <c r="T436">
        <v>12.697319999999999</v>
      </c>
      <c r="U436">
        <v>-8.9999962</v>
      </c>
    </row>
    <row r="437" spans="2:21" x14ac:dyDescent="0.25">
      <c r="B437">
        <v>6720000000</v>
      </c>
      <c r="C437">
        <v>5.0352755</v>
      </c>
      <c r="D437">
        <v>-13.939747000000001</v>
      </c>
      <c r="S437">
        <v>6720000000</v>
      </c>
      <c r="T437">
        <v>15.219695</v>
      </c>
      <c r="U437">
        <v>-3.7962395999999998</v>
      </c>
    </row>
    <row r="438" spans="2:21" x14ac:dyDescent="0.25">
      <c r="B438">
        <v>6880000000</v>
      </c>
      <c r="C438">
        <v>5.3789473000000001</v>
      </c>
      <c r="D438">
        <v>-15.939828</v>
      </c>
      <c r="S438">
        <v>6880000000</v>
      </c>
      <c r="T438">
        <v>11.538872</v>
      </c>
      <c r="U438">
        <v>-7.9292879000000003</v>
      </c>
    </row>
    <row r="439" spans="2:21" x14ac:dyDescent="0.25">
      <c r="B439">
        <v>7040000000</v>
      </c>
      <c r="C439">
        <v>3.7285415999999998</v>
      </c>
      <c r="D439">
        <v>-11.877556</v>
      </c>
      <c r="S439">
        <v>7040000000</v>
      </c>
      <c r="T439">
        <v>11.852345</v>
      </c>
      <c r="U439">
        <v>-4.5078306000000001</v>
      </c>
    </row>
    <row r="440" spans="2:21" x14ac:dyDescent="0.25">
      <c r="B440">
        <v>7200000000</v>
      </c>
      <c r="C440">
        <v>3.8020679999999998</v>
      </c>
      <c r="D440">
        <v>-11.336034</v>
      </c>
      <c r="S440">
        <v>7200000000</v>
      </c>
      <c r="T440">
        <v>7.7495951999999999</v>
      </c>
      <c r="U440">
        <v>-7.3920817000000003</v>
      </c>
    </row>
    <row r="441" spans="2:21" x14ac:dyDescent="0.25">
      <c r="B441">
        <v>7360000000</v>
      </c>
      <c r="C441">
        <v>3.5260099999999999</v>
      </c>
      <c r="D441">
        <v>-12.201496000000001</v>
      </c>
      <c r="S441">
        <v>7360000000</v>
      </c>
      <c r="T441">
        <v>5.9676122999999999</v>
      </c>
      <c r="U441">
        <v>-8.7852917000000001</v>
      </c>
    </row>
    <row r="442" spans="2:21" x14ac:dyDescent="0.25">
      <c r="B442">
        <v>7520000000</v>
      </c>
      <c r="C442">
        <v>3.757396</v>
      </c>
      <c r="D442">
        <v>-12.110771</v>
      </c>
      <c r="S442">
        <v>7520000000</v>
      </c>
      <c r="T442">
        <v>5.2774887000000001</v>
      </c>
      <c r="U442">
        <v>-9.5058831999999995</v>
      </c>
    </row>
    <row r="443" spans="2:21" x14ac:dyDescent="0.25">
      <c r="B443">
        <v>7680000000</v>
      </c>
      <c r="C443">
        <v>3.3422401000000002</v>
      </c>
      <c r="D443">
        <v>-11.294700000000001</v>
      </c>
      <c r="S443">
        <v>7680000000</v>
      </c>
      <c r="T443">
        <v>4.2862286999999997</v>
      </c>
      <c r="U443">
        <v>-9.8659514999999995</v>
      </c>
    </row>
    <row r="444" spans="2:21" x14ac:dyDescent="0.25">
      <c r="B444">
        <v>7840000000</v>
      </c>
      <c r="C444">
        <v>3.4866332999999998</v>
      </c>
      <c r="D444">
        <v>-11.396354000000001</v>
      </c>
      <c r="S444">
        <v>7840000000</v>
      </c>
      <c r="T444">
        <v>4.3966918000000001</v>
      </c>
      <c r="U444">
        <v>-9.1956749000000002</v>
      </c>
    </row>
    <row r="445" spans="2:21" x14ac:dyDescent="0.25">
      <c r="B445">
        <v>8000000000</v>
      </c>
      <c r="C445">
        <v>3.8368261000000001</v>
      </c>
      <c r="D445">
        <v>-8.3226051000000005</v>
      </c>
      <c r="S445">
        <v>8000000000</v>
      </c>
      <c r="T445">
        <v>4.4594569000000002</v>
      </c>
      <c r="U445">
        <v>-8.1007919000000008</v>
      </c>
    </row>
    <row r="446" spans="2:21" x14ac:dyDescent="0.25">
      <c r="B446">
        <v>8160000000</v>
      </c>
      <c r="C446">
        <v>5.0005183000000004</v>
      </c>
      <c r="D446">
        <v>-3.786041</v>
      </c>
      <c r="S446">
        <v>8160000000</v>
      </c>
      <c r="T446">
        <v>6.4712911000000002</v>
      </c>
      <c r="U446">
        <v>-3.9310361999999999</v>
      </c>
    </row>
    <row r="447" spans="2:21" x14ac:dyDescent="0.25">
      <c r="B447">
        <v>8320000000</v>
      </c>
      <c r="C447">
        <v>5.1683421000000003</v>
      </c>
      <c r="D447">
        <v>-3.4847958000000001</v>
      </c>
      <c r="S447">
        <v>8320000000</v>
      </c>
      <c r="T447">
        <v>7.1072049000000002</v>
      </c>
      <c r="U447">
        <v>-2.9185661999999999</v>
      </c>
    </row>
    <row r="448" spans="2:21" x14ac:dyDescent="0.25">
      <c r="B448">
        <v>8480000000</v>
      </c>
      <c r="C448">
        <v>5.3427787000000002</v>
      </c>
      <c r="D448">
        <v>-3.2476411000000001</v>
      </c>
      <c r="S448">
        <v>8480000000</v>
      </c>
      <c r="T448">
        <v>7.7523479000000002</v>
      </c>
      <c r="U448">
        <v>-2.1097488000000002</v>
      </c>
    </row>
    <row r="449" spans="2:21" x14ac:dyDescent="0.25">
      <c r="B449">
        <v>8640000000</v>
      </c>
      <c r="C449">
        <v>5.5265975000000003</v>
      </c>
      <c r="D449">
        <v>-3.0115683</v>
      </c>
      <c r="S449">
        <v>8640000000</v>
      </c>
      <c r="T449">
        <v>8.2944489000000008</v>
      </c>
      <c r="U449">
        <v>-1.2663945000000001</v>
      </c>
    </row>
    <row r="450" spans="2:21" x14ac:dyDescent="0.25">
      <c r="B450">
        <v>8800000000</v>
      </c>
      <c r="C450">
        <v>5.5644745999999996</v>
      </c>
      <c r="D450">
        <v>-2.7974901000000001</v>
      </c>
      <c r="S450">
        <v>8800000000</v>
      </c>
      <c r="T450">
        <v>8.8997059000000007</v>
      </c>
      <c r="U450">
        <v>-0.54044734999999999</v>
      </c>
    </row>
    <row r="451" spans="2:21" x14ac:dyDescent="0.25">
      <c r="B451">
        <v>8960000000</v>
      </c>
      <c r="C451">
        <v>5.8205805000000002</v>
      </c>
      <c r="D451">
        <v>-2.4950998000000002</v>
      </c>
      <c r="S451">
        <v>8960000000</v>
      </c>
      <c r="T451">
        <v>9.6194486999999995</v>
      </c>
      <c r="U451">
        <v>0.16324230000000001</v>
      </c>
    </row>
    <row r="452" spans="2:21" x14ac:dyDescent="0.25">
      <c r="B452">
        <v>9120000000</v>
      </c>
      <c r="C452">
        <v>6.1327448000000002</v>
      </c>
      <c r="D452">
        <v>-2.0542400000000001</v>
      </c>
      <c r="S452">
        <v>9120000000</v>
      </c>
      <c r="T452">
        <v>10.086199000000001</v>
      </c>
      <c r="U452">
        <v>0.77576416999999998</v>
      </c>
    </row>
    <row r="453" spans="2:21" x14ac:dyDescent="0.25">
      <c r="B453">
        <v>9280000000</v>
      </c>
      <c r="C453">
        <v>6.3599509999999997</v>
      </c>
      <c r="D453">
        <v>-1.8529977</v>
      </c>
      <c r="S453">
        <v>9280000000</v>
      </c>
      <c r="T453">
        <v>10.491344</v>
      </c>
      <c r="U453">
        <v>1.1915956999999999</v>
      </c>
    </row>
    <row r="454" spans="2:21" x14ac:dyDescent="0.25">
      <c r="B454">
        <v>9440000000</v>
      </c>
      <c r="C454">
        <v>6.4497790000000004</v>
      </c>
      <c r="D454">
        <v>-1.582638</v>
      </c>
      <c r="S454">
        <v>9440000000</v>
      </c>
      <c r="T454">
        <v>11.139127999999999</v>
      </c>
      <c r="U454">
        <v>1.7606179</v>
      </c>
    </row>
    <row r="455" spans="2:21" x14ac:dyDescent="0.25">
      <c r="B455">
        <v>9600000000</v>
      </c>
      <c r="C455">
        <v>6.6463380000000001</v>
      </c>
      <c r="D455">
        <v>-1.3721627000000001</v>
      </c>
      <c r="S455">
        <v>9600000000</v>
      </c>
      <c r="T455">
        <v>10.971271</v>
      </c>
      <c r="U455">
        <v>1.5079886</v>
      </c>
    </row>
    <row r="456" spans="2:21" x14ac:dyDescent="0.25">
      <c r="B456">
        <v>9760000000</v>
      </c>
      <c r="C456">
        <v>6.8360928999999997</v>
      </c>
      <c r="D456">
        <v>-1.0073401</v>
      </c>
      <c r="S456">
        <v>9760000000</v>
      </c>
      <c r="T456">
        <v>10.848794</v>
      </c>
      <c r="U456">
        <v>1.4935102</v>
      </c>
    </row>
    <row r="457" spans="2:21" x14ac:dyDescent="0.25">
      <c r="B457">
        <v>9920000000</v>
      </c>
      <c r="C457">
        <v>7.1795176999999999</v>
      </c>
      <c r="D457">
        <v>-0.63027692000000002</v>
      </c>
      <c r="S457">
        <v>9920000000</v>
      </c>
      <c r="T457">
        <v>10.939185</v>
      </c>
      <c r="U457">
        <v>1.5958306</v>
      </c>
    </row>
    <row r="458" spans="2:21" x14ac:dyDescent="0.25">
      <c r="B458">
        <v>10080000000</v>
      </c>
      <c r="C458">
        <v>7.4328722999999997</v>
      </c>
      <c r="D458">
        <v>-0.20703615</v>
      </c>
      <c r="S458">
        <v>10080000000</v>
      </c>
      <c r="T458">
        <v>10.962216</v>
      </c>
      <c r="U458">
        <v>1.8099369999999999</v>
      </c>
    </row>
    <row r="459" spans="2:21" x14ac:dyDescent="0.25">
      <c r="B459">
        <v>10240000000</v>
      </c>
      <c r="C459">
        <v>7.6822872000000002</v>
      </c>
      <c r="D459">
        <v>-4.5730211E-2</v>
      </c>
      <c r="S459">
        <v>10240000000</v>
      </c>
      <c r="T459">
        <v>11.487764</v>
      </c>
      <c r="U459">
        <v>2.2436454000000001</v>
      </c>
    </row>
    <row r="460" spans="2:21" x14ac:dyDescent="0.25">
      <c r="B460">
        <v>10400000000</v>
      </c>
      <c r="C460">
        <v>8.2018661000000002</v>
      </c>
      <c r="D460">
        <v>0.52069259000000001</v>
      </c>
      <c r="S460">
        <v>10400000000</v>
      </c>
      <c r="T460">
        <v>12.126182</v>
      </c>
      <c r="U460">
        <v>2.9087968000000002</v>
      </c>
    </row>
    <row r="461" spans="2:21" x14ac:dyDescent="0.25">
      <c r="B461">
        <v>10560000000</v>
      </c>
      <c r="C461">
        <v>8.4101228999999993</v>
      </c>
      <c r="D461">
        <v>0.73559564</v>
      </c>
      <c r="S461">
        <v>10560000000</v>
      </c>
      <c r="T461">
        <v>12.503933999999999</v>
      </c>
      <c r="U461">
        <v>3.4787283000000002</v>
      </c>
    </row>
    <row r="462" spans="2:21" x14ac:dyDescent="0.25">
      <c r="B462">
        <v>10720000000</v>
      </c>
      <c r="C462">
        <v>8.4563351000000004</v>
      </c>
      <c r="D462">
        <v>0.90036243000000005</v>
      </c>
      <c r="S462">
        <v>10720000000</v>
      </c>
      <c r="T462">
        <v>12.748101999999999</v>
      </c>
      <c r="U462">
        <v>3.8397334000000001</v>
      </c>
    </row>
    <row r="463" spans="2:21" x14ac:dyDescent="0.25">
      <c r="B463">
        <v>10880000000</v>
      </c>
      <c r="C463">
        <v>8.9276409000000001</v>
      </c>
      <c r="D463">
        <v>1.3476005</v>
      </c>
      <c r="S463">
        <v>10880000000</v>
      </c>
      <c r="T463">
        <v>13.051482</v>
      </c>
      <c r="U463">
        <v>3.9338552999999998</v>
      </c>
    </row>
    <row r="464" spans="2:21" x14ac:dyDescent="0.25">
      <c r="B464">
        <v>11040000000</v>
      </c>
      <c r="C464">
        <v>9.7301064000000004</v>
      </c>
      <c r="D464">
        <v>2.1885819</v>
      </c>
      <c r="S464">
        <v>11040000000</v>
      </c>
      <c r="T464">
        <v>12.510429</v>
      </c>
      <c r="U464">
        <v>3.5344669999999998</v>
      </c>
    </row>
    <row r="465" spans="2:21" x14ac:dyDescent="0.25">
      <c r="B465">
        <v>11200000000</v>
      </c>
      <c r="C465">
        <v>10.144118000000001</v>
      </c>
      <c r="D465">
        <v>2.6517243000000001</v>
      </c>
      <c r="S465">
        <v>11200000000</v>
      </c>
      <c r="T465">
        <v>12.641973999999999</v>
      </c>
      <c r="U465">
        <v>3.6931639000000001</v>
      </c>
    </row>
    <row r="466" spans="2:21" x14ac:dyDescent="0.25">
      <c r="B466">
        <v>11360000000</v>
      </c>
      <c r="C466">
        <v>10.506900999999999</v>
      </c>
      <c r="D466">
        <v>3.0260183999999999</v>
      </c>
      <c r="S466">
        <v>11360000000</v>
      </c>
      <c r="T466">
        <v>12.498640999999999</v>
      </c>
      <c r="U466">
        <v>3.6368942</v>
      </c>
    </row>
    <row r="467" spans="2:21" x14ac:dyDescent="0.25">
      <c r="B467">
        <v>11520000000</v>
      </c>
      <c r="C467">
        <v>10.481769</v>
      </c>
      <c r="D467">
        <v>3.0783429</v>
      </c>
      <c r="S467">
        <v>11520000000</v>
      </c>
      <c r="T467">
        <v>12.329044</v>
      </c>
      <c r="U467">
        <v>3.5290689</v>
      </c>
    </row>
    <row r="468" spans="2:21" x14ac:dyDescent="0.25">
      <c r="B468">
        <v>11680000000</v>
      </c>
      <c r="C468">
        <v>10.787238</v>
      </c>
      <c r="D468">
        <v>3.2725200999999999</v>
      </c>
      <c r="S468">
        <v>11680000000</v>
      </c>
      <c r="T468">
        <v>12.247306</v>
      </c>
      <c r="U468">
        <v>3.3813192999999999</v>
      </c>
    </row>
    <row r="469" spans="2:21" x14ac:dyDescent="0.25">
      <c r="B469">
        <v>11840000000</v>
      </c>
      <c r="C469">
        <v>10.974588000000001</v>
      </c>
      <c r="D469">
        <v>3.5498211</v>
      </c>
      <c r="S469">
        <v>11840000000</v>
      </c>
      <c r="T469">
        <v>12.342528</v>
      </c>
      <c r="U469">
        <v>3.5348985000000002</v>
      </c>
    </row>
    <row r="470" spans="2:21" x14ac:dyDescent="0.25">
      <c r="B470">
        <v>12000000000</v>
      </c>
      <c r="C470">
        <v>11.277431999999999</v>
      </c>
      <c r="D470">
        <v>3.8015813999999999</v>
      </c>
      <c r="S470">
        <v>12000000000</v>
      </c>
      <c r="T470">
        <v>12.175240000000001</v>
      </c>
      <c r="U470">
        <v>3.6176914999999998</v>
      </c>
    </row>
    <row r="471" spans="2:21" x14ac:dyDescent="0.25">
      <c r="B471">
        <v>12160000000</v>
      </c>
      <c r="C471">
        <v>11.04524</v>
      </c>
      <c r="D471">
        <v>3.7857889999999998</v>
      </c>
      <c r="S471">
        <v>12160000000</v>
      </c>
      <c r="T471">
        <v>12.481069</v>
      </c>
      <c r="U471">
        <v>3.8761136999999999</v>
      </c>
    </row>
    <row r="472" spans="2:21" x14ac:dyDescent="0.25">
      <c r="B472">
        <v>12320000000</v>
      </c>
      <c r="C472">
        <v>11.220753</v>
      </c>
      <c r="D472">
        <v>3.9714124000000002</v>
      </c>
      <c r="S472">
        <v>12320000000</v>
      </c>
      <c r="T472">
        <v>12.736827</v>
      </c>
      <c r="U472">
        <v>4.1544303999999999</v>
      </c>
    </row>
    <row r="473" spans="2:21" x14ac:dyDescent="0.25">
      <c r="B473">
        <v>12480000000</v>
      </c>
      <c r="C473">
        <v>11.689722</v>
      </c>
      <c r="D473">
        <v>4.5227937999999996</v>
      </c>
      <c r="S473">
        <v>12480000000</v>
      </c>
      <c r="T473">
        <v>12.758506000000001</v>
      </c>
      <c r="U473">
        <v>4.3251977000000004</v>
      </c>
    </row>
    <row r="474" spans="2:21" x14ac:dyDescent="0.25">
      <c r="B474">
        <v>12640000000</v>
      </c>
      <c r="C474">
        <v>12.167422999999999</v>
      </c>
      <c r="D474">
        <v>4.9447850999999998</v>
      </c>
      <c r="S474">
        <v>12640000000</v>
      </c>
      <c r="T474">
        <v>13.005229999999999</v>
      </c>
      <c r="U474">
        <v>4.6301259999999997</v>
      </c>
    </row>
    <row r="475" spans="2:21" x14ac:dyDescent="0.25">
      <c r="B475">
        <v>12800000000</v>
      </c>
      <c r="C475">
        <v>13.248773999999999</v>
      </c>
      <c r="D475">
        <v>6.0126996000000004</v>
      </c>
      <c r="S475">
        <v>12800000000</v>
      </c>
      <c r="T475">
        <v>13.493118000000001</v>
      </c>
      <c r="U475">
        <v>5.2621893999999996</v>
      </c>
    </row>
    <row r="476" spans="2:21" x14ac:dyDescent="0.25">
      <c r="B476">
        <v>12960000000</v>
      </c>
      <c r="C476">
        <v>13.438203</v>
      </c>
      <c r="D476">
        <v>6.3746270999999997</v>
      </c>
      <c r="S476">
        <v>12960000000</v>
      </c>
      <c r="T476">
        <v>14.177175999999999</v>
      </c>
      <c r="U476">
        <v>6.0306449000000004</v>
      </c>
    </row>
    <row r="477" spans="2:21" x14ac:dyDescent="0.25">
      <c r="B477">
        <v>13120000000</v>
      </c>
      <c r="C477">
        <v>13.850854999999999</v>
      </c>
      <c r="D477">
        <v>6.9155698000000001</v>
      </c>
      <c r="S477">
        <v>13120000000</v>
      </c>
      <c r="T477">
        <v>15.042023</v>
      </c>
      <c r="U477">
        <v>6.9473314000000004</v>
      </c>
    </row>
    <row r="478" spans="2:21" x14ac:dyDescent="0.25">
      <c r="B478">
        <v>13280000000</v>
      </c>
      <c r="C478">
        <v>14.17107</v>
      </c>
      <c r="D478">
        <v>7.2185926</v>
      </c>
      <c r="S478">
        <v>13280000000</v>
      </c>
      <c r="T478">
        <v>15.679952999999999</v>
      </c>
      <c r="U478">
        <v>7.7028946999999999</v>
      </c>
    </row>
    <row r="479" spans="2:21" x14ac:dyDescent="0.25">
      <c r="B479">
        <v>13440000000</v>
      </c>
      <c r="C479">
        <v>14.598801999999999</v>
      </c>
      <c r="D479">
        <v>7.6729107000000001</v>
      </c>
      <c r="S479">
        <v>13440000000</v>
      </c>
      <c r="T479">
        <v>16.137353999999998</v>
      </c>
      <c r="U479">
        <v>8.1442098999999999</v>
      </c>
    </row>
    <row r="480" spans="2:21" x14ac:dyDescent="0.25">
      <c r="B480">
        <v>13600000000</v>
      </c>
      <c r="C480">
        <v>14.054387</v>
      </c>
      <c r="D480">
        <v>7.2219591000000003</v>
      </c>
      <c r="S480">
        <v>13600000000</v>
      </c>
      <c r="T480">
        <v>16.999980999999998</v>
      </c>
      <c r="U480">
        <v>8.8973083000000006</v>
      </c>
    </row>
    <row r="481" spans="2:21" x14ac:dyDescent="0.25">
      <c r="B481">
        <v>13760000000</v>
      </c>
      <c r="C481">
        <v>13.842981999999999</v>
      </c>
      <c r="D481">
        <v>6.8786230000000002</v>
      </c>
      <c r="S481">
        <v>13760000000</v>
      </c>
      <c r="T481">
        <v>16.765194000000001</v>
      </c>
      <c r="U481">
        <v>8.6637696999999996</v>
      </c>
    </row>
    <row r="482" spans="2:21" x14ac:dyDescent="0.25">
      <c r="B482">
        <v>13920000000</v>
      </c>
      <c r="C482">
        <v>13.063905</v>
      </c>
      <c r="D482">
        <v>5.9912124000000002</v>
      </c>
      <c r="S482">
        <v>13920000000</v>
      </c>
      <c r="T482">
        <v>15.633946</v>
      </c>
      <c r="U482">
        <v>7.4097299999999997</v>
      </c>
    </row>
    <row r="483" spans="2:21" x14ac:dyDescent="0.25">
      <c r="B483">
        <v>14080000000</v>
      </c>
      <c r="C483">
        <v>11.983003</v>
      </c>
      <c r="D483">
        <v>4.8863921000000001</v>
      </c>
      <c r="S483">
        <v>14080000000</v>
      </c>
      <c r="T483">
        <v>14.963004</v>
      </c>
      <c r="U483">
        <v>6.5483536999999998</v>
      </c>
    </row>
    <row r="484" spans="2:21" x14ac:dyDescent="0.25">
      <c r="B484">
        <v>14240000000</v>
      </c>
      <c r="C484">
        <v>11.309642999999999</v>
      </c>
      <c r="D484">
        <v>4.1767234999999996</v>
      </c>
      <c r="S484">
        <v>14240000000</v>
      </c>
      <c r="T484">
        <v>14.711411</v>
      </c>
      <c r="U484">
        <v>6.1383538</v>
      </c>
    </row>
    <row r="485" spans="2:21" x14ac:dyDescent="0.25">
      <c r="B485">
        <v>14400000000</v>
      </c>
      <c r="C485">
        <v>10.476922</v>
      </c>
      <c r="D485">
        <v>3.3309134999999999</v>
      </c>
      <c r="S485">
        <v>14400000000</v>
      </c>
      <c r="T485">
        <v>14.669952</v>
      </c>
      <c r="U485">
        <v>5.9079847000000001</v>
      </c>
    </row>
    <row r="486" spans="2:21" x14ac:dyDescent="0.25">
      <c r="B486">
        <v>14560000000</v>
      </c>
      <c r="C486">
        <v>10.613014</v>
      </c>
      <c r="D486">
        <v>3.3301246</v>
      </c>
      <c r="S486">
        <v>14560000000</v>
      </c>
      <c r="T486">
        <v>14.349363</v>
      </c>
      <c r="U486">
        <v>5.5879992999999999</v>
      </c>
    </row>
    <row r="487" spans="2:21" x14ac:dyDescent="0.25">
      <c r="B487">
        <v>14720000000</v>
      </c>
      <c r="C487">
        <v>10.504685</v>
      </c>
      <c r="D487">
        <v>3.1893044000000002</v>
      </c>
      <c r="S487">
        <v>14720000000</v>
      </c>
      <c r="T487">
        <v>14.639599</v>
      </c>
      <c r="U487">
        <v>5.8235111000000002</v>
      </c>
    </row>
    <row r="488" spans="2:21" x14ac:dyDescent="0.25">
      <c r="B488">
        <v>14880000000</v>
      </c>
      <c r="C488">
        <v>9.9887495000000008</v>
      </c>
      <c r="D488">
        <v>2.8633875999999998</v>
      </c>
      <c r="S488">
        <v>14880000000</v>
      </c>
      <c r="T488">
        <v>15.459136000000001</v>
      </c>
      <c r="U488">
        <v>6.3505858999999996</v>
      </c>
    </row>
    <row r="489" spans="2:21" x14ac:dyDescent="0.25">
      <c r="B489">
        <v>15040000000</v>
      </c>
      <c r="C489">
        <v>10.106558</v>
      </c>
      <c r="D489">
        <v>2.8121078000000002</v>
      </c>
      <c r="S489">
        <v>15040000000</v>
      </c>
      <c r="T489">
        <v>15.567731999999999</v>
      </c>
      <c r="U489">
        <v>6.5776123999999996</v>
      </c>
    </row>
    <row r="490" spans="2:21" x14ac:dyDescent="0.25">
      <c r="B490">
        <v>15200000000</v>
      </c>
      <c r="C490">
        <v>10.196702999999999</v>
      </c>
      <c r="D490">
        <v>2.9041850999999999</v>
      </c>
      <c r="S490">
        <v>15200000000</v>
      </c>
      <c r="T490">
        <v>15.534761</v>
      </c>
      <c r="U490">
        <v>6.5344129000000004</v>
      </c>
    </row>
    <row r="491" spans="2:21" x14ac:dyDescent="0.25">
      <c r="B491">
        <v>15360000000</v>
      </c>
      <c r="C491">
        <v>10.202868</v>
      </c>
      <c r="D491">
        <v>2.8885576999999998</v>
      </c>
      <c r="S491">
        <v>15360000000</v>
      </c>
      <c r="T491">
        <v>15.840714</v>
      </c>
      <c r="U491">
        <v>6.8307833999999996</v>
      </c>
    </row>
    <row r="492" spans="2:21" x14ac:dyDescent="0.25">
      <c r="B492">
        <v>15520000000</v>
      </c>
      <c r="C492">
        <v>10.172499</v>
      </c>
      <c r="D492">
        <v>2.9216633000000001</v>
      </c>
      <c r="S492">
        <v>15520000000</v>
      </c>
      <c r="T492">
        <v>15.832354</v>
      </c>
      <c r="U492">
        <v>6.7085524000000003</v>
      </c>
    </row>
    <row r="493" spans="2:21" x14ac:dyDescent="0.25">
      <c r="B493">
        <v>15680000000</v>
      </c>
      <c r="C493">
        <v>10.104934</v>
      </c>
      <c r="D493">
        <v>2.7799659000000001</v>
      </c>
      <c r="S493">
        <v>15680000000</v>
      </c>
      <c r="T493">
        <v>15.325993</v>
      </c>
      <c r="U493">
        <v>6.2269511</v>
      </c>
    </row>
    <row r="494" spans="2:21" x14ac:dyDescent="0.25">
      <c r="B494">
        <v>15840000000</v>
      </c>
      <c r="C494">
        <v>10.470706</v>
      </c>
      <c r="D494">
        <v>3.1080418000000001</v>
      </c>
      <c r="S494">
        <v>15840000000</v>
      </c>
      <c r="T494">
        <v>14.553281999999999</v>
      </c>
      <c r="U494">
        <v>5.5802659999999999</v>
      </c>
    </row>
    <row r="495" spans="2:21" x14ac:dyDescent="0.25">
      <c r="B495">
        <v>16000000000</v>
      </c>
      <c r="C495">
        <v>10.234457000000001</v>
      </c>
      <c r="D495">
        <v>2.9032244999999999</v>
      </c>
      <c r="S495">
        <v>16000000000</v>
      </c>
      <c r="T495">
        <v>14.090334</v>
      </c>
      <c r="U495">
        <v>5.066999</v>
      </c>
    </row>
    <row r="496" spans="2:21" x14ac:dyDescent="0.25">
      <c r="B496">
        <v>16160000000</v>
      </c>
      <c r="C496">
        <v>9.8370227999999997</v>
      </c>
      <c r="D496">
        <v>2.5369066999999998</v>
      </c>
      <c r="S496">
        <v>16160000000</v>
      </c>
      <c r="T496">
        <v>14.223613</v>
      </c>
      <c r="U496">
        <v>4.9884190999999998</v>
      </c>
    </row>
    <row r="497" spans="2:21" x14ac:dyDescent="0.25">
      <c r="B497">
        <v>16320000000</v>
      </c>
      <c r="C497">
        <v>10.269679</v>
      </c>
      <c r="D497">
        <v>2.8221476000000001</v>
      </c>
      <c r="S497">
        <v>16320000000</v>
      </c>
      <c r="T497">
        <v>14.127625999999999</v>
      </c>
      <c r="U497">
        <v>5.0666456000000002</v>
      </c>
    </row>
    <row r="498" spans="2:21" x14ac:dyDescent="0.25">
      <c r="B498">
        <v>16480000000</v>
      </c>
      <c r="C498">
        <v>10.576805</v>
      </c>
      <c r="D498">
        <v>3.0314242999999998</v>
      </c>
      <c r="S498">
        <v>16480000000</v>
      </c>
      <c r="T498">
        <v>13.915918</v>
      </c>
      <c r="U498">
        <v>5.0944776999999997</v>
      </c>
    </row>
    <row r="499" spans="2:21" x14ac:dyDescent="0.25">
      <c r="B499">
        <v>16640000000</v>
      </c>
      <c r="C499">
        <v>10.481059</v>
      </c>
      <c r="D499">
        <v>2.9945542999999999</v>
      </c>
      <c r="S499">
        <v>16640000000</v>
      </c>
      <c r="T499">
        <v>14.23137</v>
      </c>
      <c r="U499">
        <v>5.3205514000000003</v>
      </c>
    </row>
    <row r="500" spans="2:21" x14ac:dyDescent="0.25">
      <c r="B500">
        <v>16800000000</v>
      </c>
      <c r="C500">
        <v>10.212308</v>
      </c>
      <c r="D500">
        <v>2.8590301999999999</v>
      </c>
      <c r="S500">
        <v>16800000000</v>
      </c>
      <c r="T500">
        <v>14.948397999999999</v>
      </c>
      <c r="U500">
        <v>5.7646790000000001</v>
      </c>
    </row>
    <row r="501" spans="2:21" x14ac:dyDescent="0.25">
      <c r="B501">
        <v>16960000000</v>
      </c>
      <c r="C501">
        <v>10.031605000000001</v>
      </c>
      <c r="D501">
        <v>2.6120076000000001</v>
      </c>
      <c r="S501">
        <v>16960000000</v>
      </c>
      <c r="T501">
        <v>15.097924000000001</v>
      </c>
      <c r="U501">
        <v>5.8886761999999999</v>
      </c>
    </row>
    <row r="502" spans="2:21" x14ac:dyDescent="0.25">
      <c r="B502">
        <v>17120000000</v>
      </c>
      <c r="C502">
        <v>10.114708</v>
      </c>
      <c r="D502">
        <v>2.7107893999999999</v>
      </c>
      <c r="S502">
        <v>17120000000</v>
      </c>
      <c r="T502">
        <v>14.828476999999999</v>
      </c>
      <c r="U502">
        <v>5.6079707000000001</v>
      </c>
    </row>
    <row r="503" spans="2:21" x14ac:dyDescent="0.25">
      <c r="B503">
        <v>17280000000</v>
      </c>
      <c r="C503">
        <v>10.624573</v>
      </c>
      <c r="D503">
        <v>3.0885159999999998</v>
      </c>
      <c r="S503">
        <v>17280000000</v>
      </c>
      <c r="T503">
        <v>14.181685</v>
      </c>
      <c r="U503">
        <v>5.2380376000000002</v>
      </c>
    </row>
    <row r="504" spans="2:21" x14ac:dyDescent="0.25">
      <c r="B504">
        <v>17440000000</v>
      </c>
      <c r="C504">
        <v>10.57719</v>
      </c>
      <c r="D504">
        <v>3.0557813999999999</v>
      </c>
      <c r="S504">
        <v>17440000000</v>
      </c>
      <c r="T504">
        <v>13.870426999999999</v>
      </c>
      <c r="U504">
        <v>4.8479108999999996</v>
      </c>
    </row>
    <row r="505" spans="2:21" x14ac:dyDescent="0.25">
      <c r="B505">
        <v>17600000000</v>
      </c>
      <c r="C505">
        <v>10.498352000000001</v>
      </c>
      <c r="D505">
        <v>2.9874196</v>
      </c>
      <c r="S505">
        <v>17600000000</v>
      </c>
      <c r="T505">
        <v>14.106123</v>
      </c>
      <c r="U505">
        <v>4.8906155</v>
      </c>
    </row>
    <row r="506" spans="2:21" x14ac:dyDescent="0.25">
      <c r="B506">
        <v>17760000000</v>
      </c>
      <c r="C506">
        <v>10.515743000000001</v>
      </c>
      <c r="D506">
        <v>2.8830783000000002</v>
      </c>
      <c r="S506">
        <v>17760000000</v>
      </c>
      <c r="T506">
        <v>13.822317</v>
      </c>
      <c r="U506">
        <v>4.7378201000000004</v>
      </c>
    </row>
    <row r="507" spans="2:21" x14ac:dyDescent="0.25">
      <c r="B507">
        <v>17920000000</v>
      </c>
      <c r="C507">
        <v>10.337189</v>
      </c>
      <c r="D507">
        <v>2.7982216000000002</v>
      </c>
      <c r="S507">
        <v>17920000000</v>
      </c>
      <c r="T507">
        <v>13.649981</v>
      </c>
      <c r="U507">
        <v>4.5060992000000004</v>
      </c>
    </row>
    <row r="508" spans="2:21" x14ac:dyDescent="0.25">
      <c r="B508">
        <v>18080000000</v>
      </c>
      <c r="C508">
        <v>10.465787000000001</v>
      </c>
      <c r="D508">
        <v>2.8703984999999999</v>
      </c>
      <c r="S508">
        <v>18080000000</v>
      </c>
      <c r="T508">
        <v>13.591513000000001</v>
      </c>
      <c r="U508">
        <v>4.4146333000000002</v>
      </c>
    </row>
    <row r="509" spans="2:21" x14ac:dyDescent="0.25">
      <c r="B509">
        <v>18240000000</v>
      </c>
      <c r="C509">
        <v>10.805152</v>
      </c>
      <c r="D509">
        <v>3.0171310999999998</v>
      </c>
      <c r="S509">
        <v>18240000000</v>
      </c>
      <c r="T509">
        <v>13.325644</v>
      </c>
      <c r="U509">
        <v>4.3130936999999996</v>
      </c>
    </row>
    <row r="510" spans="2:21" x14ac:dyDescent="0.25">
      <c r="B510">
        <v>18400000000</v>
      </c>
      <c r="C510">
        <v>10.772727</v>
      </c>
      <c r="D510">
        <v>3.0098364000000002</v>
      </c>
      <c r="S510">
        <v>18400000000</v>
      </c>
      <c r="T510">
        <v>13.028597</v>
      </c>
      <c r="U510">
        <v>4.0449858000000001</v>
      </c>
    </row>
    <row r="511" spans="2:21" x14ac:dyDescent="0.25">
      <c r="B511">
        <v>18560000000</v>
      </c>
      <c r="C511">
        <v>10.751127</v>
      </c>
      <c r="D511">
        <v>2.9579957000000001</v>
      </c>
      <c r="S511">
        <v>18560000000</v>
      </c>
      <c r="T511">
        <v>12.9726</v>
      </c>
      <c r="U511">
        <v>3.9533360000000002</v>
      </c>
    </row>
    <row r="512" spans="2:21" x14ac:dyDescent="0.25">
      <c r="B512">
        <v>18720000000</v>
      </c>
      <c r="C512">
        <v>10.720167999999999</v>
      </c>
      <c r="D512">
        <v>2.9352383999999998</v>
      </c>
      <c r="S512">
        <v>18720000000</v>
      </c>
      <c r="T512">
        <v>13.075972999999999</v>
      </c>
      <c r="U512">
        <v>4.0846977000000004</v>
      </c>
    </row>
    <row r="513" spans="2:21" x14ac:dyDescent="0.25">
      <c r="B513">
        <v>18880000000</v>
      </c>
      <c r="C513">
        <v>10.852339000000001</v>
      </c>
      <c r="D513">
        <v>2.9951981999999999</v>
      </c>
      <c r="S513">
        <v>18880000000</v>
      </c>
      <c r="T513">
        <v>13.316426999999999</v>
      </c>
      <c r="U513">
        <v>4.3555998999999996</v>
      </c>
    </row>
    <row r="514" spans="2:21" x14ac:dyDescent="0.25">
      <c r="B514">
        <v>19040000000</v>
      </c>
      <c r="C514">
        <v>11.156148</v>
      </c>
      <c r="D514">
        <v>3.1736876999999999</v>
      </c>
      <c r="S514">
        <v>19040000000</v>
      </c>
      <c r="T514">
        <v>13.182532999999999</v>
      </c>
      <c r="U514">
        <v>4.4097280999999997</v>
      </c>
    </row>
    <row r="515" spans="2:21" x14ac:dyDescent="0.25">
      <c r="B515">
        <v>19200000000</v>
      </c>
      <c r="C515">
        <v>11.375249</v>
      </c>
      <c r="D515">
        <v>3.4108987000000002</v>
      </c>
      <c r="S515">
        <v>19200000000</v>
      </c>
      <c r="T515">
        <v>13.112415</v>
      </c>
      <c r="U515">
        <v>4.3996066999999996</v>
      </c>
    </row>
    <row r="516" spans="2:21" x14ac:dyDescent="0.25">
      <c r="B516">
        <v>19360000000</v>
      </c>
      <c r="C516">
        <v>11.402377</v>
      </c>
      <c r="D516">
        <v>3.5217941000000001</v>
      </c>
      <c r="S516">
        <v>19360000000</v>
      </c>
      <c r="T516">
        <v>13.552503</v>
      </c>
      <c r="U516">
        <v>4.6634964999999999</v>
      </c>
    </row>
    <row r="517" spans="2:21" x14ac:dyDescent="0.25">
      <c r="B517">
        <v>19520000000</v>
      </c>
      <c r="C517">
        <v>11.774843000000001</v>
      </c>
      <c r="D517">
        <v>3.8747615999999998</v>
      </c>
      <c r="S517">
        <v>19520000000</v>
      </c>
      <c r="T517">
        <v>13.753983</v>
      </c>
      <c r="U517">
        <v>4.8398618999999998</v>
      </c>
    </row>
    <row r="518" spans="2:21" x14ac:dyDescent="0.25">
      <c r="B518">
        <v>19680000000</v>
      </c>
      <c r="C518">
        <v>12.200735</v>
      </c>
      <c r="D518">
        <v>4.2669997000000004</v>
      </c>
      <c r="S518">
        <v>19680000000</v>
      </c>
      <c r="T518">
        <v>13.233677</v>
      </c>
      <c r="U518">
        <v>4.4679403000000004</v>
      </c>
    </row>
    <row r="519" spans="2:21" x14ac:dyDescent="0.25">
      <c r="B519">
        <v>19840000000</v>
      </c>
      <c r="C519">
        <v>12.25916</v>
      </c>
      <c r="D519">
        <v>4.4528828000000003</v>
      </c>
      <c r="S519">
        <v>19840000000</v>
      </c>
      <c r="T519">
        <v>13.027801999999999</v>
      </c>
      <c r="U519">
        <v>4.2946609999999996</v>
      </c>
    </row>
    <row r="520" spans="2:21" x14ac:dyDescent="0.25">
      <c r="B520">
        <v>20000000000</v>
      </c>
      <c r="C520">
        <v>12.53782</v>
      </c>
      <c r="D520">
        <v>4.6577796999999999</v>
      </c>
      <c r="S520">
        <v>20000000000</v>
      </c>
      <c r="T520">
        <v>12.862405000000001</v>
      </c>
      <c r="U520">
        <v>4.2203220999999997</v>
      </c>
    </row>
    <row r="521" spans="2:21" x14ac:dyDescent="0.25">
      <c r="B521">
        <v>20160000000</v>
      </c>
      <c r="C521">
        <v>12.959842</v>
      </c>
      <c r="D521">
        <v>4.9459887</v>
      </c>
      <c r="S521">
        <v>20160000000</v>
      </c>
      <c r="T521">
        <v>12.733183</v>
      </c>
      <c r="U521">
        <v>4.2515273000000002</v>
      </c>
    </row>
    <row r="522" spans="2:21" x14ac:dyDescent="0.25">
      <c r="B522">
        <v>20320000000</v>
      </c>
      <c r="C522">
        <v>13.015000000000001</v>
      </c>
      <c r="D522">
        <v>5.0689105999999997</v>
      </c>
      <c r="S522">
        <v>20320000000</v>
      </c>
      <c r="T522">
        <v>13.063592999999999</v>
      </c>
      <c r="U522">
        <v>4.5453234</v>
      </c>
    </row>
    <row r="523" spans="2:21" x14ac:dyDescent="0.25">
      <c r="B523">
        <v>20480000000</v>
      </c>
      <c r="C523">
        <v>13.102684</v>
      </c>
      <c r="D523">
        <v>5.1750721999999998</v>
      </c>
      <c r="S523">
        <v>20480000000</v>
      </c>
      <c r="T523">
        <v>13.343619</v>
      </c>
      <c r="U523">
        <v>4.8307009000000001</v>
      </c>
    </row>
    <row r="524" spans="2:21" x14ac:dyDescent="0.25">
      <c r="B524">
        <v>20640000000</v>
      </c>
      <c r="C524">
        <v>12.767128</v>
      </c>
      <c r="D524">
        <v>5.0625099999999996</v>
      </c>
      <c r="S524">
        <v>20640000000</v>
      </c>
      <c r="T524">
        <v>13.701314999999999</v>
      </c>
      <c r="U524">
        <v>5.1027769999999997</v>
      </c>
    </row>
    <row r="525" spans="2:21" x14ac:dyDescent="0.25">
      <c r="B525">
        <v>20800000000</v>
      </c>
      <c r="C525">
        <v>12.957259000000001</v>
      </c>
      <c r="D525">
        <v>5.2258123999999997</v>
      </c>
      <c r="S525">
        <v>20800000000</v>
      </c>
      <c r="T525">
        <v>13.997073</v>
      </c>
      <c r="U525">
        <v>5.4485606999999998</v>
      </c>
    </row>
    <row r="526" spans="2:21" x14ac:dyDescent="0.25">
      <c r="B526">
        <v>20960000000</v>
      </c>
      <c r="C526">
        <v>13.799734000000001</v>
      </c>
      <c r="D526">
        <v>5.7810240000000004</v>
      </c>
      <c r="S526">
        <v>20960000000</v>
      </c>
      <c r="T526">
        <v>14.032396</v>
      </c>
      <c r="U526">
        <v>5.7043413999999997</v>
      </c>
    </row>
    <row r="527" spans="2:21" x14ac:dyDescent="0.25">
      <c r="B527">
        <v>21120000000</v>
      </c>
      <c r="C527">
        <v>14.081773999999999</v>
      </c>
      <c r="D527">
        <v>6.1238641999999999</v>
      </c>
      <c r="S527">
        <v>21120000000</v>
      </c>
      <c r="T527">
        <v>14.209220999999999</v>
      </c>
      <c r="U527">
        <v>5.8993487</v>
      </c>
    </row>
    <row r="528" spans="2:21" x14ac:dyDescent="0.25">
      <c r="B528">
        <v>21280000000</v>
      </c>
      <c r="C528">
        <v>14.231318</v>
      </c>
      <c r="D528">
        <v>6.3264737000000002</v>
      </c>
      <c r="S528">
        <v>21280000000</v>
      </c>
      <c r="T528">
        <v>15.000192</v>
      </c>
      <c r="U528">
        <v>6.7065225000000002</v>
      </c>
    </row>
    <row r="529" spans="2:21" x14ac:dyDescent="0.25">
      <c r="B529">
        <v>21440000000</v>
      </c>
      <c r="C529">
        <v>14.27018</v>
      </c>
      <c r="D529">
        <v>6.3791909000000002</v>
      </c>
      <c r="S529">
        <v>21440000000</v>
      </c>
      <c r="T529">
        <v>15.508977</v>
      </c>
      <c r="U529">
        <v>7.1976994999999997</v>
      </c>
    </row>
    <row r="530" spans="2:21" x14ac:dyDescent="0.25">
      <c r="B530">
        <v>21600000000</v>
      </c>
      <c r="C530">
        <v>14.230237000000001</v>
      </c>
      <c r="D530">
        <v>6.3777051</v>
      </c>
      <c r="S530">
        <v>21600000000</v>
      </c>
      <c r="T530">
        <v>15.885316</v>
      </c>
      <c r="U530">
        <v>7.5028305</v>
      </c>
    </row>
    <row r="531" spans="2:21" x14ac:dyDescent="0.25">
      <c r="B531">
        <v>21760000000</v>
      </c>
      <c r="C531">
        <v>14.283414</v>
      </c>
      <c r="D531">
        <v>6.2454090000000004</v>
      </c>
      <c r="S531">
        <v>21760000000</v>
      </c>
      <c r="T531">
        <v>15.759620999999999</v>
      </c>
      <c r="U531">
        <v>7.3735398999999999</v>
      </c>
    </row>
    <row r="532" spans="2:21" x14ac:dyDescent="0.25">
      <c r="B532">
        <v>21920000000</v>
      </c>
      <c r="C532">
        <v>14.357751</v>
      </c>
      <c r="D532">
        <v>6.1563473000000002</v>
      </c>
      <c r="S532">
        <v>21920000000</v>
      </c>
      <c r="T532">
        <v>15.059832</v>
      </c>
      <c r="U532">
        <v>6.6013551000000001</v>
      </c>
    </row>
    <row r="533" spans="2:21" x14ac:dyDescent="0.25">
      <c r="B533">
        <v>22080000000</v>
      </c>
      <c r="C533">
        <v>14.161014</v>
      </c>
      <c r="D533">
        <v>5.8379754999999998</v>
      </c>
      <c r="S533">
        <v>22080000000</v>
      </c>
      <c r="T533">
        <v>14.075353</v>
      </c>
      <c r="U533">
        <v>5.4914044999999998</v>
      </c>
    </row>
    <row r="534" spans="2:21" x14ac:dyDescent="0.25">
      <c r="B534">
        <v>22240000000</v>
      </c>
      <c r="C534">
        <v>13.485581</v>
      </c>
      <c r="D534">
        <v>5.2052206999999999</v>
      </c>
      <c r="S534">
        <v>22240000000</v>
      </c>
      <c r="T534">
        <v>13.93451</v>
      </c>
      <c r="U534">
        <v>5.2433547999999996</v>
      </c>
    </row>
    <row r="535" spans="2:21" x14ac:dyDescent="0.25">
      <c r="B535">
        <v>22400000000</v>
      </c>
      <c r="C535">
        <v>13.271108999999999</v>
      </c>
      <c r="D535">
        <v>4.8705543999999996</v>
      </c>
      <c r="S535">
        <v>22400000000</v>
      </c>
      <c r="T535">
        <v>14.040447</v>
      </c>
      <c r="U535">
        <v>5.2578521</v>
      </c>
    </row>
    <row r="536" spans="2:21" x14ac:dyDescent="0.25">
      <c r="B536">
        <v>22560000000</v>
      </c>
      <c r="C536">
        <v>13.163076999999999</v>
      </c>
      <c r="D536">
        <v>4.7063522000000004</v>
      </c>
      <c r="S536">
        <v>22560000000</v>
      </c>
      <c r="T536">
        <v>14.365556</v>
      </c>
      <c r="U536">
        <v>5.4327211000000002</v>
      </c>
    </row>
    <row r="537" spans="2:21" x14ac:dyDescent="0.25">
      <c r="B537">
        <v>22720000000</v>
      </c>
      <c r="C537">
        <v>13.085915</v>
      </c>
      <c r="D537">
        <v>4.5025887000000004</v>
      </c>
      <c r="S537">
        <v>22720000000</v>
      </c>
      <c r="T537">
        <v>14.297483</v>
      </c>
      <c r="U537">
        <v>5.2384925000000004</v>
      </c>
    </row>
    <row r="538" spans="2:21" x14ac:dyDescent="0.25">
      <c r="B538">
        <v>22880000000</v>
      </c>
      <c r="C538">
        <v>12.829122999999999</v>
      </c>
      <c r="D538">
        <v>4.0159530999999999</v>
      </c>
      <c r="S538">
        <v>22880000000</v>
      </c>
      <c r="T538">
        <v>13.969699</v>
      </c>
      <c r="U538">
        <v>4.7913050999999998</v>
      </c>
    </row>
    <row r="539" spans="2:21" x14ac:dyDescent="0.25">
      <c r="B539">
        <v>23040000000</v>
      </c>
      <c r="C539">
        <v>12.223209000000001</v>
      </c>
      <c r="D539">
        <v>3.6046876999999999</v>
      </c>
      <c r="S539">
        <v>23040000000</v>
      </c>
      <c r="T539">
        <v>13.993909</v>
      </c>
      <c r="U539">
        <v>4.7077475</v>
      </c>
    </row>
    <row r="540" spans="2:21" x14ac:dyDescent="0.25">
      <c r="B540">
        <v>23200000000</v>
      </c>
      <c r="C540">
        <v>11.531034</v>
      </c>
      <c r="D540">
        <v>3.0910668000000001</v>
      </c>
      <c r="S540">
        <v>23200000000</v>
      </c>
      <c r="T540">
        <v>14.04251</v>
      </c>
      <c r="U540">
        <v>4.6533895000000003</v>
      </c>
    </row>
    <row r="541" spans="2:21" x14ac:dyDescent="0.25">
      <c r="B541">
        <v>23360000000</v>
      </c>
      <c r="C541">
        <v>11.519123</v>
      </c>
      <c r="D541">
        <v>3.0093868000000001</v>
      </c>
      <c r="S541">
        <v>23360000000</v>
      </c>
      <c r="T541">
        <v>14.042866</v>
      </c>
      <c r="U541">
        <v>4.6261343999999998</v>
      </c>
    </row>
    <row r="542" spans="2:21" x14ac:dyDescent="0.25">
      <c r="B542">
        <v>23520000000</v>
      </c>
      <c r="C542">
        <v>11.809759</v>
      </c>
      <c r="D542">
        <v>3.2172293999999999</v>
      </c>
      <c r="S542">
        <v>23520000000</v>
      </c>
      <c r="T542">
        <v>14.242702</v>
      </c>
      <c r="U542">
        <v>4.7231668999999998</v>
      </c>
    </row>
    <row r="543" spans="2:21" x14ac:dyDescent="0.25">
      <c r="B543">
        <v>23680000000</v>
      </c>
      <c r="C543">
        <v>12.307359</v>
      </c>
      <c r="D543">
        <v>3.5864365</v>
      </c>
      <c r="S543">
        <v>23680000000</v>
      </c>
      <c r="T543">
        <v>14.59168</v>
      </c>
      <c r="U543">
        <v>5.0320349000000002</v>
      </c>
    </row>
    <row r="544" spans="2:21" x14ac:dyDescent="0.25">
      <c r="B544">
        <v>23840000000</v>
      </c>
      <c r="C544">
        <v>12.387751</v>
      </c>
      <c r="D544">
        <v>3.8031106000000001</v>
      </c>
      <c r="S544">
        <v>23840000000</v>
      </c>
      <c r="T544">
        <v>14.822967</v>
      </c>
      <c r="U544">
        <v>5.2109537000000001</v>
      </c>
    </row>
    <row r="545" spans="2:21" x14ac:dyDescent="0.25">
      <c r="B545">
        <v>24000000000</v>
      </c>
      <c r="C545">
        <v>11.903651999999999</v>
      </c>
      <c r="D545">
        <v>3.6821288999999999</v>
      </c>
      <c r="S545">
        <v>24000000000</v>
      </c>
      <c r="T545">
        <v>14.826537</v>
      </c>
      <c r="U545">
        <v>5.4194250000000004</v>
      </c>
    </row>
    <row r="546" spans="2:21" x14ac:dyDescent="0.25">
      <c r="B546">
        <v>24160000000</v>
      </c>
      <c r="C546">
        <v>12.030315</v>
      </c>
      <c r="D546">
        <v>3.8163548</v>
      </c>
      <c r="S546">
        <v>24160000000</v>
      </c>
      <c r="T546">
        <v>14.558517</v>
      </c>
      <c r="U546">
        <v>5.3580046000000001</v>
      </c>
    </row>
    <row r="547" spans="2:21" x14ac:dyDescent="0.25">
      <c r="B547">
        <v>24320000000</v>
      </c>
      <c r="C547">
        <v>12.424531</v>
      </c>
      <c r="D547">
        <v>4.0609960999999997</v>
      </c>
      <c r="S547">
        <v>24320000000</v>
      </c>
      <c r="T547">
        <v>15.14607</v>
      </c>
      <c r="U547">
        <v>5.6491021999999997</v>
      </c>
    </row>
    <row r="548" spans="2:21" x14ac:dyDescent="0.25">
      <c r="B548">
        <v>24480000000</v>
      </c>
      <c r="C548">
        <v>12.508131000000001</v>
      </c>
      <c r="D548">
        <v>4.1788129999999999</v>
      </c>
      <c r="S548">
        <v>24480000000</v>
      </c>
      <c r="T548">
        <v>15.748908</v>
      </c>
      <c r="U548">
        <v>6.1341596000000003</v>
      </c>
    </row>
    <row r="549" spans="2:21" x14ac:dyDescent="0.25">
      <c r="B549">
        <v>24640000000</v>
      </c>
      <c r="C549">
        <v>12.440015000000001</v>
      </c>
      <c r="D549">
        <v>4.0673041000000003</v>
      </c>
      <c r="S549">
        <v>24640000000</v>
      </c>
      <c r="T549">
        <v>15.986872999999999</v>
      </c>
      <c r="U549">
        <v>6.3455843999999999</v>
      </c>
    </row>
    <row r="550" spans="2:21" x14ac:dyDescent="0.25">
      <c r="B550">
        <v>24800000000</v>
      </c>
      <c r="C550">
        <v>12.258127999999999</v>
      </c>
      <c r="D550">
        <v>3.9165561000000002</v>
      </c>
      <c r="S550">
        <v>24800000000</v>
      </c>
      <c r="T550">
        <v>15.612864</v>
      </c>
      <c r="U550">
        <v>6.0990700999999996</v>
      </c>
    </row>
    <row r="551" spans="2:21" x14ac:dyDescent="0.25">
      <c r="B551">
        <v>24960000000</v>
      </c>
      <c r="C551">
        <v>11.98542</v>
      </c>
      <c r="D551">
        <v>3.7291470000000002</v>
      </c>
      <c r="S551">
        <v>24960000000</v>
      </c>
      <c r="T551">
        <v>15.186724</v>
      </c>
      <c r="U551">
        <v>5.7860693999999997</v>
      </c>
    </row>
    <row r="552" spans="2:21" x14ac:dyDescent="0.25">
      <c r="B552">
        <v>25120000000</v>
      </c>
      <c r="C552">
        <v>11.945619000000001</v>
      </c>
      <c r="D552">
        <v>3.5156158999999998</v>
      </c>
      <c r="S552">
        <v>25120000000</v>
      </c>
      <c r="T552">
        <v>15.220644999999999</v>
      </c>
      <c r="U552">
        <v>5.5793733999999997</v>
      </c>
    </row>
    <row r="553" spans="2:21" x14ac:dyDescent="0.25">
      <c r="B553">
        <v>25280000000</v>
      </c>
      <c r="C553">
        <v>11.522918000000001</v>
      </c>
      <c r="D553">
        <v>3.1016699999999999</v>
      </c>
      <c r="S553">
        <v>25280000000</v>
      </c>
      <c r="T553">
        <v>15.603693</v>
      </c>
      <c r="U553">
        <v>5.615653</v>
      </c>
    </row>
    <row r="554" spans="2:21" x14ac:dyDescent="0.25">
      <c r="B554">
        <v>25440000000</v>
      </c>
      <c r="C554">
        <v>11.205850999999999</v>
      </c>
      <c r="D554">
        <v>2.7841157999999999</v>
      </c>
      <c r="S554">
        <v>25440000000</v>
      </c>
      <c r="T554">
        <v>15.375683</v>
      </c>
      <c r="U554">
        <v>5.4919076000000002</v>
      </c>
    </row>
    <row r="555" spans="2:21" x14ac:dyDescent="0.25">
      <c r="B555">
        <v>25600000000</v>
      </c>
      <c r="C555">
        <v>11.241980999999999</v>
      </c>
      <c r="D555">
        <v>2.7625494000000002</v>
      </c>
      <c r="S555">
        <v>25600000000</v>
      </c>
      <c r="T555">
        <v>15.02012</v>
      </c>
      <c r="U555">
        <v>5.2699461000000003</v>
      </c>
    </row>
    <row r="556" spans="2:21" x14ac:dyDescent="0.25">
      <c r="B556">
        <v>25760000000</v>
      </c>
      <c r="C556">
        <v>11.239474</v>
      </c>
      <c r="D556">
        <v>2.6454491999999998</v>
      </c>
      <c r="S556">
        <v>25760000000</v>
      </c>
      <c r="T556">
        <v>15.395159</v>
      </c>
      <c r="U556">
        <v>5.3222623000000002</v>
      </c>
    </row>
    <row r="557" spans="2:21" x14ac:dyDescent="0.25">
      <c r="B557">
        <v>25920000000</v>
      </c>
      <c r="C557">
        <v>10.902837</v>
      </c>
      <c r="D557">
        <v>2.3375313000000002</v>
      </c>
      <c r="S557">
        <v>25920000000</v>
      </c>
      <c r="T557">
        <v>15.506375999999999</v>
      </c>
      <c r="U557">
        <v>5.3542638</v>
      </c>
    </row>
    <row r="558" spans="2:21" x14ac:dyDescent="0.25">
      <c r="B558">
        <v>26080000000</v>
      </c>
      <c r="C558">
        <v>10.91431</v>
      </c>
      <c r="D558">
        <v>2.2953869999999998</v>
      </c>
      <c r="S558">
        <v>26080000000</v>
      </c>
      <c r="T558">
        <v>15.411336</v>
      </c>
      <c r="U558">
        <v>5.3114952999999998</v>
      </c>
    </row>
    <row r="559" spans="2:21" x14ac:dyDescent="0.25">
      <c r="B559">
        <v>26240000000</v>
      </c>
      <c r="C559">
        <v>10.885001000000001</v>
      </c>
      <c r="D559">
        <v>2.1848122999999999</v>
      </c>
      <c r="S559">
        <v>26240000000</v>
      </c>
      <c r="T559">
        <v>15.909139</v>
      </c>
      <c r="U559">
        <v>5.5883478999999996</v>
      </c>
    </row>
    <row r="560" spans="2:21" x14ac:dyDescent="0.25">
      <c r="B560">
        <v>26400000000</v>
      </c>
      <c r="C560">
        <v>10.781055</v>
      </c>
      <c r="D560">
        <v>2.0078521</v>
      </c>
      <c r="S560">
        <v>26400000000</v>
      </c>
      <c r="T560">
        <v>15.543646000000001</v>
      </c>
      <c r="U560">
        <v>5.3075633</v>
      </c>
    </row>
    <row r="561" spans="2:21" x14ac:dyDescent="0.25">
      <c r="B561">
        <v>26560000000</v>
      </c>
      <c r="C561">
        <v>10.67221</v>
      </c>
      <c r="D561">
        <v>1.6968633</v>
      </c>
      <c r="S561">
        <v>26560000000</v>
      </c>
      <c r="T561">
        <v>15.719552999999999</v>
      </c>
      <c r="U561">
        <v>5.0473150999999996</v>
      </c>
    </row>
    <row r="562" spans="2:21" x14ac:dyDescent="0.25">
      <c r="B562">
        <v>26720000000</v>
      </c>
      <c r="C562">
        <v>10.441901</v>
      </c>
      <c r="D562">
        <v>1.3924898000000001</v>
      </c>
      <c r="S562">
        <v>26720000000</v>
      </c>
      <c r="T562">
        <v>15.505438</v>
      </c>
      <c r="U562">
        <v>4.8120513000000003</v>
      </c>
    </row>
    <row r="563" spans="2:21" x14ac:dyDescent="0.25">
      <c r="B563">
        <v>26880000000</v>
      </c>
      <c r="C563">
        <v>10.549156999999999</v>
      </c>
      <c r="D563">
        <v>1.5920333</v>
      </c>
      <c r="S563">
        <v>26880000000</v>
      </c>
      <c r="T563">
        <v>14.083415</v>
      </c>
      <c r="U563">
        <v>3.8586974000000001</v>
      </c>
    </row>
    <row r="564" spans="2:21" x14ac:dyDescent="0.25">
      <c r="B564">
        <v>27040000000</v>
      </c>
      <c r="C564">
        <v>10.524215999999999</v>
      </c>
      <c r="D564">
        <v>1.7271348</v>
      </c>
      <c r="S564">
        <v>27040000000</v>
      </c>
      <c r="T564">
        <v>13.942214999999999</v>
      </c>
      <c r="U564">
        <v>3.7074691999999998</v>
      </c>
    </row>
    <row r="565" spans="2:21" x14ac:dyDescent="0.25">
      <c r="B565">
        <v>27200000000</v>
      </c>
      <c r="C565">
        <v>10.212529999999999</v>
      </c>
      <c r="D565">
        <v>1.4534552999999999</v>
      </c>
      <c r="S565">
        <v>27200000000</v>
      </c>
      <c r="T565">
        <v>14.074994</v>
      </c>
      <c r="U565">
        <v>3.5890247999999998</v>
      </c>
    </row>
    <row r="566" spans="2:21" x14ac:dyDescent="0.25">
      <c r="B566">
        <v>27360000000</v>
      </c>
      <c r="C566">
        <v>9.8525553000000006</v>
      </c>
      <c r="D566">
        <v>1.0981590000000001</v>
      </c>
      <c r="S566">
        <v>27360000000</v>
      </c>
      <c r="T566">
        <v>13.64734</v>
      </c>
      <c r="U566">
        <v>3.1513374000000001</v>
      </c>
    </row>
    <row r="567" spans="2:21" x14ac:dyDescent="0.25">
      <c r="B567">
        <v>27520000000</v>
      </c>
      <c r="C567">
        <v>9.7357893000000004</v>
      </c>
      <c r="D567">
        <v>0.94261724000000002</v>
      </c>
      <c r="S567">
        <v>27520000000</v>
      </c>
      <c r="T567">
        <v>13.242032</v>
      </c>
      <c r="U567">
        <v>2.8325502999999999</v>
      </c>
    </row>
    <row r="568" spans="2:21" x14ac:dyDescent="0.25">
      <c r="B568">
        <v>27680000000</v>
      </c>
      <c r="C568">
        <v>9.8059025000000002</v>
      </c>
      <c r="D568">
        <v>0.94576484000000005</v>
      </c>
      <c r="S568">
        <v>27680000000</v>
      </c>
      <c r="T568">
        <v>12.764125</v>
      </c>
      <c r="U568">
        <v>2.3444612</v>
      </c>
    </row>
    <row r="569" spans="2:21" x14ac:dyDescent="0.25">
      <c r="B569">
        <v>27840000000</v>
      </c>
      <c r="C569">
        <v>9.6136292999999995</v>
      </c>
      <c r="D569">
        <v>0.78443974000000005</v>
      </c>
      <c r="S569">
        <v>27840000000</v>
      </c>
      <c r="T569">
        <v>12.038682</v>
      </c>
      <c r="U569">
        <v>1.7784591000000001</v>
      </c>
    </row>
    <row r="570" spans="2:21" x14ac:dyDescent="0.25">
      <c r="B570">
        <v>28000000000</v>
      </c>
      <c r="C570">
        <v>9.6014748000000001</v>
      </c>
      <c r="D570">
        <v>0.69117271999999996</v>
      </c>
      <c r="S570">
        <v>28000000000</v>
      </c>
      <c r="T570">
        <v>12.064785000000001</v>
      </c>
      <c r="U570">
        <v>1.4239558999999999</v>
      </c>
    </row>
    <row r="571" spans="2:21" x14ac:dyDescent="0.25">
      <c r="B571">
        <v>28160000000</v>
      </c>
      <c r="C571">
        <v>9.6967125000000003</v>
      </c>
      <c r="D571">
        <v>0.58315855000000005</v>
      </c>
      <c r="S571">
        <v>28160000000</v>
      </c>
      <c r="T571">
        <v>11.883796999999999</v>
      </c>
      <c r="U571">
        <v>1.2124790000000001</v>
      </c>
    </row>
    <row r="572" spans="2:21" x14ac:dyDescent="0.25">
      <c r="B572">
        <v>28320000000</v>
      </c>
      <c r="C572">
        <v>9.5878333999999992</v>
      </c>
      <c r="D572">
        <v>0.43693360999999997</v>
      </c>
      <c r="S572">
        <v>28320000000</v>
      </c>
      <c r="T572">
        <v>11.679546</v>
      </c>
      <c r="U572">
        <v>1.0561517</v>
      </c>
    </row>
    <row r="573" spans="2:21" x14ac:dyDescent="0.25">
      <c r="B573">
        <v>28480000000</v>
      </c>
      <c r="C573">
        <v>9.9719485999999993</v>
      </c>
      <c r="D573">
        <v>0.60492836999999999</v>
      </c>
      <c r="S573">
        <v>28480000000</v>
      </c>
      <c r="T573">
        <v>11.787393</v>
      </c>
      <c r="U573">
        <v>0.88581597999999995</v>
      </c>
    </row>
    <row r="574" spans="2:21" x14ac:dyDescent="0.25">
      <c r="B574">
        <v>28640000000</v>
      </c>
      <c r="C574">
        <v>10.125373</v>
      </c>
      <c r="D574">
        <v>0.58922416</v>
      </c>
      <c r="S574">
        <v>28640000000</v>
      </c>
      <c r="T574">
        <v>11.429363</v>
      </c>
      <c r="U574">
        <v>0.57533681000000003</v>
      </c>
    </row>
    <row r="575" spans="2:21" x14ac:dyDescent="0.25">
      <c r="B575">
        <v>28800000000</v>
      </c>
      <c r="C575">
        <v>10.183657999999999</v>
      </c>
      <c r="D575">
        <v>0.66701423999999998</v>
      </c>
      <c r="S575">
        <v>28800000000</v>
      </c>
      <c r="T575">
        <v>11.529899</v>
      </c>
      <c r="U575">
        <v>0.61024433</v>
      </c>
    </row>
    <row r="576" spans="2:21" x14ac:dyDescent="0.25">
      <c r="B576">
        <v>28960000000</v>
      </c>
      <c r="C576">
        <v>10.629123</v>
      </c>
      <c r="D576">
        <v>0.88625913999999995</v>
      </c>
      <c r="S576">
        <v>28960000000</v>
      </c>
      <c r="T576">
        <v>11.915209000000001</v>
      </c>
      <c r="U576">
        <v>0.67143839999999999</v>
      </c>
    </row>
    <row r="577" spans="2:21" x14ac:dyDescent="0.25">
      <c r="B577">
        <v>29120000000</v>
      </c>
      <c r="C577">
        <v>11.03073</v>
      </c>
      <c r="D577">
        <v>1.1248441</v>
      </c>
      <c r="S577">
        <v>29120000000</v>
      </c>
      <c r="T577">
        <v>11.987831</v>
      </c>
      <c r="U577">
        <v>0.60617608000000001</v>
      </c>
    </row>
    <row r="578" spans="2:21" x14ac:dyDescent="0.25">
      <c r="B578">
        <v>29280000000</v>
      </c>
      <c r="C578">
        <v>11.094282</v>
      </c>
      <c r="D578">
        <v>1.0207335</v>
      </c>
      <c r="S578">
        <v>29280000000</v>
      </c>
      <c r="T578">
        <v>12.268451000000001</v>
      </c>
      <c r="U578">
        <v>0.68709147000000004</v>
      </c>
    </row>
    <row r="579" spans="2:21" x14ac:dyDescent="0.25">
      <c r="B579">
        <v>29440000000</v>
      </c>
      <c r="C579">
        <v>11.277221000000001</v>
      </c>
      <c r="D579">
        <v>1.1195073</v>
      </c>
      <c r="S579">
        <v>29440000000</v>
      </c>
      <c r="T579">
        <v>12.469645999999999</v>
      </c>
      <c r="U579">
        <v>0.65766376000000004</v>
      </c>
    </row>
    <row r="580" spans="2:21" x14ac:dyDescent="0.25">
      <c r="B580">
        <v>29600000000</v>
      </c>
      <c r="C580">
        <v>11.067596</v>
      </c>
      <c r="D580">
        <v>0.80567944000000002</v>
      </c>
      <c r="S580">
        <v>29600000000</v>
      </c>
      <c r="T580">
        <v>12.64109</v>
      </c>
      <c r="U580">
        <v>0.66037129999999999</v>
      </c>
    </row>
    <row r="581" spans="2:21" x14ac:dyDescent="0.25">
      <c r="B581">
        <v>29760000000</v>
      </c>
      <c r="C581">
        <v>11.111216000000001</v>
      </c>
      <c r="D581">
        <v>0.74927688000000003</v>
      </c>
      <c r="S581">
        <v>29760000000</v>
      </c>
      <c r="T581">
        <v>13.386203</v>
      </c>
      <c r="U581">
        <v>1.0098742000000001</v>
      </c>
    </row>
    <row r="582" spans="2:21" x14ac:dyDescent="0.25">
      <c r="B582">
        <v>29920000000</v>
      </c>
      <c r="C582">
        <v>11.670241000000001</v>
      </c>
      <c r="D582">
        <v>0.74710613000000003</v>
      </c>
      <c r="S582">
        <v>29920000000</v>
      </c>
      <c r="T582">
        <v>14.233314999999999</v>
      </c>
      <c r="U582">
        <v>1.1405388999999999</v>
      </c>
    </row>
    <row r="583" spans="2:21" x14ac:dyDescent="0.25">
      <c r="B583">
        <v>30080000000</v>
      </c>
      <c r="C583">
        <v>11.440915</v>
      </c>
      <c r="D583">
        <v>0.38405728</v>
      </c>
      <c r="S583">
        <v>30080000000</v>
      </c>
      <c r="T583">
        <v>14.510021999999999</v>
      </c>
      <c r="U583">
        <v>1.3423525999999999</v>
      </c>
    </row>
    <row r="584" spans="2:21" x14ac:dyDescent="0.25">
      <c r="B584">
        <v>30240000000</v>
      </c>
      <c r="C584">
        <v>11.081671999999999</v>
      </c>
      <c r="D584">
        <v>6.9357050000000003E-3</v>
      </c>
      <c r="S584">
        <v>30240000000</v>
      </c>
      <c r="T584">
        <v>15.492367</v>
      </c>
      <c r="U584">
        <v>1.6463563000000001</v>
      </c>
    </row>
    <row r="585" spans="2:21" x14ac:dyDescent="0.25">
      <c r="B585">
        <v>30400000000</v>
      </c>
      <c r="C585">
        <v>11.515285</v>
      </c>
      <c r="D585">
        <v>-1.80203E-2</v>
      </c>
      <c r="S585">
        <v>30400000000</v>
      </c>
      <c r="T585">
        <v>16.416274999999999</v>
      </c>
      <c r="U585">
        <v>1.4650855</v>
      </c>
    </row>
    <row r="586" spans="2:21" x14ac:dyDescent="0.25">
      <c r="B586">
        <v>30560000000</v>
      </c>
      <c r="C586">
        <v>11.192003</v>
      </c>
      <c r="D586">
        <v>-0.62199300999999996</v>
      </c>
      <c r="S586">
        <v>30560000000</v>
      </c>
      <c r="T586">
        <v>17.003323000000002</v>
      </c>
      <c r="U586">
        <v>1.4459746</v>
      </c>
    </row>
    <row r="587" spans="2:21" x14ac:dyDescent="0.25">
      <c r="B587">
        <v>30720000000</v>
      </c>
      <c r="C587">
        <v>10.710668999999999</v>
      </c>
      <c r="D587">
        <v>-1.6534184999999999</v>
      </c>
      <c r="S587">
        <v>30720000000</v>
      </c>
      <c r="T587">
        <v>17.620939</v>
      </c>
      <c r="U587">
        <v>1.2441371999999999</v>
      </c>
    </row>
    <row r="588" spans="2:21" x14ac:dyDescent="0.25">
      <c r="B588">
        <v>30880000000</v>
      </c>
      <c r="C588">
        <v>10.397817999999999</v>
      </c>
      <c r="D588">
        <v>-2.2165058000000002</v>
      </c>
      <c r="S588">
        <v>30880000000</v>
      </c>
      <c r="T588">
        <v>18.018851999999999</v>
      </c>
      <c r="U588">
        <v>1.2149074</v>
      </c>
    </row>
    <row r="589" spans="2:21" x14ac:dyDescent="0.25">
      <c r="B589">
        <v>31040000000</v>
      </c>
      <c r="C589">
        <v>10.378598999999999</v>
      </c>
      <c r="D589">
        <v>-2.5270343</v>
      </c>
      <c r="S589">
        <v>31040000000</v>
      </c>
      <c r="T589">
        <v>19.520482999999999</v>
      </c>
      <c r="U589">
        <v>1.3528017000000001</v>
      </c>
    </row>
    <row r="590" spans="2:21" x14ac:dyDescent="0.25">
      <c r="B590">
        <v>31200000000</v>
      </c>
      <c r="C590">
        <v>11.221978</v>
      </c>
      <c r="D590">
        <v>-2.1827687999999998</v>
      </c>
      <c r="S590">
        <v>31200000000</v>
      </c>
      <c r="T590">
        <v>20.131895</v>
      </c>
      <c r="U590">
        <v>0.71256030000000004</v>
      </c>
    </row>
    <row r="591" spans="2:21" x14ac:dyDescent="0.25">
      <c r="B591">
        <v>31360000000</v>
      </c>
      <c r="C591">
        <v>11.615558999999999</v>
      </c>
      <c r="D591">
        <v>-2.4491556000000001</v>
      </c>
      <c r="S591">
        <v>31360000000</v>
      </c>
      <c r="T591">
        <v>21.407834999999999</v>
      </c>
      <c r="U591">
        <v>1.8092409</v>
      </c>
    </row>
    <row r="592" spans="2:21" x14ac:dyDescent="0.25">
      <c r="B592">
        <v>31520000000</v>
      </c>
      <c r="C592">
        <v>12.261723</v>
      </c>
      <c r="D592">
        <v>-1.5037769999999999</v>
      </c>
      <c r="S592">
        <v>31520000000</v>
      </c>
      <c r="T592">
        <v>23.611014999999998</v>
      </c>
      <c r="U592">
        <v>5.3219542999999998</v>
      </c>
    </row>
    <row r="593" spans="2:21" x14ac:dyDescent="0.25">
      <c r="B593">
        <v>31680000000</v>
      </c>
      <c r="C593">
        <v>13.988878</v>
      </c>
      <c r="D593">
        <v>0.94343184999999996</v>
      </c>
      <c r="S593">
        <v>31680000000</v>
      </c>
      <c r="T593">
        <v>21.614193</v>
      </c>
      <c r="U593">
        <v>3.8779317999999998</v>
      </c>
    </row>
    <row r="594" spans="2:21" x14ac:dyDescent="0.25">
      <c r="B594">
        <v>31840000000</v>
      </c>
      <c r="C594">
        <v>14.507887</v>
      </c>
      <c r="D594">
        <v>1.4661185000000001</v>
      </c>
      <c r="S594">
        <v>31840000000</v>
      </c>
      <c r="T594">
        <v>19.791927000000001</v>
      </c>
      <c r="U594">
        <v>2.7166486000000001</v>
      </c>
    </row>
    <row r="595" spans="2:21" x14ac:dyDescent="0.25">
      <c r="B595">
        <v>32000000000</v>
      </c>
      <c r="C595">
        <v>15.799185</v>
      </c>
      <c r="D595">
        <v>2.6737362999999998</v>
      </c>
      <c r="S595">
        <v>32000000000</v>
      </c>
      <c r="T595">
        <v>18.678775999999999</v>
      </c>
      <c r="U595">
        <v>2.5932605</v>
      </c>
    </row>
    <row r="596" spans="2:21" x14ac:dyDescent="0.25">
      <c r="B596">
        <v>32160000000</v>
      </c>
      <c r="C596">
        <v>16.540478</v>
      </c>
      <c r="D596">
        <v>3.4618093999999999</v>
      </c>
      <c r="S596">
        <v>32160000000</v>
      </c>
      <c r="T596">
        <v>18.080494000000002</v>
      </c>
      <c r="U596">
        <v>3.3524932999999999</v>
      </c>
    </row>
    <row r="597" spans="2:21" x14ac:dyDescent="0.25">
      <c r="B597">
        <v>32320000000</v>
      </c>
      <c r="C597">
        <v>15.666553</v>
      </c>
      <c r="D597">
        <v>3.0306120000000001</v>
      </c>
      <c r="S597">
        <v>32320000000</v>
      </c>
      <c r="T597">
        <v>17.44116</v>
      </c>
      <c r="U597">
        <v>4.1269336000000001</v>
      </c>
    </row>
    <row r="598" spans="2:21" x14ac:dyDescent="0.25">
      <c r="B598">
        <v>32480000000</v>
      </c>
      <c r="C598">
        <v>13.401683999999999</v>
      </c>
      <c r="D598">
        <v>1.1162535</v>
      </c>
      <c r="S598">
        <v>32480000000</v>
      </c>
      <c r="T598">
        <v>16.469947999999999</v>
      </c>
      <c r="U598">
        <v>3.8629674999999999</v>
      </c>
    </row>
    <row r="599" spans="2:21" x14ac:dyDescent="0.25">
      <c r="B599">
        <v>32640000000</v>
      </c>
      <c r="C599">
        <v>14.372058000000001</v>
      </c>
      <c r="D599">
        <v>1.3370067000000001</v>
      </c>
      <c r="S599">
        <v>32640000000</v>
      </c>
      <c r="T599">
        <v>16.820527999999999</v>
      </c>
      <c r="U599">
        <v>4.6252437000000004</v>
      </c>
    </row>
    <row r="600" spans="2:21" x14ac:dyDescent="0.25">
      <c r="B600">
        <v>32800000000</v>
      </c>
      <c r="C600">
        <v>17.194089999999999</v>
      </c>
      <c r="D600">
        <v>3.5175828999999998</v>
      </c>
      <c r="S600">
        <v>32800000000</v>
      </c>
      <c r="T600">
        <v>16.758291</v>
      </c>
      <c r="U600">
        <v>4.9561982000000002</v>
      </c>
    </row>
    <row r="601" spans="2:21" x14ac:dyDescent="0.25">
      <c r="B601">
        <v>32960000000</v>
      </c>
      <c r="C601">
        <v>16.886783999999999</v>
      </c>
      <c r="D601">
        <v>3.3851952999999999</v>
      </c>
      <c r="S601">
        <v>32960000000</v>
      </c>
      <c r="T601">
        <v>15.961439</v>
      </c>
      <c r="U601">
        <v>4.4526649000000003</v>
      </c>
    </row>
    <row r="602" spans="2:21" x14ac:dyDescent="0.25">
      <c r="B602">
        <v>33120000000</v>
      </c>
      <c r="C602">
        <v>16.397189999999998</v>
      </c>
      <c r="D602">
        <v>2.8815441000000002</v>
      </c>
      <c r="S602">
        <v>33120000000</v>
      </c>
      <c r="T602">
        <v>15.630922</v>
      </c>
      <c r="U602">
        <v>4.3246446000000001</v>
      </c>
    </row>
    <row r="603" spans="2:21" x14ac:dyDescent="0.25">
      <c r="B603">
        <v>33280000000</v>
      </c>
      <c r="C603">
        <v>16.454559</v>
      </c>
      <c r="D603">
        <v>3.1127593999999998</v>
      </c>
      <c r="S603">
        <v>33280000000</v>
      </c>
      <c r="T603">
        <v>15.713578</v>
      </c>
      <c r="U603">
        <v>4.5528874000000004</v>
      </c>
    </row>
    <row r="604" spans="2:21" x14ac:dyDescent="0.25">
      <c r="B604">
        <v>33440000000</v>
      </c>
      <c r="C604">
        <v>16.602467999999998</v>
      </c>
      <c r="D604">
        <v>2.9398211999999999</v>
      </c>
      <c r="S604">
        <v>33440000000</v>
      </c>
      <c r="T604">
        <v>15.188383</v>
      </c>
      <c r="U604">
        <v>3.9625309</v>
      </c>
    </row>
    <row r="605" spans="2:21" x14ac:dyDescent="0.25">
      <c r="B605">
        <v>33600000000</v>
      </c>
      <c r="C605">
        <v>17.599955000000001</v>
      </c>
      <c r="D605">
        <v>3.2583801999999999</v>
      </c>
      <c r="S605">
        <v>33600000000</v>
      </c>
      <c r="T605">
        <v>14.869557</v>
      </c>
      <c r="U605">
        <v>3.3741541000000002</v>
      </c>
    </row>
    <row r="606" spans="2:21" x14ac:dyDescent="0.25">
      <c r="B606">
        <v>33760000000</v>
      </c>
      <c r="C606">
        <v>17.881550000000001</v>
      </c>
      <c r="D606">
        <v>3.3434818000000002</v>
      </c>
      <c r="S606">
        <v>33760000000</v>
      </c>
      <c r="T606">
        <v>14.366673</v>
      </c>
      <c r="U606">
        <v>2.7275497999999998</v>
      </c>
    </row>
    <row r="607" spans="2:21" x14ac:dyDescent="0.25">
      <c r="B607">
        <v>33920000000</v>
      </c>
      <c r="C607">
        <v>17.562542000000001</v>
      </c>
      <c r="D607">
        <v>3.0550033999999999</v>
      </c>
      <c r="S607">
        <v>33920000000</v>
      </c>
      <c r="T607">
        <v>14.024829</v>
      </c>
      <c r="U607">
        <v>2.378854</v>
      </c>
    </row>
    <row r="608" spans="2:21" x14ac:dyDescent="0.25">
      <c r="B608">
        <v>34080000000</v>
      </c>
      <c r="C608">
        <v>16.610430000000001</v>
      </c>
      <c r="D608">
        <v>2.1278651000000002</v>
      </c>
      <c r="S608">
        <v>34080000000</v>
      </c>
      <c r="T608">
        <v>13.220535999999999</v>
      </c>
      <c r="U608">
        <v>1.4728190000000001</v>
      </c>
    </row>
    <row r="609" spans="2:21" x14ac:dyDescent="0.25">
      <c r="B609">
        <v>34240000000</v>
      </c>
      <c r="C609">
        <v>16.826473</v>
      </c>
      <c r="D609">
        <v>2.2274816</v>
      </c>
      <c r="S609">
        <v>34240000000</v>
      </c>
      <c r="T609">
        <v>12.900971999999999</v>
      </c>
      <c r="U609">
        <v>1.0550660000000001</v>
      </c>
    </row>
    <row r="610" spans="2:21" x14ac:dyDescent="0.25">
      <c r="B610">
        <v>34400000000</v>
      </c>
      <c r="C610">
        <v>17.34956</v>
      </c>
      <c r="D610">
        <v>2.2899668000000002</v>
      </c>
      <c r="S610">
        <v>34400000000</v>
      </c>
      <c r="T610">
        <v>12.449391</v>
      </c>
      <c r="U610">
        <v>0.37369084000000002</v>
      </c>
    </row>
    <row r="611" spans="2:21" x14ac:dyDescent="0.25">
      <c r="B611">
        <v>34560000000</v>
      </c>
      <c r="C611">
        <v>19.021951999999999</v>
      </c>
      <c r="D611">
        <v>2.9050623999999998</v>
      </c>
      <c r="S611">
        <v>34560000000</v>
      </c>
      <c r="T611">
        <v>12.977003</v>
      </c>
      <c r="U611">
        <v>0.38202026</v>
      </c>
    </row>
    <row r="612" spans="2:21" x14ac:dyDescent="0.25">
      <c r="B612">
        <v>34720000000</v>
      </c>
      <c r="C612">
        <v>19.087658000000001</v>
      </c>
      <c r="D612">
        <v>2.9900962999999998</v>
      </c>
      <c r="S612">
        <v>34720000000</v>
      </c>
      <c r="T612">
        <v>12.879619</v>
      </c>
      <c r="U612">
        <v>0.30631965</v>
      </c>
    </row>
    <row r="613" spans="2:21" x14ac:dyDescent="0.25">
      <c r="B613">
        <v>34880000000</v>
      </c>
      <c r="C613">
        <v>18.910311</v>
      </c>
      <c r="D613">
        <v>3.2690945</v>
      </c>
      <c r="S613">
        <v>34880000000</v>
      </c>
      <c r="T613">
        <v>12.463645</v>
      </c>
      <c r="U613">
        <v>8.2856961000000007E-2</v>
      </c>
    </row>
    <row r="614" spans="2:21" x14ac:dyDescent="0.25">
      <c r="B614">
        <v>35040000000</v>
      </c>
      <c r="C614">
        <v>18.678522000000001</v>
      </c>
      <c r="D614">
        <v>3.3368169999999999</v>
      </c>
      <c r="S614">
        <v>35040000000</v>
      </c>
      <c r="T614">
        <v>12.114528</v>
      </c>
      <c r="U614">
        <v>-0.13768315</v>
      </c>
    </row>
    <row r="615" spans="2:21" x14ac:dyDescent="0.25">
      <c r="B615">
        <v>35200000000</v>
      </c>
      <c r="C615">
        <v>19.645175999999999</v>
      </c>
      <c r="D615">
        <v>3.7397439000000001</v>
      </c>
      <c r="S615">
        <v>35200000000</v>
      </c>
      <c r="T615">
        <v>12.461062</v>
      </c>
      <c r="U615">
        <v>3.8699124000000001E-2</v>
      </c>
    </row>
    <row r="616" spans="2:21" x14ac:dyDescent="0.25">
      <c r="B616">
        <v>35360000000</v>
      </c>
      <c r="C616">
        <v>21.366571</v>
      </c>
      <c r="D616">
        <v>4.6503458000000002</v>
      </c>
      <c r="S616">
        <v>35360000000</v>
      </c>
      <c r="T616">
        <v>13.180695</v>
      </c>
      <c r="U616">
        <v>0.31764125999999998</v>
      </c>
    </row>
    <row r="617" spans="2:21" x14ac:dyDescent="0.25">
      <c r="B617">
        <v>35520000000</v>
      </c>
      <c r="C617">
        <v>21.277785999999999</v>
      </c>
      <c r="D617">
        <v>4.1124796999999997</v>
      </c>
      <c r="S617">
        <v>35520000000</v>
      </c>
      <c r="T617">
        <v>13.382776</v>
      </c>
      <c r="U617">
        <v>0.26856232000000002</v>
      </c>
    </row>
    <row r="618" spans="2:21" x14ac:dyDescent="0.25">
      <c r="B618">
        <v>35680000000</v>
      </c>
      <c r="C618">
        <v>21.279854</v>
      </c>
      <c r="D618">
        <v>4.3844742999999999</v>
      </c>
      <c r="S618">
        <v>35680000000</v>
      </c>
      <c r="T618">
        <v>12.821607999999999</v>
      </c>
      <c r="U618">
        <v>-2.7051500999999999E-2</v>
      </c>
    </row>
    <row r="619" spans="2:21" x14ac:dyDescent="0.25">
      <c r="B619">
        <v>35840000000</v>
      </c>
      <c r="C619">
        <v>21.27129</v>
      </c>
      <c r="D619">
        <v>4.3881917000000001</v>
      </c>
      <c r="S619">
        <v>35840000000</v>
      </c>
      <c r="T619">
        <v>11.943085</v>
      </c>
      <c r="U619">
        <v>-1.0114793</v>
      </c>
    </row>
    <row r="620" spans="2:21" x14ac:dyDescent="0.25">
      <c r="B620">
        <v>36000000000</v>
      </c>
      <c r="C620">
        <v>21.143248</v>
      </c>
      <c r="D620">
        <v>3.2607271999999998</v>
      </c>
      <c r="S620">
        <v>36000000000</v>
      </c>
      <c r="T620">
        <v>12.024312</v>
      </c>
      <c r="U620">
        <v>-1.619127</v>
      </c>
    </row>
    <row r="621" spans="2:21" x14ac:dyDescent="0.25">
      <c r="B621" t="s">
        <v>21</v>
      </c>
      <c r="S621" t="s">
        <v>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workbookViewId="0"/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4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4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210</v>
      </c>
      <c r="F1" s="112" t="s">
        <v>215</v>
      </c>
      <c r="G1" s="112"/>
      <c r="H1" s="112"/>
      <c r="I1" s="112"/>
      <c r="J1" s="112"/>
      <c r="K1" s="112"/>
      <c r="M1" s="42"/>
      <c r="N1" s="112" t="s">
        <v>216</v>
      </c>
      <c r="O1" s="112"/>
      <c r="P1" s="112"/>
      <c r="Q1" s="112"/>
      <c r="R1" s="112"/>
      <c r="S1" s="112"/>
      <c r="U1" t="s">
        <v>95</v>
      </c>
      <c r="X1" s="5" t="s">
        <v>210</v>
      </c>
      <c r="Y1" s="112" t="s">
        <v>218</v>
      </c>
      <c r="Z1" s="112"/>
      <c r="AA1" s="112"/>
      <c r="AB1" s="112"/>
      <c r="AC1" s="112"/>
      <c r="AD1" s="112"/>
      <c r="AF1" s="42"/>
      <c r="AG1" s="112" t="s">
        <v>217</v>
      </c>
      <c r="AH1" s="112"/>
      <c r="AI1" s="112"/>
      <c r="AJ1" s="112"/>
      <c r="AK1" s="112"/>
      <c r="AL1" s="112"/>
    </row>
    <row r="2" spans="1:39" x14ac:dyDescent="0.25">
      <c r="A2" s="39" t="s">
        <v>103</v>
      </c>
      <c r="B2" t="s">
        <v>96</v>
      </c>
      <c r="C2" t="s">
        <v>97</v>
      </c>
      <c r="F2" s="70" t="s">
        <v>245</v>
      </c>
      <c r="G2" s="70" t="s">
        <v>238</v>
      </c>
      <c r="H2" s="70" t="s">
        <v>226</v>
      </c>
      <c r="I2" s="70" t="s">
        <v>239</v>
      </c>
      <c r="J2" s="70" t="s">
        <v>240</v>
      </c>
      <c r="K2" s="70" t="s">
        <v>241</v>
      </c>
      <c r="L2" s="70" t="s">
        <v>242</v>
      </c>
      <c r="N2" s="70" t="s">
        <v>224</v>
      </c>
      <c r="O2" s="70" t="s">
        <v>212</v>
      </c>
      <c r="P2" s="70" t="s">
        <v>225</v>
      </c>
      <c r="Q2" s="70" t="s">
        <v>207</v>
      </c>
      <c r="R2" s="70" t="s">
        <v>226</v>
      </c>
      <c r="S2" s="70" t="s">
        <v>223</v>
      </c>
      <c r="T2" s="39" t="s">
        <v>104</v>
      </c>
      <c r="U2" t="s">
        <v>96</v>
      </c>
      <c r="V2" t="s">
        <v>97</v>
      </c>
      <c r="Y2" s="70" t="s">
        <v>245</v>
      </c>
      <c r="Z2" s="70" t="s">
        <v>238</v>
      </c>
      <c r="AA2" s="70" t="s">
        <v>226</v>
      </c>
      <c r="AB2" s="70" t="s">
        <v>239</v>
      </c>
      <c r="AC2" s="70" t="s">
        <v>240</v>
      </c>
      <c r="AD2" s="70" t="s">
        <v>241</v>
      </c>
      <c r="AE2" s="70" t="s">
        <v>242</v>
      </c>
      <c r="AG2" s="70" t="s">
        <v>224</v>
      </c>
      <c r="AH2" s="70" t="s">
        <v>212</v>
      </c>
      <c r="AI2" s="70" t="s">
        <v>225</v>
      </c>
      <c r="AJ2" s="70" t="s">
        <v>207</v>
      </c>
      <c r="AK2" s="70" t="s">
        <v>226</v>
      </c>
      <c r="AL2" s="70" t="s">
        <v>223</v>
      </c>
    </row>
    <row r="3" spans="1:39" x14ac:dyDescent="0.25">
      <c r="B3" t="s">
        <v>204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204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209</v>
      </c>
      <c r="C4" t="s">
        <v>244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209</v>
      </c>
      <c r="V4" t="s">
        <v>244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227</v>
      </c>
      <c r="T399" s="39" t="s">
        <v>227</v>
      </c>
    </row>
    <row r="1243" spans="1:20" x14ac:dyDescent="0.25">
      <c r="A1243" s="39" t="s">
        <v>213</v>
      </c>
      <c r="T1243" s="39" t="s">
        <v>214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26</vt:i4>
      </vt:variant>
    </vt:vector>
  </HeadingPairs>
  <TitlesOfParts>
    <vt:vector size="45" baseType="lpstr">
      <vt:lpstr>0832LSM</vt:lpstr>
      <vt:lpstr>Mapping</vt:lpstr>
      <vt:lpstr>CLvsLO</vt:lpstr>
      <vt:lpstr>CLvsLO 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Sheet2</vt:lpstr>
      <vt:lpstr>'0832LSM'!Amp_Diff_2_3</vt:lpstr>
      <vt:lpstr>'0832LSM'!Amp_Diff_2_3_2</vt:lpstr>
      <vt:lpstr>'0832LSM'!Amp_Diff_2_4</vt:lpstr>
      <vt:lpstr>'0832LSM'!Common_RL</vt:lpstr>
      <vt:lpstr>'0832LSM'!IL_1_4</vt:lpstr>
      <vt:lpstr>'0832LSM'!IL_1_4_2</vt:lpstr>
      <vt:lpstr>'0832LSM'!Iso_2_3</vt:lpstr>
      <vt:lpstr>'0832LSM'!Iso_2_3_2</vt:lpstr>
      <vt:lpstr>'0832LSM'!Iso_2_4</vt:lpstr>
      <vt:lpstr>'0832LSM'!Iso_2_4_2</vt:lpstr>
      <vt:lpstr>'2Ix1L'!MM1_0832HSM_2Ix1L__5IF1_2_A</vt:lpstr>
      <vt:lpstr>'2Ix1L'!MM1_0832HSM_2Ix1L__5IF1_2_B</vt:lpstr>
      <vt:lpstr>'2Rx2L'!MM1_0832HSM_2Rx2L__5RF1_2_A</vt:lpstr>
      <vt:lpstr>'2Rx2L'!MM1_0832HSM_2Rx2L__5RF1_2_B</vt:lpstr>
      <vt:lpstr>'5Rx0L'!MM1_0832HSM_5Rx0L__5RF1_3_0RF4_A</vt:lpstr>
      <vt:lpstr>'5Rx0L'!MM1_0832HSM_5Rx0L__5RF1_3_0RF4_B</vt:lpstr>
      <vt:lpstr>Sheet2!MM1_0832LSM_CL_vs_power_5GHz_IF_B_1</vt:lpstr>
      <vt:lpstr>'IP3'!MM1_0832LSM_IP3_Config_A</vt:lpstr>
      <vt:lpstr>'IP3'!MM1_0832LSM_IP3_Config_B</vt:lpstr>
      <vt:lpstr>'CL &amp; Data'!MT3H_0113_ConversionLoss_and_Isolation_A__20dBm</vt:lpstr>
      <vt:lpstr>'CL &amp; Data'!MT3H_0113_ConversionLoss_and_Isolation_B</vt:lpstr>
      <vt:lpstr>'0832LSM'!Output_3_RL</vt:lpstr>
      <vt:lpstr>'0832LSM'!Output_4_RL</vt:lpstr>
      <vt:lpstr>'0832LSM'!Phase_Diff_2_3_1</vt:lpstr>
      <vt:lpstr>'0832LSM'!Phase_Diff_2_3_2</vt:lpstr>
      <vt:lpstr>'0832LSM'!Phase_Diff_2_4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2021-07-22T18:32:58Z</dcterms:modified>
</cp:coreProperties>
</file>