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asiu\OneDrive\Dokumenty\!ruzyne takie\Studia\2022PBL Moduły i systemy internetu rzeczy projekt\pbl_repo_hsh\iot_warsztaty\zasilanie\"/>
    </mc:Choice>
  </mc:AlternateContent>
  <xr:revisionPtr revIDLastSave="0" documentId="13_ncr:1_{59D85A0A-EE75-4BCF-853B-F53A41FD52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<sst xmlns="http://schemas.openxmlformats.org/spreadsheetml/2006/main" count="6" uniqueCount="3">
  <si>
    <t>U[V]</t>
  </si>
  <si>
    <t>I[mA]</t>
  </si>
  <si>
    <t>P[mW]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</si>
</sst>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ny" xfId="0" builtinId="0"/>
  </cellStyles>
  <dxfs count="10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I</a:t>
            </a:r>
            <a:r>
              <a:rPr lang="pl-PL">
                <a:solidFill>
                  <a:srgbClr val="0070C0"/>
                </a:solidFill>
              </a:rPr>
              <a:t> (U) </a:t>
            </a:r>
            <a:r>
              <a:rPr lang="pl-PL">
                <a:solidFill>
                  <a:schemeClr val="accent2">
                    <a:lumMod val="75000"/>
                  </a:schemeClr>
                </a:solidFill>
              </a:rPr>
              <a:t>P(U) </a:t>
            </a:r>
            <a:endParaRPr lang="en-US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I[mA]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Arkusz1!$A$2:$A$21</c:f>
              <c:numCache>
                <c:formatCode>General</c:formatCode>
                <c:ptCount val="20"/>
                <c:pt idx="0">
                  <c:v>2.5000000000000001E-2</c:v>
                </c:pt>
                <c:pt idx="1">
                  <c:v>0.86</c:v>
                </c:pt>
                <c:pt idx="2">
                  <c:v>0.997</c:v>
                </c:pt>
                <c:pt idx="3">
                  <c:v>1.444</c:v>
                </c:pt>
                <c:pt idx="4">
                  <c:v>2.04</c:v>
                </c:pt>
                <c:pt idx="5">
                  <c:v>2.605</c:v>
                </c:pt>
                <c:pt idx="6">
                  <c:v>3.0350000000000001</c:v>
                </c:pt>
                <c:pt idx="7">
                  <c:v>3.4420000000000002</c:v>
                </c:pt>
                <c:pt idx="8">
                  <c:v>3.7370000000000001</c:v>
                </c:pt>
                <c:pt idx="9">
                  <c:v>4.0369999999999999</c:v>
                </c:pt>
                <c:pt idx="10">
                  <c:v>4.3499999999999996</c:v>
                </c:pt>
                <c:pt idx="11">
                  <c:v>4.6159999999999997</c:v>
                </c:pt>
                <c:pt idx="12">
                  <c:v>5.0599999999999996</c:v>
                </c:pt>
                <c:pt idx="13">
                  <c:v>5.2169999999999996</c:v>
                </c:pt>
                <c:pt idx="14">
                  <c:v>5.41</c:v>
                </c:pt>
                <c:pt idx="15">
                  <c:v>5.5629999999999997</c:v>
                </c:pt>
                <c:pt idx="16">
                  <c:v>5.7</c:v>
                </c:pt>
                <c:pt idx="17">
                  <c:v>5.7569999999999997</c:v>
                </c:pt>
                <c:pt idx="18">
                  <c:v>5.78</c:v>
                </c:pt>
                <c:pt idx="19">
                  <c:v>5.7969999999999997</c:v>
                </c:pt>
              </c:numCache>
            </c:numRef>
          </c:xVal>
          <c:yVal>
            <c:numRef>
              <c:f>Arkusz1!$B$2:$B$21</c:f>
              <c:numCache>
                <c:formatCode>General</c:formatCode>
                <c:ptCount val="20"/>
                <c:pt idx="0" formatCode="0.00">
                  <c:v>4.6399999999999997</c:v>
                </c:pt>
                <c:pt idx="1">
                  <c:v>4.46</c:v>
                </c:pt>
                <c:pt idx="2">
                  <c:v>4.43</c:v>
                </c:pt>
                <c:pt idx="3">
                  <c:v>4.3499999999999996</c:v>
                </c:pt>
                <c:pt idx="4">
                  <c:v>4.26</c:v>
                </c:pt>
                <c:pt idx="5">
                  <c:v>4.1900000000000004</c:v>
                </c:pt>
                <c:pt idx="6">
                  <c:v>4.13</c:v>
                </c:pt>
                <c:pt idx="7">
                  <c:v>3.99</c:v>
                </c:pt>
                <c:pt idx="8">
                  <c:v>3.85</c:v>
                </c:pt>
                <c:pt idx="9">
                  <c:v>3.71</c:v>
                </c:pt>
                <c:pt idx="10">
                  <c:v>3.58</c:v>
                </c:pt>
                <c:pt idx="11">
                  <c:v>3.47</c:v>
                </c:pt>
                <c:pt idx="12">
                  <c:v>3.29</c:v>
                </c:pt>
                <c:pt idx="13">
                  <c:v>3.18</c:v>
                </c:pt>
                <c:pt idx="14">
                  <c:v>2.95</c:v>
                </c:pt>
                <c:pt idx="15">
                  <c:v>2.4500000000000002</c:v>
                </c:pt>
                <c:pt idx="16">
                  <c:v>1.56</c:v>
                </c:pt>
                <c:pt idx="17">
                  <c:v>1.03</c:v>
                </c:pt>
                <c:pt idx="18">
                  <c:v>0.8</c:v>
                </c:pt>
                <c:pt idx="19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F-408A-9214-76E9ED2AA042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P[mW]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Arkusz1!$A$2:$A$21</c:f>
              <c:numCache>
                <c:formatCode>General</c:formatCode>
                <c:ptCount val="20"/>
                <c:pt idx="0">
                  <c:v>2.5000000000000001E-2</c:v>
                </c:pt>
                <c:pt idx="1">
                  <c:v>0.86</c:v>
                </c:pt>
                <c:pt idx="2">
                  <c:v>0.997</c:v>
                </c:pt>
                <c:pt idx="3">
                  <c:v>1.444</c:v>
                </c:pt>
                <c:pt idx="4">
                  <c:v>2.04</c:v>
                </c:pt>
                <c:pt idx="5">
                  <c:v>2.605</c:v>
                </c:pt>
                <c:pt idx="6">
                  <c:v>3.0350000000000001</c:v>
                </c:pt>
                <c:pt idx="7">
                  <c:v>3.4420000000000002</c:v>
                </c:pt>
                <c:pt idx="8">
                  <c:v>3.7370000000000001</c:v>
                </c:pt>
                <c:pt idx="9">
                  <c:v>4.0369999999999999</c:v>
                </c:pt>
                <c:pt idx="10">
                  <c:v>4.3499999999999996</c:v>
                </c:pt>
                <c:pt idx="11">
                  <c:v>4.6159999999999997</c:v>
                </c:pt>
                <c:pt idx="12">
                  <c:v>5.0599999999999996</c:v>
                </c:pt>
                <c:pt idx="13">
                  <c:v>5.2169999999999996</c:v>
                </c:pt>
                <c:pt idx="14">
                  <c:v>5.41</c:v>
                </c:pt>
                <c:pt idx="15">
                  <c:v>5.5629999999999997</c:v>
                </c:pt>
                <c:pt idx="16">
                  <c:v>5.7</c:v>
                </c:pt>
                <c:pt idx="17">
                  <c:v>5.7569999999999997</c:v>
                </c:pt>
                <c:pt idx="18">
                  <c:v>5.78</c:v>
                </c:pt>
                <c:pt idx="19">
                  <c:v>5.7969999999999997</c:v>
                </c:pt>
              </c:numCache>
            </c:numRef>
          </c:xVal>
          <c:yVal>
            <c:numRef>
              <c:f>Arkusz1!$C$2:$C$21</c:f>
              <c:numCache>
                <c:formatCode>General</c:formatCode>
                <c:ptCount val="20"/>
                <c:pt idx="0">
                  <c:v>0.11599999999999999</c:v>
                </c:pt>
                <c:pt idx="1">
                  <c:v>3.8355999999999999</c:v>
                </c:pt>
                <c:pt idx="2">
                  <c:v>4.4167100000000001</c:v>
                </c:pt>
                <c:pt idx="3">
                  <c:v>6.2813999999999997</c:v>
                </c:pt>
                <c:pt idx="4">
                  <c:v>8.6904000000000003</c:v>
                </c:pt>
                <c:pt idx="5">
                  <c:v>10.914950000000001</c:v>
                </c:pt>
                <c:pt idx="6">
                  <c:v>12.534549999999999</c:v>
                </c:pt>
                <c:pt idx="7">
                  <c:v>13.733580000000002</c:v>
                </c:pt>
                <c:pt idx="8">
                  <c:v>14.387450000000001</c:v>
                </c:pt>
                <c:pt idx="9">
                  <c:v>14.977269999999999</c:v>
                </c:pt>
                <c:pt idx="10">
                  <c:v>15.572999999999999</c:v>
                </c:pt>
                <c:pt idx="11">
                  <c:v>16.017520000000001</c:v>
                </c:pt>
                <c:pt idx="12">
                  <c:v>16.647399999999998</c:v>
                </c:pt>
                <c:pt idx="13">
                  <c:v>16.590060000000001</c:v>
                </c:pt>
                <c:pt idx="14">
                  <c:v>15.959500000000002</c:v>
                </c:pt>
                <c:pt idx="15">
                  <c:v>13.629350000000001</c:v>
                </c:pt>
                <c:pt idx="16">
                  <c:v>8.8920000000000012</c:v>
                </c:pt>
                <c:pt idx="17">
                  <c:v>5.92971</c:v>
                </c:pt>
                <c:pt idx="18">
                  <c:v>4.6240000000000006</c:v>
                </c:pt>
                <c:pt idx="19">
                  <c:v>3.5941399999999999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5F-408A-9214-76E9ED2AA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287648"/>
        <c:axId val="1675275168"/>
      </c:scatterChart>
      <c:valAx>
        <c:axId val="16752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275168"/>
        <c:crosses val="autoZero"/>
        <c:crossBetween val="midCat"/>
      </c:valAx>
      <c:valAx>
        <c:axId val="16752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2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I</a:t>
            </a:r>
            <a:r>
              <a:rPr lang="pl-PL">
                <a:solidFill>
                  <a:srgbClr val="0070C0"/>
                </a:solidFill>
              </a:rPr>
              <a:t> (U) </a:t>
            </a:r>
            <a:r>
              <a:rPr lang="pl-PL">
                <a:solidFill>
                  <a:schemeClr val="accent2">
                    <a:lumMod val="75000"/>
                  </a:schemeClr>
                </a:solidFill>
              </a:rPr>
              <a:t>P(U) </a:t>
            </a:r>
            <a:endParaRPr lang="en-US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I[mA]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Arkusz1!$A$24:$A$43</c:f>
              <c:strCache>
                <c:ptCount val="20"/>
                <c:pt idx="0">
                  <c:v>U[V]</c:v>
                </c:pt>
                <c:pt idx="1">
                  <c:v>0,973</c:v>
                </c:pt>
                <c:pt idx="2">
                  <c:v>0,8426</c:v>
                </c:pt>
                <c:pt idx="3">
                  <c:v>1,145</c:v>
                </c:pt>
                <c:pt idx="4">
                  <c:v>1,425</c:v>
                </c:pt>
                <c:pt idx="5">
                  <c:v>1,493</c:v>
                </c:pt>
                <c:pt idx="6">
                  <c:v>1,528</c:v>
                </c:pt>
                <c:pt idx="7">
                  <c:v>1,549</c:v>
                </c:pt>
                <c:pt idx="8">
                  <c:v>1,59</c:v>
                </c:pt>
                <c:pt idx="9">
                  <c:v>1,6</c:v>
                </c:pt>
                <c:pt idx="10">
                  <c:v>1,608</c:v>
                </c:pt>
                <c:pt idx="11">
                  <c:v>1,62</c:v>
                </c:pt>
                <c:pt idx="12">
                  <c:v>1,629</c:v>
                </c:pt>
                <c:pt idx="13">
                  <c:v>1,642</c:v>
                </c:pt>
                <c:pt idx="14">
                  <c:v>1,662</c:v>
                </c:pt>
                <c:pt idx="15">
                  <c:v>1,68</c:v>
                </c:pt>
                <c:pt idx="16">
                  <c:v>1,699</c:v>
                </c:pt>
                <c:pt idx="17">
                  <c:v>1,713</c:v>
                </c:pt>
                <c:pt idx="18">
                  <c:v>1,729</c:v>
                </c:pt>
                <c:pt idx="19">
                  <c:v>1,745</c:v>
                </c:pt>
              </c:strCache>
            </c:strRef>
          </c:xVal>
          <c:yVal>
            <c:numRef>
              <c:f>Arkusz1!$B$24:$B$43</c:f>
              <c:numCache>
                <c:formatCode>General</c:formatCode>
                <c:ptCount val="20"/>
                <c:pt idx="0">
                  <c:v>0</c:v>
                </c:pt>
                <c:pt idx="1">
                  <c:v>117</c:v>
                </c:pt>
                <c:pt idx="2">
                  <c:v>74.180000000000007</c:v>
                </c:pt>
                <c:pt idx="3">
                  <c:v>55.73</c:v>
                </c:pt>
                <c:pt idx="4">
                  <c:v>23.52</c:v>
                </c:pt>
                <c:pt idx="5">
                  <c:v>11.89</c:v>
                </c:pt>
                <c:pt idx="6">
                  <c:v>9.9499999999999993</c:v>
                </c:pt>
                <c:pt idx="7">
                  <c:v>6.23</c:v>
                </c:pt>
                <c:pt idx="8">
                  <c:v>4.05</c:v>
                </c:pt>
                <c:pt idx="9">
                  <c:v>3.06</c:v>
                </c:pt>
                <c:pt idx="10">
                  <c:v>2.08</c:v>
                </c:pt>
                <c:pt idx="11">
                  <c:v>1.65</c:v>
                </c:pt>
                <c:pt idx="12">
                  <c:v>1.51</c:v>
                </c:pt>
                <c:pt idx="13">
                  <c:v>1.37</c:v>
                </c:pt>
                <c:pt idx="14">
                  <c:v>1.23</c:v>
                </c:pt>
                <c:pt idx="15">
                  <c:v>1.1100000000000001</c:v>
                </c:pt>
                <c:pt idx="16">
                  <c:v>0.98</c:v>
                </c:pt>
                <c:pt idx="17">
                  <c:v>0.8</c:v>
                </c:pt>
                <c:pt idx="18">
                  <c:v>0.37</c:v>
                </c:pt>
                <c:pt idx="19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2-48FA-A9B4-7CE21BB149AA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P[mW]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Arkusz1!$A$24:$A$43</c:f>
              <c:strCache>
                <c:ptCount val="20"/>
                <c:pt idx="0">
                  <c:v>U[V]</c:v>
                </c:pt>
                <c:pt idx="1">
                  <c:v>0,973</c:v>
                </c:pt>
                <c:pt idx="2">
                  <c:v>0,8426</c:v>
                </c:pt>
                <c:pt idx="3">
                  <c:v>1,145</c:v>
                </c:pt>
                <c:pt idx="4">
                  <c:v>1,425</c:v>
                </c:pt>
                <c:pt idx="5">
                  <c:v>1,493</c:v>
                </c:pt>
                <c:pt idx="6">
                  <c:v>1,528</c:v>
                </c:pt>
                <c:pt idx="7">
                  <c:v>1,549</c:v>
                </c:pt>
                <c:pt idx="8">
                  <c:v>1,59</c:v>
                </c:pt>
                <c:pt idx="9">
                  <c:v>1,6</c:v>
                </c:pt>
                <c:pt idx="10">
                  <c:v>1,608</c:v>
                </c:pt>
                <c:pt idx="11">
                  <c:v>1,62</c:v>
                </c:pt>
                <c:pt idx="12">
                  <c:v>1,629</c:v>
                </c:pt>
                <c:pt idx="13">
                  <c:v>1,642</c:v>
                </c:pt>
                <c:pt idx="14">
                  <c:v>1,662</c:v>
                </c:pt>
                <c:pt idx="15">
                  <c:v>1,68</c:v>
                </c:pt>
                <c:pt idx="16">
                  <c:v>1,699</c:v>
                </c:pt>
                <c:pt idx="17">
                  <c:v>1,713</c:v>
                </c:pt>
                <c:pt idx="18">
                  <c:v>1,729</c:v>
                </c:pt>
                <c:pt idx="19">
                  <c:v>1,745</c:v>
                </c:pt>
              </c:strCache>
            </c:strRef>
          </c:xVal>
          <c:yVal>
            <c:numRef>
              <c:f>Arkusz1!$C$24:$C$43</c:f>
              <c:numCache>
                <c:formatCode>General</c:formatCode>
                <c:ptCount val="20"/>
                <c:pt idx="0">
                  <c:v>0</c:v>
                </c:pt>
                <c:pt idx="1">
                  <c:v>113.84099999999999</c:v>
                </c:pt>
                <c:pt idx="2">
                  <c:v>62.504068000000004</c:v>
                </c:pt>
                <c:pt idx="3">
                  <c:v>63.810849999999995</c:v>
                </c:pt>
                <c:pt idx="4">
                  <c:v>33.515999999999998</c:v>
                </c:pt>
                <c:pt idx="5">
                  <c:v>17.75177</c:v>
                </c:pt>
                <c:pt idx="6">
                  <c:v>15.2036</c:v>
                </c:pt>
                <c:pt idx="7">
                  <c:v>9.6502700000000008</c:v>
                </c:pt>
                <c:pt idx="8">
                  <c:v>6.4394999999999998</c:v>
                </c:pt>
                <c:pt idx="9">
                  <c:v>4.8960000000000008</c:v>
                </c:pt>
                <c:pt idx="10">
                  <c:v>3.3446400000000005</c:v>
                </c:pt>
                <c:pt idx="11">
                  <c:v>2.673</c:v>
                </c:pt>
                <c:pt idx="12">
                  <c:v>2.4597899999999999</c:v>
                </c:pt>
                <c:pt idx="13">
                  <c:v>2.2495400000000001</c:v>
                </c:pt>
                <c:pt idx="14">
                  <c:v>2.04426</c:v>
                </c:pt>
                <c:pt idx="15">
                  <c:v>1.8648</c:v>
                </c:pt>
                <c:pt idx="16">
                  <c:v>1.6650199999999999</c:v>
                </c:pt>
                <c:pt idx="17">
                  <c:v>1.3704000000000001</c:v>
                </c:pt>
                <c:pt idx="18">
                  <c:v>0.63973000000000002</c:v>
                </c:pt>
                <c:pt idx="19">
                  <c:v>0.38390000000000002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C2-48FA-A9B4-7CE21BB14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287648"/>
        <c:axId val="1675275168"/>
      </c:scatterChart>
      <c:valAx>
        <c:axId val="16752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275168"/>
        <c:crosses val="autoZero"/>
        <c:crossBetween val="midCat"/>
      </c:valAx>
      <c:valAx>
        <c:axId val="16752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2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15240</xdr:rowOff>
    </xdr:from>
    <xdr:to>
      <xdr:col>11</xdr:col>
      <xdr:colOff>220980</xdr:colOff>
      <xdr:row>16</xdr:row>
      <xdr:rowOff>137160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B3F9736-81FD-99A9-99AE-37945FC4F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601980</xdr:colOff>
      <xdr:row>23</xdr:row>
      <xdr:rowOff>7620</xdr:rowOff>
    </xdr:from>
    <xdr:to>
      <xdr:col>11</xdr:col>
      <xdr:colOff>228600</xdr:colOff>
      <xdr:row>39</xdr:row>
      <xdr:rowOff>129540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4051AAC-38D2-4C52-9EE4-B2FA105B4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D6EF6A-1A4C-4679-87AA-4431D472C95A}" name="Tabela1" displayName="Tabela1" ref="A1:C21" totalsRowShown="0" headerRowDxfId="9" dataDxfId="8">
  <autoFilter ref="A1:C21" xr:uid="{A1D6EF6A-1A4C-4679-87AA-4431D472C95A}"/>
  <tableColumns count="3">
    <tableColumn id="2" xr3:uid="{92FE1100-A79D-47E0-A9B3-B5CF1867430C}" name="U[V]" dataDxfId="7"/>
    <tableColumn id="3" xr3:uid="{347F9E5F-C11F-41E1-AA5A-8FAF06D80882}" name="I[mA]" dataDxfId="6"/>
    <tableColumn id="4" xr3:uid="{5F3662AC-519F-45E1-9EBD-A36DE5D993E9}" name="P[mW]" dataDxfId="5">
      <calculatedColumnFormula>Tabela1[[#This Row],[U'[V']]]*Tabela1[[#This Row],[I'[mA']]]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505C2F-C209-4468-9441-C2F58AC713E5}" name="Tabela13" displayName="Tabela13" ref="A24:C44" totalsRowShown="0" headerRowDxfId="4" dataDxfId="3">
  <autoFilter ref="A24:C44" xr:uid="{7F505C2F-C209-4468-9441-C2F58AC713E5}"/>
  <sortState xmlns:xlrd2="http://schemas.microsoft.com/office/spreadsheetml/2017/richdata2" ref="A25:C44">
    <sortCondition descending="1" ref="B25:B44"/>
  </sortState>
  <tableColumns count="3">
    <tableColumn id="2" xr3:uid="{EDF0AA87-0332-4A9C-93EB-0FE8D8A690AA}" name="U[V]" dataDxfId="2"/>
    <tableColumn id="3" xr3:uid="{BD520717-0523-4915-B4EC-B022C4800F5C}" name="I[mA]" dataDxfId="1"/>
    <tableColumn id="4" xr3:uid="{0B798999-713B-4C6F-82E8-7396B6B0ADBC}" name="P[mW]" dataDxfId="0">
      <calculatedColumnFormula>Tabela13[[#This Row],[U'[V']]]*Tabela13[[#This Row],[I'[mA']]]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topLeftCell="A23" workbookViewId="0">
      <selection activeCell="B25" sqref="B25:B44"/>
    </sheetView>
  </sheetViews>
  <sheetFormatPr defaultRowHeight="14.4" x14ac:dyDescent="0.3"/>
  <cols>
    <col min="1" max="3" width="12.5546875" customWidth="1"/>
    <col min="13" max="15" width="11.5546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2.5000000000000001E-2</v>
      </c>
      <c r="B2" s="2">
        <v>4.6399999999999997</v>
      </c>
      <c r="C2" s="1">
        <f>Tabela1[[#This Row],[U'[V']]]*Tabela1[[#This Row],[I'[mA']]]</f>
        <v>0.11599999999999999</v>
      </c>
    </row>
    <row r="3" spans="1:3" x14ac:dyDescent="0.3">
      <c r="A3" s="1">
        <v>0.86</v>
      </c>
      <c r="B3" s="1">
        <v>4.46</v>
      </c>
      <c r="C3" s="1">
        <f>Tabela1[[#This Row],[U'[V']]]*Tabela1[[#This Row],[I'[mA']]]</f>
        <v>3.8355999999999999</v>
      </c>
    </row>
    <row r="4" spans="1:3" x14ac:dyDescent="0.3">
      <c r="A4" s="1">
        <v>0.997</v>
      </c>
      <c r="B4" s="1">
        <v>4.43</v>
      </c>
      <c r="C4" s="1">
        <f>Tabela1[[#This Row],[U'[V']]]*Tabela1[[#This Row],[I'[mA']]]</f>
        <v>4.4167100000000001</v>
      </c>
    </row>
    <row r="5" spans="1:3" x14ac:dyDescent="0.3">
      <c r="A5" s="1">
        <v>1.444</v>
      </c>
      <c r="B5" s="1">
        <v>4.3499999999999996</v>
      </c>
      <c r="C5" s="1">
        <f>Tabela1[[#This Row],[U'[V']]]*Tabela1[[#This Row],[I'[mA']]]</f>
        <v>6.2813999999999997</v>
      </c>
    </row>
    <row r="6" spans="1:3" x14ac:dyDescent="0.3">
      <c r="A6" s="1">
        <v>2.04</v>
      </c>
      <c r="B6" s="1">
        <v>4.26</v>
      </c>
      <c r="C6" s="1">
        <f>Tabela1[[#This Row],[U'[V']]]*Tabela1[[#This Row],[I'[mA']]]</f>
        <v>8.6904000000000003</v>
      </c>
    </row>
    <row r="7" spans="1:3" x14ac:dyDescent="0.3">
      <c r="A7" s="1">
        <v>2.605</v>
      </c>
      <c r="B7" s="1">
        <v>4.1900000000000004</v>
      </c>
      <c r="C7" s="1">
        <f>Tabela1[[#This Row],[U'[V']]]*Tabela1[[#This Row],[I'[mA']]]</f>
        <v>10.914950000000001</v>
      </c>
    </row>
    <row r="8" spans="1:3" x14ac:dyDescent="0.3">
      <c r="A8" s="1">
        <v>3.0350000000000001</v>
      </c>
      <c r="B8" s="1">
        <v>4.13</v>
      </c>
      <c r="C8" s="1">
        <f>Tabela1[[#This Row],[U'[V']]]*Tabela1[[#This Row],[I'[mA']]]</f>
        <v>12.534549999999999</v>
      </c>
    </row>
    <row r="9" spans="1:3" x14ac:dyDescent="0.3">
      <c r="A9" s="1">
        <v>3.4420000000000002</v>
      </c>
      <c r="B9" s="1">
        <v>3.99</v>
      </c>
      <c r="C9" s="1">
        <f>Tabela1[[#This Row],[U'[V']]]*Tabela1[[#This Row],[I'[mA']]]</f>
        <v>13.733580000000002</v>
      </c>
    </row>
    <row r="10" spans="1:3" x14ac:dyDescent="0.3">
      <c r="A10" s="1">
        <v>3.7370000000000001</v>
      </c>
      <c r="B10" s="1">
        <v>3.85</v>
      </c>
      <c r="C10" s="1">
        <f>Tabela1[[#This Row],[U'[V']]]*Tabela1[[#This Row],[I'[mA']]]</f>
        <v>14.387450000000001</v>
      </c>
    </row>
    <row r="11" spans="1:3" x14ac:dyDescent="0.3">
      <c r="A11" s="1">
        <v>4.0369999999999999</v>
      </c>
      <c r="B11" s="1">
        <v>3.71</v>
      </c>
      <c r="C11" s="1">
        <f>Tabela1[[#This Row],[U'[V']]]*Tabela1[[#This Row],[I'[mA']]]</f>
        <v>14.977269999999999</v>
      </c>
    </row>
    <row r="12" spans="1:3" x14ac:dyDescent="0.3">
      <c r="A12" s="1">
        <v>4.3499999999999996</v>
      </c>
      <c r="B12" s="1">
        <v>3.58</v>
      </c>
      <c r="C12" s="1">
        <f>Tabela1[[#This Row],[U'[V']]]*Tabela1[[#This Row],[I'[mA']]]</f>
        <v>15.572999999999999</v>
      </c>
    </row>
    <row r="13" spans="1:3" x14ac:dyDescent="0.3">
      <c r="A13" s="1">
        <v>4.6159999999999997</v>
      </c>
      <c r="B13" s="1">
        <v>3.47</v>
      </c>
      <c r="C13" s="1">
        <f>Tabela1[[#This Row],[U'[V']]]*Tabela1[[#This Row],[I'[mA']]]</f>
        <v>16.017520000000001</v>
      </c>
    </row>
    <row r="14" spans="1:3" x14ac:dyDescent="0.3">
      <c r="A14" s="1">
        <v>5.0599999999999996</v>
      </c>
      <c r="B14" s="1">
        <v>3.29</v>
      </c>
      <c r="C14" s="1">
        <f>Tabela1[[#This Row],[U'[V']]]*Tabela1[[#This Row],[I'[mA']]]</f>
        <v>16.647399999999998</v>
      </c>
    </row>
    <row r="15" spans="1:3" x14ac:dyDescent="0.3">
      <c r="A15" s="1">
        <v>5.2169999999999996</v>
      </c>
      <c r="B15" s="1">
        <v>3.18</v>
      </c>
      <c r="C15" s="1">
        <f>Tabela1[[#This Row],[U'[V']]]*Tabela1[[#This Row],[I'[mA']]]</f>
        <v>16.590060000000001</v>
      </c>
    </row>
    <row r="16" spans="1:3" x14ac:dyDescent="0.3">
      <c r="A16" s="1">
        <v>5.41</v>
      </c>
      <c r="B16" s="1">
        <v>2.95</v>
      </c>
      <c r="C16" s="1">
        <f>Tabela1[[#This Row],[U'[V']]]*Tabela1[[#This Row],[I'[mA']]]</f>
        <v>15.959500000000002</v>
      </c>
    </row>
    <row r="17" spans="1:3" x14ac:dyDescent="0.3">
      <c r="A17" s="1">
        <v>5.5629999999999997</v>
      </c>
      <c r="B17" s="1">
        <v>2.4500000000000002</v>
      </c>
      <c r="C17" s="1">
        <f>Tabela1[[#This Row],[U'[V']]]*Tabela1[[#This Row],[I'[mA']]]</f>
        <v>13.629350000000001</v>
      </c>
    </row>
    <row r="18" spans="1:3" x14ac:dyDescent="0.3">
      <c r="A18" s="1">
        <v>5.7</v>
      </c>
      <c r="B18" s="1">
        <v>1.56</v>
      </c>
      <c r="C18" s="1">
        <f>Tabela1[[#This Row],[U'[V']]]*Tabela1[[#This Row],[I'[mA']]]</f>
        <v>8.8920000000000012</v>
      </c>
    </row>
    <row r="19" spans="1:3" x14ac:dyDescent="0.3">
      <c r="A19" s="1">
        <v>5.7569999999999997</v>
      </c>
      <c r="B19" s="1">
        <v>1.03</v>
      </c>
      <c r="C19" s="1">
        <f>Tabela1[[#This Row],[U'[V']]]*Tabela1[[#This Row],[I'[mA']]]</f>
        <v>5.92971</v>
      </c>
    </row>
    <row r="20" spans="1:3" x14ac:dyDescent="0.3">
      <c r="A20" s="1">
        <v>5.78</v>
      </c>
      <c r="B20" s="1">
        <v>0.8</v>
      </c>
      <c r="C20" s="1">
        <f>Tabela1[[#This Row],[U'[V']]]*Tabela1[[#This Row],[I'[mA']]]</f>
        <v>4.6240000000000006</v>
      </c>
    </row>
    <row r="21" spans="1:3" x14ac:dyDescent="0.3">
      <c r="A21" s="1">
        <v>5.7969999999999997</v>
      </c>
      <c r="B21" s="1">
        <v>0.62</v>
      </c>
      <c r="C21" s="1">
        <f>Tabela1[[#This Row],[U'[V']]]*Tabela1[[#This Row],[I'[mA']]]</f>
        <v>3.5941399999999999</v>
      </c>
    </row>
    <row r="22" spans="1:3" x14ac:dyDescent="0.3">
      <c r="A22" s="1"/>
      <c r="B22" s="1"/>
    </row>
    <row r="23" spans="1:3" x14ac:dyDescent="0.3">
      <c r="A23" s="1"/>
      <c r="B23" s="1"/>
    </row>
    <row r="24" spans="1:3" x14ac:dyDescent="0.3">
      <c r="A24" s="1" t="s">
        <v>0</v>
      </c>
      <c r="B24" s="1" t="s">
        <v>1</v>
      </c>
      <c r="C24" s="1" t="s">
        <v>2</v>
      </c>
    </row>
    <row r="25" spans="1:3" x14ac:dyDescent="0.3">
      <c r="A25" s="1">
        <v>0.97299999999999998</v>
      </c>
      <c r="B25" s="1">
        <v>117</v>
      </c>
      <c r="C25" s="1">
        <f>Tabela13[[#This Row],[U'[V']]]*Tabela13[[#This Row],[I'[mA']]]</f>
        <v>113.84099999999999</v>
      </c>
    </row>
    <row r="26" spans="1:3" x14ac:dyDescent="0.3">
      <c r="A26" s="1">
        <v>0.84260000000000002</v>
      </c>
      <c r="B26" s="1">
        <v>74.180000000000007</v>
      </c>
      <c r="C26" s="1">
        <f>Tabela13[[#This Row],[U'[V']]]*Tabela13[[#This Row],[I'[mA']]]</f>
        <v>62.504068000000004</v>
      </c>
    </row>
    <row r="27" spans="1:3" x14ac:dyDescent="0.3">
      <c r="A27" s="1">
        <v>1.145</v>
      </c>
      <c r="B27" s="1">
        <v>55.73</v>
      </c>
      <c r="C27" s="1">
        <f>Tabela13[[#This Row],[U'[V']]]*Tabela13[[#This Row],[I'[mA']]]</f>
        <v>63.810849999999995</v>
      </c>
    </row>
    <row r="28" spans="1:3" x14ac:dyDescent="0.3">
      <c r="A28" s="1">
        <v>1.425</v>
      </c>
      <c r="B28" s="1">
        <v>23.52</v>
      </c>
      <c r="C28" s="1">
        <f>Tabela13[[#This Row],[U'[V']]]*Tabela13[[#This Row],[I'[mA']]]</f>
        <v>33.515999999999998</v>
      </c>
    </row>
    <row r="29" spans="1:3" x14ac:dyDescent="0.3">
      <c r="A29" s="1">
        <v>1.4930000000000001</v>
      </c>
      <c r="B29" s="1">
        <v>11.89</v>
      </c>
      <c r="C29" s="1">
        <f>Tabela13[[#This Row],[U'[V']]]*Tabela13[[#This Row],[I'[mA']]]</f>
        <v>17.75177</v>
      </c>
    </row>
    <row r="30" spans="1:3" x14ac:dyDescent="0.3">
      <c r="A30" s="1">
        <v>1.528</v>
      </c>
      <c r="B30" s="1">
        <v>9.9499999999999993</v>
      </c>
      <c r="C30" s="1">
        <f>Tabela13[[#This Row],[U'[V']]]*Tabela13[[#This Row],[I'[mA']]]</f>
        <v>15.2036</v>
      </c>
    </row>
    <row r="31" spans="1:3" x14ac:dyDescent="0.3">
      <c r="A31" s="1">
        <v>1.5489999999999999</v>
      </c>
      <c r="B31" s="1">
        <v>6.23</v>
      </c>
      <c r="C31" s="1">
        <f>Tabela13[[#This Row],[U'[V']]]*Tabela13[[#This Row],[I'[mA']]]</f>
        <v>9.6502700000000008</v>
      </c>
    </row>
    <row r="32" spans="1:3" x14ac:dyDescent="0.3">
      <c r="A32" s="1">
        <v>1.59</v>
      </c>
      <c r="B32" s="1">
        <v>4.05</v>
      </c>
      <c r="C32" s="1">
        <f>Tabela13[[#This Row],[U'[V']]]*Tabela13[[#This Row],[I'[mA']]]</f>
        <v>6.4394999999999998</v>
      </c>
    </row>
    <row r="33" spans="1:3" x14ac:dyDescent="0.3">
      <c r="A33" s="1">
        <v>1.6</v>
      </c>
      <c r="B33" s="1">
        <v>3.06</v>
      </c>
      <c r="C33" s="1">
        <f>Tabela13[[#This Row],[U'[V']]]*Tabela13[[#This Row],[I'[mA']]]</f>
        <v>4.8960000000000008</v>
      </c>
    </row>
    <row r="34" spans="1:3" x14ac:dyDescent="0.3">
      <c r="A34" s="1">
        <v>1.6080000000000001</v>
      </c>
      <c r="B34" s="1">
        <v>2.08</v>
      </c>
      <c r="C34" s="1">
        <f>Tabela13[[#This Row],[U'[V']]]*Tabela13[[#This Row],[I'[mA']]]</f>
        <v>3.3446400000000005</v>
      </c>
    </row>
    <row r="35" spans="1:3" x14ac:dyDescent="0.3">
      <c r="A35" s="1">
        <v>1.62</v>
      </c>
      <c r="B35" s="1">
        <v>1.65</v>
      </c>
      <c r="C35" s="1">
        <f>Tabela13[[#This Row],[U'[V']]]*Tabela13[[#This Row],[I'[mA']]]</f>
        <v>2.673</v>
      </c>
    </row>
    <row r="36" spans="1:3" x14ac:dyDescent="0.3">
      <c r="A36" s="1">
        <v>1.629</v>
      </c>
      <c r="B36" s="1">
        <v>1.51</v>
      </c>
      <c r="C36" s="1">
        <f>Tabela13[[#This Row],[U'[V']]]*Tabela13[[#This Row],[I'[mA']]]</f>
        <v>2.4597899999999999</v>
      </c>
    </row>
    <row r="37" spans="1:3" x14ac:dyDescent="0.3">
      <c r="A37" s="1">
        <v>1.6419999999999999</v>
      </c>
      <c r="B37" s="1">
        <v>1.37</v>
      </c>
      <c r="C37" s="1">
        <f>Tabela13[[#This Row],[U'[V']]]*Tabela13[[#This Row],[I'[mA']]]</f>
        <v>2.2495400000000001</v>
      </c>
    </row>
    <row r="38" spans="1:3" x14ac:dyDescent="0.3">
      <c r="A38" s="1">
        <v>1.6619999999999999</v>
      </c>
      <c r="B38" s="1">
        <v>1.23</v>
      </c>
      <c r="C38" s="1">
        <f>Tabela13[[#This Row],[U'[V']]]*Tabela13[[#This Row],[I'[mA']]]</f>
        <v>2.04426</v>
      </c>
    </row>
    <row r="39" spans="1:3" x14ac:dyDescent="0.3">
      <c r="A39" s="1">
        <v>1.68</v>
      </c>
      <c r="B39" s="1">
        <v>1.1100000000000001</v>
      </c>
      <c r="C39" s="1">
        <f>Tabela13[[#This Row],[U'[V']]]*Tabela13[[#This Row],[I'[mA']]]</f>
        <v>1.8648</v>
      </c>
    </row>
    <row r="40" spans="1:3" x14ac:dyDescent="0.3">
      <c r="A40" s="1">
        <v>1.6990000000000001</v>
      </c>
      <c r="B40" s="1">
        <v>0.98</v>
      </c>
      <c r="C40" s="1">
        <f>Tabela13[[#This Row],[U'[V']]]*Tabela13[[#This Row],[I'[mA']]]</f>
        <v>1.6650199999999999</v>
      </c>
    </row>
    <row r="41" spans="1:3" x14ac:dyDescent="0.3">
      <c r="A41" s="1">
        <v>1.7130000000000001</v>
      </c>
      <c r="B41" s="1">
        <v>0.8</v>
      </c>
      <c r="C41" s="1">
        <f>Tabela13[[#This Row],[U'[V']]]*Tabela13[[#This Row],[I'[mA']]]</f>
        <v>1.3704000000000001</v>
      </c>
    </row>
    <row r="42" spans="1:3" x14ac:dyDescent="0.3">
      <c r="A42" s="1">
        <v>1.7290000000000001</v>
      </c>
      <c r="B42" s="1">
        <v>0.37</v>
      </c>
      <c r="C42" s="1">
        <f>Tabela13[[#This Row],[U'[V']]]*Tabela13[[#This Row],[I'[mA']]]</f>
        <v>0.63973000000000002</v>
      </c>
    </row>
    <row r="43" spans="1:3" x14ac:dyDescent="0.3">
      <c r="A43" s="1">
        <v>1.7450000000000001</v>
      </c>
      <c r="B43" s="1">
        <v>0.22</v>
      </c>
      <c r="C43" s="1">
        <f>Tabela13[[#This Row],[U'[V']]]*Tabela13[[#This Row],[I'[mA']]]</f>
        <v>0.38390000000000002</v>
      </c>
    </row>
    <row r="44" spans="1:3" x14ac:dyDescent="0.3">
      <c r="A44" s="1">
        <v>1.8260000000000001</v>
      </c>
      <c r="B44" s="2">
        <v>0.19</v>
      </c>
      <c r="C44" s="1">
        <f>Tabela13[[#This Row],[U'[V']]]*Tabela13[[#This Row],[I'[mA']]]</f>
        <v>0.34694000000000003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 Błoniarz</dc:creator>
  <cp:lastModifiedBy>Jan Błoniarz</cp:lastModifiedBy>
  <dcterms:created xsi:type="dcterms:W3CDTF">2015-06-05T18:19:34Z</dcterms:created>
  <dcterms:modified xsi:type="dcterms:W3CDTF">2022-12-09T18:21:41Z</dcterms:modified>
</cp:coreProperties>
</file>