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M" sheetId="1" state="visible" r:id="rId2"/>
    <sheet name="NIC-DAM" sheetId="2" state="visible" r:id="rId3"/>
    <sheet name="KENT" sheetId="3" state="visible" r:id="rId4"/>
    <sheet name="ALPINE" sheetId="4" state="visible" r:id="rId5"/>
    <sheet name="BON TEMPE" sheetId="5" state="visible" r:id="rId6"/>
    <sheet name="LAGUNITAS" sheetId="6" state="visible" r:id="rId7"/>
    <sheet name="PHOENIX" sheetId="7" state="visible" r:id="rId8"/>
    <sheet name="SOULAJULE" sheetId="8" state="visible" r:id="rId9"/>
    <sheet name="NIC-TOWN" sheetId="9" state="visible" r:id="rId10"/>
    <sheet name="TOCO-LOMA" sheetId="10" state="visible" r:id="rId11"/>
    <sheet name="HICKS VALLEY" sheetId="11" state="visible" r:id="rId12"/>
    <sheet name="SUMMARY" sheetId="12" state="visible" r:id="rId13"/>
  </sheets>
  <definedNames>
    <definedName function="false" hidden="false" localSheetId="5" name="_xlnm.Print_Area" vbProcedure="false">LAGUNITAS!$A$1:$N$43</definedName>
    <definedName function="false" hidden="false" localSheetId="7" name="_xlnm.Print_Area" vbProcedure="false">SOULAJULE!$A$1:$N$40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24" authorId="0">
      <text>
        <r>
          <rPr>
            <sz val="10"/>
            <rFont val="Arial"/>
            <family val="0"/>
            <charset val="1"/>
          </rPr>
          <t xml:space="preserve">e_morey:
</t>
        </r>
        <r>
          <rPr>
            <sz val="8"/>
            <color rgb="FF000000"/>
            <rFont val="Tahoma"/>
            <family val="0"/>
            <charset val="1"/>
          </rPr>
          <t xml:space="preserve">No rainfall today.  Gauge error</t>
        </r>
      </text>
    </comment>
    <comment ref="I25" authorId="0">
      <text>
        <r>
          <rPr>
            <sz val="10"/>
            <rFont val="Arial"/>
            <family val="0"/>
            <charset val="1"/>
          </rPr>
          <t xml:space="preserve">e_morey:
</t>
        </r>
        <r>
          <rPr>
            <sz val="8"/>
            <color rgb="FF000000"/>
            <rFont val="Tahoma"/>
            <family val="0"/>
            <charset val="1"/>
          </rPr>
          <t xml:space="preserve">No rainfall today.  Gauge error</t>
        </r>
      </text>
    </comment>
    <comment ref="I26" authorId="0">
      <text>
        <r>
          <rPr>
            <sz val="10"/>
            <rFont val="Arial"/>
            <family val="0"/>
            <charset val="1"/>
          </rPr>
          <t xml:space="preserve">e_morey:
</t>
        </r>
        <r>
          <rPr>
            <sz val="8"/>
            <color rgb="FF000000"/>
            <rFont val="Tahoma"/>
            <family val="0"/>
            <charset val="1"/>
          </rPr>
          <t xml:space="preserve">No rainfall today.  Gauge error</t>
        </r>
      </text>
    </comment>
    <comment ref="I29" authorId="0">
      <text>
        <r>
          <rPr>
            <sz val="10"/>
            <rFont val="Arial"/>
            <family val="0"/>
            <charset val="1"/>
          </rPr>
          <t xml:space="preserve">e_morey:
</t>
        </r>
        <r>
          <rPr>
            <sz val="8"/>
            <color rgb="FF000000"/>
            <rFont val="Tahoma"/>
            <family val="0"/>
            <charset val="1"/>
          </rPr>
          <t xml:space="preserve">There was no rainfall on this day.  This number has beern inserted to adjust the rainfall data to the proper amount due to a rain gauge failure.</t>
        </r>
      </text>
    </comment>
  </commentList>
</comments>
</file>

<file path=xl/sharedStrings.xml><?xml version="1.0" encoding="utf-8"?>
<sst xmlns="http://schemas.openxmlformats.org/spreadsheetml/2006/main" count="194" uniqueCount="27">
  <si>
    <t xml:space="preserve">RAINFALL (IN INCHES) 2008-2009</t>
  </si>
  <si>
    <t xml:space="preserve">CORTE MADERA</t>
  </si>
  <si>
    <t xml:space="preserve">YEARLY TOTAL =</t>
  </si>
  <si>
    <t xml:space="preserve">PREV.</t>
  </si>
  <si>
    <t xml:space="preserve">TOTAL</t>
  </si>
  <si>
    <t xml:space="preserve">AVE.</t>
  </si>
  <si>
    <t xml:space="preserve">TO DATE</t>
  </si>
  <si>
    <t xml:space="preserve">NICASIO-DAM</t>
  </si>
  <si>
    <t xml:space="preserve">NR</t>
  </si>
  <si>
    <t xml:space="preserve">KENT LAKE</t>
  </si>
  <si>
    <t xml:space="preserve">ALPINE LAKE</t>
  </si>
  <si>
    <t xml:space="preserve">BON TEMPE LAKE</t>
  </si>
  <si>
    <t xml:space="preserve">LAGUNITAS LAKE</t>
  </si>
  <si>
    <t xml:space="preserve">PHOENIX LAKE</t>
  </si>
  <si>
    <t xml:space="preserve">SOULAJULE</t>
  </si>
  <si>
    <t xml:space="preserve">NICASIO TOWN</t>
  </si>
  <si>
    <t xml:space="preserve">TOCO LOMA PUMP</t>
  </si>
  <si>
    <t xml:space="preserve">LAGUNITAS LAKE (RANGER READINGS)</t>
  </si>
  <si>
    <t xml:space="preserve">TR</t>
  </si>
  <si>
    <t xml:space="preserve">LOCATION</t>
  </si>
  <si>
    <t xml:space="preserve">NICASIO DAM</t>
  </si>
  <si>
    <t xml:space="preserve">KENT</t>
  </si>
  <si>
    <t xml:space="preserve">ALPINE</t>
  </si>
  <si>
    <t xml:space="preserve">BON TEMPE</t>
  </si>
  <si>
    <t xml:space="preserve">LAGUNITAS</t>
  </si>
  <si>
    <t xml:space="preserve">PHOENIX</t>
  </si>
  <si>
    <t xml:space="preserve">TOCALOMA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</si>
</sst>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[$-409]mmm\-yy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8"/>
      <color rgb="FF000000"/>
      <name val="Tahoma"/>
      <family val="0"/>
      <charset val="1"/>
    </font>
    <font>
      <b val="tru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/>
      <right style="medium">
        <color rgb="FFF7F7F7"/>
      </right>
      <top/>
      <bottom/>
      <diagonal/>
    </border>
    <border diagonalUp="false" diagonalDown="false">
      <left/>
      <right style="thin">
        <color rgb="FFF7F7F7"/>
      </right>
      <top/>
      <bottom style="thin">
        <color rgb="FFF7F7F7"/>
      </bottom>
      <diagonal/>
    </border>
    <border diagonalUp="false" diagonalDown="false">
      <left style="medium">
        <color rgb="FFF7F7F7"/>
      </left>
      <right/>
      <top/>
      <bottom/>
      <diagonal/>
    </border>
    <border diagonalUp="false" diagonalDown="false">
      <left/>
      <right style="medium">
        <color rgb="FFF7F7F7"/>
      </right>
      <top/>
      <bottom style="medium">
        <color rgb="FFF7F7F7"/>
      </bottom>
      <diagonal/>
    </border>
    <border diagonalUp="false" diagonalDown="false">
      <left/>
      <right style="thin">
        <color rgb="FFF7F7F7"/>
      </right>
      <top/>
      <bottom style="medium">
        <color rgb="FFF7F7F7"/>
      </bottom>
      <diagonal/>
    </border>
    <border diagonalUp="false" diagonalDown="false">
      <left/>
      <right/>
      <top/>
      <bottom style="medium">
        <color rgb="FFF7F7F7"/>
      </bottom>
      <diagonal/>
    </border>
    <border diagonalUp="false" diagonalDown="false">
      <left/>
      <right style="thin">
        <color rgb="FFF7F7F7"/>
      </right>
      <top/>
      <bottom/>
      <diagonal/>
    </border>
    <border diagonalUp="false" diagonalDown="false">
      <left/>
      <right style="medium">
        <color rgb="FFF7F7F7"/>
      </right>
      <top/>
      <bottom style="thin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 style="medium">
        <color rgb="FFF7F7F7"/>
      </top>
      <bottom style="thin">
        <color rgb="FFF7F7F7"/>
      </bottom>
      <diagonal/>
    </border>
    <border diagonalUp="false" diagonalDown="false">
      <left/>
      <right/>
      <top/>
      <bottom style="thin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/>
      <bottom style="medium">
        <color rgb="FFF7F7F7"/>
      </bottom>
      <diagonal/>
    </border>
    <border diagonalUp="false" diagonalDown="false">
      <left style="thin">
        <color rgb="FFF7F7F7"/>
      </left>
      <right/>
      <top/>
      <bottom style="medium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/>
      <bottom/>
      <diagonal/>
    </border>
    <border diagonalUp="false" diagonalDown="false">
      <left style="medium">
        <color rgb="FFF7F7F7"/>
      </left>
      <right/>
      <top/>
      <bottom style="medium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/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/>
      <right style="medium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/>
      <right/>
      <top style="thin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7F7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3" activeCellId="0" sqref="P13"/>
    </sheetView>
  </sheetViews>
  <sheetFormatPr defaultColWidth="9.06640625" defaultRowHeight="13.2" zeroHeight="false" outlineLevelRow="0" outlineLevelCol="0"/>
  <cols>
    <col collapsed="false" customWidth="true" hidden="false" outlineLevel="0" max="1" min="1" style="0" width="11.54"/>
    <col collapsed="false" customWidth="true" hidden="false" outlineLevel="0" max="14" min="14" style="0" width="12.64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</v>
      </c>
      <c r="K2" s="2" t="s">
        <v>2</v>
      </c>
      <c r="M2" s="3" t="n">
        <f aca="false">M40</f>
        <v>28.69</v>
      </c>
    </row>
    <row r="4" customFormat="false" ht="13.2" hidden="false" customHeight="false" outlineLevel="0" collapsed="false">
      <c r="A4" s="4"/>
      <c r="B4" s="5" t="n">
        <v>39630</v>
      </c>
      <c r="C4" s="5" t="n">
        <v>39661</v>
      </c>
      <c r="D4" s="5" t="n">
        <v>39692</v>
      </c>
      <c r="E4" s="5" t="n">
        <v>39722</v>
      </c>
      <c r="F4" s="5" t="n">
        <v>39753</v>
      </c>
      <c r="G4" s="5" t="n">
        <v>39783</v>
      </c>
      <c r="H4" s="5" t="n">
        <v>39814</v>
      </c>
      <c r="I4" s="5" t="n">
        <v>39845</v>
      </c>
      <c r="J4" s="5" t="n">
        <v>39873</v>
      </c>
      <c r="K4" s="5" t="n">
        <v>39904</v>
      </c>
      <c r="L4" s="5" t="n">
        <v>39934</v>
      </c>
      <c r="M4" s="5" t="n">
        <v>39965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0.01</v>
      </c>
      <c r="F5" s="8" t="n">
        <f aca="false">E40</f>
        <v>1.03</v>
      </c>
      <c r="G5" s="8" t="n">
        <f aca="false">F40</f>
        <v>4.83</v>
      </c>
      <c r="H5" s="8" t="n">
        <f aca="false">G40</f>
        <v>8.41</v>
      </c>
      <c r="I5" s="8" t="n">
        <f aca="false">H40</f>
        <v>9.46</v>
      </c>
      <c r="J5" s="8" t="n">
        <f aca="false">I40</f>
        <v>21.17</v>
      </c>
      <c r="K5" s="8" t="n">
        <f aca="false">J40</f>
        <v>25.43</v>
      </c>
      <c r="L5" s="8" t="n">
        <f aca="false">K40</f>
        <v>26.22</v>
      </c>
      <c r="M5" s="9" t="n">
        <f aca="false">L40</f>
        <v>28.6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3" t="n">
        <v>2.7</v>
      </c>
      <c r="G6" s="12" t="n">
        <v>0</v>
      </c>
      <c r="H6" s="12" t="n">
        <v>0</v>
      </c>
      <c r="I6" s="12" t="n">
        <v>0</v>
      </c>
      <c r="J6" s="13" t="n">
        <v>0.6</v>
      </c>
      <c r="K6" s="13" t="n">
        <v>0.01</v>
      </c>
      <c r="L6" s="13" t="n">
        <v>0.86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3" t="n">
        <v>0.01</v>
      </c>
      <c r="G7" s="12" t="n">
        <v>0</v>
      </c>
      <c r="H7" s="13" t="n">
        <v>0.4</v>
      </c>
      <c r="I7" s="12" t="n">
        <v>0</v>
      </c>
      <c r="J7" s="13" t="n">
        <v>0.74</v>
      </c>
      <c r="K7" s="12" t="n">
        <v>0</v>
      </c>
      <c r="L7" s="13" t="n">
        <v>0.17</v>
      </c>
      <c r="M7" s="15" t="n">
        <v>0.01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3" t="n">
        <v>0.36</v>
      </c>
      <c r="F8" s="13" t="n">
        <v>0.88</v>
      </c>
      <c r="G8" s="13" t="n">
        <v>0.02</v>
      </c>
      <c r="H8" s="12" t="n">
        <v>0</v>
      </c>
      <c r="I8" s="12" t="n">
        <v>0</v>
      </c>
      <c r="J8" s="13" t="n">
        <v>0.7</v>
      </c>
      <c r="K8" s="12" t="n">
        <v>0</v>
      </c>
      <c r="L8" s="13" t="n">
        <v>0.46</v>
      </c>
      <c r="M8" s="15" t="n">
        <v>0.03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3" t="n">
        <v>0.06</v>
      </c>
      <c r="F9" s="12" t="n">
        <v>0</v>
      </c>
      <c r="G9" s="12" t="n">
        <v>0</v>
      </c>
      <c r="H9" s="12" t="n">
        <v>0</v>
      </c>
      <c r="I9" s="12" t="n">
        <v>0</v>
      </c>
      <c r="J9" s="13" t="n">
        <v>0.32</v>
      </c>
      <c r="K9" s="12" t="n">
        <v>0</v>
      </c>
      <c r="L9" s="13" t="n">
        <v>0.6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3" t="n">
        <v>0.06</v>
      </c>
      <c r="I10" s="13" t="n">
        <v>0.31</v>
      </c>
      <c r="J10" s="13" t="n">
        <v>1</v>
      </c>
      <c r="K10" s="12" t="n">
        <v>0</v>
      </c>
      <c r="L10" s="13" t="n">
        <v>0.26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2" t="n">
        <v>0</v>
      </c>
      <c r="I11" s="13" t="n">
        <v>0.8</v>
      </c>
      <c r="J11" s="12" t="n">
        <v>0</v>
      </c>
      <c r="K11" s="12" t="n">
        <v>0</v>
      </c>
      <c r="L11" s="13" t="n">
        <v>0.02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2" t="n">
        <v>0</v>
      </c>
      <c r="J12" s="12" t="n">
        <v>0</v>
      </c>
      <c r="K12" s="13" t="n">
        <v>0.43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0.05</v>
      </c>
      <c r="G13" s="12" t="n">
        <v>0</v>
      </c>
      <c r="H13" s="12" t="n">
        <v>0</v>
      </c>
      <c r="I13" s="13" t="n">
        <v>0.27</v>
      </c>
      <c r="J13" s="13" t="n">
        <v>0.01</v>
      </c>
      <c r="K13" s="13" t="n">
        <v>0.32</v>
      </c>
      <c r="L13" s="12" t="n">
        <v>0</v>
      </c>
      <c r="M13" s="14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3" t="n">
        <v>0.01</v>
      </c>
      <c r="I14" s="13" t="n">
        <v>0.03</v>
      </c>
      <c r="J14" s="12" t="n">
        <v>0</v>
      </c>
      <c r="K14" s="13" t="n">
        <v>0.01</v>
      </c>
      <c r="L14" s="12" t="n">
        <v>0</v>
      </c>
      <c r="M14" s="14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3" t="n">
        <v>0.88</v>
      </c>
      <c r="J15" s="13" t="n">
        <v>0.01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3" t="n">
        <v>0.09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3" t="n">
        <v>0.01</v>
      </c>
      <c r="H17" s="12" t="n">
        <v>0</v>
      </c>
      <c r="I17" s="13" t="n">
        <v>0.01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3" t="n">
        <v>1.21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3" t="n">
        <v>0.52</v>
      </c>
      <c r="H19" s="12" t="n">
        <v>0</v>
      </c>
      <c r="I19" s="13" t="n">
        <v>0.11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0.19</v>
      </c>
      <c r="H20" s="12" t="n">
        <v>0</v>
      </c>
      <c r="I20" s="13" t="n">
        <v>2.79</v>
      </c>
      <c r="J20" s="13" t="n">
        <v>0.18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0.26</v>
      </c>
      <c r="H21" s="12" t="n">
        <v>0</v>
      </c>
      <c r="I21" s="13" t="n">
        <v>0.74</v>
      </c>
      <c r="J21" s="13" t="n">
        <v>0.43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2" t="n">
        <v>0</v>
      </c>
      <c r="H22" s="12" t="n">
        <v>0</v>
      </c>
      <c r="I22" s="13" t="n">
        <v>0.87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3" t="n">
        <v>0.52</v>
      </c>
      <c r="H23" s="12" t="n">
        <v>0</v>
      </c>
      <c r="I23" s="13" t="n">
        <v>0.01</v>
      </c>
      <c r="J23" s="12" t="n">
        <v>0</v>
      </c>
      <c r="K23" s="12" t="n">
        <v>0</v>
      </c>
      <c r="L23" s="12" t="n">
        <v>0</v>
      </c>
      <c r="M23" s="15" t="n">
        <v>0.01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0.1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3" t="n">
        <v>0.01</v>
      </c>
      <c r="K25" s="13" t="n">
        <v>0.01</v>
      </c>
      <c r="L25" s="12" t="n">
        <v>0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0.47</v>
      </c>
      <c r="H26" s="13" t="n">
        <v>0.02</v>
      </c>
      <c r="I26" s="12" t="n">
        <v>0</v>
      </c>
      <c r="J26" s="13" t="n">
        <v>0.13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0.04</v>
      </c>
      <c r="H27" s="13" t="n">
        <v>0.45</v>
      </c>
      <c r="I27" s="13" t="n">
        <v>2.21</v>
      </c>
      <c r="J27" s="13" t="n">
        <v>0.13</v>
      </c>
      <c r="K27" s="12" t="n">
        <v>0</v>
      </c>
      <c r="L27" s="12" t="n">
        <v>0</v>
      </c>
      <c r="M27" s="15" t="n">
        <v>0.01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0.07</v>
      </c>
      <c r="H28" s="13" t="n">
        <v>0.11</v>
      </c>
      <c r="I28" s="13" t="n">
        <v>0.4</v>
      </c>
      <c r="J28" s="12" t="n">
        <v>0</v>
      </c>
      <c r="K28" s="13" t="n">
        <v>0.01</v>
      </c>
      <c r="L28" s="12" t="n">
        <v>0</v>
      </c>
      <c r="M28" s="15" t="n">
        <v>0.01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1</v>
      </c>
      <c r="H29" s="12" t="n">
        <v>0</v>
      </c>
      <c r="I29" s="12" t="n">
        <v>0</v>
      </c>
      <c r="J29" s="12" t="n">
        <v>0</v>
      </c>
      <c r="K29" s="12" t="n">
        <v>0</v>
      </c>
      <c r="L29" s="12" t="n">
        <v>0</v>
      </c>
      <c r="M29" s="15" t="n">
        <v>0.01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0.36</v>
      </c>
      <c r="H30" s="12" t="n">
        <v>0</v>
      </c>
      <c r="I30" s="13" t="n">
        <v>0.45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3" t="n">
        <v>0.15</v>
      </c>
      <c r="G31" s="12" t="n">
        <v>0</v>
      </c>
      <c r="H31" s="12" t="n">
        <v>0</v>
      </c>
      <c r="I31" s="13" t="n">
        <v>0.53</v>
      </c>
      <c r="J31" s="12" t="n">
        <v>0</v>
      </c>
      <c r="K31" s="12" t="n">
        <v>0</v>
      </c>
      <c r="L31" s="12" t="n">
        <v>0</v>
      </c>
      <c r="M31" s="15" t="n">
        <v>0.01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3" t="n">
        <v>0.01</v>
      </c>
      <c r="E32" s="12" t="n">
        <v>0</v>
      </c>
      <c r="F32" s="13" t="n">
        <v>0.01</v>
      </c>
      <c r="G32" s="12" t="n">
        <v>0</v>
      </c>
      <c r="H32" s="12" t="n">
        <v>0</v>
      </c>
      <c r="I32" s="12" t="n">
        <v>0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/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3" t="n">
        <v>0.04</v>
      </c>
      <c r="F35" s="12" t="n">
        <v>0</v>
      </c>
      <c r="G35" s="13" t="n">
        <v>0.01</v>
      </c>
      <c r="H35" s="12" t="n">
        <v>0</v>
      </c>
      <c r="I35" s="12"/>
      <c r="J35" s="12" t="n">
        <v>0</v>
      </c>
      <c r="K35" s="12" t="n">
        <v>0</v>
      </c>
      <c r="L35" s="13" t="n">
        <v>0.01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3" t="n">
        <v>0.56</v>
      </c>
      <c r="F36" s="12"/>
      <c r="G36" s="13" t="n">
        <v>0.01</v>
      </c>
      <c r="H36" s="12" t="n">
        <v>0</v>
      </c>
      <c r="I36" s="12"/>
      <c r="J36" s="12" t="n">
        <v>0</v>
      </c>
      <c r="K36" s="12"/>
      <c r="L36" s="12" t="n">
        <v>0</v>
      </c>
      <c r="M36" s="12"/>
      <c r="N36" s="16" t="n">
        <v>31</v>
      </c>
    </row>
    <row r="37" customFormat="false" ht="13.2" hidden="false" customHeight="false" outlineLevel="0" collapsed="false">
      <c r="A37" s="17" t="s">
        <v>4</v>
      </c>
      <c r="B37" s="18" t="n">
        <f aca="false">SUM(B6:B36)</f>
        <v>0</v>
      </c>
      <c r="C37" s="18" t="n">
        <f aca="false">SUM(C6:C36)</f>
        <v>0</v>
      </c>
      <c r="D37" s="18" t="n">
        <f aca="false">SUM(D6:D36)</f>
        <v>0.01</v>
      </c>
      <c r="E37" s="18" t="n">
        <f aca="false">SUM(E6:E36)</f>
        <v>1.02</v>
      </c>
      <c r="F37" s="18" t="n">
        <f aca="false">SUM(F6:F36)</f>
        <v>3.8</v>
      </c>
      <c r="G37" s="18" t="n">
        <f aca="false">SUM(G6:G36)</f>
        <v>3.58</v>
      </c>
      <c r="H37" s="18" t="n">
        <f aca="false">SUM(H6:H36)</f>
        <v>1.05</v>
      </c>
      <c r="I37" s="18" t="n">
        <f aca="false">SUM(I6:I36)</f>
        <v>11.71</v>
      </c>
      <c r="J37" s="18" t="n">
        <f aca="false">SUM(J6:J36)</f>
        <v>4.26</v>
      </c>
      <c r="K37" s="18" t="n">
        <f aca="false">SUM(K6:K36)</f>
        <v>0.79</v>
      </c>
      <c r="L37" s="18" t="n">
        <f aca="false">SUM(L6:L36)</f>
        <v>2.38</v>
      </c>
      <c r="M37" s="18" t="n">
        <f aca="false">SUM(M6:M36)</f>
        <v>0.09</v>
      </c>
      <c r="N37" s="19" t="s">
        <v>4</v>
      </c>
    </row>
    <row r="38" customFormat="false" ht="13.2" hidden="false" customHeight="false" outlineLevel="0" collapsed="false">
      <c r="A38" s="17" t="s">
        <v>5</v>
      </c>
      <c r="B38" s="20" t="n">
        <f aca="false">AVERAGE(B6:B36)</f>
        <v>0</v>
      </c>
      <c r="C38" s="20" t="n">
        <f aca="false">AVERAGE(C6:C36)</f>
        <v>0</v>
      </c>
      <c r="D38" s="20" t="n">
        <f aca="false">AVERAGE(D6:D36)</f>
        <v>0.000333333333333333</v>
      </c>
      <c r="E38" s="20" t="n">
        <f aca="false">AVERAGE(E6:E36)</f>
        <v>0.0329032258064516</v>
      </c>
      <c r="F38" s="20" t="n">
        <f aca="false">AVERAGE(F6:F36)</f>
        <v>0.126666666666667</v>
      </c>
      <c r="G38" s="20" t="n">
        <f aca="false">AVERAGE(G6:G36)</f>
        <v>0.115483870967742</v>
      </c>
      <c r="H38" s="20" t="n">
        <f aca="false">AVERAGE(H6:H36)</f>
        <v>0.0338709677419355</v>
      </c>
      <c r="I38" s="20" t="n">
        <f aca="false">AVERAGE(I6:I36)</f>
        <v>0.418214285714286</v>
      </c>
      <c r="J38" s="20" t="n">
        <f aca="false">AVERAGE(J6:J36)</f>
        <v>0.13741935483871</v>
      </c>
      <c r="K38" s="20" t="n">
        <f aca="false">AVERAGE(K6:K36)</f>
        <v>0.0263333333333333</v>
      </c>
      <c r="L38" s="20" t="n">
        <f aca="false">AVERAGE(L6:L36)</f>
        <v>0.0767741935483871</v>
      </c>
      <c r="M38" s="20" t="n">
        <f aca="false">AVERAGE(M6:M36)</f>
        <v>0.003</v>
      </c>
      <c r="N38" s="19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1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0.01</v>
      </c>
      <c r="E40" s="13" t="n">
        <f aca="false">SUM(E5+E37)</f>
        <v>1.03</v>
      </c>
      <c r="F40" s="13" t="n">
        <f aca="false">SUM(F5+F37)</f>
        <v>4.83</v>
      </c>
      <c r="G40" s="13" t="n">
        <f aca="false">SUM(G5+G37)</f>
        <v>8.41</v>
      </c>
      <c r="H40" s="13" t="n">
        <f aca="false">SUM(H5+H37)</f>
        <v>9.46</v>
      </c>
      <c r="I40" s="13" t="n">
        <f aca="false">SUM(I5+I37)</f>
        <v>21.17</v>
      </c>
      <c r="J40" s="13" t="n">
        <f aca="false">SUM(J5+J37)</f>
        <v>25.43</v>
      </c>
      <c r="K40" s="13" t="n">
        <f aca="false">SUM(K5+K37)</f>
        <v>26.22</v>
      </c>
      <c r="L40" s="13" t="n">
        <f aca="false">SUM(L5+L37)</f>
        <v>28.6</v>
      </c>
      <c r="M40" s="13" t="n">
        <f aca="false">SUM(M5+M37)</f>
        <v>28.69</v>
      </c>
      <c r="N40" s="21" t="s">
        <v>6</v>
      </c>
    </row>
    <row r="41" customFormat="false" ht="13.2" hidden="false" customHeight="false" outlineLevel="0" collapsed="false">
      <c r="B41" s="22"/>
      <c r="C41" s="22"/>
      <c r="D41" s="22"/>
      <c r="E41" s="23"/>
      <c r="F41" s="23"/>
      <c r="G41" s="23"/>
      <c r="H41" s="23"/>
      <c r="I41" s="23"/>
      <c r="J41" s="23"/>
      <c r="K41" s="23"/>
      <c r="L41" s="23"/>
      <c r="M41" s="23"/>
    </row>
    <row r="42" customFormat="false" ht="13.2" hidden="false" customHeight="false" outlineLevel="0" collapsed="false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</row>
    <row r="43" customFormat="false" ht="13.2" hidden="false" customHeight="false" outlineLevel="0" collapsed="false"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ColWidth="9.06640625" defaultRowHeight="13.2" zeroHeight="false" outlineLevelRow="0" outlineLevelCol="0"/>
  <cols>
    <col collapsed="false" customWidth="true" hidden="false" outlineLevel="0" max="1" min="1" style="0" width="11.42"/>
    <col collapsed="false" customWidth="true" hidden="false" outlineLevel="0" max="14" min="14" style="0" width="11.64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16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29.28</v>
      </c>
    </row>
    <row r="4" customFormat="false" ht="13.2" hidden="false" customHeight="false" outlineLevel="0" collapsed="false">
      <c r="A4" s="4"/>
      <c r="B4" s="5" t="n">
        <v>39630</v>
      </c>
      <c r="C4" s="5" t="n">
        <v>39661</v>
      </c>
      <c r="D4" s="5" t="n">
        <v>39692</v>
      </c>
      <c r="E4" s="5" t="n">
        <v>39722</v>
      </c>
      <c r="F4" s="5" t="n">
        <v>39753</v>
      </c>
      <c r="G4" s="5" t="n">
        <v>39783</v>
      </c>
      <c r="H4" s="5" t="n">
        <v>39814</v>
      </c>
      <c r="I4" s="5" t="n">
        <v>39845</v>
      </c>
      <c r="J4" s="5" t="n">
        <v>39873</v>
      </c>
      <c r="K4" s="5" t="n">
        <v>112952</v>
      </c>
      <c r="L4" s="5" t="n">
        <v>39934</v>
      </c>
      <c r="M4" s="5" t="n">
        <v>39965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</v>
      </c>
      <c r="F5" s="8" t="n">
        <f aca="false">E40</f>
        <v>1.4</v>
      </c>
      <c r="G5" s="8" t="n">
        <f aca="false">F40</f>
        <v>5.06</v>
      </c>
      <c r="H5" s="8" t="n">
        <f aca="false">G40</f>
        <v>8.19</v>
      </c>
      <c r="I5" s="8" t="n">
        <f aca="false">H40</f>
        <v>9.18</v>
      </c>
      <c r="J5" s="8" t="n">
        <f aca="false">I40</f>
        <v>23.07</v>
      </c>
      <c r="K5" s="8" t="n">
        <f aca="false">J40</f>
        <v>26.64</v>
      </c>
      <c r="L5" s="8" t="n">
        <f aca="false">K40</f>
        <v>27.15</v>
      </c>
      <c r="M5" s="9" t="n">
        <f aca="false">L40</f>
        <v>29.28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3" t="s">
        <v>8</v>
      </c>
      <c r="G6" s="12" t="n">
        <v>0</v>
      </c>
      <c r="H6" s="12" t="n">
        <v>0</v>
      </c>
      <c r="I6" s="12" t="n">
        <v>0</v>
      </c>
      <c r="J6" s="13" t="n">
        <v>0.47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3" t="n">
        <v>2.77</v>
      </c>
      <c r="G7" s="12" t="n">
        <v>0</v>
      </c>
      <c r="H7" s="13" t="n">
        <v>0.5</v>
      </c>
      <c r="I7" s="12" t="n">
        <v>0</v>
      </c>
      <c r="J7" s="13" t="n">
        <v>0.96</v>
      </c>
      <c r="K7" s="12" t="n">
        <v>0</v>
      </c>
      <c r="L7" s="13" t="n">
        <v>0.74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n">
        <v>0.03</v>
      </c>
      <c r="I8" s="12" t="n">
        <v>0</v>
      </c>
      <c r="J8" s="13" t="n">
        <v>0.48</v>
      </c>
      <c r="K8" s="12" t="n">
        <v>0</v>
      </c>
      <c r="L8" s="13" t="n">
        <v>0.6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3" t="n">
        <v>0.93</v>
      </c>
      <c r="F9" s="13" t="n">
        <v>0.53</v>
      </c>
      <c r="G9" s="12" t="n">
        <v>0</v>
      </c>
      <c r="H9" s="12" t="n">
        <v>0</v>
      </c>
      <c r="I9" s="12" t="n">
        <v>0</v>
      </c>
      <c r="J9" s="13" t="n">
        <v>0.63</v>
      </c>
      <c r="K9" s="12" t="n">
        <v>0</v>
      </c>
      <c r="L9" s="13" t="n">
        <v>0.05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3" t="n">
        <v>0.24</v>
      </c>
      <c r="J10" s="13" t="n">
        <v>0.53</v>
      </c>
      <c r="K10" s="12" t="n">
        <v>0</v>
      </c>
      <c r="L10" s="13" t="n">
        <v>0.72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3" t="n">
        <v>0.11</v>
      </c>
      <c r="I11" s="13" t="n">
        <v>0.85</v>
      </c>
      <c r="J11" s="12" t="n">
        <v>0</v>
      </c>
      <c r="K11" s="12" t="n">
        <v>0</v>
      </c>
      <c r="L11" s="13" t="n">
        <v>0.02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3" t="n">
        <v>0.35</v>
      </c>
      <c r="J12" s="12" t="n">
        <v>0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3" t="n">
        <v>0.46</v>
      </c>
      <c r="L13" s="12" t="n">
        <v>0</v>
      </c>
      <c r="M13" s="14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3" t="n">
        <v>0.16</v>
      </c>
      <c r="G14" s="12" t="n">
        <v>0</v>
      </c>
      <c r="H14" s="12" t="n">
        <v>0</v>
      </c>
      <c r="I14" s="13" t="n">
        <v>0.35</v>
      </c>
      <c r="J14" s="12" t="n">
        <v>0</v>
      </c>
      <c r="K14" s="13" t="n">
        <v>0.05</v>
      </c>
      <c r="L14" s="12" t="n">
        <v>0</v>
      </c>
      <c r="M14" s="14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3" t="n">
        <v>0.67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3" t="n">
        <v>0.25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3" t="n">
        <v>0.62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0.72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0.36</v>
      </c>
      <c r="H20" s="12" t="n">
        <v>0</v>
      </c>
      <c r="I20" s="13" t="n">
        <v>1.37</v>
      </c>
      <c r="J20" s="13" t="n">
        <v>0.03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0.28</v>
      </c>
      <c r="H21" s="12" t="n">
        <v>0</v>
      </c>
      <c r="I21" s="13" t="n">
        <v>2.4</v>
      </c>
      <c r="J21" s="13" t="n">
        <v>0.2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0.02</v>
      </c>
      <c r="H22" s="12" t="n">
        <v>0</v>
      </c>
      <c r="I22" s="13" t="n">
        <v>0.6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3" t="n">
        <v>0.11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0.18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2" t="n">
        <v>0</v>
      </c>
      <c r="J26" s="12" t="n">
        <v>0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0.43</v>
      </c>
      <c r="H27" s="13" t="n">
        <v>0.24</v>
      </c>
      <c r="I27" s="13" t="n">
        <v>3</v>
      </c>
      <c r="J27" s="13" t="n">
        <v>0.27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0.2</v>
      </c>
      <c r="H28" s="13" t="n">
        <v>0.02</v>
      </c>
      <c r="I28" s="13" t="n">
        <v>1.18</v>
      </c>
      <c r="J28" s="13" t="s">
        <v>8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0.29</v>
      </c>
      <c r="H29" s="13" t="n">
        <v>0.09</v>
      </c>
      <c r="I29" s="13" t="n">
        <v>0.62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1.37</v>
      </c>
      <c r="H30" s="12" t="n">
        <v>0</v>
      </c>
      <c r="I30" s="13" t="n">
        <v>0.06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s">
        <v>8</v>
      </c>
      <c r="H31" s="12" t="n">
        <v>0</v>
      </c>
      <c r="I31" s="13" t="n">
        <v>0.5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0.2</v>
      </c>
      <c r="G32" s="12" t="n">
        <v>0</v>
      </c>
      <c r="H32" s="12" t="n">
        <v>0</v>
      </c>
      <c r="I32" s="13" t="s">
        <v>8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/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2" t="n">
        <v>0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3" t="n">
        <v>0.47</v>
      </c>
      <c r="F36" s="12"/>
      <c r="G36" s="12" t="n">
        <v>0</v>
      </c>
      <c r="H36" s="12" t="n">
        <v>0</v>
      </c>
      <c r="I36" s="12"/>
      <c r="J36" s="12" t="n">
        <v>0</v>
      </c>
      <c r="K36" s="12"/>
      <c r="L36" s="12" t="n">
        <v>0</v>
      </c>
      <c r="M36" s="12"/>
      <c r="N36" s="16" t="n">
        <v>31</v>
      </c>
    </row>
    <row r="37" customFormat="false" ht="13.2" hidden="false" customHeight="false" outlineLevel="0" collapsed="false">
      <c r="A37" s="17" t="s">
        <v>4</v>
      </c>
      <c r="B37" s="18" t="n">
        <f aca="false">SUM(B6:B36)</f>
        <v>0</v>
      </c>
      <c r="C37" s="18" t="n">
        <f aca="false">SUM(C6:C36)</f>
        <v>0</v>
      </c>
      <c r="D37" s="18" t="n">
        <f aca="false">SUM(D6:D36)</f>
        <v>0</v>
      </c>
      <c r="E37" s="18" t="n">
        <f aca="false">SUM(E6:E36)</f>
        <v>1.4</v>
      </c>
      <c r="F37" s="18" t="n">
        <f aca="false">SUM(F6:F36)</f>
        <v>3.66</v>
      </c>
      <c r="G37" s="18" t="n">
        <f aca="false">SUM(G6:G36)</f>
        <v>3.13</v>
      </c>
      <c r="H37" s="18" t="n">
        <f aca="false">SUM(H6:H36)</f>
        <v>0.99</v>
      </c>
      <c r="I37" s="18" t="n">
        <f aca="false">SUM(I6:I36)</f>
        <v>13.89</v>
      </c>
      <c r="J37" s="18" t="n">
        <f aca="false">SUM(J6:J36)</f>
        <v>3.57</v>
      </c>
      <c r="K37" s="18" t="n">
        <f aca="false">SUM(K6:K36)</f>
        <v>0.51</v>
      </c>
      <c r="L37" s="18" t="n">
        <f aca="false">SUM(L6:L36)</f>
        <v>2.13</v>
      </c>
      <c r="M37" s="18" t="n">
        <f aca="false">SUM(M6:M36)</f>
        <v>0</v>
      </c>
      <c r="N37" s="19" t="s">
        <v>4</v>
      </c>
    </row>
    <row r="38" customFormat="false" ht="13.2" hidden="false" customHeight="false" outlineLevel="0" collapsed="false">
      <c r="A38" s="17" t="s">
        <v>5</v>
      </c>
      <c r="B38" s="20" t="n">
        <f aca="false">AVERAGE(B6:B36)</f>
        <v>0</v>
      </c>
      <c r="C38" s="20" t="n">
        <f aca="false">AVERAGE(C6:C36)</f>
        <v>0</v>
      </c>
      <c r="D38" s="20" t="n">
        <f aca="false">AVERAGE(D6:D36)</f>
        <v>0</v>
      </c>
      <c r="E38" s="20" t="n">
        <f aca="false">AVERAGE(E6:E36)</f>
        <v>0.0451612903225806</v>
      </c>
      <c r="F38" s="20" t="n">
        <f aca="false">AVERAGE(F6:F36)</f>
        <v>0.126206896551724</v>
      </c>
      <c r="G38" s="20" t="n">
        <f aca="false">AVERAGE(G6:G36)</f>
        <v>0.104333333333333</v>
      </c>
      <c r="H38" s="20" t="n">
        <f aca="false">AVERAGE(H6:H36)</f>
        <v>0.0319354838709677</v>
      </c>
      <c r="I38" s="20" t="n">
        <f aca="false">AVERAGE(I6:I36)</f>
        <v>0.514444444444445</v>
      </c>
      <c r="J38" s="20" t="n">
        <f aca="false">AVERAGE(J6:J36)</f>
        <v>0.119</v>
      </c>
      <c r="K38" s="20" t="n">
        <f aca="false">AVERAGE(K6:K36)</f>
        <v>0.017</v>
      </c>
      <c r="L38" s="20" t="n">
        <f aca="false">AVERAGE(L6:L36)</f>
        <v>0.0687096774193548</v>
      </c>
      <c r="M38" s="20" t="n">
        <f aca="false">AVERAGE(M6:M36)</f>
        <v>0</v>
      </c>
      <c r="N38" s="19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1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1.4</v>
      </c>
      <c r="F40" s="13" t="n">
        <f aca="false">SUM(F5+F37)</f>
        <v>5.06</v>
      </c>
      <c r="G40" s="13" t="n">
        <f aca="false">SUM(G5+G37)</f>
        <v>8.19</v>
      </c>
      <c r="H40" s="13" t="n">
        <f aca="false">SUM(H5+H37)</f>
        <v>9.18</v>
      </c>
      <c r="I40" s="13" t="n">
        <f aca="false">SUM(I5+I37)</f>
        <v>23.07</v>
      </c>
      <c r="J40" s="13" t="n">
        <f aca="false">SUM(J5+J37)</f>
        <v>26.64</v>
      </c>
      <c r="K40" s="13" t="n">
        <f aca="false">SUM(K5+K37)</f>
        <v>27.15</v>
      </c>
      <c r="L40" s="13" t="n">
        <f aca="false">SUM(L5+L37)</f>
        <v>29.28</v>
      </c>
      <c r="M40" s="13" t="n">
        <f aca="false">SUM(M5+M37)</f>
        <v>29.28</v>
      </c>
      <c r="N40" s="21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ColWidth="9.06640625" defaultRowHeight="13.2" zeroHeight="false" outlineLevelRow="0" outlineLevelCol="0"/>
  <sheetData>
    <row r="1" customFormat="false" ht="13.2" hidden="false" customHeight="false" outlineLevel="0" collapsed="false">
      <c r="A1" s="2" t="s">
        <v>17</v>
      </c>
      <c r="B1" s="2"/>
      <c r="C1" s="2"/>
      <c r="D1" s="2"/>
      <c r="E1" s="2"/>
      <c r="F1" s="2"/>
      <c r="G1" s="2"/>
      <c r="H1" s="2"/>
      <c r="I1" s="2"/>
      <c r="J1" s="2"/>
      <c r="K1" s="2" t="s">
        <v>2</v>
      </c>
      <c r="L1" s="2"/>
      <c r="M1" s="3" t="n">
        <f aca="false">M39</f>
        <v>45.36</v>
      </c>
    </row>
    <row r="3" customFormat="false" ht="13.2" hidden="false" customHeight="false" outlineLevel="0" collapsed="false">
      <c r="A3" s="4"/>
      <c r="B3" s="5" t="n">
        <v>39630</v>
      </c>
      <c r="C3" s="5" t="n">
        <v>39661</v>
      </c>
      <c r="D3" s="5" t="n">
        <v>39692</v>
      </c>
      <c r="E3" s="5" t="n">
        <v>39722</v>
      </c>
      <c r="F3" s="5" t="n">
        <v>39753</v>
      </c>
      <c r="G3" s="5" t="n">
        <v>39783</v>
      </c>
      <c r="H3" s="5" t="n">
        <v>39814</v>
      </c>
      <c r="I3" s="5" t="n">
        <v>39845</v>
      </c>
      <c r="J3" s="5" t="n">
        <v>39873</v>
      </c>
      <c r="K3" s="5" t="n">
        <v>112952</v>
      </c>
      <c r="L3" s="5" t="n">
        <v>39934</v>
      </c>
      <c r="M3" s="5" t="n">
        <v>39965</v>
      </c>
      <c r="N3" s="6"/>
    </row>
    <row r="4" customFormat="false" ht="13.8" hidden="false" customHeight="false" outlineLevel="0" collapsed="false">
      <c r="A4" s="7" t="s">
        <v>3</v>
      </c>
      <c r="B4" s="8" t="n">
        <v>0</v>
      </c>
      <c r="C4" s="8" t="n">
        <f aca="false">B39</f>
        <v>0</v>
      </c>
      <c r="D4" s="8" t="n">
        <f aca="false">C39</f>
        <v>0</v>
      </c>
      <c r="E4" s="8" t="n">
        <f aca="false">D39</f>
        <v>0</v>
      </c>
      <c r="F4" s="8" t="n">
        <f aca="false">E39</f>
        <v>1.88</v>
      </c>
      <c r="G4" s="8" t="n">
        <f aca="false">F39</f>
        <v>8.12</v>
      </c>
      <c r="H4" s="8" t="n">
        <f aca="false">G39</f>
        <v>13.41</v>
      </c>
      <c r="I4" s="8" t="n">
        <f aca="false">H39</f>
        <v>14.64</v>
      </c>
      <c r="J4" s="8" t="n">
        <f aca="false">I39</f>
        <v>35.37</v>
      </c>
      <c r="K4" s="8" t="n">
        <f aca="false">J39</f>
        <v>40.95</v>
      </c>
      <c r="L4" s="8" t="n">
        <f aca="false">K39</f>
        <v>42.16</v>
      </c>
      <c r="M4" s="9" t="n">
        <f aca="false">L39</f>
        <v>45.36</v>
      </c>
      <c r="N4" s="10" t="s">
        <v>3</v>
      </c>
    </row>
    <row r="5" customFormat="false" ht="13.2" hidden="false" customHeight="false" outlineLevel="0" collapsed="false">
      <c r="A5" s="11" t="n">
        <v>1</v>
      </c>
      <c r="B5" s="12" t="n">
        <v>0</v>
      </c>
      <c r="C5" s="12" t="n">
        <v>0</v>
      </c>
      <c r="D5" s="12" t="n">
        <v>0</v>
      </c>
      <c r="E5" s="12" t="n">
        <v>0</v>
      </c>
      <c r="F5" s="13" t="n">
        <v>1.51</v>
      </c>
      <c r="G5" s="12" t="n">
        <v>0</v>
      </c>
      <c r="H5" s="12" t="n">
        <v>0</v>
      </c>
      <c r="I5" s="12" t="n">
        <v>0</v>
      </c>
      <c r="J5" s="13" t="n">
        <v>0.28</v>
      </c>
      <c r="K5" s="12" t="n">
        <v>0</v>
      </c>
      <c r="L5" s="12" t="n">
        <v>0</v>
      </c>
      <c r="M5" s="14" t="n">
        <v>0</v>
      </c>
      <c r="N5" s="2" t="n">
        <v>1</v>
      </c>
    </row>
    <row r="6" customFormat="false" ht="13.2" hidden="false" customHeight="false" outlineLevel="0" collapsed="false">
      <c r="A6" s="11" t="n">
        <v>2</v>
      </c>
      <c r="B6" s="12" t="n">
        <v>0</v>
      </c>
      <c r="C6" s="12" t="n">
        <v>0</v>
      </c>
      <c r="D6" s="12" t="n">
        <v>0</v>
      </c>
      <c r="E6" s="12" t="n">
        <v>0</v>
      </c>
      <c r="F6" s="13" t="n">
        <v>3.58</v>
      </c>
      <c r="G6" s="12" t="n">
        <v>0</v>
      </c>
      <c r="H6" s="13" t="n">
        <v>0.17</v>
      </c>
      <c r="I6" s="12" t="n">
        <v>0</v>
      </c>
      <c r="J6" s="13" t="n">
        <v>1.35</v>
      </c>
      <c r="K6" s="12" t="n">
        <v>0</v>
      </c>
      <c r="L6" s="13" t="n">
        <v>1.08</v>
      </c>
      <c r="M6" s="14" t="n">
        <v>0</v>
      </c>
      <c r="N6" s="2" t="n">
        <v>2</v>
      </c>
    </row>
    <row r="7" customFormat="false" ht="13.2" hidden="false" customHeight="false" outlineLevel="0" collapsed="false">
      <c r="A7" s="11" t="n">
        <v>3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3" t="n">
        <v>0.31</v>
      </c>
      <c r="I7" s="12" t="n">
        <v>0</v>
      </c>
      <c r="J7" s="13" t="n">
        <v>1.01</v>
      </c>
      <c r="K7" s="12" t="n">
        <v>0</v>
      </c>
      <c r="L7" s="13" t="n">
        <v>0.73</v>
      </c>
      <c r="M7" s="14" t="n">
        <v>0</v>
      </c>
      <c r="N7" s="2" t="n">
        <v>3</v>
      </c>
    </row>
    <row r="8" customFormat="false" ht="13.2" hidden="false" customHeight="false" outlineLevel="0" collapsed="false">
      <c r="A8" s="11" t="n">
        <v>4</v>
      </c>
      <c r="B8" s="12" t="n">
        <v>0</v>
      </c>
      <c r="C8" s="12" t="n">
        <v>0</v>
      </c>
      <c r="D8" s="12" t="n">
        <v>0</v>
      </c>
      <c r="E8" s="13" t="n">
        <v>0.92</v>
      </c>
      <c r="F8" s="13" t="n">
        <v>0.78</v>
      </c>
      <c r="G8" s="12" t="n">
        <v>0</v>
      </c>
      <c r="H8" s="12" t="n">
        <v>0</v>
      </c>
      <c r="I8" s="12" t="n">
        <v>0</v>
      </c>
      <c r="J8" s="13" t="n">
        <v>0.58</v>
      </c>
      <c r="K8" s="12" t="n">
        <v>0</v>
      </c>
      <c r="L8" s="13" t="n">
        <v>0.15</v>
      </c>
      <c r="M8" s="14" t="n">
        <v>0</v>
      </c>
      <c r="N8" s="2" t="n">
        <v>4</v>
      </c>
    </row>
    <row r="9" customFormat="false" ht="13.2" hidden="false" customHeight="false" outlineLevel="0" collapsed="false">
      <c r="A9" s="11" t="n">
        <v>5</v>
      </c>
      <c r="B9" s="12" t="n">
        <v>0</v>
      </c>
      <c r="C9" s="12" t="n">
        <v>0</v>
      </c>
      <c r="D9" s="12" t="n">
        <v>0</v>
      </c>
      <c r="E9" s="13" t="s">
        <v>8</v>
      </c>
      <c r="F9" s="12" t="n">
        <v>0</v>
      </c>
      <c r="G9" s="12" t="n">
        <v>0</v>
      </c>
      <c r="H9" s="12" t="n">
        <v>0</v>
      </c>
      <c r="I9" s="13" t="n">
        <v>0.34</v>
      </c>
      <c r="J9" s="13" t="n">
        <v>1.3</v>
      </c>
      <c r="K9" s="12" t="n">
        <v>0</v>
      </c>
      <c r="L9" s="13" t="n">
        <v>1.24</v>
      </c>
      <c r="M9" s="14" t="n">
        <v>0</v>
      </c>
      <c r="N9" s="2" t="n">
        <v>5</v>
      </c>
    </row>
    <row r="10" customFormat="false" ht="13.2" hidden="false" customHeight="false" outlineLevel="0" collapsed="false">
      <c r="A10" s="11" t="n">
        <v>6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3" t="n">
        <v>0.15</v>
      </c>
      <c r="I10" s="13" t="n">
        <v>1.13</v>
      </c>
      <c r="J10" s="12" t="n">
        <v>0</v>
      </c>
      <c r="K10" s="12" t="n">
        <v>0</v>
      </c>
      <c r="L10" s="12" t="n">
        <v>0</v>
      </c>
      <c r="M10" s="14" t="n">
        <v>0</v>
      </c>
      <c r="N10" s="2" t="n">
        <v>6</v>
      </c>
    </row>
    <row r="11" customFormat="false" ht="13.2" hidden="false" customHeight="false" outlineLevel="0" collapsed="false">
      <c r="A11" s="11" t="n">
        <v>7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2" t="n">
        <v>0</v>
      </c>
      <c r="I11" s="13" t="n">
        <v>0.26</v>
      </c>
      <c r="J11" s="12" t="n">
        <v>0</v>
      </c>
      <c r="K11" s="12" t="n">
        <v>0</v>
      </c>
      <c r="L11" s="12" t="n">
        <v>0</v>
      </c>
      <c r="M11" s="14" t="n">
        <v>0</v>
      </c>
      <c r="N11" s="2" t="n">
        <v>7</v>
      </c>
    </row>
    <row r="12" customFormat="false" ht="13.2" hidden="false" customHeight="false" outlineLevel="0" collapsed="false">
      <c r="A12" s="11" t="n">
        <v>8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2" t="n">
        <v>0</v>
      </c>
      <c r="J12" s="12" t="n">
        <v>0</v>
      </c>
      <c r="K12" s="13" t="n">
        <v>1.12</v>
      </c>
      <c r="L12" s="12" t="n">
        <v>0</v>
      </c>
      <c r="M12" s="14" t="n">
        <v>0</v>
      </c>
      <c r="N12" s="2" t="n">
        <v>8</v>
      </c>
    </row>
    <row r="13" customFormat="false" ht="13.2" hidden="false" customHeight="false" outlineLevel="0" collapsed="false">
      <c r="A13" s="11" t="n">
        <v>9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0.15</v>
      </c>
      <c r="G13" s="12" t="n">
        <v>0</v>
      </c>
      <c r="H13" s="12" t="n">
        <v>0</v>
      </c>
      <c r="I13" s="13" t="n">
        <v>0.6</v>
      </c>
      <c r="J13" s="12" t="n">
        <v>0</v>
      </c>
      <c r="K13" s="13" t="n">
        <v>0.09</v>
      </c>
      <c r="L13" s="12" t="n">
        <v>0</v>
      </c>
      <c r="M13" s="14" t="n">
        <v>0</v>
      </c>
      <c r="N13" s="2" t="n">
        <v>9</v>
      </c>
    </row>
    <row r="14" customFormat="false" ht="13.2" hidden="false" customHeight="false" outlineLevel="0" collapsed="false">
      <c r="A14" s="11" t="n">
        <v>10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2" t="n">
        <v>0</v>
      </c>
      <c r="I14" s="12" t="n">
        <v>0</v>
      </c>
      <c r="J14" s="12" t="n">
        <v>0</v>
      </c>
      <c r="K14" s="12" t="n">
        <v>0</v>
      </c>
      <c r="L14" s="12" t="n">
        <v>0</v>
      </c>
      <c r="M14" s="14" t="n">
        <v>0</v>
      </c>
      <c r="N14" s="2" t="n">
        <v>10</v>
      </c>
    </row>
    <row r="15" customFormat="false" ht="13.2" hidden="false" customHeight="false" outlineLevel="0" collapsed="false">
      <c r="A15" s="11" t="n">
        <v>11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3" t="n">
        <v>1.06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11</v>
      </c>
    </row>
    <row r="16" customFormat="false" ht="13.2" hidden="false" customHeight="false" outlineLevel="0" collapsed="false">
      <c r="A16" s="11" t="n">
        <v>12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3" t="n">
        <v>0.16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12</v>
      </c>
    </row>
    <row r="17" customFormat="false" ht="13.2" hidden="false" customHeight="false" outlineLevel="0" collapsed="false">
      <c r="A17" s="11" t="n">
        <v>13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3" t="n">
        <v>1.36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13</v>
      </c>
      <c r="Q17" s="24"/>
      <c r="R17" s="24"/>
      <c r="S17" s="24"/>
    </row>
    <row r="18" customFormat="false" ht="13.2" hidden="false" customHeight="false" outlineLevel="0" collapsed="false">
      <c r="A18" s="11" t="n">
        <v>14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3" t="n">
        <v>0.61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14</v>
      </c>
      <c r="Q18" s="24"/>
      <c r="R18" s="24"/>
      <c r="S18" s="24"/>
    </row>
    <row r="19" customFormat="false" ht="13.2" hidden="false" customHeight="false" outlineLevel="0" collapsed="false">
      <c r="A19" s="11" t="n">
        <v>15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3" t="n">
        <v>0.86</v>
      </c>
      <c r="H19" s="12" t="n">
        <v>0</v>
      </c>
      <c r="I19" s="13" t="n">
        <v>1.83</v>
      </c>
      <c r="J19" s="13" t="n">
        <v>0.16</v>
      </c>
      <c r="K19" s="12" t="n">
        <v>0</v>
      </c>
      <c r="L19" s="12" t="n">
        <v>0</v>
      </c>
      <c r="M19" s="14" t="n">
        <v>0</v>
      </c>
      <c r="N19" s="2" t="n">
        <v>15</v>
      </c>
      <c r="Q19" s="25"/>
      <c r="R19" s="24"/>
      <c r="S19" s="25"/>
    </row>
    <row r="20" customFormat="false" ht="13.2" hidden="false" customHeight="false" outlineLevel="0" collapsed="false">
      <c r="A20" s="11" t="n">
        <v>16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0.33</v>
      </c>
      <c r="H20" s="12" t="n">
        <v>0</v>
      </c>
      <c r="I20" s="13" t="n">
        <v>3.37</v>
      </c>
      <c r="J20" s="13" t="n">
        <v>0.45</v>
      </c>
      <c r="K20" s="12" t="n">
        <v>0</v>
      </c>
      <c r="L20" s="12" t="n">
        <v>0</v>
      </c>
      <c r="M20" s="14" t="n">
        <v>0</v>
      </c>
      <c r="N20" s="2" t="n">
        <v>16</v>
      </c>
      <c r="Q20" s="25"/>
      <c r="R20" s="24"/>
      <c r="S20" s="25"/>
    </row>
    <row r="21" customFormat="false" ht="13.2" hidden="false" customHeight="false" outlineLevel="0" collapsed="false">
      <c r="A21" s="11" t="n">
        <v>17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0.05</v>
      </c>
      <c r="H21" s="12" t="n">
        <v>0</v>
      </c>
      <c r="I21" s="13" t="n">
        <v>2.34</v>
      </c>
      <c r="J21" s="12" t="n">
        <v>0</v>
      </c>
      <c r="K21" s="12" t="n">
        <v>0</v>
      </c>
      <c r="L21" s="12" t="n">
        <v>0</v>
      </c>
      <c r="M21" s="14" t="n">
        <v>0</v>
      </c>
      <c r="N21" s="2" t="n">
        <v>17</v>
      </c>
      <c r="Q21" s="25"/>
      <c r="R21" s="24"/>
      <c r="S21" s="25"/>
    </row>
    <row r="22" customFormat="false" ht="13.2" hidden="false" customHeight="false" outlineLevel="0" collapsed="false">
      <c r="A22" s="11" t="n">
        <v>18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2" t="n">
        <v>0</v>
      </c>
      <c r="H22" s="12" t="n">
        <v>0</v>
      </c>
      <c r="I22" s="13" t="n">
        <v>0.18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18</v>
      </c>
      <c r="Q22" s="34"/>
      <c r="R22" s="24"/>
      <c r="S22" s="25"/>
    </row>
    <row r="23" customFormat="false" ht="13.2" hidden="false" customHeight="false" outlineLevel="0" collapsed="false">
      <c r="A23" s="11" t="n">
        <v>19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3" t="n">
        <v>0.7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19</v>
      </c>
      <c r="Q23" s="24"/>
      <c r="R23" s="24"/>
      <c r="S23" s="25"/>
    </row>
    <row r="24" customFormat="false" ht="13.2" hidden="false" customHeight="false" outlineLevel="0" collapsed="false">
      <c r="A24" s="11" t="n">
        <v>20</v>
      </c>
      <c r="B24" s="12" t="n">
        <v>0</v>
      </c>
      <c r="C24" s="12" t="n">
        <v>0</v>
      </c>
      <c r="D24" s="13" t="s">
        <v>18</v>
      </c>
      <c r="E24" s="12" t="n">
        <v>0</v>
      </c>
      <c r="F24" s="12" t="n">
        <v>0</v>
      </c>
      <c r="G24" s="12" t="n">
        <v>0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20</v>
      </c>
      <c r="Q24" s="24"/>
      <c r="R24" s="24"/>
      <c r="S24" s="25"/>
    </row>
    <row r="25" customFormat="false" ht="13.2" hidden="false" customHeight="false" outlineLevel="0" collapsed="false">
      <c r="A25" s="11" t="n">
        <v>21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4" t="n">
        <v>0</v>
      </c>
      <c r="N25" s="2" t="n">
        <v>21</v>
      </c>
      <c r="Q25" s="24"/>
      <c r="R25" s="24"/>
      <c r="S25" s="25"/>
    </row>
    <row r="26" customFormat="false" ht="13.2" hidden="false" customHeight="false" outlineLevel="0" collapsed="false">
      <c r="A26" s="11" t="n">
        <v>22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0.61</v>
      </c>
      <c r="H26" s="13" t="n">
        <v>0.39</v>
      </c>
      <c r="I26" s="13" t="n">
        <v>2.05</v>
      </c>
      <c r="J26" s="13" t="n">
        <v>0.45</v>
      </c>
      <c r="K26" s="12" t="n">
        <v>0</v>
      </c>
      <c r="L26" s="12" t="n">
        <v>0</v>
      </c>
      <c r="M26" s="14" t="n">
        <v>0</v>
      </c>
      <c r="N26" s="2" t="n">
        <v>22</v>
      </c>
      <c r="Q26" s="24"/>
      <c r="R26" s="24"/>
      <c r="S26" s="25"/>
    </row>
    <row r="27" customFormat="false" ht="13.2" hidden="false" customHeight="false" outlineLevel="0" collapsed="false">
      <c r="A27" s="11" t="n">
        <v>23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0.18</v>
      </c>
      <c r="H27" s="13" t="n">
        <v>0.02</v>
      </c>
      <c r="I27" s="13" t="n">
        <v>3.5</v>
      </c>
      <c r="J27" s="13" t="s">
        <v>8</v>
      </c>
      <c r="K27" s="12" t="n">
        <v>0</v>
      </c>
      <c r="L27" s="12" t="n">
        <v>0</v>
      </c>
      <c r="M27" s="14" t="n">
        <v>0</v>
      </c>
      <c r="N27" s="2" t="n">
        <v>23</v>
      </c>
      <c r="Q27" s="24"/>
      <c r="R27" s="24"/>
      <c r="S27" s="26"/>
    </row>
    <row r="28" customFormat="false" ht="13.2" hidden="false" customHeight="false" outlineLevel="0" collapsed="false">
      <c r="A28" s="11" t="n">
        <v>24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0.7</v>
      </c>
      <c r="H28" s="13" t="n">
        <v>0.19</v>
      </c>
      <c r="I28" s="13" t="n">
        <v>0.87</v>
      </c>
      <c r="J28" s="12" t="n">
        <v>0</v>
      </c>
      <c r="K28" s="12" t="n">
        <v>0</v>
      </c>
      <c r="L28" s="12" t="n">
        <v>0</v>
      </c>
      <c r="M28" s="14" t="n">
        <v>0</v>
      </c>
      <c r="N28" s="2" t="n">
        <v>24</v>
      </c>
      <c r="Q28" s="24"/>
      <c r="R28" s="24"/>
      <c r="S28" s="24"/>
    </row>
    <row r="29" customFormat="false" ht="13.2" hidden="false" customHeight="false" outlineLevel="0" collapsed="false">
      <c r="A29" s="11" t="n">
        <v>25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1.74</v>
      </c>
      <c r="H29" s="12" t="n">
        <v>0</v>
      </c>
      <c r="I29" s="13" t="n">
        <v>0.15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25</v>
      </c>
      <c r="Q29" s="24"/>
      <c r="R29" s="24"/>
      <c r="S29" s="24"/>
    </row>
    <row r="30" customFormat="false" ht="13.2" hidden="false" customHeight="false" outlineLevel="0" collapsed="false">
      <c r="A30" s="11" t="n">
        <v>26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0.12</v>
      </c>
      <c r="H30" s="12" t="n">
        <v>0</v>
      </c>
      <c r="I30" s="13" t="n">
        <v>0.9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26</v>
      </c>
    </row>
    <row r="31" customFormat="false" ht="13.2" hidden="false" customHeight="false" outlineLevel="0" collapsed="false">
      <c r="A31" s="11" t="n">
        <v>27</v>
      </c>
      <c r="B31" s="12" t="n">
        <v>0</v>
      </c>
      <c r="C31" s="12" t="n">
        <v>0</v>
      </c>
      <c r="D31" s="12" t="n">
        <v>0</v>
      </c>
      <c r="E31" s="12" t="n">
        <v>0</v>
      </c>
      <c r="F31" s="13" t="n">
        <v>0.22</v>
      </c>
      <c r="G31" s="12" t="n">
        <v>0</v>
      </c>
      <c r="H31" s="12" t="n">
        <v>0</v>
      </c>
      <c r="I31" s="13" t="n">
        <v>0.02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27</v>
      </c>
    </row>
    <row r="32" customFormat="false" ht="13.2" hidden="false" customHeight="false" outlineLevel="0" collapsed="false">
      <c r="A32" s="11" t="n">
        <v>28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2" t="n">
        <v>0</v>
      </c>
      <c r="I32" s="12" t="n">
        <v>0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28</v>
      </c>
    </row>
    <row r="33" customFormat="false" ht="13.2" hidden="false" customHeight="false" outlineLevel="0" collapsed="false">
      <c r="A33" s="11" t="n">
        <v>29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2"/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29</v>
      </c>
    </row>
    <row r="34" customFormat="false" ht="13.2" hidden="false" customHeight="false" outlineLevel="0" collapsed="false">
      <c r="A34" s="11" t="n">
        <v>30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/>
      <c r="J34" s="12" t="n">
        <v>0</v>
      </c>
      <c r="K34" s="12" t="n">
        <v>0</v>
      </c>
      <c r="L34" s="12" t="n">
        <v>0</v>
      </c>
      <c r="M34" s="14" t="n">
        <v>0</v>
      </c>
      <c r="N34" s="2" t="n">
        <v>30</v>
      </c>
    </row>
    <row r="35" customFormat="false" ht="13.8" hidden="false" customHeight="false" outlineLevel="0" collapsed="false">
      <c r="A35" s="7" t="n">
        <v>31</v>
      </c>
      <c r="B35" s="12" t="n">
        <v>0</v>
      </c>
      <c r="C35" s="12" t="n">
        <v>0</v>
      </c>
      <c r="D35" s="12"/>
      <c r="E35" s="13" t="n">
        <v>0.96</v>
      </c>
      <c r="F35" s="12"/>
      <c r="G35" s="12" t="n">
        <v>0</v>
      </c>
      <c r="H35" s="12" t="n">
        <v>0</v>
      </c>
      <c r="I35" s="12"/>
      <c r="J35" s="12" t="n">
        <v>0</v>
      </c>
      <c r="K35" s="12"/>
      <c r="L35" s="12" t="n">
        <v>0</v>
      </c>
      <c r="M35" s="12"/>
      <c r="N35" s="16" t="n">
        <v>31</v>
      </c>
    </row>
    <row r="36" customFormat="false" ht="13.2" hidden="false" customHeight="false" outlineLevel="0" collapsed="false">
      <c r="A36" s="17" t="s">
        <v>4</v>
      </c>
      <c r="B36" s="18" t="n">
        <f aca="false">SUM(B5:B35)</f>
        <v>0</v>
      </c>
      <c r="C36" s="18" t="n">
        <f aca="false">SUM(C5:C35)</f>
        <v>0</v>
      </c>
      <c r="D36" s="18" t="n">
        <f aca="false">SUM(D5:D35)</f>
        <v>0</v>
      </c>
      <c r="E36" s="18" t="n">
        <f aca="false">SUM(E5:E35)</f>
        <v>1.88</v>
      </c>
      <c r="F36" s="18" t="n">
        <f aca="false">SUM(F5:F35)</f>
        <v>6.24</v>
      </c>
      <c r="G36" s="18" t="n">
        <f aca="false">SUM(G5:G35)</f>
        <v>5.29</v>
      </c>
      <c r="H36" s="18" t="n">
        <f aca="false">SUM(H5:H35)</f>
        <v>1.23</v>
      </c>
      <c r="I36" s="18" t="n">
        <f aca="false">SUM(I5:I35)</f>
        <v>20.73</v>
      </c>
      <c r="J36" s="18" t="n">
        <f aca="false">SUM(J5:J35)</f>
        <v>5.58</v>
      </c>
      <c r="K36" s="18" t="n">
        <f aca="false">SUM(K5:K35)</f>
        <v>1.21</v>
      </c>
      <c r="L36" s="18" t="n">
        <f aca="false">SUM(L5:L35)</f>
        <v>3.2</v>
      </c>
      <c r="M36" s="18" t="n">
        <f aca="false">SUM(M5:M35)</f>
        <v>0</v>
      </c>
      <c r="N36" s="19" t="s">
        <v>4</v>
      </c>
    </row>
    <row r="37" customFormat="false" ht="13.2" hidden="false" customHeight="false" outlineLevel="0" collapsed="false">
      <c r="A37" s="17" t="s">
        <v>5</v>
      </c>
      <c r="B37" s="20" t="n">
        <f aca="false">AVERAGE(B5:B35)</f>
        <v>0</v>
      </c>
      <c r="C37" s="20" t="n">
        <f aca="false">AVERAGE(C5:C35)</f>
        <v>0</v>
      </c>
      <c r="D37" s="20" t="n">
        <f aca="false">AVERAGE(D5:D35)</f>
        <v>0</v>
      </c>
      <c r="E37" s="20" t="n">
        <f aca="false">AVERAGE(E5:E35)</f>
        <v>0.0626666666666667</v>
      </c>
      <c r="F37" s="20" t="n">
        <f aca="false">AVERAGE(F5:F35)</f>
        <v>0.208</v>
      </c>
      <c r="G37" s="20" t="n">
        <f aca="false">AVERAGE(G5:G35)</f>
        <v>0.170645161290323</v>
      </c>
      <c r="H37" s="20" t="n">
        <f aca="false">AVERAGE(H5:H35)</f>
        <v>0.0396774193548387</v>
      </c>
      <c r="I37" s="20" t="n">
        <f aca="false">AVERAGE(I5:I35)</f>
        <v>0.740357142857143</v>
      </c>
      <c r="J37" s="20" t="n">
        <f aca="false">AVERAGE(J5:J35)</f>
        <v>0.186</v>
      </c>
      <c r="K37" s="20" t="n">
        <f aca="false">AVERAGE(K5:K35)</f>
        <v>0.0403333333333333</v>
      </c>
      <c r="L37" s="20" t="n">
        <f aca="false">AVERAGE(L5:L35)</f>
        <v>0.103225806451613</v>
      </c>
      <c r="M37" s="20" t="n">
        <f aca="false">AVERAGE(M5:M35)</f>
        <v>0</v>
      </c>
      <c r="N37" s="19" t="s">
        <v>5</v>
      </c>
    </row>
    <row r="38" customFormat="false" ht="13.2" hidden="false" customHeight="false" outlineLevel="0" collapsed="false">
      <c r="A38" s="11" t="s">
        <v>4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21" t="s">
        <v>4</v>
      </c>
    </row>
    <row r="39" customFormat="false" ht="13.2" hidden="false" customHeight="false" outlineLevel="0" collapsed="false">
      <c r="A39" s="11" t="s">
        <v>6</v>
      </c>
      <c r="B39" s="13" t="n">
        <f aca="false">SUM(B4+B36)</f>
        <v>0</v>
      </c>
      <c r="C39" s="13" t="n">
        <f aca="false">SUM(C4+C36)</f>
        <v>0</v>
      </c>
      <c r="D39" s="13" t="n">
        <f aca="false">SUM(D4+D36)</f>
        <v>0</v>
      </c>
      <c r="E39" s="13" t="n">
        <f aca="false">SUM(E4+E36)</f>
        <v>1.88</v>
      </c>
      <c r="F39" s="13" t="n">
        <f aca="false">SUM(F4+F36)</f>
        <v>8.12</v>
      </c>
      <c r="G39" s="13" t="n">
        <f aca="false">SUM(G4+G36)</f>
        <v>13.41</v>
      </c>
      <c r="H39" s="13" t="n">
        <f aca="false">SUM(H4+H36)</f>
        <v>14.64</v>
      </c>
      <c r="I39" s="13" t="n">
        <f aca="false">SUM(I4+I36)</f>
        <v>35.37</v>
      </c>
      <c r="J39" s="13" t="n">
        <f aca="false">SUM(J4+J36)</f>
        <v>40.95</v>
      </c>
      <c r="K39" s="13" t="n">
        <f aca="false">SUM(K4+K36)</f>
        <v>42.16</v>
      </c>
      <c r="L39" s="13" t="n">
        <f aca="false">SUM(L4+L36)</f>
        <v>45.36</v>
      </c>
      <c r="M39" s="13" t="n">
        <f aca="false">SUM(M4+M36)</f>
        <v>45.36</v>
      </c>
      <c r="N39" s="21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9" activeCellId="0" sqref="Q9"/>
    </sheetView>
  </sheetViews>
  <sheetFormatPr defaultColWidth="9.06640625" defaultRowHeight="13.2" zeroHeight="false" outlineLevelRow="0" outlineLevelCol="0"/>
  <cols>
    <col collapsed="false" customWidth="true" hidden="false" outlineLevel="0" max="1" min="1" style="0" width="16.97"/>
    <col collapsed="false" customWidth="true" hidden="false" outlineLevel="0" max="14" min="14" style="0" width="13.31"/>
    <col collapsed="false" customWidth="true" hidden="false" outlineLevel="0" max="15" min="15" style="0" width="17.64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4" customFormat="false" ht="13.2" hidden="false" customHeight="false" outlineLevel="0" collapsed="false">
      <c r="A4" s="11" t="s">
        <v>19</v>
      </c>
      <c r="B4" s="5" t="n">
        <v>39630</v>
      </c>
      <c r="C4" s="5" t="n">
        <v>39661</v>
      </c>
      <c r="D4" s="5" t="n">
        <v>39692</v>
      </c>
      <c r="E4" s="5" t="n">
        <v>39722</v>
      </c>
      <c r="F4" s="5" t="n">
        <v>39753</v>
      </c>
      <c r="G4" s="5" t="n">
        <v>39783</v>
      </c>
      <c r="H4" s="5" t="n">
        <v>39814</v>
      </c>
      <c r="I4" s="5" t="n">
        <v>39845</v>
      </c>
      <c r="J4" s="5" t="n">
        <v>39873</v>
      </c>
      <c r="K4" s="5" t="n">
        <v>39904</v>
      </c>
      <c r="L4" s="5" t="n">
        <v>39934</v>
      </c>
      <c r="M4" s="5" t="n">
        <v>39965</v>
      </c>
      <c r="N4" s="35" t="s">
        <v>4</v>
      </c>
      <c r="O4" s="36" t="s">
        <v>19</v>
      </c>
    </row>
    <row r="5" customFormat="false" ht="13.8" hidden="false" customHeight="false" outlineLevel="0" collapsed="false">
      <c r="A5" s="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8"/>
      <c r="N5" s="39"/>
      <c r="O5" s="40"/>
    </row>
    <row r="6" customFormat="false" ht="13.2" hidden="false" customHeight="false" outlineLevel="0" collapsed="false">
      <c r="A6" s="11"/>
      <c r="B6" s="41"/>
      <c r="C6" s="42"/>
      <c r="D6" s="43"/>
      <c r="E6" s="41"/>
      <c r="F6" s="43"/>
      <c r="G6" s="43"/>
      <c r="H6" s="43"/>
      <c r="I6" s="41"/>
      <c r="J6" s="41"/>
      <c r="K6" s="41"/>
      <c r="L6" s="41"/>
      <c r="M6" s="44"/>
      <c r="N6" s="45"/>
      <c r="O6" s="36"/>
    </row>
    <row r="7" customFormat="false" ht="13.2" hidden="false" customHeight="false" outlineLevel="0" collapsed="false">
      <c r="A7" s="11" t="s">
        <v>1</v>
      </c>
      <c r="B7" s="43" t="n">
        <f aca="false">CM!B37</f>
        <v>0</v>
      </c>
      <c r="C7" s="43" t="n">
        <f aca="false">CM!C37</f>
        <v>0</v>
      </c>
      <c r="D7" s="43" t="n">
        <f aca="false">CM!D37</f>
        <v>0.01</v>
      </c>
      <c r="E7" s="43" t="n">
        <f aca="false">CM!E37</f>
        <v>1.02</v>
      </c>
      <c r="F7" s="43" t="n">
        <f aca="false">CM!F37</f>
        <v>3.8</v>
      </c>
      <c r="G7" s="43" t="n">
        <f aca="false">CM!G37</f>
        <v>3.58</v>
      </c>
      <c r="H7" s="43" t="n">
        <f aca="false">CM!H37</f>
        <v>1.05</v>
      </c>
      <c r="I7" s="43" t="n">
        <f aca="false">CM!I37</f>
        <v>11.71</v>
      </c>
      <c r="J7" s="43" t="n">
        <f aca="false">CM!J37</f>
        <v>4.26</v>
      </c>
      <c r="K7" s="43" t="n">
        <f aca="false">CM!K37</f>
        <v>0.79</v>
      </c>
      <c r="L7" s="43" t="n">
        <f aca="false">CM!L37</f>
        <v>2.38</v>
      </c>
      <c r="M7" s="43" t="n">
        <f aca="false">CM!M37</f>
        <v>0.09</v>
      </c>
      <c r="N7" s="46" t="n">
        <f aca="false">SUM(B7:M7)</f>
        <v>28.69</v>
      </c>
      <c r="O7" s="36" t="s">
        <v>1</v>
      </c>
    </row>
    <row r="8" customFormat="false" ht="13.2" hidden="false" customHeight="false" outlineLevel="0" collapsed="false">
      <c r="A8" s="1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7"/>
      <c r="N8" s="46"/>
      <c r="O8" s="36"/>
    </row>
    <row r="9" customFormat="false" ht="13.2" hidden="false" customHeight="false" outlineLevel="0" collapsed="false">
      <c r="A9" s="11" t="s">
        <v>20</v>
      </c>
      <c r="B9" s="43" t="n">
        <f aca="false">'NIC-DAM'!B37</f>
        <v>0</v>
      </c>
      <c r="C9" s="43" t="n">
        <f aca="false">'NIC-DAM'!C37</f>
        <v>0</v>
      </c>
      <c r="D9" s="43" t="n">
        <f aca="false">'NIC-DAM'!D37</f>
        <v>0.02</v>
      </c>
      <c r="E9" s="43" t="n">
        <f aca="false">'NIC-DAM'!E37</f>
        <v>1.23</v>
      </c>
      <c r="F9" s="43" t="n">
        <f aca="false">'NIC-DAM'!F37</f>
        <v>3.58</v>
      </c>
      <c r="G9" s="43" t="n">
        <f aca="false">'NIC-DAM'!G37</f>
        <v>3.31</v>
      </c>
      <c r="H9" s="43" t="n">
        <f aca="false">'NIC-DAM'!H37</f>
        <v>0.86</v>
      </c>
      <c r="I9" s="43" t="n">
        <f aca="false">'NIC-DAM'!I37</f>
        <v>13.28</v>
      </c>
      <c r="J9" s="43" t="n">
        <f aca="false">'NIC-DAM'!J37</f>
        <v>3.72</v>
      </c>
      <c r="K9" s="43" t="n">
        <f aca="false">'NIC-DAM'!K37</f>
        <v>0.55</v>
      </c>
      <c r="L9" s="43" t="n">
        <f aca="false">'NIC-DAM'!L37</f>
        <v>2.19</v>
      </c>
      <c r="M9" s="43" t="n">
        <f aca="false">'NIC-DAM'!M37</f>
        <v>0</v>
      </c>
      <c r="N9" s="46" t="n">
        <f aca="false">SUM(B9:M9)</f>
        <v>28.74</v>
      </c>
      <c r="O9" s="36" t="s">
        <v>20</v>
      </c>
    </row>
    <row r="10" customFormat="false" ht="13.2" hidden="false" customHeight="false" outlineLevel="0" collapsed="false">
      <c r="A10" s="11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7"/>
      <c r="N10" s="46"/>
      <c r="O10" s="36"/>
    </row>
    <row r="11" customFormat="false" ht="13.2" hidden="false" customHeight="false" outlineLevel="0" collapsed="false">
      <c r="A11" s="11" t="s">
        <v>21</v>
      </c>
      <c r="B11" s="43" t="n">
        <f aca="false">KENT!B37</f>
        <v>0</v>
      </c>
      <c r="C11" s="43" t="n">
        <f aca="false">KENT!C37</f>
        <v>0</v>
      </c>
      <c r="D11" s="43" t="n">
        <f aca="false">KENT!D37</f>
        <v>0.01</v>
      </c>
      <c r="E11" s="43" t="n">
        <f aca="false">KENT!E37</f>
        <v>1.95</v>
      </c>
      <c r="F11" s="43" t="n">
        <f aca="false">KENT!F37</f>
        <v>5.21</v>
      </c>
      <c r="G11" s="43" t="n">
        <f aca="false">KENT!G37</f>
        <v>4.52</v>
      </c>
      <c r="H11" s="43" t="n">
        <f aca="false">KENT!H37</f>
        <v>1.34</v>
      </c>
      <c r="I11" s="43" t="n">
        <f aca="false">KENT!I37</f>
        <v>18.63</v>
      </c>
      <c r="J11" s="43" t="n">
        <f aca="false">KENT!J37</f>
        <v>4.23</v>
      </c>
      <c r="K11" s="43" t="n">
        <f aca="false">KENT!K37</f>
        <v>0.72</v>
      </c>
      <c r="L11" s="43" t="n">
        <f aca="false">KENT!L37</f>
        <v>4.1</v>
      </c>
      <c r="M11" s="43" t="n">
        <f aca="false">KENT!M37</f>
        <v>0</v>
      </c>
      <c r="N11" s="46" t="n">
        <f aca="false">SUM(B11:M11)</f>
        <v>40.71</v>
      </c>
      <c r="O11" s="36" t="s">
        <v>21</v>
      </c>
    </row>
    <row r="12" customFormat="false" ht="13.2" hidden="false" customHeight="false" outlineLevel="0" collapsed="false">
      <c r="A12" s="11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7"/>
      <c r="N12" s="46"/>
      <c r="O12" s="36"/>
    </row>
    <row r="13" customFormat="false" ht="13.2" hidden="false" customHeight="false" outlineLevel="0" collapsed="false">
      <c r="A13" s="11" t="s">
        <v>22</v>
      </c>
      <c r="B13" s="43" t="n">
        <f aca="false">ALPINE!B37</f>
        <v>0</v>
      </c>
      <c r="C13" s="43" t="n">
        <f aca="false">ALPINE!C37</f>
        <v>0</v>
      </c>
      <c r="D13" s="43" t="n">
        <f aca="false">ALPINE!D37</f>
        <v>0.11</v>
      </c>
      <c r="E13" s="43" t="n">
        <f aca="false">ALPINE!E37</f>
        <v>1.57</v>
      </c>
      <c r="F13" s="43" t="n">
        <f aca="false">ALPINE!F37</f>
        <v>4.38</v>
      </c>
      <c r="G13" s="43" t="n">
        <f aca="false">ALPINE!G37</f>
        <v>4.14</v>
      </c>
      <c r="H13" s="43" t="n">
        <f aca="false">ALPINE!H37</f>
        <v>2.08</v>
      </c>
      <c r="I13" s="43" t="n">
        <f aca="false">ALPINE!I37</f>
        <v>15.68</v>
      </c>
      <c r="J13" s="43" t="n">
        <f aca="false">ALPINE!J37</f>
        <v>4.74</v>
      </c>
      <c r="K13" s="43" t="n">
        <f aca="false">ALPINE!K37</f>
        <v>1.05</v>
      </c>
      <c r="L13" s="43" t="n">
        <f aca="false">ALPINE!L37</f>
        <v>4.62</v>
      </c>
      <c r="M13" s="43" t="n">
        <f aca="false">ALPINE!M37</f>
        <v>0</v>
      </c>
      <c r="N13" s="46" t="n">
        <f aca="false">SUM(B13:M13)</f>
        <v>38.37</v>
      </c>
      <c r="O13" s="36" t="s">
        <v>22</v>
      </c>
    </row>
    <row r="14" customFormat="false" ht="13.2" hidden="false" customHeight="false" outlineLevel="0" collapsed="false">
      <c r="A14" s="11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7"/>
      <c r="N14" s="46"/>
      <c r="O14" s="36"/>
    </row>
    <row r="15" customFormat="false" ht="13.2" hidden="false" customHeight="false" outlineLevel="0" collapsed="false">
      <c r="A15" s="11" t="s">
        <v>23</v>
      </c>
      <c r="B15" s="43" t="n">
        <f aca="false">'BON TEMPE'!B37</f>
        <v>0</v>
      </c>
      <c r="C15" s="43" t="n">
        <f aca="false">'BON TEMPE'!C37</f>
        <v>0</v>
      </c>
      <c r="D15" s="43" t="n">
        <f aca="false">'BON TEMPE'!D37</f>
        <v>0</v>
      </c>
      <c r="E15" s="43" t="n">
        <f aca="false">'BON TEMPE'!E37</f>
        <v>1.52</v>
      </c>
      <c r="F15" s="43" t="n">
        <f aca="false">'BON TEMPE'!F37</f>
        <v>4.72</v>
      </c>
      <c r="G15" s="43" t="n">
        <f aca="false">'BON TEMPE'!G37</f>
        <v>4.55</v>
      </c>
      <c r="H15" s="43" t="n">
        <f aca="false">'BON TEMPE'!H37</f>
        <v>1.2</v>
      </c>
      <c r="I15" s="43" t="n">
        <f aca="false">'BON TEMPE'!I37</f>
        <v>16.89</v>
      </c>
      <c r="J15" s="43" t="n">
        <f aca="false">'BON TEMPE'!J37</f>
        <v>4.08</v>
      </c>
      <c r="K15" s="43" t="n">
        <f aca="false">'BON TEMPE'!K37</f>
        <v>1</v>
      </c>
      <c r="L15" s="43" t="n">
        <f aca="false">'BON TEMPE'!L37</f>
        <v>3.27</v>
      </c>
      <c r="M15" s="43" t="n">
        <f aca="false">'BON TEMPE'!M37</f>
        <v>0</v>
      </c>
      <c r="N15" s="46" t="n">
        <f aca="false">SUM(B15:M15)</f>
        <v>37.23</v>
      </c>
      <c r="O15" s="36" t="s">
        <v>23</v>
      </c>
    </row>
    <row r="16" customFormat="false" ht="13.2" hidden="false" customHeight="false" outlineLevel="0" collapsed="false">
      <c r="A16" s="11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7"/>
      <c r="N16" s="46"/>
      <c r="O16" s="36"/>
    </row>
    <row r="17" customFormat="false" ht="13.2" hidden="false" customHeight="false" outlineLevel="0" collapsed="false">
      <c r="A17" s="11" t="s">
        <v>24</v>
      </c>
      <c r="B17" s="43" t="n">
        <f aca="false">LAGUNITAS!B37</f>
        <v>0</v>
      </c>
      <c r="C17" s="43" t="n">
        <f aca="false">LAGUNITAS!C37</f>
        <v>0</v>
      </c>
      <c r="D17" s="43" t="n">
        <f aca="false">LAGUNITAS!D37</f>
        <v>0</v>
      </c>
      <c r="E17" s="43" t="n">
        <f aca="false">LAGUNITAS!E37</f>
        <v>2.14</v>
      </c>
      <c r="F17" s="43" t="n">
        <f aca="false">LAGUNITAS!F37</f>
        <v>5.59</v>
      </c>
      <c r="G17" s="43" t="n">
        <f aca="false">LAGUNITAS!G37</f>
        <v>4.77</v>
      </c>
      <c r="H17" s="43" t="n">
        <f aca="false">LAGUNITAS!H37</f>
        <v>1.08</v>
      </c>
      <c r="I17" s="43" t="n">
        <f aca="false">LAGUNITAS!I37</f>
        <v>19.28</v>
      </c>
      <c r="J17" s="43" t="n">
        <f aca="false">LAGUNITAS!J37</f>
        <v>5.76</v>
      </c>
      <c r="K17" s="43" t="n">
        <f aca="false">LAGUNITAS!K37</f>
        <v>1.27</v>
      </c>
      <c r="L17" s="43" t="n">
        <f aca="false">LAGUNITAS!L37</f>
        <v>3.04</v>
      </c>
      <c r="M17" s="43" t="n">
        <f aca="false">LAGUNITAS!M37</f>
        <v>0.01</v>
      </c>
      <c r="N17" s="46" t="n">
        <f aca="false">SUM(B17:M17)</f>
        <v>42.94</v>
      </c>
      <c r="O17" s="36" t="s">
        <v>24</v>
      </c>
    </row>
    <row r="18" customFormat="false" ht="13.2" hidden="false" customHeight="false" outlineLevel="0" collapsed="false">
      <c r="A18" s="11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7"/>
      <c r="N18" s="46"/>
      <c r="O18" s="36"/>
    </row>
    <row r="19" customFormat="false" ht="13.2" hidden="false" customHeight="false" outlineLevel="0" collapsed="false">
      <c r="A19" s="11" t="s">
        <v>25</v>
      </c>
      <c r="B19" s="43" t="n">
        <f aca="false">PHOENIX!B37</f>
        <v>0</v>
      </c>
      <c r="C19" s="43" t="n">
        <f aca="false">PHOENIX!C37</f>
        <v>0</v>
      </c>
      <c r="D19" s="43" t="n">
        <f aca="false">PHOENIX!D37</f>
        <v>0</v>
      </c>
      <c r="E19" s="43" t="n">
        <f aca="false">PHOENIX!E37</f>
        <v>1.66</v>
      </c>
      <c r="F19" s="43" t="n">
        <f aca="false">PHOENIX!F37</f>
        <v>6.39</v>
      </c>
      <c r="G19" s="43" t="n">
        <f aca="false">PHOENIX!G37</f>
        <v>5.23</v>
      </c>
      <c r="H19" s="43" t="n">
        <f aca="false">PHOENIX!H37</f>
        <v>1.04</v>
      </c>
      <c r="I19" s="43" t="n">
        <f aca="false">PHOENIX!I37</f>
        <v>20.4</v>
      </c>
      <c r="J19" s="43" t="n">
        <f aca="false">PHOENIX!J37</f>
        <v>5.27</v>
      </c>
      <c r="K19" s="43" t="n">
        <f aca="false">PHOENIX!K37</f>
        <v>1.03</v>
      </c>
      <c r="L19" s="43" t="n">
        <f aca="false">PHOENIX!L37</f>
        <v>2.78</v>
      </c>
      <c r="M19" s="43" t="n">
        <f aca="false">PHOENIX!M37</f>
        <v>0</v>
      </c>
      <c r="N19" s="46" t="n">
        <f aca="false">SUM(B19:M19)</f>
        <v>43.8</v>
      </c>
      <c r="O19" s="36" t="s">
        <v>25</v>
      </c>
    </row>
    <row r="20" customFormat="false" ht="13.2" hidden="false" customHeight="false" outlineLevel="0" collapsed="false">
      <c r="A20" s="11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7"/>
      <c r="N20" s="46"/>
      <c r="O20" s="36"/>
    </row>
    <row r="21" customFormat="false" ht="13.2" hidden="false" customHeight="false" outlineLevel="0" collapsed="false">
      <c r="A21" s="11" t="s">
        <v>14</v>
      </c>
      <c r="B21" s="43" t="n">
        <f aca="false">SOULAJULE!B37</f>
        <v>0</v>
      </c>
      <c r="C21" s="43" t="n">
        <f aca="false">SOULAJULE!C37</f>
        <v>0</v>
      </c>
      <c r="D21" s="43" t="n">
        <f aca="false">SOULAJULE!D37</f>
        <v>0.03</v>
      </c>
      <c r="E21" s="43" t="n">
        <f aca="false">SOULAJULE!E37</f>
        <v>1</v>
      </c>
      <c r="F21" s="43" t="n">
        <f aca="false">SOULAJULE!F37</f>
        <v>3.48</v>
      </c>
      <c r="G21" s="43" t="n">
        <f aca="false">SOULAJULE!G37</f>
        <v>4.48</v>
      </c>
      <c r="H21" s="43" t="n">
        <f aca="false">SOULAJULE!H37</f>
        <v>0.96</v>
      </c>
      <c r="I21" s="43" t="n">
        <f aca="false">SOULAJULE!I37</f>
        <v>12.59</v>
      </c>
      <c r="J21" s="43" t="n">
        <f aca="false">SOULAJULE!J37</f>
        <v>3.27</v>
      </c>
      <c r="K21" s="43" t="n">
        <f aca="false">SOULAJULE!K37</f>
        <v>0.36</v>
      </c>
      <c r="L21" s="43" t="n">
        <f aca="false">SOULAJULE!L37</f>
        <v>2.97</v>
      </c>
      <c r="M21" s="43" t="n">
        <f aca="false">SOULAJULE!M37</f>
        <v>0</v>
      </c>
      <c r="N21" s="46" t="n">
        <f aca="false">SUM(B21:M21)</f>
        <v>29.14</v>
      </c>
      <c r="O21" s="36" t="s">
        <v>14</v>
      </c>
    </row>
    <row r="22" customFormat="false" ht="13.2" hidden="false" customHeight="false" outlineLevel="0" collapsed="false">
      <c r="A22" s="11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7"/>
      <c r="N22" s="46"/>
      <c r="O22" s="36"/>
    </row>
    <row r="23" customFormat="false" ht="13.2" hidden="false" customHeight="false" outlineLevel="0" collapsed="false">
      <c r="A23" s="11" t="s">
        <v>15</v>
      </c>
      <c r="B23" s="43" t="n">
        <f aca="false">'NIC-TOWN'!B37</f>
        <v>0</v>
      </c>
      <c r="C23" s="43" t="n">
        <f aca="false">'NIC-TOWN'!C37</f>
        <v>0</v>
      </c>
      <c r="D23" s="43" t="n">
        <f aca="false">'NIC-TOWN'!D37</f>
        <v>0</v>
      </c>
      <c r="E23" s="43" t="n">
        <f aca="false">'NIC-TOWN'!E37</f>
        <v>1.46</v>
      </c>
      <c r="F23" s="43" t="n">
        <f aca="false">'NIC-TOWN'!F37</f>
        <v>3.27</v>
      </c>
      <c r="G23" s="43" t="n">
        <f aca="false">'NIC-TOWN'!G37</f>
        <v>3.89</v>
      </c>
      <c r="H23" s="43" t="n">
        <f aca="false">'NIC-TOWN'!H37</f>
        <v>0.83</v>
      </c>
      <c r="I23" s="43" t="n">
        <f aca="false">'NIC-TOWN'!I37</f>
        <v>14.38</v>
      </c>
      <c r="J23" s="43" t="n">
        <f aca="false">'NIC-TOWN'!J37</f>
        <v>4.1</v>
      </c>
      <c r="K23" s="43" t="n">
        <f aca="false">'NIC-TOWN'!K37</f>
        <v>0.59</v>
      </c>
      <c r="L23" s="43" t="n">
        <f aca="false">'NIC-TOWN'!L37</f>
        <v>1.84</v>
      </c>
      <c r="M23" s="43" t="n">
        <f aca="false">'NIC-TOWN'!M37</f>
        <v>0</v>
      </c>
      <c r="N23" s="46" t="n">
        <f aca="false">SUM(B23:M23)</f>
        <v>30.36</v>
      </c>
      <c r="O23" s="36" t="s">
        <v>15</v>
      </c>
    </row>
    <row r="24" customFormat="false" ht="13.2" hidden="false" customHeight="false" outlineLevel="0" collapsed="false">
      <c r="A24" s="11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7"/>
      <c r="N24" s="46"/>
      <c r="O24" s="36"/>
    </row>
    <row r="25" customFormat="false" ht="13.2" hidden="false" customHeight="false" outlineLevel="0" collapsed="false">
      <c r="A25" s="11" t="s">
        <v>26</v>
      </c>
      <c r="B25" s="43" t="n">
        <f aca="false">'TOCO-LOMA'!B37</f>
        <v>0</v>
      </c>
      <c r="C25" s="43" t="n">
        <f aca="false">'TOCO-LOMA'!C37</f>
        <v>0</v>
      </c>
      <c r="D25" s="43" t="n">
        <f aca="false">'TOCO-LOMA'!D37</f>
        <v>0</v>
      </c>
      <c r="E25" s="43" t="n">
        <f aca="false">'TOCO-LOMA'!E37</f>
        <v>1.4</v>
      </c>
      <c r="F25" s="43" t="n">
        <f aca="false">'TOCO-LOMA'!F37</f>
        <v>3.66</v>
      </c>
      <c r="G25" s="43" t="n">
        <f aca="false">'TOCO-LOMA'!G37</f>
        <v>3.13</v>
      </c>
      <c r="H25" s="43" t="n">
        <f aca="false">'TOCO-LOMA'!H37</f>
        <v>0.99</v>
      </c>
      <c r="I25" s="43" t="n">
        <f aca="false">'TOCO-LOMA'!I37</f>
        <v>13.89</v>
      </c>
      <c r="J25" s="43" t="n">
        <f aca="false">'TOCO-LOMA'!J37</f>
        <v>3.57</v>
      </c>
      <c r="K25" s="43" t="n">
        <f aca="false">'TOCO-LOMA'!K37</f>
        <v>0.51</v>
      </c>
      <c r="L25" s="43" t="n">
        <f aca="false">'TOCO-LOMA'!L37</f>
        <v>2.13</v>
      </c>
      <c r="M25" s="43" t="n">
        <f aca="false">'TOCO-LOMA'!M37</f>
        <v>0</v>
      </c>
      <c r="N25" s="46" t="n">
        <f aca="false">SUM(B25:M25)</f>
        <v>29.28</v>
      </c>
      <c r="O25" s="36" t="s">
        <v>26</v>
      </c>
    </row>
    <row r="26" customFormat="false" ht="13.2" hidden="false" customHeight="false" outlineLevel="0" collapsed="false">
      <c r="A26" s="11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9"/>
      <c r="N26" s="50"/>
      <c r="O26" s="36"/>
    </row>
    <row r="27" customFormat="false" ht="13.2" hidden="false" customHeight="false" outlineLevel="0" collapsed="false">
      <c r="A27" s="51" t="s">
        <v>5</v>
      </c>
      <c r="B27" s="52" t="n">
        <f aca="false">AVERAGE(B6:B26)</f>
        <v>0</v>
      </c>
      <c r="C27" s="52" t="n">
        <f aca="false">AVERAGE(C6:C26)</f>
        <v>0</v>
      </c>
      <c r="D27" s="52" t="n">
        <f aca="false">AVERAGE(D6:D26)</f>
        <v>0.018</v>
      </c>
      <c r="E27" s="52" t="n">
        <f aca="false">AVERAGE(E6:E26)</f>
        <v>1.495</v>
      </c>
      <c r="F27" s="52" t="n">
        <f aca="false">AVERAGE(F6:F26)</f>
        <v>4.408</v>
      </c>
      <c r="G27" s="52" t="n">
        <f aca="false">AVERAGE(G6:G26)</f>
        <v>4.16</v>
      </c>
      <c r="H27" s="52" t="n">
        <f aca="false">AVERAGE(H6:H26)</f>
        <v>1.143</v>
      </c>
      <c r="I27" s="52" t="n">
        <f aca="false">AVERAGE(I6:I26)</f>
        <v>15.673</v>
      </c>
      <c r="J27" s="52" t="n">
        <f aca="false">AVERAGE(J6:J26)</f>
        <v>4.3</v>
      </c>
      <c r="K27" s="52" t="n">
        <f aca="false">AVERAGE(K6:K26)</f>
        <v>0.787</v>
      </c>
      <c r="L27" s="52" t="n">
        <f aca="false">AVERAGE(L6:L26)</f>
        <v>2.932</v>
      </c>
      <c r="M27" s="53" t="n">
        <f aca="false">AVERAGE(M6:M26)</f>
        <v>0.01</v>
      </c>
      <c r="N27" s="54" t="n">
        <f aca="false">AVERAGE(N6:N26)</f>
        <v>34.926</v>
      </c>
      <c r="O27" s="55" t="s">
        <v>5</v>
      </c>
    </row>
    <row r="28" customFormat="false" ht="13.2" hidden="false" customHeight="false" outlineLevel="0" collapsed="false">
      <c r="A28" s="56"/>
      <c r="B28" s="57"/>
      <c r="C28" s="57"/>
      <c r="D28" s="57"/>
      <c r="E28" s="57"/>
      <c r="F28" s="25"/>
      <c r="G28" s="25"/>
      <c r="H28" s="25"/>
      <c r="I28" s="57"/>
      <c r="J28" s="57"/>
      <c r="K28" s="57"/>
      <c r="L28" s="57"/>
      <c r="M28" s="57"/>
      <c r="N28" s="58"/>
    </row>
    <row r="29" customFormat="false" ht="13.2" hidden="false" customHeight="false" outlineLevel="0" collapsed="false">
      <c r="A29" s="56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8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ColWidth="9.06640625" defaultRowHeight="13.2" zeroHeight="false" outlineLevelRow="0" outlineLevelCol="0"/>
  <cols>
    <col collapsed="false" customWidth="true" hidden="false" outlineLevel="0" max="1" min="1" style="0" width="10.98"/>
    <col collapsed="false" customWidth="true" hidden="false" outlineLevel="0" max="14" min="14" style="0" width="10.09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7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28.74</v>
      </c>
    </row>
    <row r="4" customFormat="false" ht="13.2" hidden="false" customHeight="false" outlineLevel="0" collapsed="false">
      <c r="A4" s="4"/>
      <c r="B4" s="5" t="n">
        <v>39630</v>
      </c>
      <c r="C4" s="5" t="n">
        <v>39661</v>
      </c>
      <c r="D4" s="5" t="n">
        <v>39692</v>
      </c>
      <c r="E4" s="5" t="n">
        <v>39722</v>
      </c>
      <c r="F4" s="5" t="n">
        <v>39753</v>
      </c>
      <c r="G4" s="5" t="n">
        <v>39783</v>
      </c>
      <c r="H4" s="5" t="n">
        <v>39814</v>
      </c>
      <c r="I4" s="5" t="n">
        <v>39845</v>
      </c>
      <c r="J4" s="5" t="n">
        <v>39873</v>
      </c>
      <c r="K4" s="5" t="n">
        <v>112952</v>
      </c>
      <c r="L4" s="5" t="n">
        <v>39934</v>
      </c>
      <c r="M4" s="5" t="n">
        <v>39965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0.02</v>
      </c>
      <c r="F5" s="8" t="n">
        <f aca="false">E40</f>
        <v>1.25</v>
      </c>
      <c r="G5" s="8" t="n">
        <f aca="false">F40</f>
        <v>4.83</v>
      </c>
      <c r="H5" s="8" t="n">
        <f aca="false">G40</f>
        <v>8.14</v>
      </c>
      <c r="I5" s="8" t="n">
        <f aca="false">H40</f>
        <v>9</v>
      </c>
      <c r="J5" s="8" t="n">
        <f aca="false">I40</f>
        <v>22.28</v>
      </c>
      <c r="K5" s="8" t="n">
        <f aca="false">J40</f>
        <v>26</v>
      </c>
      <c r="L5" s="8" t="n">
        <f aca="false">K40</f>
        <v>26.55</v>
      </c>
      <c r="M5" s="9" t="n">
        <f aca="false">L40</f>
        <v>28.74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3" t="n">
        <v>1.26</v>
      </c>
      <c r="G6" s="12" t="n">
        <v>0</v>
      </c>
      <c r="H6" s="12" t="n">
        <v>0</v>
      </c>
      <c r="I6" s="12" t="n">
        <v>0</v>
      </c>
      <c r="J6" s="13" t="n">
        <v>0.48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3" t="n">
        <v>1.34</v>
      </c>
      <c r="G7" s="12" t="n">
        <v>0</v>
      </c>
      <c r="H7" s="13" t="n">
        <v>0.39</v>
      </c>
      <c r="I7" s="12" t="n">
        <v>0</v>
      </c>
      <c r="J7" s="13" t="n">
        <v>1.22</v>
      </c>
      <c r="K7" s="12" t="n">
        <v>0</v>
      </c>
      <c r="L7" s="13" t="n">
        <v>0.74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n">
        <v>0.02</v>
      </c>
      <c r="I8" s="12" t="n">
        <v>0</v>
      </c>
      <c r="J8" s="13" t="n">
        <v>0.5</v>
      </c>
      <c r="K8" s="12" t="n">
        <v>0</v>
      </c>
      <c r="L8" s="13" t="n">
        <v>0.58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3" t="n">
        <v>0.76</v>
      </c>
      <c r="F9" s="13" t="n">
        <v>0.6</v>
      </c>
      <c r="G9" s="12" t="n">
        <v>0</v>
      </c>
      <c r="H9" s="12" t="n">
        <v>0</v>
      </c>
      <c r="I9" s="12" t="n">
        <v>0</v>
      </c>
      <c r="J9" s="13" t="n">
        <v>0.5</v>
      </c>
      <c r="K9" s="12" t="n">
        <v>0</v>
      </c>
      <c r="L9" s="13" t="n">
        <v>0.02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3" t="n">
        <v>0.26</v>
      </c>
      <c r="J10" s="13" t="n">
        <v>0.58</v>
      </c>
      <c r="K10" s="12" t="n">
        <v>0</v>
      </c>
      <c r="L10" s="13" t="n">
        <v>0.8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3" t="n">
        <v>0.11</v>
      </c>
      <c r="I11" s="13" t="n">
        <v>0.74</v>
      </c>
      <c r="J11" s="12" t="n">
        <v>0</v>
      </c>
      <c r="K11" s="12" t="n">
        <v>0</v>
      </c>
      <c r="L11" s="13" t="n">
        <v>0.05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3" t="n">
        <v>0.37</v>
      </c>
      <c r="J12" s="12" t="n">
        <v>0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3" t="n">
        <v>0.5</v>
      </c>
      <c r="L13" s="12" t="n">
        <v>0</v>
      </c>
      <c r="M13" s="14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3" t="n">
        <v>0.18</v>
      </c>
      <c r="G14" s="12" t="n">
        <v>0</v>
      </c>
      <c r="H14" s="12" t="n">
        <v>0</v>
      </c>
      <c r="I14" s="13" t="n">
        <v>0.23</v>
      </c>
      <c r="J14" s="12" t="n">
        <v>0</v>
      </c>
      <c r="K14" s="13" t="n">
        <v>0.05</v>
      </c>
      <c r="L14" s="12" t="n">
        <v>0</v>
      </c>
      <c r="M14" s="14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3" t="n">
        <v>0.56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3" t="n">
        <v>0.3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3" t="n">
        <v>0.63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0.83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0.38</v>
      </c>
      <c r="H20" s="12" t="n">
        <v>0</v>
      </c>
      <c r="I20" s="13" t="n">
        <v>1.38</v>
      </c>
      <c r="J20" s="13" t="n">
        <v>0.05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0.33</v>
      </c>
      <c r="H21" s="12" t="n">
        <v>0</v>
      </c>
      <c r="I21" s="13" t="n">
        <v>2.4</v>
      </c>
      <c r="J21" s="13" t="n">
        <v>0.16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0.02</v>
      </c>
      <c r="H22" s="12" t="n">
        <v>0</v>
      </c>
      <c r="I22" s="13" t="n">
        <v>0.6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3" t="n">
        <v>0.07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0.21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3" t="n">
        <v>0.02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2" t="n">
        <v>0</v>
      </c>
      <c r="J26" s="12" t="n">
        <v>0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0.49</v>
      </c>
      <c r="H27" s="13" t="n">
        <v>0.22</v>
      </c>
      <c r="I27" s="13" t="n">
        <v>2.31</v>
      </c>
      <c r="J27" s="13" t="n">
        <v>0.23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0.19</v>
      </c>
      <c r="H28" s="13" t="n">
        <v>0.02</v>
      </c>
      <c r="I28" s="13" t="n">
        <v>1.51</v>
      </c>
      <c r="J28" s="13" t="s">
        <v>8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0.34</v>
      </c>
      <c r="H29" s="13" t="n">
        <v>0.1</v>
      </c>
      <c r="I29" s="13" t="n">
        <v>0.58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1.35</v>
      </c>
      <c r="H30" s="12" t="n">
        <v>0</v>
      </c>
      <c r="I30" s="13" t="n">
        <v>0.05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s">
        <v>8</v>
      </c>
      <c r="H31" s="12" t="n">
        <v>0</v>
      </c>
      <c r="I31" s="13" t="n">
        <v>0.46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0.2</v>
      </c>
      <c r="G32" s="12" t="n">
        <v>0</v>
      </c>
      <c r="H32" s="12" t="n">
        <v>0</v>
      </c>
      <c r="I32" s="13" t="s">
        <v>8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/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2" t="n">
        <v>0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3" t="n">
        <v>0.47</v>
      </c>
      <c r="F36" s="12"/>
      <c r="G36" s="12" t="n">
        <v>0</v>
      </c>
      <c r="H36" s="12" t="n">
        <v>0</v>
      </c>
      <c r="I36" s="12"/>
      <c r="J36" s="12" t="n">
        <v>0</v>
      </c>
      <c r="K36" s="12"/>
      <c r="L36" s="12" t="n">
        <v>0</v>
      </c>
      <c r="M36" s="12"/>
      <c r="N36" s="16" t="n">
        <v>31</v>
      </c>
    </row>
    <row r="37" customFormat="false" ht="13.2" hidden="false" customHeight="false" outlineLevel="0" collapsed="false">
      <c r="A37" s="17" t="s">
        <v>4</v>
      </c>
      <c r="B37" s="18" t="n">
        <f aca="false">SUM(B6:B36)</f>
        <v>0</v>
      </c>
      <c r="C37" s="18" t="n">
        <f aca="false">SUM(C6:C36)</f>
        <v>0</v>
      </c>
      <c r="D37" s="18" t="n">
        <f aca="false">SUM(D6:D36)</f>
        <v>0.02</v>
      </c>
      <c r="E37" s="18" t="n">
        <f aca="false">SUM(E6:E36)</f>
        <v>1.23</v>
      </c>
      <c r="F37" s="18" t="n">
        <f aca="false">SUM(F6:F36)</f>
        <v>3.58</v>
      </c>
      <c r="G37" s="18" t="n">
        <f aca="false">SUM(G6:G36)</f>
        <v>3.31</v>
      </c>
      <c r="H37" s="18" t="n">
        <f aca="false">SUM(H6:H36)</f>
        <v>0.86</v>
      </c>
      <c r="I37" s="18" t="n">
        <f aca="false">SUM(I6:I36)</f>
        <v>13.28</v>
      </c>
      <c r="J37" s="18" t="n">
        <f aca="false">SUM(J6:J36)</f>
        <v>3.72</v>
      </c>
      <c r="K37" s="18" t="n">
        <f aca="false">SUM(K6:K36)</f>
        <v>0.55</v>
      </c>
      <c r="L37" s="18" t="n">
        <f aca="false">SUM(L6:L36)</f>
        <v>2.19</v>
      </c>
      <c r="M37" s="18" t="n">
        <f aca="false">SUM(M6:M36)</f>
        <v>0</v>
      </c>
      <c r="N37" s="19" t="s">
        <v>4</v>
      </c>
    </row>
    <row r="38" customFormat="false" ht="13.2" hidden="false" customHeight="false" outlineLevel="0" collapsed="false">
      <c r="A38" s="17" t="s">
        <v>5</v>
      </c>
      <c r="B38" s="20" t="n">
        <f aca="false">AVERAGE(B6:B36)</f>
        <v>0</v>
      </c>
      <c r="C38" s="20" t="n">
        <f aca="false">AVERAGE(C6:C36)</f>
        <v>0</v>
      </c>
      <c r="D38" s="20" t="n">
        <f aca="false">AVERAGE(D6:D36)</f>
        <v>0.000666666666666667</v>
      </c>
      <c r="E38" s="20" t="n">
        <f aca="false">AVERAGE(E6:E36)</f>
        <v>0.0396774193548387</v>
      </c>
      <c r="F38" s="20" t="n">
        <f aca="false">AVERAGE(F6:F36)</f>
        <v>0.119333333333333</v>
      </c>
      <c r="G38" s="20" t="n">
        <f aca="false">AVERAGE(G6:G36)</f>
        <v>0.110333333333333</v>
      </c>
      <c r="H38" s="20" t="n">
        <f aca="false">AVERAGE(H6:H36)</f>
        <v>0.027741935483871</v>
      </c>
      <c r="I38" s="20" t="n">
        <f aca="false">AVERAGE(I6:I36)</f>
        <v>0.491851851851852</v>
      </c>
      <c r="J38" s="20" t="n">
        <f aca="false">AVERAGE(J6:J36)</f>
        <v>0.124</v>
      </c>
      <c r="K38" s="20" t="n">
        <f aca="false">AVERAGE(K6:K36)</f>
        <v>0.0183333333333333</v>
      </c>
      <c r="L38" s="20" t="n">
        <f aca="false">AVERAGE(L6:L36)</f>
        <v>0.0706451612903226</v>
      </c>
      <c r="M38" s="20" t="n">
        <f aca="false">AVERAGE(M6:M36)</f>
        <v>0</v>
      </c>
      <c r="N38" s="19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1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0.02</v>
      </c>
      <c r="E40" s="13" t="n">
        <f aca="false">SUM(E5+E37)</f>
        <v>1.25</v>
      </c>
      <c r="F40" s="13" t="n">
        <f aca="false">SUM(F5+F37)</f>
        <v>4.83</v>
      </c>
      <c r="G40" s="13" t="n">
        <f aca="false">SUM(G5+G37)</f>
        <v>8.14</v>
      </c>
      <c r="H40" s="13" t="n">
        <f aca="false">SUM(H5+H37)</f>
        <v>9</v>
      </c>
      <c r="I40" s="13" t="n">
        <f aca="false">SUM(I5+I37)</f>
        <v>22.28</v>
      </c>
      <c r="J40" s="13" t="n">
        <f aca="false">SUM(J5+J37)</f>
        <v>26</v>
      </c>
      <c r="K40" s="13" t="n">
        <f aca="false">SUM(K5+K37)</f>
        <v>26.55</v>
      </c>
      <c r="L40" s="13" t="n">
        <f aca="false">SUM(L5+L37)</f>
        <v>28.74</v>
      </c>
      <c r="M40" s="13" t="n">
        <f aca="false">SUM(M5+M37)</f>
        <v>28.74</v>
      </c>
      <c r="N40" s="21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ColWidth="9.06640625" defaultRowHeight="13.2" zeroHeight="false" outlineLevelRow="0" outlineLevelCol="0"/>
  <cols>
    <col collapsed="false" customWidth="true" hidden="false" outlineLevel="0" max="1" min="1" style="0" width="12.1"/>
    <col collapsed="false" customWidth="true" hidden="false" outlineLevel="0" max="13" min="13" style="0" width="8.65"/>
    <col collapsed="false" customWidth="true" hidden="false" outlineLevel="0" max="14" min="14" style="0" width="13.09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9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40.71</v>
      </c>
    </row>
    <row r="4" customFormat="false" ht="13.2" hidden="false" customHeight="false" outlineLevel="0" collapsed="false">
      <c r="A4" s="4"/>
      <c r="B4" s="5" t="n">
        <v>39630</v>
      </c>
      <c r="C4" s="5" t="n">
        <v>39661</v>
      </c>
      <c r="D4" s="5" t="n">
        <v>39692</v>
      </c>
      <c r="E4" s="5" t="n">
        <v>39722</v>
      </c>
      <c r="F4" s="5" t="n">
        <v>39753</v>
      </c>
      <c r="G4" s="5" t="n">
        <v>39783</v>
      </c>
      <c r="H4" s="5" t="n">
        <v>39814</v>
      </c>
      <c r="I4" s="5" t="n">
        <v>39845</v>
      </c>
      <c r="J4" s="5" t="n">
        <v>39873</v>
      </c>
      <c r="K4" s="5" t="n">
        <v>112952</v>
      </c>
      <c r="L4" s="5" t="n">
        <v>39934</v>
      </c>
      <c r="M4" s="5" t="n">
        <v>39965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0.01</v>
      </c>
      <c r="F5" s="8" t="n">
        <f aca="false">E40</f>
        <v>1.96</v>
      </c>
      <c r="G5" s="8" t="n">
        <f aca="false">F40</f>
        <v>7.17</v>
      </c>
      <c r="H5" s="8" t="n">
        <f aca="false">G40</f>
        <v>11.69</v>
      </c>
      <c r="I5" s="8" t="n">
        <f aca="false">H40</f>
        <v>13.03</v>
      </c>
      <c r="J5" s="8" t="n">
        <f aca="false">I40</f>
        <v>31.66</v>
      </c>
      <c r="K5" s="8" t="n">
        <f aca="false">J40</f>
        <v>35.89</v>
      </c>
      <c r="L5" s="8" t="n">
        <f aca="false">K40</f>
        <v>36.61</v>
      </c>
      <c r="M5" s="9" t="n">
        <f aca="false">L40</f>
        <v>40.71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3" t="s">
        <v>8</v>
      </c>
      <c r="G6" s="12" t="n">
        <v>0</v>
      </c>
      <c r="H6" s="12" t="n">
        <v>0</v>
      </c>
      <c r="I6" s="12" t="n">
        <v>0</v>
      </c>
      <c r="J6" s="13" t="n">
        <v>0.54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3" t="n">
        <v>4.08</v>
      </c>
      <c r="G7" s="12" t="n">
        <v>0</v>
      </c>
      <c r="H7" s="13" t="n">
        <v>0.67</v>
      </c>
      <c r="I7" s="12" t="n">
        <v>0</v>
      </c>
      <c r="J7" s="13" t="n">
        <v>0.83</v>
      </c>
      <c r="K7" s="12" t="n">
        <v>0</v>
      </c>
      <c r="L7" s="13" t="n">
        <v>1.25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n">
        <v>0.04</v>
      </c>
      <c r="I8" s="12" t="n">
        <v>0</v>
      </c>
      <c r="J8" s="13" t="n">
        <v>0.49</v>
      </c>
      <c r="K8" s="12" t="n">
        <v>0</v>
      </c>
      <c r="L8" s="13" t="n">
        <v>1.18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3" t="n">
        <v>1.26</v>
      </c>
      <c r="F9" s="13" t="n">
        <v>0.78</v>
      </c>
      <c r="G9" s="12" t="n">
        <v>0</v>
      </c>
      <c r="H9" s="12" t="n">
        <v>0</v>
      </c>
      <c r="I9" s="12" t="n">
        <v>0</v>
      </c>
      <c r="J9" s="13" t="n">
        <v>0.33</v>
      </c>
      <c r="K9" s="12" t="n">
        <v>0</v>
      </c>
      <c r="L9" s="13" t="n">
        <v>0.17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3" t="n">
        <v>0.44</v>
      </c>
      <c r="J10" s="13" t="n">
        <v>0.97</v>
      </c>
      <c r="K10" s="12" t="n">
        <v>0</v>
      </c>
      <c r="L10" s="13" t="n">
        <v>1.44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3" t="n">
        <v>0.11</v>
      </c>
      <c r="I11" s="13" t="n">
        <v>0.98</v>
      </c>
      <c r="J11" s="12" t="n">
        <v>0</v>
      </c>
      <c r="K11" s="12" t="n">
        <v>0</v>
      </c>
      <c r="L11" s="13" t="n">
        <v>0.06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3" t="n">
        <v>0.13</v>
      </c>
      <c r="J12" s="12" t="n">
        <v>0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3" t="n">
        <v>0.66</v>
      </c>
      <c r="L13" s="12" t="n">
        <v>0</v>
      </c>
      <c r="M13" s="14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3" t="n">
        <v>0.15</v>
      </c>
      <c r="G14" s="12" t="n">
        <v>0</v>
      </c>
      <c r="H14" s="12" t="n">
        <v>0</v>
      </c>
      <c r="I14" s="13" t="n">
        <v>0.58</v>
      </c>
      <c r="J14" s="12" t="n">
        <v>0</v>
      </c>
      <c r="K14" s="13" t="n">
        <v>0.06</v>
      </c>
      <c r="L14" s="12" t="n">
        <v>0</v>
      </c>
      <c r="M14" s="14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3" t="n">
        <v>0.93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3" t="n">
        <v>0.24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3" t="n">
        <v>0.9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0.6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0.75</v>
      </c>
      <c r="H20" s="12" t="n">
        <v>0</v>
      </c>
      <c r="I20" s="13" t="n">
        <v>1.48</v>
      </c>
      <c r="J20" s="13" t="n">
        <v>0.08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0.33</v>
      </c>
      <c r="H21" s="12" t="n">
        <v>0</v>
      </c>
      <c r="I21" s="13" t="n">
        <v>2.8</v>
      </c>
      <c r="J21" s="13" t="n">
        <v>0.47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0.03</v>
      </c>
      <c r="H22" s="12" t="n">
        <v>0</v>
      </c>
      <c r="I22" s="13" t="n">
        <v>0.77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3" t="n">
        <v>0.28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0.2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3" t="n">
        <v>0.01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2" t="n">
        <v>0</v>
      </c>
      <c r="J26" s="12" t="n">
        <v>0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0.96</v>
      </c>
      <c r="H27" s="13" t="n">
        <v>0.31</v>
      </c>
      <c r="I27" s="13" t="n">
        <v>3.76</v>
      </c>
      <c r="J27" s="13" t="n">
        <v>0.52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0.18</v>
      </c>
      <c r="H28" s="13" t="n">
        <v>0.07</v>
      </c>
      <c r="I28" s="13" t="n">
        <v>2.31</v>
      </c>
      <c r="J28" s="13" t="s">
        <v>8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0.37</v>
      </c>
      <c r="H29" s="13" t="n">
        <v>0.14</v>
      </c>
      <c r="I29" s="13" t="n">
        <v>0.87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1.7</v>
      </c>
      <c r="H30" s="12" t="n">
        <v>0</v>
      </c>
      <c r="I30" s="13" t="n">
        <v>0.6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s">
        <v>8</v>
      </c>
      <c r="H31" s="12" t="n">
        <v>0</v>
      </c>
      <c r="I31" s="13" t="n">
        <v>0.96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0.2</v>
      </c>
      <c r="G32" s="12" t="n">
        <v>0</v>
      </c>
      <c r="H32" s="12" t="n">
        <v>0</v>
      </c>
      <c r="I32" s="13" t="s">
        <v>8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/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2" t="n">
        <v>0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3" t="n">
        <v>0.69</v>
      </c>
      <c r="F36" s="12"/>
      <c r="G36" s="12" t="n">
        <v>0</v>
      </c>
      <c r="H36" s="12" t="n">
        <v>0</v>
      </c>
      <c r="I36" s="12"/>
      <c r="J36" s="12" t="n">
        <v>0</v>
      </c>
      <c r="K36" s="12"/>
      <c r="L36" s="12" t="n">
        <v>0</v>
      </c>
      <c r="M36" s="12"/>
      <c r="N36" s="16" t="n">
        <v>31</v>
      </c>
    </row>
    <row r="37" customFormat="false" ht="13.2" hidden="false" customHeight="false" outlineLevel="0" collapsed="false">
      <c r="A37" s="17" t="s">
        <v>4</v>
      </c>
      <c r="B37" s="18" t="n">
        <f aca="false">SUM(B6:B36)</f>
        <v>0</v>
      </c>
      <c r="C37" s="18" t="n">
        <f aca="false">SUM(C6:C36)</f>
        <v>0</v>
      </c>
      <c r="D37" s="18" t="n">
        <f aca="false">SUM(D6:D36)</f>
        <v>0.01</v>
      </c>
      <c r="E37" s="18" t="n">
        <f aca="false">SUM(E6:E36)</f>
        <v>1.95</v>
      </c>
      <c r="F37" s="18" t="n">
        <f aca="false">SUM(F6:F36)</f>
        <v>5.21</v>
      </c>
      <c r="G37" s="18" t="n">
        <f aca="false">SUM(G6:G36)</f>
        <v>4.52</v>
      </c>
      <c r="H37" s="18" t="n">
        <f aca="false">SUM(H6:H36)</f>
        <v>1.34</v>
      </c>
      <c r="I37" s="18" t="n">
        <f aca="false">SUM(I6:I36)</f>
        <v>18.63</v>
      </c>
      <c r="J37" s="18" t="n">
        <f aca="false">SUM(J6:J36)</f>
        <v>4.23</v>
      </c>
      <c r="K37" s="18" t="n">
        <f aca="false">SUM(K6:K36)</f>
        <v>0.72</v>
      </c>
      <c r="L37" s="18" t="n">
        <f aca="false">SUM(L6:L36)</f>
        <v>4.1</v>
      </c>
      <c r="M37" s="18" t="n">
        <f aca="false">SUM(M6:M36)</f>
        <v>0</v>
      </c>
      <c r="N37" s="19" t="s">
        <v>4</v>
      </c>
    </row>
    <row r="38" customFormat="false" ht="13.2" hidden="false" customHeight="false" outlineLevel="0" collapsed="false">
      <c r="A38" s="17" t="s">
        <v>5</v>
      </c>
      <c r="B38" s="20" t="n">
        <f aca="false">AVERAGE(B6:B36)</f>
        <v>0</v>
      </c>
      <c r="C38" s="20" t="n">
        <f aca="false">AVERAGE(C6:C36)</f>
        <v>0</v>
      </c>
      <c r="D38" s="20" t="n">
        <f aca="false">AVERAGE(D6:D36)</f>
        <v>0.000333333333333333</v>
      </c>
      <c r="E38" s="20" t="n">
        <f aca="false">AVERAGE(E6:E36)</f>
        <v>0.0629032258064516</v>
      </c>
      <c r="F38" s="20" t="n">
        <f aca="false">AVERAGE(F6:F36)</f>
        <v>0.179655172413793</v>
      </c>
      <c r="G38" s="20" t="n">
        <f aca="false">AVERAGE(G6:G36)</f>
        <v>0.150666666666667</v>
      </c>
      <c r="H38" s="20" t="n">
        <f aca="false">AVERAGE(H6:H36)</f>
        <v>0.0432258064516129</v>
      </c>
      <c r="I38" s="20" t="n">
        <f aca="false">AVERAGE(I6:I36)</f>
        <v>0.69</v>
      </c>
      <c r="J38" s="20" t="n">
        <f aca="false">AVERAGE(J6:J36)</f>
        <v>0.141</v>
      </c>
      <c r="K38" s="20" t="n">
        <f aca="false">AVERAGE(K6:K36)</f>
        <v>0.024</v>
      </c>
      <c r="L38" s="20" t="n">
        <f aca="false">AVERAGE(L6:L36)</f>
        <v>0.132258064516129</v>
      </c>
      <c r="M38" s="20" t="n">
        <f aca="false">AVERAGE(M6:M36)</f>
        <v>0</v>
      </c>
      <c r="N38" s="19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1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0.01</v>
      </c>
      <c r="E40" s="13" t="n">
        <f aca="false">SUM(E5+E37)</f>
        <v>1.96</v>
      </c>
      <c r="F40" s="13" t="n">
        <f aca="false">SUM(F5+F37)</f>
        <v>7.17</v>
      </c>
      <c r="G40" s="13" t="n">
        <f aca="false">SUM(G5+G37)</f>
        <v>11.69</v>
      </c>
      <c r="H40" s="13" t="n">
        <f aca="false">SUM(H5+H37)</f>
        <v>13.03</v>
      </c>
      <c r="I40" s="13" t="n">
        <f aca="false">SUM(I5+I37)</f>
        <v>31.66</v>
      </c>
      <c r="J40" s="13" t="n">
        <f aca="false">SUM(J5+J37)</f>
        <v>35.89</v>
      </c>
      <c r="K40" s="13" t="n">
        <f aca="false">SUM(K5+K37)</f>
        <v>36.61</v>
      </c>
      <c r="L40" s="13" t="n">
        <f aca="false">SUM(L5+L37)</f>
        <v>40.71</v>
      </c>
      <c r="M40" s="13" t="n">
        <f aca="false">SUM(M5+M37)</f>
        <v>40.71</v>
      </c>
      <c r="N40" s="21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ColWidth="9.06640625" defaultRowHeight="13.2" zeroHeight="false" outlineLevelRow="0" outlineLevelCol="0"/>
  <cols>
    <col collapsed="false" customWidth="true" hidden="false" outlineLevel="0" max="1" min="1" style="0" width="11.1"/>
    <col collapsed="false" customWidth="true" hidden="false" outlineLevel="0" max="14" min="14" style="0" width="10.65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10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38.37</v>
      </c>
    </row>
    <row r="4" customFormat="false" ht="13.2" hidden="false" customHeight="false" outlineLevel="0" collapsed="false">
      <c r="A4" s="4"/>
      <c r="B4" s="5" t="n">
        <v>39630</v>
      </c>
      <c r="C4" s="5" t="n">
        <v>39661</v>
      </c>
      <c r="D4" s="5" t="n">
        <v>39692</v>
      </c>
      <c r="E4" s="5" t="n">
        <v>39722</v>
      </c>
      <c r="F4" s="5" t="n">
        <v>39753</v>
      </c>
      <c r="G4" s="5" t="n">
        <v>39783</v>
      </c>
      <c r="H4" s="5" t="n">
        <v>39814</v>
      </c>
      <c r="I4" s="5" t="n">
        <v>39845</v>
      </c>
      <c r="J4" s="5" t="n">
        <v>39873</v>
      </c>
      <c r="K4" s="5" t="n">
        <v>112952</v>
      </c>
      <c r="L4" s="5" t="n">
        <v>39934</v>
      </c>
      <c r="M4" s="5" t="n">
        <v>39965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0.11</v>
      </c>
      <c r="F5" s="8" t="n">
        <f aca="false">E40</f>
        <v>1.68</v>
      </c>
      <c r="G5" s="8" t="n">
        <f aca="false">F40</f>
        <v>6.06</v>
      </c>
      <c r="H5" s="8" t="n">
        <f aca="false">G40</f>
        <v>10.2</v>
      </c>
      <c r="I5" s="8" t="n">
        <f aca="false">H40</f>
        <v>12.28</v>
      </c>
      <c r="J5" s="8" t="n">
        <f aca="false">I40</f>
        <v>27.96</v>
      </c>
      <c r="K5" s="8" t="n">
        <f aca="false">J40</f>
        <v>32.7</v>
      </c>
      <c r="L5" s="8" t="n">
        <f aca="false">K40</f>
        <v>33.75</v>
      </c>
      <c r="M5" s="9" t="n">
        <f aca="false">L40</f>
        <v>38.37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3" t="n">
        <v>0.47</v>
      </c>
      <c r="G6" s="12" t="n">
        <v>0</v>
      </c>
      <c r="H6" s="12" t="n">
        <v>0</v>
      </c>
      <c r="I6" s="12" t="n">
        <v>0</v>
      </c>
      <c r="J6" s="13" t="n">
        <v>0.23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3" t="n">
        <v>2.76</v>
      </c>
      <c r="G7" s="12" t="n">
        <v>0</v>
      </c>
      <c r="H7" s="13" t="n">
        <v>0.36</v>
      </c>
      <c r="I7" s="12" t="n">
        <v>0</v>
      </c>
      <c r="J7" s="13" t="n">
        <v>1</v>
      </c>
      <c r="K7" s="12" t="n">
        <v>0</v>
      </c>
      <c r="L7" s="13" t="n">
        <v>0.9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n">
        <v>0.97</v>
      </c>
      <c r="I8" s="12" t="n">
        <v>0</v>
      </c>
      <c r="J8" s="13" t="n">
        <v>0.63</v>
      </c>
      <c r="K8" s="12" t="n">
        <v>0</v>
      </c>
      <c r="L8" s="13" t="n">
        <v>1.03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3" t="n">
        <v>0.96</v>
      </c>
      <c r="F9" s="13" t="n">
        <v>0.67</v>
      </c>
      <c r="G9" s="12" t="n">
        <v>0</v>
      </c>
      <c r="H9" s="12" t="n">
        <v>0</v>
      </c>
      <c r="I9" s="12" t="n">
        <v>0</v>
      </c>
      <c r="J9" s="13" t="n">
        <v>0.25</v>
      </c>
      <c r="K9" s="12" t="n">
        <v>0</v>
      </c>
      <c r="L9" s="13" t="n">
        <v>0.46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3" t="n">
        <v>0.31</v>
      </c>
      <c r="J10" s="13" t="n">
        <v>1.15</v>
      </c>
      <c r="K10" s="12" t="n">
        <v>0</v>
      </c>
      <c r="L10" s="13" t="n">
        <v>2.23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3" t="n">
        <v>0.13</v>
      </c>
      <c r="I11" s="13" t="n">
        <v>0.81</v>
      </c>
      <c r="J11" s="12" t="n">
        <v>0</v>
      </c>
      <c r="K11" s="12" t="n">
        <v>0</v>
      </c>
      <c r="L11" s="12" t="n">
        <v>0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3" t="n">
        <v>0.59</v>
      </c>
      <c r="J12" s="12" t="n">
        <v>0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3" t="n">
        <v>0.94</v>
      </c>
      <c r="L13" s="12" t="n">
        <v>0</v>
      </c>
      <c r="M13" s="14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3" t="n">
        <v>0.26</v>
      </c>
      <c r="G14" s="12" t="n">
        <v>0</v>
      </c>
      <c r="H14" s="12" t="n">
        <v>0</v>
      </c>
      <c r="I14" s="13" t="n">
        <v>0.49</v>
      </c>
      <c r="J14" s="12" t="n">
        <v>0</v>
      </c>
      <c r="K14" s="13" t="n">
        <v>0.11</v>
      </c>
      <c r="L14" s="12" t="n">
        <v>0</v>
      </c>
      <c r="M14" s="14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3" t="n">
        <v>0.88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3" t="n">
        <v>0.18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3" t="n">
        <v>0.6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0.55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0.77</v>
      </c>
      <c r="H20" s="12" t="n">
        <v>0</v>
      </c>
      <c r="I20" s="13" t="n">
        <v>2.3</v>
      </c>
      <c r="J20" s="13" t="n">
        <v>0.19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0.26</v>
      </c>
      <c r="H21" s="12" t="n">
        <v>0</v>
      </c>
      <c r="I21" s="13" t="n">
        <v>2.23</v>
      </c>
      <c r="J21" s="13" t="n">
        <v>0.76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0.08</v>
      </c>
      <c r="H22" s="12" t="n">
        <v>0</v>
      </c>
      <c r="I22" s="13" t="n">
        <v>1.08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3" t="n">
        <v>0.2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0.51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3" t="n">
        <v>0.11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2" t="n">
        <v>0</v>
      </c>
      <c r="J26" s="12" t="n">
        <v>0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0.83</v>
      </c>
      <c r="H27" s="13" t="n">
        <v>0.4</v>
      </c>
      <c r="I27" s="13" t="n">
        <v>1.43</v>
      </c>
      <c r="J27" s="13" t="n">
        <v>0.53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0.13</v>
      </c>
      <c r="H28" s="13" t="n">
        <v>0.06</v>
      </c>
      <c r="I28" s="13" t="n">
        <v>1.8</v>
      </c>
      <c r="J28" s="13" t="s">
        <v>8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0.35</v>
      </c>
      <c r="H29" s="13" t="n">
        <v>0.16</v>
      </c>
      <c r="I29" s="13" t="n">
        <v>1.13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1.06</v>
      </c>
      <c r="H30" s="12" t="n">
        <v>0</v>
      </c>
      <c r="I30" s="13" t="n">
        <v>0.18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n">
        <v>0.15</v>
      </c>
      <c r="H31" s="12" t="n">
        <v>0</v>
      </c>
      <c r="I31" s="13" t="n">
        <v>0.92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0.22</v>
      </c>
      <c r="G32" s="12" t="n">
        <v>0</v>
      </c>
      <c r="H32" s="12" t="n">
        <v>0</v>
      </c>
      <c r="I32" s="13" t="s">
        <v>8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/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2" t="n">
        <v>0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3" t="n">
        <v>0.61</v>
      </c>
      <c r="F36" s="12"/>
      <c r="G36" s="12" t="n">
        <v>0</v>
      </c>
      <c r="H36" s="12" t="n">
        <v>0</v>
      </c>
      <c r="I36" s="12"/>
      <c r="J36" s="12" t="n">
        <v>0</v>
      </c>
      <c r="K36" s="12"/>
      <c r="L36" s="12" t="n">
        <v>0</v>
      </c>
      <c r="M36" s="12"/>
      <c r="N36" s="16" t="n">
        <v>31</v>
      </c>
    </row>
    <row r="37" customFormat="false" ht="13.2" hidden="false" customHeight="false" outlineLevel="0" collapsed="false">
      <c r="A37" s="17" t="s">
        <v>4</v>
      </c>
      <c r="B37" s="18" t="n">
        <f aca="false">SUM(B6:B36)</f>
        <v>0</v>
      </c>
      <c r="C37" s="18" t="n">
        <f aca="false">SUM(C6:C36)</f>
        <v>0</v>
      </c>
      <c r="D37" s="18" t="n">
        <f aca="false">SUM(D6:D36)</f>
        <v>0.11</v>
      </c>
      <c r="E37" s="18" t="n">
        <f aca="false">SUM(E6:E36)</f>
        <v>1.57</v>
      </c>
      <c r="F37" s="18" t="n">
        <f aca="false">SUM(F6:F36)</f>
        <v>4.38</v>
      </c>
      <c r="G37" s="18" t="n">
        <f aca="false">SUM(G6:G36)</f>
        <v>4.14</v>
      </c>
      <c r="H37" s="18" t="n">
        <f aca="false">SUM(H6:H36)</f>
        <v>2.08</v>
      </c>
      <c r="I37" s="18" t="n">
        <f aca="false">SUM(I6:I36)</f>
        <v>15.68</v>
      </c>
      <c r="J37" s="18" t="n">
        <f aca="false">SUM(J6:J36)</f>
        <v>4.74</v>
      </c>
      <c r="K37" s="18" t="n">
        <f aca="false">SUM(K6:K36)</f>
        <v>1.05</v>
      </c>
      <c r="L37" s="18" t="n">
        <f aca="false">SUM(L6:L36)</f>
        <v>4.62</v>
      </c>
      <c r="M37" s="18" t="n">
        <f aca="false">SUM(M6:M36)</f>
        <v>0</v>
      </c>
      <c r="N37" s="19" t="s">
        <v>4</v>
      </c>
    </row>
    <row r="38" customFormat="false" ht="13.2" hidden="false" customHeight="false" outlineLevel="0" collapsed="false">
      <c r="A38" s="17" t="s">
        <v>5</v>
      </c>
      <c r="B38" s="20" t="n">
        <f aca="false">AVERAGE(B6:B36)</f>
        <v>0</v>
      </c>
      <c r="C38" s="20" t="n">
        <f aca="false">AVERAGE(C6:C36)</f>
        <v>0</v>
      </c>
      <c r="D38" s="20" t="n">
        <f aca="false">AVERAGE(D6:D36)</f>
        <v>0.00366666666666667</v>
      </c>
      <c r="E38" s="20" t="n">
        <f aca="false">AVERAGE(E6:E36)</f>
        <v>0.0506451612903226</v>
      </c>
      <c r="F38" s="20" t="n">
        <f aca="false">AVERAGE(F6:F36)</f>
        <v>0.146</v>
      </c>
      <c r="G38" s="20" t="n">
        <f aca="false">AVERAGE(G6:G36)</f>
        <v>0.133548387096774</v>
      </c>
      <c r="H38" s="20" t="n">
        <f aca="false">AVERAGE(H6:H36)</f>
        <v>0.0670967741935484</v>
      </c>
      <c r="I38" s="20" t="n">
        <f aca="false">AVERAGE(I6:I36)</f>
        <v>0.580740740740741</v>
      </c>
      <c r="J38" s="20" t="n">
        <f aca="false">AVERAGE(J6:J36)</f>
        <v>0.158</v>
      </c>
      <c r="K38" s="20" t="n">
        <f aca="false">AVERAGE(K6:K36)</f>
        <v>0.035</v>
      </c>
      <c r="L38" s="20" t="n">
        <f aca="false">AVERAGE(L6:L36)</f>
        <v>0.149032258064516</v>
      </c>
      <c r="M38" s="20" t="n">
        <f aca="false">AVERAGE(M6:M36)</f>
        <v>0</v>
      </c>
      <c r="N38" s="19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1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0.11</v>
      </c>
      <c r="E40" s="13" t="n">
        <f aca="false">SUM(E5+E37)</f>
        <v>1.68</v>
      </c>
      <c r="F40" s="13" t="n">
        <f aca="false">SUM(F5+F37)</f>
        <v>6.06</v>
      </c>
      <c r="G40" s="13" t="n">
        <f aca="false">SUM(G5+G37)</f>
        <v>10.2</v>
      </c>
      <c r="H40" s="13" t="n">
        <f aca="false">SUM(H5+H37)</f>
        <v>12.28</v>
      </c>
      <c r="I40" s="13" t="n">
        <f aca="false">SUM(I5+I37)</f>
        <v>27.96</v>
      </c>
      <c r="J40" s="13" t="n">
        <f aca="false">SUM(J5+J37)</f>
        <v>32.7</v>
      </c>
      <c r="K40" s="13" t="n">
        <f aca="false">SUM(K5+K37)</f>
        <v>33.75</v>
      </c>
      <c r="L40" s="13" t="n">
        <f aca="false">SUM(L5+L37)</f>
        <v>38.37</v>
      </c>
      <c r="M40" s="13" t="n">
        <f aca="false">SUM(M5+M37)</f>
        <v>38.37</v>
      </c>
      <c r="N40" s="21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ColWidth="9.06640625" defaultRowHeight="13.2" zeroHeight="false" outlineLevelRow="0" outlineLevelCol="0"/>
  <cols>
    <col collapsed="false" customWidth="true" hidden="false" outlineLevel="0" max="1" min="1" style="0" width="10.86"/>
    <col collapsed="false" customWidth="true" hidden="false" outlineLevel="0" max="14" min="14" style="0" width="11.1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11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37.23</v>
      </c>
    </row>
    <row r="4" customFormat="false" ht="13.2" hidden="false" customHeight="false" outlineLevel="0" collapsed="false">
      <c r="A4" s="4"/>
      <c r="B4" s="5" t="n">
        <v>39630</v>
      </c>
      <c r="C4" s="5" t="n">
        <v>39661</v>
      </c>
      <c r="D4" s="5" t="n">
        <v>39692</v>
      </c>
      <c r="E4" s="5" t="n">
        <v>39722</v>
      </c>
      <c r="F4" s="5" t="n">
        <v>39753</v>
      </c>
      <c r="G4" s="5" t="n">
        <v>39783</v>
      </c>
      <c r="H4" s="5" t="n">
        <v>39814</v>
      </c>
      <c r="I4" s="5" t="n">
        <v>39845</v>
      </c>
      <c r="J4" s="5" t="n">
        <v>39873</v>
      </c>
      <c r="K4" s="5" t="n">
        <v>112952</v>
      </c>
      <c r="L4" s="5" t="n">
        <v>39934</v>
      </c>
      <c r="M4" s="5" t="n">
        <v>39965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</v>
      </c>
      <c r="F5" s="8" t="n">
        <f aca="false">E40</f>
        <v>1.52</v>
      </c>
      <c r="G5" s="8" t="n">
        <f aca="false">F40</f>
        <v>6.24</v>
      </c>
      <c r="H5" s="8" t="n">
        <f aca="false">G40</f>
        <v>10.79</v>
      </c>
      <c r="I5" s="8" t="n">
        <f aca="false">H40</f>
        <v>11.99</v>
      </c>
      <c r="J5" s="8" t="n">
        <f aca="false">I40</f>
        <v>28.88</v>
      </c>
      <c r="K5" s="8" t="n">
        <f aca="false">J40</f>
        <v>32.96</v>
      </c>
      <c r="L5" s="8" t="n">
        <f aca="false">K40</f>
        <v>33.96</v>
      </c>
      <c r="M5" s="9" t="n">
        <f aca="false">L40</f>
        <v>37.23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3" t="n">
        <v>1.02</v>
      </c>
      <c r="G6" s="12" t="n">
        <v>0</v>
      </c>
      <c r="H6" s="12" t="n">
        <v>0</v>
      </c>
      <c r="I6" s="12" t="n">
        <v>0</v>
      </c>
      <c r="J6" s="13" t="n">
        <v>0.29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3" t="n">
        <v>2.7</v>
      </c>
      <c r="G7" s="12" t="n">
        <v>0</v>
      </c>
      <c r="H7" s="13" t="n">
        <v>0.17</v>
      </c>
      <c r="I7" s="12" t="n">
        <v>0</v>
      </c>
      <c r="J7" s="13" t="n">
        <v>0.87</v>
      </c>
      <c r="K7" s="12" t="n">
        <v>0</v>
      </c>
      <c r="L7" s="13" t="n">
        <v>0.88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n">
        <v>0.32</v>
      </c>
      <c r="I8" s="12" t="n">
        <v>0</v>
      </c>
      <c r="J8" s="13" t="n">
        <v>0.66</v>
      </c>
      <c r="K8" s="12" t="n">
        <v>0</v>
      </c>
      <c r="L8" s="13" t="n">
        <v>0.79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3" t="n">
        <v>0.86</v>
      </c>
      <c r="F9" s="13" t="n">
        <v>0.58</v>
      </c>
      <c r="G9" s="12" t="n">
        <v>0</v>
      </c>
      <c r="H9" s="12" t="n">
        <v>0</v>
      </c>
      <c r="I9" s="12" t="n">
        <v>0</v>
      </c>
      <c r="J9" s="13" t="n">
        <v>0.42</v>
      </c>
      <c r="K9" s="12" t="n">
        <v>0</v>
      </c>
      <c r="L9" s="13" t="n">
        <v>0.25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3" t="n">
        <v>0.34</v>
      </c>
      <c r="J10" s="13" t="n">
        <v>1.07</v>
      </c>
      <c r="K10" s="12" t="n">
        <v>0</v>
      </c>
      <c r="L10" s="13" t="n">
        <v>1.35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3" t="n">
        <v>0.14</v>
      </c>
      <c r="I11" s="13" t="n">
        <v>0.78</v>
      </c>
      <c r="J11" s="12" t="n">
        <v>0</v>
      </c>
      <c r="K11" s="12" t="n">
        <v>0</v>
      </c>
      <c r="L11" s="12" t="n">
        <v>0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3" t="n">
        <v>0.19</v>
      </c>
      <c r="J12" s="12" t="n">
        <v>0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3" t="n">
        <v>0.97</v>
      </c>
      <c r="L13" s="12" t="n">
        <v>0</v>
      </c>
      <c r="M13" s="14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3" t="n">
        <v>0.16</v>
      </c>
      <c r="G14" s="12" t="n">
        <v>0</v>
      </c>
      <c r="H14" s="12" t="n">
        <v>0</v>
      </c>
      <c r="I14" s="13" t="n">
        <v>0.55</v>
      </c>
      <c r="J14" s="12" t="n">
        <v>0</v>
      </c>
      <c r="K14" s="13" t="n">
        <v>0.03</v>
      </c>
      <c r="L14" s="12" t="n">
        <v>0</v>
      </c>
      <c r="M14" s="14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3" t="n">
        <v>0.86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3" t="n">
        <v>0.2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3" t="n">
        <v>1.06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0.69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0.85</v>
      </c>
      <c r="H20" s="12" t="n">
        <v>0</v>
      </c>
      <c r="I20" s="13" t="n">
        <v>1.78</v>
      </c>
      <c r="J20" s="13" t="n">
        <v>0.16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0.47</v>
      </c>
      <c r="H21" s="12" t="n">
        <v>0</v>
      </c>
      <c r="I21" s="13" t="n">
        <v>3.5</v>
      </c>
      <c r="J21" s="13" t="n">
        <v>0.22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0.04</v>
      </c>
      <c r="H22" s="12" t="n">
        <v>0</v>
      </c>
      <c r="I22" s="13" t="n">
        <v>1.61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3" t="n">
        <v>0.27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0.6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2" t="n">
        <v>0</v>
      </c>
      <c r="J26" s="12" t="n">
        <v>0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0.59</v>
      </c>
      <c r="H27" s="13" t="n">
        <v>0.41</v>
      </c>
      <c r="I27" s="13" t="n">
        <v>1.57</v>
      </c>
      <c r="J27" s="13" t="n">
        <v>0.39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0.16</v>
      </c>
      <c r="H28" s="13" t="s">
        <v>8</v>
      </c>
      <c r="I28" s="13" t="n">
        <v>1.96</v>
      </c>
      <c r="J28" s="13" t="s">
        <v>8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0.53</v>
      </c>
      <c r="H29" s="13" t="n">
        <v>0.16</v>
      </c>
      <c r="I29" s="13" t="n">
        <v>0.77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1.03</v>
      </c>
      <c r="H30" s="12" t="n">
        <v>0</v>
      </c>
      <c r="I30" s="13" t="n">
        <v>0.11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n">
        <v>0.28</v>
      </c>
      <c r="H31" s="12" t="n">
        <v>0</v>
      </c>
      <c r="I31" s="13" t="n">
        <v>0.63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0.26</v>
      </c>
      <c r="G32" s="12" t="n">
        <v>0</v>
      </c>
      <c r="H32" s="12" t="n">
        <v>0</v>
      </c>
      <c r="I32" s="13" t="n">
        <v>0.02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/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2" t="n">
        <v>0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3" t="n">
        <v>0.66</v>
      </c>
      <c r="F36" s="12"/>
      <c r="G36" s="12" t="n">
        <v>0</v>
      </c>
      <c r="H36" s="12" t="n">
        <v>0</v>
      </c>
      <c r="I36" s="12"/>
      <c r="J36" s="12" t="n">
        <v>0</v>
      </c>
      <c r="K36" s="12"/>
      <c r="L36" s="12" t="n">
        <v>0</v>
      </c>
      <c r="M36" s="12"/>
      <c r="N36" s="16" t="n">
        <v>31</v>
      </c>
    </row>
    <row r="37" customFormat="false" ht="13.2" hidden="false" customHeight="false" outlineLevel="0" collapsed="false">
      <c r="A37" s="17" t="s">
        <v>4</v>
      </c>
      <c r="B37" s="18" t="n">
        <f aca="false">SUM(B6:B36)</f>
        <v>0</v>
      </c>
      <c r="C37" s="18" t="n">
        <f aca="false">SUM(C6:C36)</f>
        <v>0</v>
      </c>
      <c r="D37" s="18" t="n">
        <f aca="false">SUM(D6:D36)</f>
        <v>0</v>
      </c>
      <c r="E37" s="18" t="n">
        <f aca="false">SUM(E6:E36)</f>
        <v>1.52</v>
      </c>
      <c r="F37" s="18" t="n">
        <f aca="false">SUM(F6:F36)</f>
        <v>4.72</v>
      </c>
      <c r="G37" s="18" t="n">
        <f aca="false">SUM(G6:G36)</f>
        <v>4.55</v>
      </c>
      <c r="H37" s="18" t="n">
        <f aca="false">SUM(H6:H36)</f>
        <v>1.2</v>
      </c>
      <c r="I37" s="18" t="n">
        <f aca="false">SUM(I6:I36)</f>
        <v>16.89</v>
      </c>
      <c r="J37" s="18" t="n">
        <f aca="false">SUM(J6:J36)</f>
        <v>4.08</v>
      </c>
      <c r="K37" s="18" t="n">
        <f aca="false">SUM(K6:K36)</f>
        <v>1</v>
      </c>
      <c r="L37" s="18" t="n">
        <f aca="false">SUM(L6:L36)</f>
        <v>3.27</v>
      </c>
      <c r="M37" s="18" t="n">
        <f aca="false">SUM(M6:M36)</f>
        <v>0</v>
      </c>
      <c r="N37" s="19" t="s">
        <v>4</v>
      </c>
    </row>
    <row r="38" customFormat="false" ht="13.2" hidden="false" customHeight="false" outlineLevel="0" collapsed="false">
      <c r="A38" s="17" t="s">
        <v>5</v>
      </c>
      <c r="B38" s="20" t="n">
        <f aca="false">AVERAGE(B6:B36)</f>
        <v>0</v>
      </c>
      <c r="C38" s="20" t="n">
        <f aca="false">AVERAGE(C6:C36)</f>
        <v>0</v>
      </c>
      <c r="D38" s="20" t="n">
        <f aca="false">AVERAGE(D6:D36)</f>
        <v>0</v>
      </c>
      <c r="E38" s="20" t="n">
        <f aca="false">AVERAGE(E6:E36)</f>
        <v>0.0490322580645161</v>
      </c>
      <c r="F38" s="20" t="n">
        <f aca="false">AVERAGE(F6:F36)</f>
        <v>0.157333333333333</v>
      </c>
      <c r="G38" s="20" t="n">
        <f aca="false">AVERAGE(G6:G36)</f>
        <v>0.146774193548387</v>
      </c>
      <c r="H38" s="20" t="n">
        <f aca="false">AVERAGE(H6:H36)</f>
        <v>0.04</v>
      </c>
      <c r="I38" s="20" t="n">
        <f aca="false">AVERAGE(I6:I36)</f>
        <v>0.603214285714286</v>
      </c>
      <c r="J38" s="20" t="n">
        <f aca="false">AVERAGE(J6:J36)</f>
        <v>0.136</v>
      </c>
      <c r="K38" s="20" t="n">
        <f aca="false">AVERAGE(K6:K36)</f>
        <v>0.0333333333333333</v>
      </c>
      <c r="L38" s="20" t="n">
        <f aca="false">AVERAGE(L6:L36)</f>
        <v>0.105483870967742</v>
      </c>
      <c r="M38" s="20" t="n">
        <f aca="false">AVERAGE(M6:M36)</f>
        <v>0</v>
      </c>
      <c r="N38" s="19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1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1.52</v>
      </c>
      <c r="F40" s="13" t="n">
        <f aca="false">SUM(F5+F37)</f>
        <v>6.24</v>
      </c>
      <c r="G40" s="13" t="n">
        <f aca="false">SUM(G5+G37)</f>
        <v>10.79</v>
      </c>
      <c r="H40" s="13" t="n">
        <f aca="false">SUM(H5+H37)</f>
        <v>11.99</v>
      </c>
      <c r="I40" s="13" t="n">
        <f aca="false">SUM(I5+I37)</f>
        <v>28.88</v>
      </c>
      <c r="J40" s="13" t="n">
        <f aca="false">SUM(J5+J37)</f>
        <v>32.96</v>
      </c>
      <c r="K40" s="13" t="n">
        <f aca="false">SUM(K5+K37)</f>
        <v>33.96</v>
      </c>
      <c r="L40" s="13" t="n">
        <f aca="false">SUM(L5+L37)</f>
        <v>37.23</v>
      </c>
      <c r="M40" s="13" t="n">
        <f aca="false">SUM(M5+M37)</f>
        <v>37.23</v>
      </c>
      <c r="N40" s="21" t="s">
        <v>6</v>
      </c>
    </row>
    <row r="41" customFormat="false" ht="13.2" hidden="false" customHeight="false" outlineLevel="0" collapsed="false">
      <c r="D41" s="2"/>
      <c r="E41" s="2"/>
      <c r="F41" s="2"/>
      <c r="G41" s="2"/>
      <c r="H41" s="2"/>
      <c r="I41" s="2"/>
      <c r="J41" s="2"/>
      <c r="K41" s="2"/>
      <c r="L41" s="2"/>
      <c r="M41" s="2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3" activeCellId="0" sqref="M23"/>
    </sheetView>
  </sheetViews>
  <sheetFormatPr defaultColWidth="9.06640625" defaultRowHeight="13.2" zeroHeight="false" outlineLevelRow="0" outlineLevelCol="0"/>
  <cols>
    <col collapsed="false" customWidth="true" hidden="false" outlineLevel="0" max="1" min="1" style="0" width="11.1"/>
    <col collapsed="false" customWidth="true" hidden="false" outlineLevel="0" max="14" min="14" style="0" width="11.31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12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42.94</v>
      </c>
    </row>
    <row r="4" customFormat="false" ht="13.2" hidden="false" customHeight="false" outlineLevel="0" collapsed="false">
      <c r="A4" s="4"/>
      <c r="B4" s="5" t="n">
        <v>39630</v>
      </c>
      <c r="C4" s="5" t="n">
        <v>39661</v>
      </c>
      <c r="D4" s="5" t="n">
        <v>39692</v>
      </c>
      <c r="E4" s="5" t="n">
        <v>39722</v>
      </c>
      <c r="F4" s="5" t="n">
        <v>39753</v>
      </c>
      <c r="G4" s="5" t="n">
        <v>39783</v>
      </c>
      <c r="H4" s="5" t="n">
        <v>39814</v>
      </c>
      <c r="I4" s="5" t="n">
        <v>39845</v>
      </c>
      <c r="J4" s="5" t="n">
        <v>39873</v>
      </c>
      <c r="K4" s="5" t="n">
        <v>112952</v>
      </c>
      <c r="L4" s="5" t="n">
        <v>39934</v>
      </c>
      <c r="M4" s="5" t="n">
        <v>39965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</v>
      </c>
      <c r="F5" s="8" t="n">
        <f aca="false">E40</f>
        <v>2.14</v>
      </c>
      <c r="G5" s="8" t="n">
        <f aca="false">F40</f>
        <v>7.73</v>
      </c>
      <c r="H5" s="8" t="n">
        <f aca="false">G40</f>
        <v>12.5</v>
      </c>
      <c r="I5" s="8" t="n">
        <f aca="false">H40</f>
        <v>13.58</v>
      </c>
      <c r="J5" s="8" t="n">
        <f aca="false">I40</f>
        <v>32.86</v>
      </c>
      <c r="K5" s="8" t="n">
        <f aca="false">J40</f>
        <v>38.62</v>
      </c>
      <c r="L5" s="8" t="n">
        <f aca="false">K40</f>
        <v>39.89</v>
      </c>
      <c r="M5" s="9" t="n">
        <f aca="false">L40</f>
        <v>42.93</v>
      </c>
      <c r="N5" s="10" t="s">
        <v>3</v>
      </c>
      <c r="O5" s="24"/>
      <c r="P5" s="24"/>
      <c r="Q5" s="24"/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3" t="n">
        <v>4.54</v>
      </c>
      <c r="G6" s="12" t="n">
        <v>0</v>
      </c>
      <c r="H6" s="13" t="n">
        <v>0.01</v>
      </c>
      <c r="I6" s="12" t="n">
        <v>0</v>
      </c>
      <c r="J6" s="13" t="n">
        <v>0.86</v>
      </c>
      <c r="K6" s="12" t="n">
        <v>0</v>
      </c>
      <c r="L6" s="13" t="n">
        <v>1.02</v>
      </c>
      <c r="M6" s="14" t="n">
        <v>0</v>
      </c>
      <c r="N6" s="2" t="n">
        <v>1</v>
      </c>
      <c r="O6" s="24"/>
      <c r="P6" s="24"/>
      <c r="Q6" s="24"/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3" t="n">
        <v>0.01</v>
      </c>
      <c r="G7" s="12" t="n">
        <v>0</v>
      </c>
      <c r="H7" s="13" t="n">
        <v>0.35</v>
      </c>
      <c r="I7" s="12" t="n">
        <v>0</v>
      </c>
      <c r="J7" s="13" t="n">
        <v>1.46</v>
      </c>
      <c r="K7" s="12" t="n">
        <v>0</v>
      </c>
      <c r="L7" s="13" t="n">
        <v>0.39</v>
      </c>
      <c r="M7" s="14" t="n">
        <v>0</v>
      </c>
      <c r="N7" s="2" t="n">
        <v>2</v>
      </c>
      <c r="O7" s="24"/>
      <c r="P7" s="25"/>
      <c r="Q7" s="24"/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3" t="n">
        <v>0.74</v>
      </c>
      <c r="F8" s="13" t="n">
        <v>0.75</v>
      </c>
      <c r="G8" s="13" t="n">
        <v>0.01</v>
      </c>
      <c r="H8" s="13" t="n">
        <v>0.01</v>
      </c>
      <c r="I8" s="12" t="n">
        <v>0</v>
      </c>
      <c r="J8" s="13" t="n">
        <v>0.86</v>
      </c>
      <c r="K8" s="12" t="n">
        <v>0</v>
      </c>
      <c r="L8" s="13" t="n">
        <v>0.45</v>
      </c>
      <c r="M8" s="15" t="n">
        <v>0.01</v>
      </c>
      <c r="N8" s="2" t="n">
        <v>3</v>
      </c>
      <c r="O8" s="24"/>
      <c r="P8" s="25"/>
      <c r="Q8" s="24"/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3" t="n">
        <v>0.12</v>
      </c>
      <c r="F9" s="13" t="n">
        <v>0.02</v>
      </c>
      <c r="G9" s="12" t="n">
        <v>0</v>
      </c>
      <c r="H9" s="12" t="n">
        <v>0</v>
      </c>
      <c r="I9" s="12" t="n">
        <v>0</v>
      </c>
      <c r="J9" s="13" t="n">
        <v>0.47</v>
      </c>
      <c r="K9" s="12" t="n">
        <v>0</v>
      </c>
      <c r="L9" s="13" t="n">
        <v>0.62</v>
      </c>
      <c r="M9" s="14" t="n">
        <v>0</v>
      </c>
      <c r="N9" s="2" t="n">
        <v>4</v>
      </c>
      <c r="O9" s="24"/>
      <c r="P9" s="25"/>
      <c r="Q9" s="24"/>
      <c r="R9" s="24"/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3" t="n">
        <v>0.12</v>
      </c>
      <c r="I10" s="13" t="n">
        <v>0.51</v>
      </c>
      <c r="J10" s="13" t="n">
        <v>0.84</v>
      </c>
      <c r="K10" s="12" t="n">
        <v>0</v>
      </c>
      <c r="L10" s="13" t="n">
        <v>0.55</v>
      </c>
      <c r="M10" s="14" t="n">
        <v>0</v>
      </c>
      <c r="N10" s="2" t="n">
        <v>5</v>
      </c>
      <c r="O10" s="24"/>
      <c r="P10" s="25"/>
      <c r="Q10" s="25"/>
      <c r="R10" s="24"/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2" t="n">
        <v>0</v>
      </c>
      <c r="I11" s="13" t="n">
        <v>1.08</v>
      </c>
      <c r="J11" s="12" t="n">
        <v>0</v>
      </c>
      <c r="K11" s="12" t="n">
        <v>0</v>
      </c>
      <c r="L11" s="13" t="n">
        <v>0.01</v>
      </c>
      <c r="M11" s="14" t="n">
        <v>0</v>
      </c>
      <c r="N11" s="2" t="n">
        <v>6</v>
      </c>
      <c r="O11" s="24"/>
      <c r="P11" s="26"/>
      <c r="Q11" s="27"/>
      <c r="R11" s="24"/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3" t="n">
        <v>0.01</v>
      </c>
      <c r="H12" s="12" t="n">
        <v>0</v>
      </c>
      <c r="I12" s="13" t="n">
        <v>0.01</v>
      </c>
      <c r="J12" s="12" t="n">
        <v>0</v>
      </c>
      <c r="K12" s="13" t="n">
        <v>0.81</v>
      </c>
      <c r="L12" s="12" t="n">
        <v>0</v>
      </c>
      <c r="M12" s="14" t="n">
        <v>0</v>
      </c>
      <c r="N12" s="2" t="n">
        <v>7</v>
      </c>
      <c r="O12" s="24"/>
      <c r="P12" s="24"/>
      <c r="Q12" s="25"/>
      <c r="R12" s="24"/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0.12</v>
      </c>
      <c r="G13" s="12" t="n">
        <v>0</v>
      </c>
      <c r="H13" s="12" t="n">
        <v>0</v>
      </c>
      <c r="I13" s="13" t="n">
        <v>0.55</v>
      </c>
      <c r="J13" s="12" t="n">
        <v>0</v>
      </c>
      <c r="K13" s="13" t="n">
        <v>0.29</v>
      </c>
      <c r="L13" s="12" t="n">
        <v>0</v>
      </c>
      <c r="M13" s="14" t="n">
        <v>0</v>
      </c>
      <c r="N13" s="2" t="n">
        <v>8</v>
      </c>
      <c r="O13" s="24"/>
      <c r="P13" s="24"/>
      <c r="Q13" s="25"/>
      <c r="R13" s="24"/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3" t="n">
        <v>0.01</v>
      </c>
      <c r="I14" s="13" t="n">
        <v>0.04</v>
      </c>
      <c r="J14" s="12" t="n">
        <v>0</v>
      </c>
      <c r="K14" s="13" t="n">
        <v>0.17</v>
      </c>
      <c r="L14" s="12" t="n">
        <v>0</v>
      </c>
      <c r="M14" s="14" t="n">
        <v>0</v>
      </c>
      <c r="N14" s="2" t="n">
        <v>9</v>
      </c>
      <c r="O14" s="24"/>
      <c r="P14" s="25"/>
      <c r="Q14" s="25"/>
      <c r="R14" s="24"/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3" t="n">
        <v>1.05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  <c r="O15" s="24"/>
      <c r="P15" s="25"/>
      <c r="Q15" s="26"/>
      <c r="R15" s="24"/>
      <c r="S15" s="24"/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3" t="n">
        <v>0.14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  <c r="O16" s="24"/>
      <c r="P16" s="25"/>
      <c r="Q16" s="25"/>
      <c r="R16" s="24"/>
      <c r="S16" s="24"/>
    </row>
    <row r="17" customFormat="false" ht="12.6" hidden="false" customHeight="tru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3" t="n">
        <v>0.18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  <c r="O17" s="24"/>
      <c r="P17" s="25"/>
      <c r="Q17" s="25"/>
      <c r="R17" s="24"/>
      <c r="S17" s="24"/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3" t="n">
        <v>1.87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  <c r="O18" s="24"/>
      <c r="P18" s="25"/>
      <c r="Q18" s="24"/>
      <c r="R18" s="25"/>
      <c r="S18" s="24"/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3" t="n">
        <v>0.62</v>
      </c>
      <c r="H19" s="12" t="n">
        <v>0</v>
      </c>
      <c r="I19" s="13" t="n">
        <v>0.1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  <c r="O19" s="24"/>
      <c r="P19" s="25"/>
      <c r="Q19" s="24"/>
      <c r="R19" s="25"/>
      <c r="S19" s="24"/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0.15</v>
      </c>
      <c r="H20" s="12" t="n">
        <v>0</v>
      </c>
      <c r="I20" s="13" t="n">
        <v>3.07</v>
      </c>
      <c r="J20" s="13" t="n">
        <v>0.23</v>
      </c>
      <c r="K20" s="12" t="n">
        <v>0</v>
      </c>
      <c r="L20" s="12" t="n">
        <v>0</v>
      </c>
      <c r="M20" s="14" t="n">
        <v>0</v>
      </c>
      <c r="N20" s="2" t="n">
        <v>15</v>
      </c>
      <c r="O20" s="24"/>
      <c r="P20" s="25"/>
      <c r="Q20" s="24"/>
      <c r="R20" s="25"/>
      <c r="S20" s="24"/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0.18</v>
      </c>
      <c r="H21" s="12" t="n">
        <v>0</v>
      </c>
      <c r="I21" s="13" t="n">
        <v>1.87</v>
      </c>
      <c r="J21" s="13" t="n">
        <v>0.54</v>
      </c>
      <c r="K21" s="12" t="n">
        <v>0</v>
      </c>
      <c r="L21" s="12" t="n">
        <v>0</v>
      </c>
      <c r="M21" s="14" t="n">
        <v>0</v>
      </c>
      <c r="N21" s="2" t="n">
        <v>16</v>
      </c>
      <c r="O21" s="24"/>
      <c r="P21" s="28"/>
      <c r="Q21" s="24"/>
      <c r="R21" s="25"/>
      <c r="S21" s="24"/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0.01</v>
      </c>
      <c r="H22" s="12" t="n">
        <v>0</v>
      </c>
      <c r="I22" s="13" t="n">
        <v>0.95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  <c r="O22" s="24"/>
      <c r="P22" s="28"/>
      <c r="Q22" s="24"/>
      <c r="R22" s="25"/>
      <c r="S22" s="24"/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3" t="n">
        <v>0.52</v>
      </c>
      <c r="H23" s="12" t="n">
        <v>0</v>
      </c>
      <c r="I23" s="13" t="n">
        <v>0.26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  <c r="O23" s="24"/>
      <c r="P23" s="28"/>
      <c r="Q23" s="24"/>
      <c r="R23" s="25"/>
      <c r="S23" s="24"/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0.13</v>
      </c>
      <c r="H24" s="12" t="n">
        <v>0</v>
      </c>
      <c r="I24" s="29" t="n">
        <v>0.2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  <c r="O24" s="24"/>
      <c r="P24" s="28"/>
      <c r="Q24" s="24"/>
      <c r="R24" s="25"/>
      <c r="S24" s="24"/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29" t="n">
        <v>0.17</v>
      </c>
      <c r="J25" s="12" t="n">
        <v>0</v>
      </c>
      <c r="K25" s="12" t="n">
        <v>0</v>
      </c>
      <c r="L25" s="12" t="n">
        <v>0</v>
      </c>
      <c r="M25" s="14" t="n">
        <v>0</v>
      </c>
      <c r="N25" s="2" t="n">
        <v>20</v>
      </c>
      <c r="O25" s="24"/>
      <c r="P25" s="25"/>
      <c r="Q25" s="24"/>
      <c r="R25" s="25"/>
      <c r="S25" s="24"/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0.48</v>
      </c>
      <c r="H26" s="13" t="n">
        <v>0.03</v>
      </c>
      <c r="I26" s="29" t="n">
        <v>0.1</v>
      </c>
      <c r="J26" s="13" t="n">
        <v>0.19</v>
      </c>
      <c r="K26" s="12" t="n">
        <v>0</v>
      </c>
      <c r="L26" s="12" t="n">
        <v>0</v>
      </c>
      <c r="M26" s="14" t="n">
        <v>0</v>
      </c>
      <c r="N26" s="2" t="n">
        <v>21</v>
      </c>
      <c r="O26" s="24"/>
      <c r="P26" s="25"/>
      <c r="Q26" s="26"/>
      <c r="R26" s="30"/>
      <c r="S26" s="24"/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0.17</v>
      </c>
      <c r="H27" s="13" t="n">
        <v>0.36</v>
      </c>
      <c r="I27" s="13" t="n">
        <v>2.43</v>
      </c>
      <c r="J27" s="13" t="n">
        <v>0.31</v>
      </c>
      <c r="K27" s="12" t="n">
        <v>0</v>
      </c>
      <c r="L27" s="12" t="n">
        <v>0</v>
      </c>
      <c r="M27" s="14" t="n">
        <v>0</v>
      </c>
      <c r="N27" s="2" t="n">
        <v>22</v>
      </c>
      <c r="O27" s="24"/>
      <c r="P27" s="26"/>
      <c r="Q27" s="24"/>
      <c r="R27" s="24"/>
      <c r="S27" s="24"/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0.1</v>
      </c>
      <c r="H28" s="13" t="n">
        <v>0.17</v>
      </c>
      <c r="I28" s="13" t="n">
        <v>1.34</v>
      </c>
      <c r="J28" s="12" t="n">
        <v>0</v>
      </c>
      <c r="K28" s="12" t="n">
        <v>0</v>
      </c>
      <c r="L28" s="12" t="n">
        <v>0</v>
      </c>
      <c r="M28" s="14" t="n">
        <v>0</v>
      </c>
      <c r="N28" s="2" t="n">
        <v>23</v>
      </c>
      <c r="O28" s="24"/>
      <c r="P28" s="24"/>
      <c r="Q28" s="24"/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1.7</v>
      </c>
      <c r="H29" s="13" t="n">
        <v>0.01</v>
      </c>
      <c r="I29" s="29" t="n">
        <v>2.32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  <c r="O29" s="24"/>
      <c r="P29" s="24"/>
      <c r="Q29" s="24"/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0.67</v>
      </c>
      <c r="H30" s="13" t="n">
        <v>0.01</v>
      </c>
      <c r="I30" s="13" t="n">
        <v>0.67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3" t="n">
        <v>0.14</v>
      </c>
      <c r="G31" s="12" t="n">
        <v>0</v>
      </c>
      <c r="H31" s="12" t="n">
        <v>0</v>
      </c>
      <c r="I31" s="13" t="n">
        <v>0.37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0.01</v>
      </c>
      <c r="G32" s="12" t="n">
        <v>0</v>
      </c>
      <c r="H32" s="12" t="n">
        <v>0</v>
      </c>
      <c r="I32" s="12" t="n">
        <v>0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3" t="n">
        <v>0.01</v>
      </c>
      <c r="H34" s="12" t="n">
        <v>0</v>
      </c>
      <c r="I34" s="12"/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3" t="n">
        <v>0.01</v>
      </c>
      <c r="F35" s="12" t="n">
        <v>0</v>
      </c>
      <c r="G35" s="13" t="n">
        <v>0.01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3" t="n">
        <v>1.27</v>
      </c>
      <c r="F36" s="12"/>
      <c r="G36" s="12" t="n">
        <v>0</v>
      </c>
      <c r="H36" s="12" t="n">
        <v>0</v>
      </c>
      <c r="I36" s="12"/>
      <c r="J36" s="12" t="n">
        <v>0</v>
      </c>
      <c r="K36" s="12"/>
      <c r="L36" s="12" t="n">
        <v>0</v>
      </c>
      <c r="M36" s="31"/>
      <c r="N36" s="32" t="n">
        <v>31</v>
      </c>
    </row>
    <row r="37" customFormat="false" ht="13.2" hidden="false" customHeight="false" outlineLevel="0" collapsed="false">
      <c r="A37" s="17" t="s">
        <v>4</v>
      </c>
      <c r="B37" s="18" t="n">
        <f aca="false">SUM(B6:B36)</f>
        <v>0</v>
      </c>
      <c r="C37" s="18" t="n">
        <f aca="false">SUM(C6:C36)</f>
        <v>0</v>
      </c>
      <c r="D37" s="18" t="n">
        <f aca="false">SUM(D6:D36)</f>
        <v>0</v>
      </c>
      <c r="E37" s="18" t="n">
        <f aca="false">SUM(E6:E36)</f>
        <v>2.14</v>
      </c>
      <c r="F37" s="18" t="n">
        <f aca="false">SUM(F6:F36)</f>
        <v>5.59</v>
      </c>
      <c r="G37" s="18" t="n">
        <f aca="false">SUM(G6:G36)</f>
        <v>4.77</v>
      </c>
      <c r="H37" s="18" t="n">
        <f aca="false">SUM(H6:H36)</f>
        <v>1.08</v>
      </c>
      <c r="I37" s="18" t="n">
        <f aca="false">SUM(I6:I36)</f>
        <v>19.28</v>
      </c>
      <c r="J37" s="18" t="n">
        <f aca="false">SUM(J6:J36)</f>
        <v>5.76</v>
      </c>
      <c r="K37" s="18" t="n">
        <f aca="false">SUM(K6:K36)</f>
        <v>1.27</v>
      </c>
      <c r="L37" s="18" t="n">
        <f aca="false">SUM(L6:L36)</f>
        <v>3.04</v>
      </c>
      <c r="M37" s="18" t="n">
        <f aca="false">SUM(M6:M36)</f>
        <v>0.01</v>
      </c>
      <c r="N37" s="19" t="s">
        <v>4</v>
      </c>
    </row>
    <row r="38" customFormat="false" ht="13.2" hidden="false" customHeight="false" outlineLevel="0" collapsed="false">
      <c r="A38" s="17" t="s">
        <v>5</v>
      </c>
      <c r="B38" s="20" t="n">
        <f aca="false">AVERAGE(B6:B36)</f>
        <v>0</v>
      </c>
      <c r="C38" s="20" t="n">
        <f aca="false">AVERAGE(C6:C36)</f>
        <v>0</v>
      </c>
      <c r="D38" s="20" t="n">
        <f aca="false">AVERAGE(D6:D36)</f>
        <v>0</v>
      </c>
      <c r="E38" s="20" t="n">
        <f aca="false">AVERAGE(E6:E36)</f>
        <v>0.0690322580645161</v>
      </c>
      <c r="F38" s="20" t="n">
        <f aca="false">AVERAGE(F6:F36)</f>
        <v>0.186333333333333</v>
      </c>
      <c r="G38" s="20" t="n">
        <f aca="false">AVERAGE(G6:G36)</f>
        <v>0.153870967741935</v>
      </c>
      <c r="H38" s="20" t="n">
        <f aca="false">AVERAGE(H6:H36)</f>
        <v>0.0348387096774194</v>
      </c>
      <c r="I38" s="20" t="n">
        <f aca="false">AVERAGE(I6:I36)</f>
        <v>0.688571428571429</v>
      </c>
      <c r="J38" s="20" t="n">
        <f aca="false">AVERAGE(J6:J36)</f>
        <v>0.185806451612903</v>
      </c>
      <c r="K38" s="20" t="n">
        <f aca="false">AVERAGE(K6:K36)</f>
        <v>0.0423333333333333</v>
      </c>
      <c r="L38" s="20" t="n">
        <f aca="false">AVERAGE(L6:L36)</f>
        <v>0.0980645161290323</v>
      </c>
      <c r="M38" s="20" t="n">
        <f aca="false">AVERAGE(M6:M36)</f>
        <v>0.000333333333333333</v>
      </c>
      <c r="N38" s="19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1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2.14</v>
      </c>
      <c r="F40" s="13" t="n">
        <f aca="false">SUM(F5+F37)</f>
        <v>7.73</v>
      </c>
      <c r="G40" s="13" t="n">
        <f aca="false">SUM(G5+G37)</f>
        <v>12.5</v>
      </c>
      <c r="H40" s="13" t="n">
        <f aca="false">SUM(H5+H37)</f>
        <v>13.58</v>
      </c>
      <c r="I40" s="13" t="n">
        <f aca="false">SUM(I5+I37)</f>
        <v>32.86</v>
      </c>
      <c r="J40" s="13" t="n">
        <f aca="false">SUM(J5+J37)</f>
        <v>38.62</v>
      </c>
      <c r="K40" s="13" t="n">
        <f aca="false">SUM(K5+K37)</f>
        <v>39.89</v>
      </c>
      <c r="L40" s="13" t="n">
        <f aca="false">SUM(L5+L37)</f>
        <v>42.93</v>
      </c>
      <c r="M40" s="13" t="n">
        <f aca="false">SUM(M5+M37)</f>
        <v>42.94</v>
      </c>
      <c r="N40" s="21" t="s">
        <v>6</v>
      </c>
    </row>
  </sheetData>
  <printOptions headings="false" gridLines="false" gridLinesSet="true" horizontalCentered="true" verticalCentered="false"/>
  <pageMargins left="0.747916666666667" right="0.747916666666667" top="0.984027777777778" bottom="0.984027777777778" header="0.5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&amp;C&amp;"Arial,Bold"M.M.W.D.</oddHeader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ColWidth="9.06640625" defaultRowHeight="13.2" zeroHeight="false" outlineLevelRow="0" outlineLevelCol="0"/>
  <cols>
    <col collapsed="false" customWidth="true" hidden="false" outlineLevel="0" max="1" min="1" style="0" width="10.98"/>
    <col collapsed="false" customWidth="true" hidden="false" outlineLevel="0" max="14" min="14" style="0" width="11.42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13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43.8</v>
      </c>
    </row>
    <row r="4" customFormat="false" ht="13.2" hidden="false" customHeight="false" outlineLevel="0" collapsed="false">
      <c r="A4" s="4"/>
      <c r="B4" s="5" t="n">
        <v>39630</v>
      </c>
      <c r="C4" s="5" t="n">
        <v>39661</v>
      </c>
      <c r="D4" s="5" t="n">
        <v>39692</v>
      </c>
      <c r="E4" s="5" t="n">
        <v>39722</v>
      </c>
      <c r="F4" s="5" t="n">
        <v>39753</v>
      </c>
      <c r="G4" s="5" t="n">
        <v>39783</v>
      </c>
      <c r="H4" s="5" t="n">
        <v>39814</v>
      </c>
      <c r="I4" s="5" t="n">
        <v>39845</v>
      </c>
      <c r="J4" s="5" t="n">
        <v>39873</v>
      </c>
      <c r="K4" s="5" t="n">
        <v>112952</v>
      </c>
      <c r="L4" s="5" t="n">
        <v>39934</v>
      </c>
      <c r="M4" s="5" t="n">
        <v>39965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</v>
      </c>
      <c r="F5" s="8" t="n">
        <f aca="false">E40</f>
        <v>1.66</v>
      </c>
      <c r="G5" s="8" t="n">
        <f aca="false">F40</f>
        <v>8.05</v>
      </c>
      <c r="H5" s="8" t="n">
        <f aca="false">G40</f>
        <v>13.28</v>
      </c>
      <c r="I5" s="8" t="n">
        <f aca="false">H40</f>
        <v>14.32</v>
      </c>
      <c r="J5" s="8" t="n">
        <f aca="false">I40</f>
        <v>34.72</v>
      </c>
      <c r="K5" s="8" t="n">
        <f aca="false">J40</f>
        <v>39.99</v>
      </c>
      <c r="L5" s="8" t="n">
        <f aca="false">K40</f>
        <v>41.02</v>
      </c>
      <c r="M5" s="9" t="n">
        <f aca="false">L40</f>
        <v>43.8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3" t="n">
        <v>1.38</v>
      </c>
      <c r="G6" s="12" t="n">
        <v>0</v>
      </c>
      <c r="H6" s="12" t="n">
        <v>0</v>
      </c>
      <c r="I6" s="12" t="n">
        <v>0</v>
      </c>
      <c r="J6" s="13" t="n">
        <v>0.29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3" t="n">
        <v>3.75</v>
      </c>
      <c r="G7" s="12" t="n">
        <v>0</v>
      </c>
      <c r="H7" s="13" t="n">
        <v>0.11</v>
      </c>
      <c r="I7" s="12" t="n">
        <v>0</v>
      </c>
      <c r="J7" s="13" t="n">
        <v>1.4</v>
      </c>
      <c r="K7" s="12" t="n">
        <v>0</v>
      </c>
      <c r="L7" s="13" t="n">
        <v>1.19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n">
        <v>0.17</v>
      </c>
      <c r="I8" s="12" t="n">
        <v>0</v>
      </c>
      <c r="J8" s="13" t="n">
        <v>0.92</v>
      </c>
      <c r="K8" s="12" t="n">
        <v>0</v>
      </c>
      <c r="L8" s="13" t="n">
        <v>0.64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3" t="n">
        <v>0.91</v>
      </c>
      <c r="F9" s="13" t="n">
        <v>0.94</v>
      </c>
      <c r="G9" s="12" t="n">
        <v>0</v>
      </c>
      <c r="H9" s="12" t="n">
        <v>0</v>
      </c>
      <c r="I9" s="12" t="n">
        <v>0</v>
      </c>
      <c r="J9" s="13" t="n">
        <v>0.8</v>
      </c>
      <c r="K9" s="12" t="n">
        <v>0</v>
      </c>
      <c r="L9" s="13" t="n">
        <v>0.1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3" t="n">
        <v>0.27</v>
      </c>
      <c r="J10" s="13" t="n">
        <v>1.27</v>
      </c>
      <c r="K10" s="12" t="n">
        <v>0</v>
      </c>
      <c r="L10" s="13" t="n">
        <v>0.85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3" t="n">
        <v>0.13</v>
      </c>
      <c r="I11" s="13" t="n">
        <v>1.31</v>
      </c>
      <c r="J11" s="12" t="n">
        <v>0</v>
      </c>
      <c r="K11" s="12" t="n">
        <v>0</v>
      </c>
      <c r="L11" s="12" t="n">
        <v>0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3" t="n">
        <v>0.28</v>
      </c>
      <c r="J12" s="12" t="n">
        <v>0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3" t="n">
        <v>0.9</v>
      </c>
      <c r="L13" s="12" t="n">
        <v>0</v>
      </c>
      <c r="M13" s="14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3" t="n">
        <v>0.13</v>
      </c>
      <c r="G14" s="12" t="n">
        <v>0</v>
      </c>
      <c r="H14" s="12" t="n">
        <v>0</v>
      </c>
      <c r="I14" s="13" t="n">
        <v>0.47</v>
      </c>
      <c r="J14" s="12" t="n">
        <v>0</v>
      </c>
      <c r="K14" s="13" t="n">
        <v>0.13</v>
      </c>
      <c r="L14" s="12" t="n">
        <v>0</v>
      </c>
      <c r="M14" s="14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3" t="n">
        <v>0.98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3" t="n">
        <v>0.17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3" t="n">
        <v>1.38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0.59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0.75</v>
      </c>
      <c r="H20" s="12" t="n">
        <v>0</v>
      </c>
      <c r="I20" s="13" t="n">
        <v>1.9</v>
      </c>
      <c r="J20" s="13" t="n">
        <v>0.1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0.38</v>
      </c>
      <c r="H21" s="12" t="n">
        <v>0</v>
      </c>
      <c r="I21" s="13" t="n">
        <v>3.3</v>
      </c>
      <c r="J21" s="13" t="n">
        <v>0.13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0.03</v>
      </c>
      <c r="H22" s="12" t="n">
        <v>0</v>
      </c>
      <c r="I22" s="13" t="n">
        <v>2.18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3" t="n">
        <v>0.16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0.69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2" t="n">
        <v>0</v>
      </c>
      <c r="J26" s="12" t="n">
        <v>0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0.47</v>
      </c>
      <c r="H27" s="13" t="n">
        <v>0.42</v>
      </c>
      <c r="I27" s="13" t="n">
        <v>2.1</v>
      </c>
      <c r="J27" s="13" t="n">
        <v>0.31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0.16</v>
      </c>
      <c r="H28" s="13" t="n">
        <v>0.04</v>
      </c>
      <c r="I28" s="13" t="n">
        <v>3.55</v>
      </c>
      <c r="J28" s="13" t="n">
        <v>0.05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0.58</v>
      </c>
      <c r="H29" s="13" t="n">
        <v>0.17</v>
      </c>
      <c r="I29" s="13" t="n">
        <v>0.95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2.04</v>
      </c>
      <c r="H30" s="12" t="n">
        <v>0</v>
      </c>
      <c r="I30" s="13" t="n">
        <v>0.1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n">
        <v>0.13</v>
      </c>
      <c r="H31" s="12" t="n">
        <v>0</v>
      </c>
      <c r="I31" s="13" t="n">
        <v>0.67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0.19</v>
      </c>
      <c r="G32" s="12" t="n">
        <v>0</v>
      </c>
      <c r="H32" s="12" t="n">
        <v>0</v>
      </c>
      <c r="I32" s="13" t="n">
        <v>0.04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/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2" t="n">
        <v>0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3" t="n">
        <v>0.75</v>
      </c>
      <c r="F36" s="12"/>
      <c r="G36" s="12" t="n">
        <v>0</v>
      </c>
      <c r="H36" s="12" t="n">
        <v>0</v>
      </c>
      <c r="I36" s="12"/>
      <c r="J36" s="12" t="n">
        <v>0</v>
      </c>
      <c r="K36" s="12"/>
      <c r="L36" s="12" t="n">
        <v>0</v>
      </c>
      <c r="M36" s="12"/>
      <c r="N36" s="16" t="n">
        <v>31</v>
      </c>
    </row>
    <row r="37" customFormat="false" ht="13.2" hidden="false" customHeight="false" outlineLevel="0" collapsed="false">
      <c r="A37" s="17" t="s">
        <v>4</v>
      </c>
      <c r="B37" s="18" t="n">
        <f aca="false">SUM(B6:B36)</f>
        <v>0</v>
      </c>
      <c r="C37" s="18" t="n">
        <f aca="false">SUM(C6:C36)</f>
        <v>0</v>
      </c>
      <c r="D37" s="18" t="n">
        <f aca="false">SUM(D6:D36)</f>
        <v>0</v>
      </c>
      <c r="E37" s="18" t="n">
        <f aca="false">SUM(E6:E36)</f>
        <v>1.66</v>
      </c>
      <c r="F37" s="18" t="n">
        <f aca="false">SUM(F6:F36)</f>
        <v>6.39</v>
      </c>
      <c r="G37" s="18" t="n">
        <f aca="false">SUM(G6:G36)</f>
        <v>5.23</v>
      </c>
      <c r="H37" s="18" t="n">
        <f aca="false">SUM(H6:H36)</f>
        <v>1.04</v>
      </c>
      <c r="I37" s="18" t="n">
        <f aca="false">SUM(I6:I36)</f>
        <v>20.4</v>
      </c>
      <c r="J37" s="18" t="n">
        <f aca="false">SUM(J6:J36)</f>
        <v>5.27</v>
      </c>
      <c r="K37" s="18" t="n">
        <f aca="false">SUM(K6:K36)</f>
        <v>1.03</v>
      </c>
      <c r="L37" s="18" t="n">
        <f aca="false">SUM(L6:L36)</f>
        <v>2.78</v>
      </c>
      <c r="M37" s="18" t="n">
        <f aca="false">SUM(M6:M36)</f>
        <v>0</v>
      </c>
      <c r="N37" s="19" t="s">
        <v>4</v>
      </c>
    </row>
    <row r="38" customFormat="false" ht="13.2" hidden="false" customHeight="false" outlineLevel="0" collapsed="false">
      <c r="A38" s="17" t="s">
        <v>5</v>
      </c>
      <c r="B38" s="20" t="n">
        <f aca="false">AVERAGE(B6:B36)</f>
        <v>0</v>
      </c>
      <c r="C38" s="20" t="n">
        <f aca="false">AVERAGE(C6:C36)</f>
        <v>0</v>
      </c>
      <c r="D38" s="20" t="n">
        <f aca="false">AVERAGE(D6:D36)</f>
        <v>0</v>
      </c>
      <c r="E38" s="20" t="n">
        <f aca="false">AVERAGE(E6:E36)</f>
        <v>0.0535483870967742</v>
      </c>
      <c r="F38" s="20" t="n">
        <f aca="false">AVERAGE(F6:F36)</f>
        <v>0.213</v>
      </c>
      <c r="G38" s="20" t="n">
        <f aca="false">AVERAGE(G6:G36)</f>
        <v>0.168709677419355</v>
      </c>
      <c r="H38" s="20" t="n">
        <f aca="false">AVERAGE(H6:H36)</f>
        <v>0.0335483870967742</v>
      </c>
      <c r="I38" s="20" t="n">
        <f aca="false">AVERAGE(I6:I36)</f>
        <v>0.728571428571429</v>
      </c>
      <c r="J38" s="20" t="n">
        <f aca="false">AVERAGE(J6:J36)</f>
        <v>0.17</v>
      </c>
      <c r="K38" s="20" t="n">
        <f aca="false">AVERAGE(K6:K36)</f>
        <v>0.0343333333333333</v>
      </c>
      <c r="L38" s="20" t="n">
        <f aca="false">AVERAGE(L6:L36)</f>
        <v>0.0896774193548387</v>
      </c>
      <c r="M38" s="20" t="n">
        <f aca="false">AVERAGE(M6:M36)</f>
        <v>0</v>
      </c>
      <c r="N38" s="19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1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1.66</v>
      </c>
      <c r="F40" s="13" t="n">
        <f aca="false">SUM(F5+F37)</f>
        <v>8.05</v>
      </c>
      <c r="G40" s="13" t="n">
        <f aca="false">SUM(G5+G37)</f>
        <v>13.28</v>
      </c>
      <c r="H40" s="13" t="n">
        <f aca="false">SUM(H5+H37)</f>
        <v>14.32</v>
      </c>
      <c r="I40" s="13" t="n">
        <f aca="false">SUM(I5+I37)</f>
        <v>34.72</v>
      </c>
      <c r="J40" s="13" t="n">
        <f aca="false">SUM(J5+J37)</f>
        <v>39.99</v>
      </c>
      <c r="K40" s="13" t="n">
        <f aca="false">SUM(K5+K37)</f>
        <v>41.02</v>
      </c>
      <c r="L40" s="13" t="n">
        <f aca="false">SUM(L5+L37)</f>
        <v>43.8</v>
      </c>
      <c r="M40" s="13" t="n">
        <f aca="false">SUM(M5+M37)</f>
        <v>43.8</v>
      </c>
      <c r="N40" s="21" t="s">
        <v>6</v>
      </c>
    </row>
    <row r="41" customFormat="false" ht="13.2" hidden="false" customHeight="false" outlineLevel="0" collapsed="false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L12" activeCellId="0" sqref="L12"/>
    </sheetView>
  </sheetViews>
  <sheetFormatPr defaultColWidth="9.06640625" defaultRowHeight="13.2" zeroHeight="false" outlineLevelRow="0" outlineLevelCol="0"/>
  <cols>
    <col collapsed="false" customWidth="true" hidden="false" outlineLevel="0" max="1" min="1" style="0" width="11.42"/>
    <col collapsed="false" customWidth="true" hidden="false" outlineLevel="0" max="14" min="14" style="0" width="10.65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14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29.14</v>
      </c>
    </row>
    <row r="4" customFormat="false" ht="13.2" hidden="false" customHeight="false" outlineLevel="0" collapsed="false">
      <c r="A4" s="4"/>
      <c r="B4" s="5" t="n">
        <v>39630</v>
      </c>
      <c r="C4" s="5" t="n">
        <v>39661</v>
      </c>
      <c r="D4" s="5" t="n">
        <v>39692</v>
      </c>
      <c r="E4" s="5" t="n">
        <v>39722</v>
      </c>
      <c r="F4" s="5" t="n">
        <v>39753</v>
      </c>
      <c r="G4" s="5" t="n">
        <v>39783</v>
      </c>
      <c r="H4" s="5" t="n">
        <v>39814</v>
      </c>
      <c r="I4" s="5" t="n">
        <v>39845</v>
      </c>
      <c r="J4" s="5" t="n">
        <v>39873</v>
      </c>
      <c r="K4" s="5" t="n">
        <v>112952</v>
      </c>
      <c r="L4" s="5" t="n">
        <v>39934</v>
      </c>
      <c r="M4" s="5" t="n">
        <v>39965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0.03</v>
      </c>
      <c r="F5" s="8" t="n">
        <f aca="false">E40</f>
        <v>1.03</v>
      </c>
      <c r="G5" s="8" t="n">
        <f aca="false">F40</f>
        <v>4.51</v>
      </c>
      <c r="H5" s="8" t="n">
        <f aca="false">G40</f>
        <v>8.99</v>
      </c>
      <c r="I5" s="8" t="n">
        <f aca="false">H40</f>
        <v>9.95</v>
      </c>
      <c r="J5" s="8" t="n">
        <f aca="false">I40</f>
        <v>22.54</v>
      </c>
      <c r="K5" s="8" t="n">
        <f aca="false">J40</f>
        <v>25.81</v>
      </c>
      <c r="L5" s="8" t="n">
        <f aca="false">K40</f>
        <v>26.17</v>
      </c>
      <c r="M5" s="9" t="n">
        <f aca="false">L40</f>
        <v>29.14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3" t="n">
        <v>1.03</v>
      </c>
      <c r="G6" s="12" t="n">
        <v>0</v>
      </c>
      <c r="H6" s="12" t="n">
        <v>0</v>
      </c>
      <c r="I6" s="12" t="n">
        <v>0</v>
      </c>
      <c r="J6" s="13" t="n">
        <v>0.46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3" t="n">
        <v>1.22</v>
      </c>
      <c r="G7" s="12" t="n">
        <v>0</v>
      </c>
      <c r="H7" s="13" t="n">
        <v>0.6</v>
      </c>
      <c r="I7" s="12" t="n">
        <v>0</v>
      </c>
      <c r="J7" s="13" t="n">
        <v>1.08</v>
      </c>
      <c r="K7" s="12" t="n">
        <v>0</v>
      </c>
      <c r="L7" s="13" t="n">
        <v>0.71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s">
        <v>8</v>
      </c>
      <c r="I8" s="12" t="n">
        <v>0</v>
      </c>
      <c r="J8" s="13" t="n">
        <v>0.37</v>
      </c>
      <c r="K8" s="12" t="n">
        <v>0</v>
      </c>
      <c r="L8" s="13" t="n">
        <v>0.91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3" t="n">
        <v>0.56</v>
      </c>
      <c r="F9" s="13" t="n">
        <v>0.91</v>
      </c>
      <c r="G9" s="12" t="n">
        <v>0</v>
      </c>
      <c r="H9" s="12" t="n">
        <v>0</v>
      </c>
      <c r="I9" s="12" t="n">
        <v>0</v>
      </c>
      <c r="J9" s="13" t="n">
        <v>0.32</v>
      </c>
      <c r="K9" s="12" t="n">
        <v>0</v>
      </c>
      <c r="L9" s="13" t="n">
        <v>0.05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3" t="n">
        <v>0.14</v>
      </c>
      <c r="F10" s="12" t="n">
        <v>0</v>
      </c>
      <c r="G10" s="12" t="n">
        <v>0</v>
      </c>
      <c r="H10" s="12" t="n">
        <v>0</v>
      </c>
      <c r="I10" s="13" t="n">
        <v>0.23</v>
      </c>
      <c r="J10" s="13" t="n">
        <v>0.39</v>
      </c>
      <c r="K10" s="12" t="n">
        <v>0</v>
      </c>
      <c r="L10" s="13" t="n">
        <v>1.27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3" t="n">
        <v>0.1</v>
      </c>
      <c r="I11" s="13" t="n">
        <v>1.14</v>
      </c>
      <c r="J11" s="12" t="n">
        <v>0</v>
      </c>
      <c r="K11" s="12" t="n">
        <v>0</v>
      </c>
      <c r="L11" s="13" t="n">
        <v>0.03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3" t="n">
        <v>0.68</v>
      </c>
      <c r="J12" s="12" t="n">
        <v>0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3" t="n">
        <v>0.31</v>
      </c>
      <c r="L13" s="12" t="n">
        <v>0</v>
      </c>
      <c r="M13" s="14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3" t="n">
        <v>0.16</v>
      </c>
      <c r="G14" s="12" t="n">
        <v>0</v>
      </c>
      <c r="H14" s="12" t="n">
        <v>0</v>
      </c>
      <c r="I14" s="13" t="n">
        <v>0.26</v>
      </c>
      <c r="J14" s="12" t="n">
        <v>0</v>
      </c>
      <c r="K14" s="13" t="n">
        <v>0.05</v>
      </c>
      <c r="L14" s="12" t="n">
        <v>0</v>
      </c>
      <c r="M14" s="14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3" t="n">
        <v>0.43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3" t="n">
        <v>0.26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3" t="n">
        <v>0.62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0.33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0.78</v>
      </c>
      <c r="H20" s="12" t="n">
        <v>0</v>
      </c>
      <c r="I20" s="13" t="n">
        <v>1.4</v>
      </c>
      <c r="J20" s="13" t="n">
        <v>0.04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0.28</v>
      </c>
      <c r="H21" s="12" t="n">
        <v>0</v>
      </c>
      <c r="I21" s="13" t="n">
        <v>1.8</v>
      </c>
      <c r="J21" s="13" t="n">
        <v>0.16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0.05</v>
      </c>
      <c r="H22" s="12" t="n">
        <v>0</v>
      </c>
      <c r="I22" s="13" t="n">
        <v>0.78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3" t="s">
        <v>8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0.42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3" t="n">
        <v>0.03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2" t="n">
        <v>0</v>
      </c>
      <c r="J26" s="12" t="n">
        <v>0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0.55</v>
      </c>
      <c r="H27" s="13" t="n">
        <v>0.12</v>
      </c>
      <c r="I27" s="13" t="n">
        <v>1.72</v>
      </c>
      <c r="J27" s="13" t="n">
        <v>0.45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0.3</v>
      </c>
      <c r="H28" s="13" t="n">
        <v>0.01</v>
      </c>
      <c r="I28" s="13" t="n">
        <v>1.69</v>
      </c>
      <c r="J28" s="13" t="s">
        <v>8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0.47</v>
      </c>
      <c r="H29" s="13" t="n">
        <v>0.13</v>
      </c>
      <c r="I29" s="13" t="n">
        <v>0.75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1.63</v>
      </c>
      <c r="H30" s="12" t="n">
        <v>0</v>
      </c>
      <c r="I30" s="13" t="n">
        <v>0.04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s">
        <v>8</v>
      </c>
      <c r="H31" s="12" t="n">
        <v>0</v>
      </c>
      <c r="I31" s="13" t="n">
        <v>0.46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0.16</v>
      </c>
      <c r="G32" s="12" t="n">
        <v>0</v>
      </c>
      <c r="H32" s="12" t="n">
        <v>0</v>
      </c>
      <c r="I32" s="13" t="s">
        <v>8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/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2" t="n">
        <v>0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3" t="n">
        <v>0.3</v>
      </c>
      <c r="F36" s="12"/>
      <c r="G36" s="12" t="n">
        <v>0</v>
      </c>
      <c r="H36" s="12" t="n">
        <v>0</v>
      </c>
      <c r="I36" s="12"/>
      <c r="J36" s="12" t="n">
        <v>0</v>
      </c>
      <c r="K36" s="12"/>
      <c r="L36" s="12" t="n">
        <v>0</v>
      </c>
      <c r="M36" s="12"/>
      <c r="N36" s="16" t="n">
        <v>31</v>
      </c>
    </row>
    <row r="37" customFormat="false" ht="13.2" hidden="false" customHeight="false" outlineLevel="0" collapsed="false">
      <c r="A37" s="17" t="s">
        <v>4</v>
      </c>
      <c r="B37" s="18" t="n">
        <f aca="false">SUM(B6:B36)</f>
        <v>0</v>
      </c>
      <c r="C37" s="18" t="n">
        <f aca="false">SUM(C6:C36)</f>
        <v>0</v>
      </c>
      <c r="D37" s="18" t="n">
        <f aca="false">SUM(D6:D36)</f>
        <v>0.03</v>
      </c>
      <c r="E37" s="18" t="n">
        <f aca="false">SUM(E6:E36)</f>
        <v>1</v>
      </c>
      <c r="F37" s="18" t="n">
        <f aca="false">SUM(F6:F36)</f>
        <v>3.48</v>
      </c>
      <c r="G37" s="18" t="n">
        <f aca="false">SUM(G6:G36)</f>
        <v>4.48</v>
      </c>
      <c r="H37" s="18" t="n">
        <f aca="false">SUM(H6:H36)</f>
        <v>0.96</v>
      </c>
      <c r="I37" s="18" t="n">
        <f aca="false">SUM(I6:I36)</f>
        <v>12.59</v>
      </c>
      <c r="J37" s="18" t="n">
        <f aca="false">SUM(J6:J36)</f>
        <v>3.27</v>
      </c>
      <c r="K37" s="18" t="n">
        <f aca="false">SUM(K6:K36)</f>
        <v>0.36</v>
      </c>
      <c r="L37" s="18" t="n">
        <f aca="false">SUM(L6:L36)</f>
        <v>2.97</v>
      </c>
      <c r="M37" s="18" t="n">
        <f aca="false">SUM(M6:M36)</f>
        <v>0</v>
      </c>
      <c r="N37" s="19" t="s">
        <v>4</v>
      </c>
    </row>
    <row r="38" customFormat="false" ht="13.2" hidden="false" customHeight="false" outlineLevel="0" collapsed="false">
      <c r="A38" s="17" t="s">
        <v>5</v>
      </c>
      <c r="B38" s="20" t="n">
        <f aca="false">AVERAGE(B6:B36)</f>
        <v>0</v>
      </c>
      <c r="C38" s="20" t="n">
        <f aca="false">AVERAGE(C6:C36)</f>
        <v>0</v>
      </c>
      <c r="D38" s="20" t="n">
        <f aca="false">AVERAGE(D6:D36)</f>
        <v>0.001</v>
      </c>
      <c r="E38" s="20" t="n">
        <f aca="false">AVERAGE(E6:E36)</f>
        <v>0.032258064516129</v>
      </c>
      <c r="F38" s="20" t="n">
        <f aca="false">AVERAGE(F6:F36)</f>
        <v>0.116</v>
      </c>
      <c r="G38" s="20" t="n">
        <f aca="false">AVERAGE(G6:G36)</f>
        <v>0.149333333333333</v>
      </c>
      <c r="H38" s="20" t="n">
        <f aca="false">AVERAGE(H6:H36)</f>
        <v>0.032</v>
      </c>
      <c r="I38" s="20" t="n">
        <f aca="false">AVERAGE(I6:I36)</f>
        <v>0.484230769230769</v>
      </c>
      <c r="J38" s="20" t="n">
        <f aca="false">AVERAGE(J6:J36)</f>
        <v>0.109</v>
      </c>
      <c r="K38" s="20" t="n">
        <f aca="false">AVERAGE(K6:K36)</f>
        <v>0.012</v>
      </c>
      <c r="L38" s="20" t="n">
        <f aca="false">AVERAGE(L6:L36)</f>
        <v>0.0958064516129032</v>
      </c>
      <c r="M38" s="20" t="n">
        <f aca="false">AVERAGE(M6:M36)</f>
        <v>0</v>
      </c>
      <c r="N38" s="19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1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0.03</v>
      </c>
      <c r="E40" s="13" t="n">
        <f aca="false">SUM(E5+E37)</f>
        <v>1.03</v>
      </c>
      <c r="F40" s="13" t="n">
        <f aca="false">SUM(F5+F37)</f>
        <v>4.51</v>
      </c>
      <c r="G40" s="13" t="n">
        <f aca="false">SUM(G5+G37)</f>
        <v>8.99</v>
      </c>
      <c r="H40" s="13" t="n">
        <f aca="false">SUM(H5+H37)</f>
        <v>9.95</v>
      </c>
      <c r="I40" s="13" t="n">
        <f aca="false">SUM(I5+I37)</f>
        <v>22.54</v>
      </c>
      <c r="J40" s="13" t="n">
        <f aca="false">SUM(J5+J37)</f>
        <v>25.81</v>
      </c>
      <c r="K40" s="13" t="n">
        <f aca="false">SUM(K5+K37)</f>
        <v>26.17</v>
      </c>
      <c r="L40" s="13" t="n">
        <f aca="false">SUM(L5+L37)</f>
        <v>29.14</v>
      </c>
      <c r="M40" s="13" t="n">
        <f aca="false">SUM(M5+M37)</f>
        <v>29.14</v>
      </c>
      <c r="N40" s="21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ColWidth="9.06640625" defaultRowHeight="13.2" zeroHeight="false" outlineLevelRow="0" outlineLevelCol="0"/>
  <cols>
    <col collapsed="false" customWidth="true" hidden="false" outlineLevel="0" max="1" min="1" style="0" width="12.31"/>
    <col collapsed="false" customWidth="true" hidden="false" outlineLevel="0" max="14" min="14" style="0" width="12.55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15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30.36</v>
      </c>
    </row>
    <row r="4" customFormat="false" ht="13.2" hidden="false" customHeight="false" outlineLevel="0" collapsed="false">
      <c r="A4" s="4"/>
      <c r="B4" s="5" t="n">
        <v>39630</v>
      </c>
      <c r="C4" s="5" t="n">
        <v>39661</v>
      </c>
      <c r="D4" s="5" t="n">
        <v>39692</v>
      </c>
      <c r="E4" s="5" t="n">
        <v>39722</v>
      </c>
      <c r="F4" s="5" t="n">
        <v>39753</v>
      </c>
      <c r="G4" s="5" t="n">
        <v>39783</v>
      </c>
      <c r="H4" s="5" t="n">
        <v>39814</v>
      </c>
      <c r="I4" s="5" t="n">
        <v>39845</v>
      </c>
      <c r="J4" s="5" t="n">
        <v>39873</v>
      </c>
      <c r="K4" s="5" t="n">
        <v>112952</v>
      </c>
      <c r="L4" s="5" t="n">
        <v>39934</v>
      </c>
      <c r="M4" s="5" t="n">
        <v>39965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</v>
      </c>
      <c r="F5" s="8" t="n">
        <f aca="false">E40</f>
        <v>1.46</v>
      </c>
      <c r="G5" s="8" t="n">
        <f aca="false">F40</f>
        <v>4.73</v>
      </c>
      <c r="H5" s="8" t="n">
        <f aca="false">G40</f>
        <v>8.62</v>
      </c>
      <c r="I5" s="8" t="n">
        <f aca="false">H40</f>
        <v>9.45</v>
      </c>
      <c r="J5" s="8" t="n">
        <f aca="false">I40</f>
        <v>23.83</v>
      </c>
      <c r="K5" s="8" t="n">
        <f aca="false">J40</f>
        <v>27.93</v>
      </c>
      <c r="L5" s="8" t="n">
        <f aca="false">K40</f>
        <v>28.52</v>
      </c>
      <c r="M5" s="9" t="n">
        <f aca="false">L40</f>
        <v>30.36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3" t="n">
        <v>1.31</v>
      </c>
      <c r="G6" s="12" t="n">
        <v>0</v>
      </c>
      <c r="H6" s="12" t="n">
        <v>0</v>
      </c>
      <c r="I6" s="12" t="n">
        <v>0</v>
      </c>
      <c r="J6" s="13" t="n">
        <v>0.57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3" t="n">
        <v>1.03</v>
      </c>
      <c r="G7" s="12" t="n">
        <v>0</v>
      </c>
      <c r="H7" s="13" t="n">
        <v>0.32</v>
      </c>
      <c r="I7" s="12" t="n">
        <v>0</v>
      </c>
      <c r="J7" s="13" t="n">
        <v>0.95</v>
      </c>
      <c r="K7" s="12" t="n">
        <v>0</v>
      </c>
      <c r="L7" s="13" t="n">
        <v>0.69</v>
      </c>
      <c r="M7" s="14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3" t="n">
        <v>0.01</v>
      </c>
      <c r="I8" s="12" t="n">
        <v>0</v>
      </c>
      <c r="J8" s="13" t="n">
        <v>0.83</v>
      </c>
      <c r="K8" s="12" t="n">
        <v>0</v>
      </c>
      <c r="L8" s="13" t="n">
        <v>0.45</v>
      </c>
      <c r="M8" s="14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3" t="n">
        <v>0.81</v>
      </c>
      <c r="F9" s="13" t="n">
        <v>0.63</v>
      </c>
      <c r="G9" s="12" t="n">
        <v>0</v>
      </c>
      <c r="H9" s="12" t="n">
        <v>0</v>
      </c>
      <c r="I9" s="12" t="n">
        <v>0</v>
      </c>
      <c r="J9" s="13" t="n">
        <v>0.49</v>
      </c>
      <c r="K9" s="12" t="n">
        <v>0</v>
      </c>
      <c r="L9" s="13" t="n">
        <v>0.03</v>
      </c>
      <c r="M9" s="14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3" t="n">
        <v>0.3</v>
      </c>
      <c r="J10" s="13" t="n">
        <v>0.79</v>
      </c>
      <c r="K10" s="12" t="n">
        <v>0</v>
      </c>
      <c r="L10" s="13" t="n">
        <v>0.64</v>
      </c>
      <c r="M10" s="14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3" t="n">
        <v>0.08</v>
      </c>
      <c r="I11" s="13" t="n">
        <v>0.71</v>
      </c>
      <c r="J11" s="12" t="n">
        <v>0</v>
      </c>
      <c r="K11" s="12" t="n">
        <v>0</v>
      </c>
      <c r="L11" s="13" t="n">
        <v>0.03</v>
      </c>
      <c r="M11" s="14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3" t="n">
        <v>0.12</v>
      </c>
      <c r="J12" s="12" t="n">
        <v>0</v>
      </c>
      <c r="K12" s="12" t="n">
        <v>0</v>
      </c>
      <c r="L12" s="12" t="n">
        <v>0</v>
      </c>
      <c r="M12" s="14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3" t="n">
        <v>0.55</v>
      </c>
      <c r="L13" s="12" t="n">
        <v>0</v>
      </c>
      <c r="M13" s="14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3" t="n">
        <v>0.11</v>
      </c>
      <c r="G14" s="12" t="n">
        <v>0</v>
      </c>
      <c r="H14" s="12" t="n">
        <v>0</v>
      </c>
      <c r="I14" s="13" t="n">
        <v>0.3</v>
      </c>
      <c r="J14" s="12" t="n">
        <v>0</v>
      </c>
      <c r="K14" s="13" t="n">
        <v>0.04</v>
      </c>
      <c r="L14" s="12" t="n">
        <v>0</v>
      </c>
      <c r="M14" s="14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3" t="n">
        <v>0.46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3" t="n">
        <v>0.29</v>
      </c>
      <c r="J17" s="12" t="n">
        <v>0</v>
      </c>
      <c r="K17" s="12" t="n">
        <v>0</v>
      </c>
      <c r="L17" s="12" t="n">
        <v>0</v>
      </c>
      <c r="M17" s="14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3" t="n">
        <v>0.6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0.6</v>
      </c>
      <c r="J19" s="12" t="n">
        <v>0</v>
      </c>
      <c r="K19" s="12" t="n">
        <v>0</v>
      </c>
      <c r="L19" s="12" t="n">
        <v>0</v>
      </c>
      <c r="M19" s="14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0.34</v>
      </c>
      <c r="H20" s="12" t="n">
        <v>0</v>
      </c>
      <c r="I20" s="13" t="n">
        <v>1.87</v>
      </c>
      <c r="J20" s="13" t="n">
        <v>0.05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0.3</v>
      </c>
      <c r="H21" s="12" t="n">
        <v>0</v>
      </c>
      <c r="I21" s="13" t="n">
        <v>2.38</v>
      </c>
      <c r="J21" s="13" t="n">
        <v>0.15</v>
      </c>
      <c r="K21" s="12" t="n">
        <v>0</v>
      </c>
      <c r="L21" s="12" t="n">
        <v>0</v>
      </c>
      <c r="M21" s="14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0.01</v>
      </c>
      <c r="H22" s="12" t="n">
        <v>0</v>
      </c>
      <c r="I22" s="13" t="n">
        <v>0.93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3" t="n">
        <v>0.13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0.18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2" t="n">
        <v>0</v>
      </c>
      <c r="J26" s="12" t="n">
        <v>0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0.4</v>
      </c>
      <c r="H27" s="13" t="n">
        <v>0.22</v>
      </c>
      <c r="I27" s="13" t="n">
        <v>2.74</v>
      </c>
      <c r="J27" s="13" t="n">
        <v>0.27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0.2</v>
      </c>
      <c r="H28" s="13" t="n">
        <v>0.01</v>
      </c>
      <c r="I28" s="13" t="n">
        <v>1.95</v>
      </c>
      <c r="J28" s="13" t="s">
        <v>8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3" t="n">
        <v>0.36</v>
      </c>
      <c r="H29" s="13" t="n">
        <v>0.19</v>
      </c>
      <c r="I29" s="13" t="n">
        <v>0.53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2.1</v>
      </c>
      <c r="H30" s="12" t="n">
        <v>0</v>
      </c>
      <c r="I30" s="13" t="n">
        <v>0.05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s">
        <v>8</v>
      </c>
      <c r="H31" s="12" t="n">
        <v>0</v>
      </c>
      <c r="I31" s="13" t="n">
        <v>0.42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0.19</v>
      </c>
      <c r="G32" s="12" t="n">
        <v>0</v>
      </c>
      <c r="H32" s="12" t="n">
        <v>0</v>
      </c>
      <c r="I32" s="13" t="s">
        <v>8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3" t="n">
        <v>0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/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2" t="n">
        <v>0</v>
      </c>
      <c r="H35" s="12" t="n">
        <v>0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3" t="n">
        <v>0.65</v>
      </c>
      <c r="F36" s="12"/>
      <c r="G36" s="12" t="n">
        <v>0</v>
      </c>
      <c r="H36" s="12" t="n">
        <v>0</v>
      </c>
      <c r="I36" s="12"/>
      <c r="J36" s="12" t="n">
        <v>0</v>
      </c>
      <c r="K36" s="12"/>
      <c r="L36" s="12" t="n">
        <v>0</v>
      </c>
      <c r="M36" s="12"/>
      <c r="N36" s="16" t="n">
        <v>31</v>
      </c>
    </row>
    <row r="37" customFormat="false" ht="13.2" hidden="false" customHeight="false" outlineLevel="0" collapsed="false">
      <c r="A37" s="17" t="s">
        <v>4</v>
      </c>
      <c r="B37" s="18" t="n">
        <f aca="false">SUM(B6:B36)</f>
        <v>0</v>
      </c>
      <c r="C37" s="18" t="n">
        <f aca="false">SUM(C6:C36)</f>
        <v>0</v>
      </c>
      <c r="D37" s="18" t="n">
        <f aca="false">SUM(D6:D36)</f>
        <v>0</v>
      </c>
      <c r="E37" s="18" t="n">
        <f aca="false">SUM(E6:E36)</f>
        <v>1.46</v>
      </c>
      <c r="F37" s="18" t="n">
        <f aca="false">SUM(F6:F36)</f>
        <v>3.27</v>
      </c>
      <c r="G37" s="18" t="n">
        <f aca="false">SUM(G6:G36)</f>
        <v>3.89</v>
      </c>
      <c r="H37" s="18" t="n">
        <f aca="false">SUM(H6:H36)</f>
        <v>0.83</v>
      </c>
      <c r="I37" s="18" t="n">
        <f aca="false">SUM(I6:I36)</f>
        <v>14.38</v>
      </c>
      <c r="J37" s="18" t="n">
        <f aca="false">SUM(J6:J36)</f>
        <v>4.1</v>
      </c>
      <c r="K37" s="18" t="n">
        <f aca="false">SUM(K6:K36)</f>
        <v>0.59</v>
      </c>
      <c r="L37" s="18" t="n">
        <f aca="false">SUM(L6:L36)</f>
        <v>1.84</v>
      </c>
      <c r="M37" s="18" t="n">
        <f aca="false">SUM(M6:M36)</f>
        <v>0</v>
      </c>
      <c r="N37" s="19" t="s">
        <v>4</v>
      </c>
    </row>
    <row r="38" customFormat="false" ht="13.2" hidden="false" customHeight="false" outlineLevel="0" collapsed="false">
      <c r="A38" s="17" t="s">
        <v>5</v>
      </c>
      <c r="B38" s="20" t="n">
        <f aca="false">AVERAGE(B6:B36)</f>
        <v>0</v>
      </c>
      <c r="C38" s="20" t="n">
        <f aca="false">AVERAGE(C6:C36)</f>
        <v>0</v>
      </c>
      <c r="D38" s="20" t="n">
        <f aca="false">AVERAGE(D6:D36)</f>
        <v>0</v>
      </c>
      <c r="E38" s="20" t="n">
        <f aca="false">AVERAGE(E6:E36)</f>
        <v>0.0470967741935484</v>
      </c>
      <c r="F38" s="20" t="n">
        <f aca="false">AVERAGE(F6:F36)</f>
        <v>0.109</v>
      </c>
      <c r="G38" s="20" t="n">
        <f aca="false">AVERAGE(G6:G36)</f>
        <v>0.129666666666667</v>
      </c>
      <c r="H38" s="20" t="n">
        <f aca="false">AVERAGE(H6:H36)</f>
        <v>0.0267741935483871</v>
      </c>
      <c r="I38" s="20" t="n">
        <f aca="false">AVERAGE(I6:I36)</f>
        <v>0.532592592592593</v>
      </c>
      <c r="J38" s="20" t="n">
        <f aca="false">AVERAGE(J6:J36)</f>
        <v>0.136666666666667</v>
      </c>
      <c r="K38" s="20" t="n">
        <f aca="false">AVERAGE(K6:K36)</f>
        <v>0.0196666666666667</v>
      </c>
      <c r="L38" s="20" t="n">
        <f aca="false">AVERAGE(L6:L36)</f>
        <v>0.0593548387096774</v>
      </c>
      <c r="M38" s="20" t="n">
        <f aca="false">AVERAGE(M6:M36)</f>
        <v>0</v>
      </c>
      <c r="N38" s="19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1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1.46</v>
      </c>
      <c r="F40" s="13" t="n">
        <f aca="false">SUM(F5+F37)</f>
        <v>4.73</v>
      </c>
      <c r="G40" s="13" t="n">
        <f aca="false">SUM(G5+G37)</f>
        <v>8.62</v>
      </c>
      <c r="H40" s="13" t="n">
        <f aca="false">SUM(H5+H37)</f>
        <v>9.45</v>
      </c>
      <c r="I40" s="13" t="n">
        <f aca="false">SUM(I5+I37)</f>
        <v>23.83</v>
      </c>
      <c r="J40" s="13" t="n">
        <f aca="false">SUM(J5+J37)</f>
        <v>27.93</v>
      </c>
      <c r="K40" s="13" t="n">
        <f aca="false">SUM(K5+K37)</f>
        <v>28.52</v>
      </c>
      <c r="L40" s="13" t="n">
        <f aca="false">SUM(L5+L37)</f>
        <v>30.36</v>
      </c>
      <c r="M40" s="13" t="n">
        <f aca="false">SUM(M5+M37)</f>
        <v>30.36</v>
      </c>
      <c r="N40" s="21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2002-07-01T14:33:38Z</dcterms:created>
  <dc:creator>Records</dc:creator>
  <dc:description/>
  <dc:language>en-US</dc:language>
  <cp:lastModifiedBy/>
  <cp:lastPrinted>2009-06-04T14:59:48Z</cp:lastPrinted>
  <dcterms:modified xsi:type="dcterms:W3CDTF">2024-03-11T22:12:01Z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