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5"/>
  </bookViews>
  <sheets>
    <sheet name="CM" sheetId="1" state="visible" r:id="rId2"/>
    <sheet name="NIC-DAM" sheetId="2" state="visible" r:id="rId3"/>
    <sheet name="KENT" sheetId="3" state="visible" r:id="rId4"/>
    <sheet name="ALPINE" sheetId="4" state="visible" r:id="rId5"/>
    <sheet name="BON TEMPE" sheetId="5" state="visible" r:id="rId6"/>
    <sheet name="LAGUNITAS" sheetId="6" state="visible" r:id="rId7"/>
    <sheet name="PHOENIX" sheetId="7" state="visible" r:id="rId8"/>
    <sheet name="SOULAJULE" sheetId="8" state="visible" r:id="rId9"/>
    <sheet name="NIC-TOWN" sheetId="9" state="visible" r:id="rId10"/>
    <sheet name="TOCO-LOMA" sheetId="10" state="visible" r:id="rId11"/>
    <sheet name="HICKS VALLEY" sheetId="11" state="visible" r:id="rId12"/>
    <sheet name="SUMMARY" sheetId="12" state="visible" r:id="rId13"/>
  </sheets>
  <definedNames>
    <definedName function="false" hidden="false" localSheetId="5" name="_xlnm.Print_Area" vbProcedure="false">LAGUNITAS!$A$1:$N$40</definedName>
    <definedName function="false" hidden="false" localSheetId="7" name="_xlnm.Print_Area" vbProcedure="false">SOULAJULE!$A$1:$N$40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9" authorId="0">
      <text>
        <r>
          <rPr>
            <b val="true"/>
            <sz val="8"/>
            <color rgb="FF000000"/>
            <rFont val="Tahoma"/>
            <family val="2"/>
          </rPr>
          <t xml:space="preserve">e_morey:
</t>
        </r>
        <r>
          <rPr>
            <sz val="8"/>
            <color rgb="FF000000"/>
            <rFont val="Tahoma"/>
            <family val="2"/>
          </rPr>
          <t xml:space="preserve">Does not include Lake Lagunitas ranger levels</t>
        </r>
      </text>
    </comment>
    <comment ref="O29" authorId="0">
      <text>
        <r>
          <rPr>
            <b val="true"/>
            <sz val="8"/>
            <color rgb="FF000000"/>
            <rFont val="Tahoma"/>
            <family val="2"/>
          </rPr>
          <t xml:space="preserve">e_morey:
</t>
        </r>
        <r>
          <rPr>
            <sz val="8"/>
            <color rgb="FF000000"/>
            <rFont val="Tahoma"/>
            <family val="2"/>
          </rPr>
          <t xml:space="preserve">Does not include Lake Lagunitas ranger levels
</t>
        </r>
      </text>
    </comment>
  </commentList>
</comments>
</file>

<file path=xl/sharedStrings.xml><?xml version="1.0" encoding="utf-8"?>
<sst xmlns="http://schemas.openxmlformats.org/spreadsheetml/2006/main" count="171" uniqueCount="26">
  <si>
    <t xml:space="preserve">RAINFALL (IN INCHES) 2011-2012</t>
  </si>
  <si>
    <t xml:space="preserve">CORTE MADERA</t>
  </si>
  <si>
    <t xml:space="preserve">YEARLY TOTAL =</t>
  </si>
  <si>
    <t xml:space="preserve">PREV.</t>
  </si>
  <si>
    <t xml:space="preserve">TOTAL</t>
  </si>
  <si>
    <t xml:space="preserve">AVE.</t>
  </si>
  <si>
    <t xml:space="preserve">TO DATE</t>
  </si>
  <si>
    <t xml:space="preserve">NICASIO-DAM</t>
  </si>
  <si>
    <t xml:space="preserve">KENT LAKE</t>
  </si>
  <si>
    <t xml:space="preserve">ALPINE LAKE</t>
  </si>
  <si>
    <t xml:space="preserve">BON TEMPE LAKE</t>
  </si>
  <si>
    <t xml:space="preserve">LAGUNITAS LAKE</t>
  </si>
  <si>
    <t xml:space="preserve">PHOENIX LAKE</t>
  </si>
  <si>
    <t xml:space="preserve">SOULAJULE</t>
  </si>
  <si>
    <t xml:space="preserve">NICASIO TOWN</t>
  </si>
  <si>
    <t xml:space="preserve">TOCO LOMA PUMP</t>
  </si>
  <si>
    <t xml:space="preserve">LAGUNITAS LAKE (RANGER READINGS)</t>
  </si>
  <si>
    <t xml:space="preserve">LOCATION</t>
  </si>
  <si>
    <t xml:space="preserve">NICASIO DAM</t>
  </si>
  <si>
    <t xml:space="preserve">KENT</t>
  </si>
  <si>
    <t xml:space="preserve">ALPINE</t>
  </si>
  <si>
    <t xml:space="preserve">BON TEMPE</t>
  </si>
  <si>
    <t xml:space="preserve">LAGUNITAS</t>
  </si>
  <si>
    <t xml:space="preserve">PHOENIX</t>
  </si>
  <si>
    <t xml:space="preserve">TOCALOMA</t>
  </si>
  <si>
    <t xml:space="preserve">RANGER LAGUNITAS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</si>
</sst>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409]mmm\-yy"/>
  </numFmts>
  <fonts count="1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0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0"/>
    </font>
    <font>
      <b val="true"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/>
      <right style="thin">
        <color rgb="FFF7F7F7"/>
      </right>
      <top/>
      <bottom style="medium">
        <color rgb="FFF7F7F7"/>
      </bottom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/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55"/>
    <col collapsed="false" customWidth="true" hidden="false" outlineLevel="0" max="14" min="14" style="0" width="12.69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1</v>
      </c>
      <c r="K2" s="2" t="s">
        <v>2</v>
      </c>
      <c r="M2" s="3" t="n">
        <f aca="false">M40</f>
        <v>28.03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0.03</v>
      </c>
      <c r="D5" s="8" t="n">
        <f aca="false">C40</f>
        <v>0.06</v>
      </c>
      <c r="E5" s="8" t="n">
        <f aca="false">D40</f>
        <v>0.07</v>
      </c>
      <c r="F5" s="8" t="n">
        <f aca="false">E40</f>
        <v>2.36</v>
      </c>
      <c r="G5" s="8" t="n">
        <f aca="false">F40</f>
        <v>4.86</v>
      </c>
      <c r="H5" s="8" t="n">
        <f aca="false">G40</f>
        <v>5.03</v>
      </c>
      <c r="I5" s="8" t="n">
        <f aca="false">H40</f>
        <v>12.03</v>
      </c>
      <c r="J5" s="8" t="n">
        <f aca="false">I40</f>
        <v>13.81</v>
      </c>
      <c r="K5" s="8" t="n">
        <f aca="false">J40</f>
        <v>25.81</v>
      </c>
      <c r="L5" s="8" t="n">
        <f aca="false">K40</f>
        <v>27.55</v>
      </c>
      <c r="M5" s="9" t="n">
        <f aca="false">L40</f>
        <v>27.98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0.01</v>
      </c>
      <c r="J6" s="13" t="n">
        <v>0.39</v>
      </c>
      <c r="K6" s="13" t="n">
        <v>0.01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0.01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3" t="n">
        <v>0.34</v>
      </c>
      <c r="F8" s="13" t="n">
        <v>0.01</v>
      </c>
      <c r="G8" s="13" t="n">
        <v>0.01</v>
      </c>
      <c r="H8" s="13" t="n">
        <v>0.01</v>
      </c>
      <c r="I8" s="12" t="n">
        <v>0</v>
      </c>
      <c r="J8" s="12" t="n">
        <v>0</v>
      </c>
      <c r="K8" s="13" t="n">
        <v>0.01</v>
      </c>
      <c r="L8" s="13" t="n">
        <v>0.4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0.42</v>
      </c>
      <c r="F9" s="13" t="n">
        <v>0.01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3" t="n">
        <v>0.01</v>
      </c>
      <c r="M9" s="13" t="n">
        <v>0.03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1.06</v>
      </c>
      <c r="F10" s="13" t="n">
        <v>0.77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3" t="n">
        <v>0.01</v>
      </c>
      <c r="D11" s="12" t="n">
        <v>0</v>
      </c>
      <c r="E11" s="13" t="n">
        <v>0.4</v>
      </c>
      <c r="F11" s="12" t="n">
        <v>0</v>
      </c>
      <c r="G11" s="12" t="n">
        <v>0</v>
      </c>
      <c r="H11" s="12" t="n">
        <v>0</v>
      </c>
      <c r="I11" s="13" t="n">
        <v>0.18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0.01</v>
      </c>
      <c r="F12" s="12" t="n">
        <v>0</v>
      </c>
      <c r="G12" s="12" t="n">
        <v>0</v>
      </c>
      <c r="H12" s="12" t="n">
        <v>0</v>
      </c>
      <c r="I12" s="13" t="n">
        <v>0.33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3" t="n">
        <v>0.01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3" t="n">
        <v>0.01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3" t="n">
        <v>0.01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3" t="n">
        <v>0.07</v>
      </c>
      <c r="J15" s="12" t="n">
        <v>0</v>
      </c>
      <c r="K15" s="13" t="n">
        <v>0.25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0.29</v>
      </c>
      <c r="G16" s="12" t="n">
        <v>0</v>
      </c>
      <c r="H16" s="12" t="n">
        <v>0</v>
      </c>
      <c r="I16" s="12" t="n">
        <v>0</v>
      </c>
      <c r="J16" s="12" t="n">
        <v>0</v>
      </c>
      <c r="K16" s="13" t="n">
        <v>0.06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3" t="n">
        <v>0.06</v>
      </c>
      <c r="F17" s="13" t="n">
        <v>0.02</v>
      </c>
      <c r="G17" s="13" t="n">
        <v>0.02</v>
      </c>
      <c r="H17" s="12" t="n">
        <v>0</v>
      </c>
      <c r="I17" s="13" t="n">
        <v>0.14</v>
      </c>
      <c r="J17" s="12" t="n">
        <v>0</v>
      </c>
      <c r="K17" s="13" t="n">
        <v>1.08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3" t="n">
        <v>0.08</v>
      </c>
      <c r="J18" s="13" t="n">
        <v>1.94</v>
      </c>
      <c r="K18" s="13" t="n">
        <v>0.16</v>
      </c>
      <c r="L18" s="13" t="n">
        <v>0.01</v>
      </c>
      <c r="M18" s="13" t="n">
        <v>0.01</v>
      </c>
      <c r="N18" s="2" t="n">
        <v>13</v>
      </c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3" t="n">
        <v>0.01</v>
      </c>
      <c r="G19" s="13" t="n">
        <v>0.01</v>
      </c>
      <c r="H19" s="12" t="n">
        <v>0</v>
      </c>
      <c r="I19" s="12" t="n">
        <v>0</v>
      </c>
      <c r="J19" s="13" t="n">
        <v>2.26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0.13</v>
      </c>
      <c r="H20" s="12" t="n">
        <v>0</v>
      </c>
      <c r="I20" s="13" t="n">
        <v>0.07</v>
      </c>
      <c r="J20" s="13" t="n">
        <v>0.34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2.93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0.01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2.75" hidden="false" customHeight="false" outlineLevel="0" collapsed="false">
      <c r="A23" s="11" t="n">
        <v>18</v>
      </c>
      <c r="B23" s="12" t="n">
        <v>0</v>
      </c>
      <c r="C23" s="13" t="n">
        <v>0.01</v>
      </c>
      <c r="D23" s="12" t="n">
        <v>0</v>
      </c>
      <c r="E23" s="12" t="n">
        <v>0</v>
      </c>
      <c r="F23" s="13" t="n">
        <v>0.06</v>
      </c>
      <c r="G23" s="12" t="n">
        <v>0</v>
      </c>
      <c r="H23" s="12" t="n">
        <v>0</v>
      </c>
      <c r="I23" s="12" t="n">
        <v>0</v>
      </c>
      <c r="J23" s="13" t="n">
        <v>0.01</v>
      </c>
      <c r="K23" s="12" t="n">
        <v>0</v>
      </c>
      <c r="L23" s="13" t="n">
        <v>0.01</v>
      </c>
      <c r="M23" s="12" t="n">
        <v>0</v>
      </c>
      <c r="N23" s="2" t="n">
        <v>18</v>
      </c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0.27</v>
      </c>
      <c r="G24" s="12" t="n">
        <v>0</v>
      </c>
      <c r="H24" s="13" t="n">
        <v>1.1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0.58</v>
      </c>
      <c r="G25" s="12" t="n">
        <v>0</v>
      </c>
      <c r="H25" s="13" t="n">
        <v>3.96</v>
      </c>
      <c r="I25" s="13" t="n">
        <v>0.05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3" t="n">
        <v>0.31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2.75" hidden="false" customHeight="false" outlineLevel="0" collapsed="false">
      <c r="A27" s="11" t="n">
        <v>22</v>
      </c>
      <c r="B27" s="13" t="n">
        <v>0.01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0.9</v>
      </c>
      <c r="I27" s="12" t="n">
        <v>0</v>
      </c>
      <c r="J27" s="13" t="n">
        <v>0.02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0.71</v>
      </c>
      <c r="I28" s="12" t="n">
        <v>0</v>
      </c>
      <c r="J28" s="13" t="n">
        <v>1.56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2.75" hidden="false" customHeight="false" outlineLevel="0" collapsed="false">
      <c r="A29" s="11" t="n">
        <v>24</v>
      </c>
      <c r="B29" s="13" t="n">
        <v>0.01</v>
      </c>
      <c r="C29" s="12" t="n">
        <v>0</v>
      </c>
      <c r="D29" s="12" t="n">
        <v>0</v>
      </c>
      <c r="E29" s="12" t="n">
        <v>0</v>
      </c>
      <c r="F29" s="13" t="n">
        <v>0.46</v>
      </c>
      <c r="G29" s="12" t="n">
        <v>0</v>
      </c>
      <c r="H29" s="12" t="n">
        <v>0</v>
      </c>
      <c r="I29" s="13" t="n">
        <v>0.01</v>
      </c>
      <c r="J29" s="13" t="n">
        <v>0.32</v>
      </c>
      <c r="K29" s="12" t="n">
        <v>0</v>
      </c>
      <c r="L29" s="12" t="n">
        <v>0</v>
      </c>
      <c r="M29" s="13" t="n">
        <v>0.01</v>
      </c>
      <c r="N29" s="2" t="n">
        <v>24</v>
      </c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3" t="n">
        <v>0.01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 t="n">
        <v>0.15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0.02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3" t="n">
        <v>0.01</v>
      </c>
      <c r="I32" s="12" t="n">
        <v>0</v>
      </c>
      <c r="J32" s="13" t="n">
        <v>1.51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3" t="n">
        <v>0.08</v>
      </c>
      <c r="J33" s="13" t="n">
        <v>0.06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3" t="n">
        <v>0.01</v>
      </c>
      <c r="G34" s="12" t="n">
        <v>0</v>
      </c>
      <c r="H34" s="12" t="n">
        <v>0</v>
      </c>
      <c r="I34" s="12" t="n">
        <v>0.75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3" t="n">
        <v>0.01</v>
      </c>
      <c r="G35" s="12" t="n">
        <v>0</v>
      </c>
      <c r="H35" s="12" t="n">
        <v>0</v>
      </c>
      <c r="I35" s="12"/>
      <c r="J35" s="13" t="n">
        <v>0.04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0.6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0.03</v>
      </c>
      <c r="C37" s="16" t="n">
        <f aca="false">SUM(C6:C36)</f>
        <v>0.03</v>
      </c>
      <c r="D37" s="16" t="n">
        <f aca="false">SUM(D6:D36)</f>
        <v>0.01</v>
      </c>
      <c r="E37" s="16" t="n">
        <f aca="false">SUM(E6:E36)</f>
        <v>2.29</v>
      </c>
      <c r="F37" s="16" t="n">
        <f aca="false">SUM(F6:F36)</f>
        <v>2.5</v>
      </c>
      <c r="G37" s="16" t="n">
        <f aca="false">SUM(G6:G36)</f>
        <v>0.17</v>
      </c>
      <c r="H37" s="16" t="n">
        <f aca="false">SUM(H6:H36)</f>
        <v>7</v>
      </c>
      <c r="I37" s="16" t="n">
        <f aca="false">SUM(I6:I36)</f>
        <v>1.78</v>
      </c>
      <c r="J37" s="16" t="n">
        <f aca="false">SUM(J6:J36)</f>
        <v>12</v>
      </c>
      <c r="K37" s="16" t="n">
        <f aca="false">SUM(K6:K36)</f>
        <v>1.74</v>
      </c>
      <c r="L37" s="16" t="n">
        <f aca="false">SUM(L6:L36)</f>
        <v>0.43</v>
      </c>
      <c r="M37" s="16" t="n">
        <f aca="false">SUM(M6:M36)</f>
        <v>0.05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0.000967741935483871</v>
      </c>
      <c r="C38" s="18" t="n">
        <f aca="false">AVERAGE(C6:C36)</f>
        <v>0.000967741935483871</v>
      </c>
      <c r="D38" s="18" t="n">
        <f aca="false">AVERAGE(D6:D36)</f>
        <v>0.000333333333333333</v>
      </c>
      <c r="E38" s="18" t="n">
        <f aca="false">AVERAGE(E6:E36)</f>
        <v>0.0738709677419355</v>
      </c>
      <c r="F38" s="18" t="n">
        <f aca="false">AVERAGE(F6:F36)</f>
        <v>0.0833333333333333</v>
      </c>
      <c r="G38" s="18" t="n">
        <f aca="false">AVERAGE(G6:G36)</f>
        <v>0.00548387096774194</v>
      </c>
      <c r="H38" s="18" t="n">
        <f aca="false">AVERAGE(H6:H36)</f>
        <v>0.225806451612903</v>
      </c>
      <c r="I38" s="18" t="n">
        <f aca="false">AVERAGE(I6:I36)</f>
        <v>0.0613793103448276</v>
      </c>
      <c r="J38" s="18" t="n">
        <f aca="false">AVERAGE(J6:J36)</f>
        <v>0.387096774193548</v>
      </c>
      <c r="K38" s="18" t="n">
        <f aca="false">AVERAGE(K6:K36)</f>
        <v>0.058</v>
      </c>
      <c r="L38" s="18" t="n">
        <f aca="false">AVERAGE(L6:L36)</f>
        <v>0.0138709677419355</v>
      </c>
      <c r="M38" s="18" t="n">
        <f aca="false">AVERAGE(M6:M36)</f>
        <v>0.00166666666666667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0.03</v>
      </c>
      <c r="C40" s="13" t="n">
        <f aca="false">SUM(C5+C37)</f>
        <v>0.06</v>
      </c>
      <c r="D40" s="13" t="n">
        <f aca="false">SUM(D5+D37)</f>
        <v>0.07</v>
      </c>
      <c r="E40" s="13" t="n">
        <f aca="false">SUM(E5+E37)</f>
        <v>2.36</v>
      </c>
      <c r="F40" s="13" t="n">
        <f aca="false">SUM(F5+F37)</f>
        <v>4.86</v>
      </c>
      <c r="G40" s="13" t="n">
        <f aca="false">SUM(G5+G37)</f>
        <v>5.03</v>
      </c>
      <c r="H40" s="13" t="n">
        <f aca="false">SUM(H5+H37)</f>
        <v>12.03</v>
      </c>
      <c r="I40" s="13" t="n">
        <f aca="false">SUM(I5+I37)</f>
        <v>13.81</v>
      </c>
      <c r="J40" s="13" t="n">
        <f aca="false">SUM(J5+J37)</f>
        <v>25.81</v>
      </c>
      <c r="K40" s="13" t="n">
        <f aca="false">SUM(K5+K37)</f>
        <v>27.55</v>
      </c>
      <c r="L40" s="13" t="n">
        <f aca="false">SUM(L5+L37)</f>
        <v>27.98</v>
      </c>
      <c r="M40" s="13" t="n">
        <f aca="false">SUM(M5+M37)</f>
        <v>28.03</v>
      </c>
      <c r="N40" s="19" t="s">
        <v>6</v>
      </c>
    </row>
    <row r="41" customFormat="false" ht="12.75" hidden="false" customHeight="false" outlineLevel="0" collapsed="false"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</row>
    <row r="42" customFormat="false" ht="12.75" hidden="false" customHeight="false" outlineLevel="0" collapsed="false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customFormat="false" ht="12.75" hidden="false" customHeight="false" outlineLevel="0" collapsed="false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0.98"/>
    <col collapsed="false" customWidth="true" hidden="false" outlineLevel="0" max="14" min="14" style="0" width="10.12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28.24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0.07</v>
      </c>
      <c r="F5" s="8" t="n">
        <f aca="false">E40</f>
        <v>3</v>
      </c>
      <c r="G5" s="8" t="n">
        <f aca="false">F40</f>
        <v>6.8</v>
      </c>
      <c r="H5" s="8" t="n">
        <f aca="false">G40</f>
        <v>7.14</v>
      </c>
      <c r="I5" s="8" t="n">
        <f aca="false">H40</f>
        <v>12.59</v>
      </c>
      <c r="J5" s="8" t="n">
        <f aca="false">I40</f>
        <v>14.52</v>
      </c>
      <c r="K5" s="8" t="n">
        <f aca="false">J40</f>
        <v>25.2</v>
      </c>
      <c r="L5" s="8" t="n">
        <f aca="false">K40</f>
        <v>28</v>
      </c>
      <c r="M5" s="9" t="n">
        <f aca="false">L40</f>
        <v>28.14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0.05</v>
      </c>
      <c r="J6" s="13" t="n">
        <v>0.06</v>
      </c>
      <c r="K6" s="13" t="n">
        <v>0.93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0.14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0.4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0.09</v>
      </c>
      <c r="L9" s="13" t="n">
        <v>0.14</v>
      </c>
      <c r="M9" s="12" t="n">
        <v>0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0.97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3" t="n">
        <v>0.1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0.53</v>
      </c>
      <c r="F11" s="13" t="n">
        <v>1.25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0.32</v>
      </c>
      <c r="F12" s="12" t="n">
        <v>0</v>
      </c>
      <c r="G12" s="12" t="n">
        <v>0</v>
      </c>
      <c r="H12" s="12" t="n">
        <v>0</v>
      </c>
      <c r="I12" s="13" t="n">
        <v>0.6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3" t="n">
        <v>0.04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 t="n">
        <v>0.14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3" t="n">
        <v>0.71</v>
      </c>
      <c r="F16" s="12" t="n">
        <v>0</v>
      </c>
      <c r="G16" s="12" t="n">
        <v>0</v>
      </c>
      <c r="H16" s="12" t="n">
        <v>0</v>
      </c>
      <c r="I16" s="13" t="n">
        <v>0.17</v>
      </c>
      <c r="J16" s="12" t="n">
        <v>0</v>
      </c>
      <c r="K16" s="13" t="n">
        <v>0.23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0.21</v>
      </c>
      <c r="G17" s="13" t="n">
        <v>0.16</v>
      </c>
      <c r="H17" s="12" t="n">
        <v>0</v>
      </c>
      <c r="I17" s="12" t="n">
        <v>0</v>
      </c>
      <c r="J17" s="13" t="n">
        <v>0.1</v>
      </c>
      <c r="K17" s="13" t="n">
        <v>0.5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3" t="n">
        <v>0.26</v>
      </c>
      <c r="J18" s="13" t="n">
        <v>2.17</v>
      </c>
      <c r="K18" s="13" t="n">
        <v>0.76</v>
      </c>
      <c r="L18" s="12" t="n">
        <v>0</v>
      </c>
      <c r="M18" s="12" t="n">
        <v>0</v>
      </c>
      <c r="N18" s="2" t="n">
        <v>13</v>
      </c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0.09</v>
      </c>
      <c r="J19" s="13" t="n">
        <v>3.06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0.18</v>
      </c>
      <c r="H20" s="12" t="n">
        <v>0</v>
      </c>
      <c r="I20" s="13" t="n">
        <v>0.04</v>
      </c>
      <c r="J20" s="13" t="n">
        <v>0.37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0.43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1.25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0.1</v>
      </c>
      <c r="G23" s="12" t="n">
        <v>0</v>
      </c>
      <c r="H23" s="12" t="n">
        <v>0</v>
      </c>
      <c r="I23" s="12" t="n">
        <v>0</v>
      </c>
      <c r="J23" s="13" t="n">
        <v>0.05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0.02</v>
      </c>
      <c r="G24" s="12" t="n">
        <v>0</v>
      </c>
      <c r="H24" s="13" t="n">
        <v>0.13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1.36</v>
      </c>
      <c r="G25" s="12" t="n">
        <v>0</v>
      </c>
      <c r="H25" s="13" t="n">
        <v>0.74</v>
      </c>
      <c r="I25" s="13" t="n">
        <v>0.07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0.03</v>
      </c>
      <c r="G26" s="12" t="n">
        <v>0</v>
      </c>
      <c r="H26" s="13" t="n">
        <v>3.02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0.21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1.35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0.79</v>
      </c>
      <c r="G29" s="12" t="n">
        <v>0</v>
      </c>
      <c r="H29" s="12" t="n">
        <v>0</v>
      </c>
      <c r="I29" s="12" t="n">
        <v>0</v>
      </c>
      <c r="J29" s="13" t="n">
        <v>0.31</v>
      </c>
      <c r="K29" s="13" t="n">
        <v>0.04</v>
      </c>
      <c r="L29" s="12" t="n">
        <v>0</v>
      </c>
      <c r="M29" s="12" t="n">
        <v>0</v>
      </c>
      <c r="N29" s="2" t="n">
        <v>24</v>
      </c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0.04</v>
      </c>
      <c r="G30" s="12" t="n">
        <v>0</v>
      </c>
      <c r="H30" s="12" t="n">
        <v>0</v>
      </c>
      <c r="I30" s="12" t="n">
        <v>0</v>
      </c>
      <c r="J30" s="13" t="n">
        <v>1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3" t="n">
        <v>0.07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0.11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 t="n">
        <v>0.42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 t="n">
        <v>1.32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0.61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2" t="n">
        <v>0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0.07</v>
      </c>
      <c r="E37" s="16" t="n">
        <f aca="false">SUM(E6:E36)</f>
        <v>2.93</v>
      </c>
      <c r="F37" s="16" t="n">
        <f aca="false">SUM(F6:F36)</f>
        <v>3.8</v>
      </c>
      <c r="G37" s="16" t="n">
        <f aca="false">SUM(G6:G36)</f>
        <v>0.34</v>
      </c>
      <c r="H37" s="16" t="n">
        <f aca="false">SUM(H6:H36)</f>
        <v>5.45</v>
      </c>
      <c r="I37" s="16" t="n">
        <f aca="false">SUM(I6:I36)</f>
        <v>1.93</v>
      </c>
      <c r="J37" s="16" t="n">
        <f aca="false">SUM(J6:J36)</f>
        <v>10.68</v>
      </c>
      <c r="K37" s="16" t="n">
        <f aca="false">SUM(K6:K36)</f>
        <v>2.8</v>
      </c>
      <c r="L37" s="16" t="n">
        <f aca="false">SUM(L6:L36)</f>
        <v>0.14</v>
      </c>
      <c r="M37" s="16" t="n">
        <f aca="false">SUM(M6:M36)</f>
        <v>0.1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0.00233333333333333</v>
      </c>
      <c r="E38" s="18" t="n">
        <f aca="false">AVERAGE(E6:E36)</f>
        <v>0.0945161290322581</v>
      </c>
      <c r="F38" s="18" t="n">
        <f aca="false">AVERAGE(F6:F36)</f>
        <v>0.126666666666667</v>
      </c>
      <c r="G38" s="18" t="n">
        <f aca="false">AVERAGE(G6:G36)</f>
        <v>0.0109677419354839</v>
      </c>
      <c r="H38" s="18" t="n">
        <f aca="false">AVERAGE(H6:H36)</f>
        <v>0.175806451612903</v>
      </c>
      <c r="I38" s="18" t="n">
        <f aca="false">AVERAGE(I6:I36)</f>
        <v>0.066551724137931</v>
      </c>
      <c r="J38" s="18" t="n">
        <f aca="false">AVERAGE(J6:J36)</f>
        <v>0.344516129032258</v>
      </c>
      <c r="K38" s="18" t="n">
        <f aca="false">AVERAGE(K6:K36)</f>
        <v>0.0933333333333333</v>
      </c>
      <c r="L38" s="18" t="n">
        <f aca="false">AVERAGE(L6:L36)</f>
        <v>0.00451612903225807</v>
      </c>
      <c r="M38" s="18" t="n">
        <f aca="false">AVERAGE(M6:M36)</f>
        <v>0.00333333333333333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0.07</v>
      </c>
      <c r="E40" s="13" t="n">
        <f aca="false">SUM(E5+E37)</f>
        <v>3</v>
      </c>
      <c r="F40" s="13" t="n">
        <f aca="false">SUM(F5+F37)</f>
        <v>6.8</v>
      </c>
      <c r="G40" s="13" t="n">
        <f aca="false">SUM(G5+G37)</f>
        <v>7.14</v>
      </c>
      <c r="H40" s="13" t="n">
        <f aca="false">SUM(H5+H37)</f>
        <v>12.59</v>
      </c>
      <c r="I40" s="13" t="n">
        <f aca="false">SUM(I5+I37)</f>
        <v>14.52</v>
      </c>
      <c r="J40" s="13" t="n">
        <f aca="false">SUM(J5+J37)</f>
        <v>25.2</v>
      </c>
      <c r="K40" s="13" t="n">
        <f aca="false">SUM(K5+K37)</f>
        <v>28</v>
      </c>
      <c r="L40" s="13" t="n">
        <f aca="false">SUM(L5+L37)</f>
        <v>28.14</v>
      </c>
      <c r="M40" s="13" t="n">
        <f aca="false">SUM(M5+M37)</f>
        <v>28.24</v>
      </c>
      <c r="N40" s="19" t="s">
        <v>6</v>
      </c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2.12"/>
    <col collapsed="false" customWidth="true" hidden="false" outlineLevel="0" max="13" min="13" style="0" width="8.69"/>
    <col collapsed="false" customWidth="true" hidden="false" outlineLevel="0" max="14" min="14" style="0" width="13.12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41.85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0.04</v>
      </c>
      <c r="F5" s="8" t="n">
        <f aca="false">E40</f>
        <v>4.48</v>
      </c>
      <c r="G5" s="8" t="n">
        <f aca="false">F40</f>
        <v>9.97</v>
      </c>
      <c r="H5" s="8" t="n">
        <f aca="false">G40</f>
        <v>10.35</v>
      </c>
      <c r="I5" s="8" t="n">
        <f aca="false">H40</f>
        <v>18.89</v>
      </c>
      <c r="J5" s="8" t="n">
        <f aca="false">I40</f>
        <v>21.79</v>
      </c>
      <c r="K5" s="8" t="n">
        <f aca="false">J40</f>
        <v>37.66</v>
      </c>
      <c r="L5" s="8" t="n">
        <f aca="false">K40</f>
        <v>41.29</v>
      </c>
      <c r="M5" s="9" t="n">
        <f aca="false">L40</f>
        <v>41.69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0.05</v>
      </c>
      <c r="J6" s="13" t="n">
        <v>0.15</v>
      </c>
      <c r="K6" s="13" t="n">
        <v>1.08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0.2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0.62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0.1</v>
      </c>
      <c r="L9" s="13" t="n">
        <v>0.4</v>
      </c>
      <c r="M9" s="12" t="n">
        <v>0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2.06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3" t="n">
        <v>0.16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0.9</v>
      </c>
      <c r="F11" s="13" t="n">
        <v>1.63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0.32</v>
      </c>
      <c r="F12" s="12" t="n">
        <v>0</v>
      </c>
      <c r="G12" s="12" t="n">
        <v>0</v>
      </c>
      <c r="H12" s="12" t="n">
        <v>0</v>
      </c>
      <c r="I12" s="13" t="n">
        <v>0.52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3" t="n">
        <v>0.28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 t="n">
        <v>0.28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3" t="n">
        <v>0.54</v>
      </c>
      <c r="F16" s="12" t="n">
        <v>0</v>
      </c>
      <c r="G16" s="12" t="n">
        <v>0</v>
      </c>
      <c r="H16" s="12" t="n">
        <v>0</v>
      </c>
      <c r="I16" s="13" t="n">
        <v>0.34</v>
      </c>
      <c r="J16" s="12" t="n">
        <v>0</v>
      </c>
      <c r="K16" s="13" t="n">
        <v>0.33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0.44</v>
      </c>
      <c r="G17" s="13" t="n">
        <v>0.1</v>
      </c>
      <c r="H17" s="12" t="n">
        <v>0</v>
      </c>
      <c r="I17" s="12" t="n">
        <v>0</v>
      </c>
      <c r="J17" s="13" t="n">
        <v>0.14</v>
      </c>
      <c r="K17" s="13" t="n">
        <v>0.62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3" t="n">
        <v>0.39</v>
      </c>
      <c r="J18" s="13" t="n">
        <v>2.96</v>
      </c>
      <c r="K18" s="13" t="n">
        <v>0.87</v>
      </c>
      <c r="L18" s="12" t="n">
        <v>0</v>
      </c>
      <c r="M18" s="12" t="n">
        <v>0</v>
      </c>
      <c r="N18" s="2" t="n">
        <v>13</v>
      </c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0.15</v>
      </c>
      <c r="J19" s="13" t="n">
        <v>4.71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0.28</v>
      </c>
      <c r="H20" s="12" t="n">
        <v>0</v>
      </c>
      <c r="I20" s="13" t="n">
        <v>0.1</v>
      </c>
      <c r="J20" s="13" t="n">
        <v>1.25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0.86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1.75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0.08</v>
      </c>
      <c r="G23" s="12" t="n">
        <v>0</v>
      </c>
      <c r="H23" s="12" t="n">
        <v>0</v>
      </c>
      <c r="I23" s="12" t="n">
        <v>0</v>
      </c>
      <c r="J23" s="13" t="n">
        <v>0.05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0.02</v>
      </c>
      <c r="G24" s="12" t="n">
        <v>0</v>
      </c>
      <c r="H24" s="13" t="n">
        <v>0.1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1.53</v>
      </c>
      <c r="G25" s="12" t="n">
        <v>0</v>
      </c>
      <c r="H25" s="13" t="n">
        <v>1.74</v>
      </c>
      <c r="I25" s="13" t="n">
        <v>0.07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0.12</v>
      </c>
      <c r="G26" s="12" t="n">
        <v>0</v>
      </c>
      <c r="H26" s="13" t="n">
        <v>4.22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0.32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2.16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1.63</v>
      </c>
      <c r="G29" s="12" t="n">
        <v>0</v>
      </c>
      <c r="H29" s="12" t="n">
        <v>0</v>
      </c>
      <c r="I29" s="12" t="n">
        <v>0</v>
      </c>
      <c r="J29" s="13" t="n">
        <v>0.26</v>
      </c>
      <c r="K29" s="13" t="n">
        <v>0.18</v>
      </c>
      <c r="L29" s="12" t="n">
        <v>0</v>
      </c>
      <c r="M29" s="12" t="n">
        <v>0</v>
      </c>
      <c r="N29" s="2" t="n">
        <v>24</v>
      </c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0.04</v>
      </c>
      <c r="G30" s="12" t="n">
        <v>0</v>
      </c>
      <c r="H30" s="12" t="n">
        <v>0</v>
      </c>
      <c r="I30" s="12" t="n">
        <v>0</v>
      </c>
      <c r="J30" s="13" t="n">
        <v>1.54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3" t="n">
        <v>0.04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0.17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 t="n">
        <v>0.6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 t="n">
        <v>1.4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3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2" t="n">
        <v>0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0.04</v>
      </c>
      <c r="E37" s="16" t="n">
        <f aca="false">SUM(E6:E36)</f>
        <v>4.44</v>
      </c>
      <c r="F37" s="16" t="n">
        <f aca="false">SUM(F6:F36)</f>
        <v>5.49</v>
      </c>
      <c r="G37" s="16" t="n">
        <f aca="false">SUM(G6:G36)</f>
        <v>0.38</v>
      </c>
      <c r="H37" s="16" t="n">
        <f aca="false">SUM(H6:H36)</f>
        <v>8.54</v>
      </c>
      <c r="I37" s="16" t="n">
        <f aca="false">SUM(I6:I36)</f>
        <v>2.9</v>
      </c>
      <c r="J37" s="16" t="n">
        <f aca="false">SUM(J6:J36)</f>
        <v>15.87</v>
      </c>
      <c r="K37" s="16" t="n">
        <f aca="false">SUM(K6:K36)</f>
        <v>3.63</v>
      </c>
      <c r="L37" s="16" t="n">
        <f aca="false">SUM(L6:L36)</f>
        <v>0.4</v>
      </c>
      <c r="M37" s="16" t="n">
        <f aca="false">SUM(M6:M36)</f>
        <v>0.16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0.00133333333333333</v>
      </c>
      <c r="E38" s="18" t="n">
        <f aca="false">AVERAGE(E6:E36)</f>
        <v>0.143225806451613</v>
      </c>
      <c r="F38" s="18" t="n">
        <f aca="false">AVERAGE(F6:F36)</f>
        <v>0.183</v>
      </c>
      <c r="G38" s="18" t="n">
        <f aca="false">AVERAGE(G6:G36)</f>
        <v>0.012258064516129</v>
      </c>
      <c r="H38" s="18" t="n">
        <f aca="false">AVERAGE(H6:H36)</f>
        <v>0.275483870967742</v>
      </c>
      <c r="I38" s="18" t="n">
        <f aca="false">AVERAGE(I6:I36)</f>
        <v>0.1</v>
      </c>
      <c r="J38" s="18" t="n">
        <f aca="false">AVERAGE(J6:J36)</f>
        <v>0.511935483870968</v>
      </c>
      <c r="K38" s="18" t="n">
        <f aca="false">AVERAGE(K6:K36)</f>
        <v>0.121</v>
      </c>
      <c r="L38" s="18" t="n">
        <f aca="false">AVERAGE(L6:L36)</f>
        <v>0.0129032258064516</v>
      </c>
      <c r="M38" s="18" t="n">
        <f aca="false">AVERAGE(M6:M36)</f>
        <v>0.00533333333333333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0.04</v>
      </c>
      <c r="E40" s="13" t="n">
        <f aca="false">SUM(E5+E37)</f>
        <v>4.48</v>
      </c>
      <c r="F40" s="13" t="n">
        <f aca="false">SUM(F5+F37)</f>
        <v>9.97</v>
      </c>
      <c r="G40" s="13" t="n">
        <f aca="false">SUM(G5+G37)</f>
        <v>10.35</v>
      </c>
      <c r="H40" s="13" t="n">
        <f aca="false">SUM(H5+H37)</f>
        <v>18.89</v>
      </c>
      <c r="I40" s="13" t="n">
        <f aca="false">SUM(I5+I37)</f>
        <v>21.79</v>
      </c>
      <c r="J40" s="13" t="n">
        <f aca="false">SUM(J5+J37)</f>
        <v>37.66</v>
      </c>
      <c r="K40" s="13" t="n">
        <f aca="false">SUM(K5+K37)</f>
        <v>41.29</v>
      </c>
      <c r="L40" s="13" t="n">
        <f aca="false">SUM(L5+L37)</f>
        <v>41.69</v>
      </c>
      <c r="M40" s="13" t="n">
        <f aca="false">SUM(M5+M37)</f>
        <v>41.85</v>
      </c>
      <c r="N40" s="19" t="s">
        <v>6</v>
      </c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12"/>
    <col collapsed="false" customWidth="true" hidden="false" outlineLevel="0" max="14" min="14" style="0" width="10.69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42.65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0.14</v>
      </c>
      <c r="F5" s="8" t="n">
        <f aca="false">E40</f>
        <v>3.9</v>
      </c>
      <c r="G5" s="8" t="n">
        <f aca="false">F40</f>
        <v>8.69</v>
      </c>
      <c r="H5" s="8" t="n">
        <f aca="false">G40</f>
        <v>9.21</v>
      </c>
      <c r="I5" s="8" t="n">
        <f aca="false">H40</f>
        <v>19.34</v>
      </c>
      <c r="J5" s="8" t="n">
        <f aca="false">I40</f>
        <v>22.4</v>
      </c>
      <c r="K5" s="8" t="n">
        <f aca="false">J40</f>
        <v>37.64</v>
      </c>
      <c r="L5" s="8" t="n">
        <f aca="false">K40</f>
        <v>41.2</v>
      </c>
      <c r="M5" s="9" t="n">
        <f aca="false">L40</f>
        <v>42.3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0.1</v>
      </c>
      <c r="J6" s="13" t="n">
        <v>0.18</v>
      </c>
      <c r="K6" s="13" t="n">
        <v>0.75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0.74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0.65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0.1</v>
      </c>
      <c r="L9" s="13" t="n">
        <v>1.1</v>
      </c>
      <c r="M9" s="12" t="n">
        <v>0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1.65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3" t="n">
        <v>0.35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0.41</v>
      </c>
      <c r="F11" s="13" t="n">
        <v>0.94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0.45</v>
      </c>
      <c r="F12" s="12" t="n">
        <v>0</v>
      </c>
      <c r="G12" s="12" t="n">
        <v>0</v>
      </c>
      <c r="H12" s="12" t="n">
        <v>0</v>
      </c>
      <c r="I12" s="13" t="n">
        <v>0.45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3" t="n">
        <v>0.2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 t="n">
        <v>0.29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3" t="n">
        <v>0.6</v>
      </c>
      <c r="F16" s="12" t="n">
        <v>0</v>
      </c>
      <c r="G16" s="12" t="n">
        <v>0</v>
      </c>
      <c r="H16" s="12" t="n">
        <v>0</v>
      </c>
      <c r="I16" s="13" t="n">
        <v>0.47</v>
      </c>
      <c r="J16" s="12" t="n">
        <v>0</v>
      </c>
      <c r="K16" s="13" t="n">
        <v>0.33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0.5</v>
      </c>
      <c r="G17" s="13" t="n">
        <v>0.15</v>
      </c>
      <c r="H17" s="12" t="n">
        <v>0</v>
      </c>
      <c r="I17" s="12" t="n">
        <v>0</v>
      </c>
      <c r="J17" s="12" t="n">
        <v>0</v>
      </c>
      <c r="K17" s="13" t="n">
        <v>1.08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3" t="n">
        <v>0.58</v>
      </c>
      <c r="J18" s="13" t="n">
        <v>0.9</v>
      </c>
      <c r="K18" s="13" t="n">
        <v>0.75</v>
      </c>
      <c r="L18" s="12" t="n">
        <v>0</v>
      </c>
      <c r="M18" s="12" t="n">
        <v>0</v>
      </c>
      <c r="N18" s="2" t="n">
        <v>13</v>
      </c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0.26</v>
      </c>
      <c r="J19" s="13" t="n">
        <v>3.53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0.37</v>
      </c>
      <c r="H20" s="12" t="n">
        <v>0</v>
      </c>
      <c r="I20" s="13" t="n">
        <v>0.24</v>
      </c>
      <c r="J20" s="13" t="n">
        <v>2.9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1.15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2.53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0.13</v>
      </c>
      <c r="G23" s="12" t="n">
        <v>0</v>
      </c>
      <c r="H23" s="12" t="n">
        <v>0</v>
      </c>
      <c r="I23" s="12" t="n">
        <v>0</v>
      </c>
      <c r="J23" s="13" t="n">
        <v>0.13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0.13</v>
      </c>
      <c r="G24" s="12" t="n">
        <v>0</v>
      </c>
      <c r="H24" s="13" t="n">
        <v>0.29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1.34</v>
      </c>
      <c r="G25" s="12" t="n">
        <v>0</v>
      </c>
      <c r="H25" s="13" t="n">
        <v>2.76</v>
      </c>
      <c r="I25" s="13" t="n">
        <v>0.1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0.58</v>
      </c>
      <c r="G26" s="12" t="n">
        <v>0</v>
      </c>
      <c r="H26" s="13" t="n">
        <v>5.21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0.2</v>
      </c>
      <c r="I27" s="12" t="n">
        <v>0</v>
      </c>
      <c r="J27" s="13" t="n">
        <v>0.07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1.62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1.15</v>
      </c>
      <c r="G29" s="12" t="n">
        <v>0</v>
      </c>
      <c r="H29" s="13" t="n">
        <v>0.05</v>
      </c>
      <c r="I29" s="12" t="n">
        <v>0</v>
      </c>
      <c r="J29" s="13" t="n">
        <v>0.15</v>
      </c>
      <c r="K29" s="13" t="n">
        <v>0.08</v>
      </c>
      <c r="L29" s="12" t="n">
        <v>0</v>
      </c>
      <c r="M29" s="12" t="n">
        <v>0</v>
      </c>
      <c r="N29" s="2" t="n">
        <v>24</v>
      </c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0.02</v>
      </c>
      <c r="G30" s="12" t="n">
        <v>0</v>
      </c>
      <c r="H30" s="12" t="n">
        <v>0</v>
      </c>
      <c r="I30" s="12" t="n">
        <v>0</v>
      </c>
      <c r="J30" s="13" t="n">
        <v>1.42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3" t="n">
        <v>0.14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0.18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 t="n">
        <v>0.2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 t="n">
        <v>1.34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3" t="n">
        <v>0.66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2" t="n">
        <v>0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0.14</v>
      </c>
      <c r="E37" s="16" t="n">
        <f aca="false">SUM(E6:E36)</f>
        <v>3.76</v>
      </c>
      <c r="F37" s="16" t="n">
        <f aca="false">SUM(F6:F36)</f>
        <v>4.79</v>
      </c>
      <c r="G37" s="16" t="n">
        <f aca="false">SUM(G6:G36)</f>
        <v>0.52</v>
      </c>
      <c r="H37" s="16" t="n">
        <f aca="false">SUM(H6:H36)</f>
        <v>10.13</v>
      </c>
      <c r="I37" s="16" t="n">
        <f aca="false">SUM(I6:I36)</f>
        <v>3.06</v>
      </c>
      <c r="J37" s="16" t="n">
        <f aca="false">SUM(J6:J36)</f>
        <v>15.24</v>
      </c>
      <c r="K37" s="16" t="n">
        <f aca="false">SUM(K6:K36)</f>
        <v>3.56</v>
      </c>
      <c r="L37" s="16" t="n">
        <f aca="false">SUM(L6:L36)</f>
        <v>1.1</v>
      </c>
      <c r="M37" s="16" t="n">
        <f aca="false">SUM(M6:M36)</f>
        <v>0.35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0.00466666666666667</v>
      </c>
      <c r="E38" s="18" t="n">
        <f aca="false">AVERAGE(E6:E36)</f>
        <v>0.121290322580645</v>
      </c>
      <c r="F38" s="18" t="n">
        <f aca="false">AVERAGE(F6:F36)</f>
        <v>0.159666666666667</v>
      </c>
      <c r="G38" s="18" t="n">
        <f aca="false">AVERAGE(G6:G36)</f>
        <v>0.0167741935483871</v>
      </c>
      <c r="H38" s="18" t="n">
        <f aca="false">AVERAGE(H6:H36)</f>
        <v>0.326774193548387</v>
      </c>
      <c r="I38" s="18" t="n">
        <f aca="false">AVERAGE(I6:I36)</f>
        <v>0.10551724137931</v>
      </c>
      <c r="J38" s="18" t="n">
        <f aca="false">AVERAGE(J6:J36)</f>
        <v>0.491612903225806</v>
      </c>
      <c r="K38" s="18" t="n">
        <f aca="false">AVERAGE(K6:K36)</f>
        <v>0.118666666666667</v>
      </c>
      <c r="L38" s="18" t="n">
        <f aca="false">AVERAGE(L6:L36)</f>
        <v>0.0354838709677419</v>
      </c>
      <c r="M38" s="18" t="n">
        <f aca="false">AVERAGE(M6:M36)</f>
        <v>0.0116666666666667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0.14</v>
      </c>
      <c r="E40" s="13" t="n">
        <f aca="false">SUM(E5+E37)</f>
        <v>3.9</v>
      </c>
      <c r="F40" s="13" t="n">
        <f aca="false">SUM(F5+F37)</f>
        <v>8.69</v>
      </c>
      <c r="G40" s="13" t="n">
        <f aca="false">SUM(G5+G37)</f>
        <v>9.21</v>
      </c>
      <c r="H40" s="13" t="n">
        <f aca="false">SUM(H5+H37)</f>
        <v>19.34</v>
      </c>
      <c r="I40" s="13" t="n">
        <f aca="false">SUM(I5+I37)</f>
        <v>22.4</v>
      </c>
      <c r="J40" s="13" t="n">
        <f aca="false">SUM(J5+J37)</f>
        <v>37.64</v>
      </c>
      <c r="K40" s="13" t="n">
        <f aca="false">SUM(K5+K37)</f>
        <v>41.2</v>
      </c>
      <c r="L40" s="13" t="n">
        <f aca="false">SUM(L5+L37)</f>
        <v>42.3</v>
      </c>
      <c r="M40" s="13" t="n">
        <f aca="false">SUM(M5+M37)</f>
        <v>42.65</v>
      </c>
      <c r="N40" s="19" t="s">
        <v>6</v>
      </c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0.84"/>
    <col collapsed="false" customWidth="true" hidden="false" outlineLevel="0" max="14" min="14" style="0" width="11.12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34.75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2.64</v>
      </c>
      <c r="G5" s="8" t="n">
        <f aca="false">F40</f>
        <v>7.21</v>
      </c>
      <c r="H5" s="8" t="n">
        <f aca="false">G40</f>
        <v>7.59</v>
      </c>
      <c r="I5" s="8" t="n">
        <f aca="false">H40</f>
        <v>14.83</v>
      </c>
      <c r="J5" s="8" t="n">
        <f aca="false">I40</f>
        <v>17.08</v>
      </c>
      <c r="K5" s="8" t="n">
        <f aca="false">J40</f>
        <v>30.79</v>
      </c>
      <c r="L5" s="8" t="n">
        <f aca="false">K40</f>
        <v>34.4</v>
      </c>
      <c r="M5" s="9" t="n">
        <f aca="false">L40</f>
        <v>34.63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0.03</v>
      </c>
      <c r="J6" s="13" t="n">
        <v>0.22</v>
      </c>
      <c r="K6" s="13" t="n">
        <v>0.82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0.36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0.54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0.06</v>
      </c>
      <c r="L9" s="13" t="n">
        <v>0.23</v>
      </c>
      <c r="M9" s="12" t="n">
        <v>0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1.43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3" t="n">
        <v>0.12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0.25</v>
      </c>
      <c r="F11" s="13" t="n">
        <v>0.95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0.26</v>
      </c>
      <c r="F12" s="12" t="n">
        <v>0</v>
      </c>
      <c r="G12" s="12" t="n">
        <v>0</v>
      </c>
      <c r="H12" s="12" t="n">
        <v>0</v>
      </c>
      <c r="I12" s="13" t="n">
        <v>0.5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3" t="n">
        <v>0.15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 t="n">
        <v>0.29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3" t="n">
        <v>0.16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 t="n">
        <v>0.22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0.55</v>
      </c>
      <c r="G17" s="13" t="n">
        <v>0.16</v>
      </c>
      <c r="H17" s="12" t="n">
        <v>0</v>
      </c>
      <c r="I17" s="13" t="n">
        <v>0.21</v>
      </c>
      <c r="J17" s="13" t="n">
        <v>0.06</v>
      </c>
      <c r="K17" s="13" t="n">
        <v>0.97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 t="n">
        <v>0.85</v>
      </c>
      <c r="K18" s="13" t="n">
        <v>1</v>
      </c>
      <c r="L18" s="12" t="n">
        <v>0</v>
      </c>
      <c r="M18" s="12" t="n">
        <v>0</v>
      </c>
      <c r="N18" s="2" t="n">
        <v>13</v>
      </c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0.44</v>
      </c>
      <c r="J19" s="13" t="n">
        <v>3.8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0.22</v>
      </c>
      <c r="H20" s="12" t="n">
        <v>0</v>
      </c>
      <c r="I20" s="13" t="n">
        <v>0.1</v>
      </c>
      <c r="J20" s="13" t="n">
        <v>1.64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1.02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2.02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0.08</v>
      </c>
      <c r="G23" s="12" t="n">
        <v>0</v>
      </c>
      <c r="H23" s="12" t="n">
        <v>0</v>
      </c>
      <c r="I23" s="12" t="n">
        <v>0</v>
      </c>
      <c r="J23" s="13" t="n">
        <v>0.04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0.18</v>
      </c>
      <c r="G24" s="12" t="n">
        <v>0</v>
      </c>
      <c r="H24" s="13" t="n">
        <v>0.05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1.69</v>
      </c>
      <c r="G25" s="12" t="n">
        <v>0</v>
      </c>
      <c r="H25" s="13" t="n">
        <v>1.06</v>
      </c>
      <c r="I25" s="13" t="n">
        <v>0.07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0.18</v>
      </c>
      <c r="G26" s="12" t="n">
        <v>0</v>
      </c>
      <c r="H26" s="13" t="n">
        <v>4.15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0.42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1.51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0.9</v>
      </c>
      <c r="G29" s="12" t="n">
        <v>0</v>
      </c>
      <c r="H29" s="13" t="n">
        <v>0.05</v>
      </c>
      <c r="I29" s="12" t="n">
        <v>0</v>
      </c>
      <c r="J29" s="13" t="n">
        <v>0.34</v>
      </c>
      <c r="K29" s="13" t="n">
        <v>0.05</v>
      </c>
      <c r="L29" s="12" t="n">
        <v>0</v>
      </c>
      <c r="M29" s="12" t="n">
        <v>0</v>
      </c>
      <c r="N29" s="2" t="n">
        <v>24</v>
      </c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0.04</v>
      </c>
      <c r="G30" s="12" t="n">
        <v>0</v>
      </c>
      <c r="H30" s="12" t="n">
        <v>0</v>
      </c>
      <c r="I30" s="12" t="n">
        <v>0</v>
      </c>
      <c r="J30" s="13" t="n">
        <v>1.62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0.2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 t="n">
        <v>0.34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 t="n">
        <v>1.4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3" t="n">
        <v>0.75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2" t="n">
        <v>0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</v>
      </c>
      <c r="E37" s="16" t="n">
        <f aca="false">SUM(E6:E36)</f>
        <v>2.64</v>
      </c>
      <c r="F37" s="16" t="n">
        <f aca="false">SUM(F6:F36)</f>
        <v>4.57</v>
      </c>
      <c r="G37" s="16" t="n">
        <f aca="false">SUM(G6:G36)</f>
        <v>0.38</v>
      </c>
      <c r="H37" s="16" t="n">
        <f aca="false">SUM(H6:H36)</f>
        <v>7.24</v>
      </c>
      <c r="I37" s="16" t="n">
        <f aca="false">SUM(I6:I36)</f>
        <v>2.25</v>
      </c>
      <c r="J37" s="16" t="n">
        <f aca="false">SUM(J6:J36)</f>
        <v>13.71</v>
      </c>
      <c r="K37" s="16" t="n">
        <f aca="false">SUM(K6:K36)</f>
        <v>3.61</v>
      </c>
      <c r="L37" s="16" t="n">
        <f aca="false">SUM(L6:L36)</f>
        <v>0.23</v>
      </c>
      <c r="M37" s="16" t="n">
        <f aca="false">SUM(M6:M36)</f>
        <v>0.12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</v>
      </c>
      <c r="E38" s="18" t="n">
        <f aca="false">AVERAGE(E6:E36)</f>
        <v>0.0851612903225806</v>
      </c>
      <c r="F38" s="18" t="n">
        <f aca="false">AVERAGE(F6:F36)</f>
        <v>0.152333333333333</v>
      </c>
      <c r="G38" s="18" t="n">
        <f aca="false">AVERAGE(G6:G36)</f>
        <v>0.012258064516129</v>
      </c>
      <c r="H38" s="18" t="n">
        <f aca="false">AVERAGE(H6:H36)</f>
        <v>0.233548387096774</v>
      </c>
      <c r="I38" s="18" t="n">
        <f aca="false">AVERAGE(I6:I36)</f>
        <v>0.0775862068965517</v>
      </c>
      <c r="J38" s="18" t="n">
        <f aca="false">AVERAGE(J6:J36)</f>
        <v>0.442258064516129</v>
      </c>
      <c r="K38" s="18" t="n">
        <f aca="false">AVERAGE(K6:K36)</f>
        <v>0.120333333333333</v>
      </c>
      <c r="L38" s="18" t="n">
        <f aca="false">AVERAGE(L6:L36)</f>
        <v>0.00741935483870968</v>
      </c>
      <c r="M38" s="18" t="n">
        <f aca="false">AVERAGE(M6:M36)</f>
        <v>0.004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2.64</v>
      </c>
      <c r="F40" s="13" t="n">
        <f aca="false">SUM(F5+F37)</f>
        <v>7.21</v>
      </c>
      <c r="G40" s="13" t="n">
        <f aca="false">SUM(G5+G37)</f>
        <v>7.59</v>
      </c>
      <c r="H40" s="13" t="n">
        <f aca="false">SUM(H5+H37)</f>
        <v>14.83</v>
      </c>
      <c r="I40" s="13" t="n">
        <f aca="false">SUM(I5+I37)</f>
        <v>17.08</v>
      </c>
      <c r="J40" s="13" t="n">
        <f aca="false">SUM(J5+J37)</f>
        <v>30.79</v>
      </c>
      <c r="K40" s="13" t="n">
        <f aca="false">SUM(K5+K37)</f>
        <v>34.4</v>
      </c>
      <c r="L40" s="13" t="n">
        <f aca="false">SUM(L5+L37)</f>
        <v>34.63</v>
      </c>
      <c r="M40" s="13" t="n">
        <f aca="false">SUM(M5+M37)</f>
        <v>34.75</v>
      </c>
      <c r="N40" s="19" t="s">
        <v>6</v>
      </c>
    </row>
    <row r="41" customFormat="false" ht="12.75" hidden="false" customHeight="false" outlineLevel="0" collapsed="false"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12"/>
    <col collapsed="false" customWidth="true" hidden="false" outlineLevel="0" max="14" min="14" style="0" width="11.27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40.51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0.02</v>
      </c>
      <c r="F5" s="8" t="n">
        <f aca="false">E40</f>
        <v>3.42</v>
      </c>
      <c r="G5" s="8" t="n">
        <f aca="false">F40</f>
        <v>8.48</v>
      </c>
      <c r="H5" s="8" t="n">
        <f aca="false">G40</f>
        <v>8.72</v>
      </c>
      <c r="I5" s="8" t="n">
        <f aca="false">H40</f>
        <v>16.93</v>
      </c>
      <c r="J5" s="8" t="n">
        <f aca="false">I40</f>
        <v>19.6</v>
      </c>
      <c r="K5" s="8" t="n">
        <f aca="false">J40</f>
        <v>37.2</v>
      </c>
      <c r="L5" s="8" t="n">
        <f aca="false">K40</f>
        <v>40.17</v>
      </c>
      <c r="M5" s="9" t="n">
        <f aca="false">L40</f>
        <v>40.34</v>
      </c>
      <c r="N5" s="10" t="s">
        <v>3</v>
      </c>
      <c r="O5" s="22"/>
      <c r="P5" s="22"/>
      <c r="Q5" s="22"/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0.01</v>
      </c>
      <c r="J6" s="13" t="n">
        <v>0.69</v>
      </c>
      <c r="K6" s="13" t="n">
        <v>0.02</v>
      </c>
      <c r="L6" s="12" t="n">
        <v>0</v>
      </c>
      <c r="M6" s="12" t="n">
        <v>0</v>
      </c>
      <c r="N6" s="2" t="n">
        <v>1</v>
      </c>
      <c r="O6" s="22"/>
      <c r="P6" s="22"/>
      <c r="Q6" s="22"/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0.01</v>
      </c>
      <c r="K7" s="12" t="n">
        <v>0</v>
      </c>
      <c r="L7" s="12" t="n">
        <v>0</v>
      </c>
      <c r="M7" s="12" t="n">
        <v>0</v>
      </c>
      <c r="N7" s="2" t="n">
        <v>2</v>
      </c>
      <c r="O7" s="22"/>
      <c r="P7" s="23"/>
      <c r="Q7" s="22"/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3" t="n">
        <v>0.78</v>
      </c>
      <c r="F8" s="13" t="n">
        <v>0.08</v>
      </c>
      <c r="G8" s="12" t="n">
        <v>0</v>
      </c>
      <c r="H8" s="12" t="n">
        <v>0</v>
      </c>
      <c r="I8" s="12" t="n">
        <v>0</v>
      </c>
      <c r="J8" s="12" t="n">
        <v>0</v>
      </c>
      <c r="K8" s="13" t="n">
        <v>0.07</v>
      </c>
      <c r="L8" s="13" t="n">
        <v>0.15</v>
      </c>
      <c r="M8" s="12" t="n">
        <v>0</v>
      </c>
      <c r="N8" s="2" t="n">
        <v>3</v>
      </c>
      <c r="O8" s="22"/>
      <c r="P8" s="23"/>
      <c r="Q8" s="22"/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0.75</v>
      </c>
      <c r="F9" s="13" t="n">
        <v>0.01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0.01</v>
      </c>
      <c r="L9" s="12" t="n">
        <v>0</v>
      </c>
      <c r="M9" s="13" t="n">
        <v>0.17</v>
      </c>
      <c r="N9" s="2" t="n">
        <v>4</v>
      </c>
      <c r="O9" s="22"/>
      <c r="P9" s="23"/>
      <c r="Q9" s="22"/>
      <c r="R9" s="22"/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1.41</v>
      </c>
      <c r="F10" s="13" t="n">
        <v>1.18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  <c r="O10" s="22"/>
      <c r="P10" s="23"/>
      <c r="Q10" s="23"/>
      <c r="R10" s="22"/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0.33</v>
      </c>
      <c r="F11" s="12" t="n">
        <v>0</v>
      </c>
      <c r="G11" s="12" t="n">
        <v>0</v>
      </c>
      <c r="H11" s="12" t="n">
        <v>0</v>
      </c>
      <c r="I11" s="13" t="n">
        <v>0.18</v>
      </c>
      <c r="J11" s="13" t="n">
        <v>0.02</v>
      </c>
      <c r="K11" s="12" t="n">
        <v>0</v>
      </c>
      <c r="L11" s="12" t="n">
        <v>0</v>
      </c>
      <c r="M11" s="12" t="n">
        <v>0</v>
      </c>
      <c r="N11" s="2" t="n">
        <v>6</v>
      </c>
      <c r="O11" s="22"/>
      <c r="P11" s="24"/>
      <c r="Q11" s="25"/>
      <c r="R11" s="22"/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0.01</v>
      </c>
      <c r="F12" s="12" t="n">
        <v>0</v>
      </c>
      <c r="G12" s="12" t="n">
        <v>0</v>
      </c>
      <c r="H12" s="12" t="n">
        <v>0</v>
      </c>
      <c r="I12" s="13" t="n">
        <v>0.42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  <c r="O12" s="22"/>
      <c r="P12" s="22"/>
      <c r="Q12" s="23"/>
      <c r="R12" s="22"/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3" t="n">
        <v>0.01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  <c r="O13" s="22"/>
      <c r="P13" s="23"/>
      <c r="Q13" s="23"/>
      <c r="R13" s="22"/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3" t="n">
        <v>0.01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  <c r="O14" s="22"/>
      <c r="P14" s="23"/>
      <c r="Q14" s="23"/>
      <c r="R14" s="22"/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3" t="n">
        <v>0.11</v>
      </c>
      <c r="F15" s="13" t="n">
        <v>0.01</v>
      </c>
      <c r="G15" s="12" t="n">
        <v>0</v>
      </c>
      <c r="H15" s="12" t="n">
        <v>0</v>
      </c>
      <c r="I15" s="13" t="n">
        <v>0.27</v>
      </c>
      <c r="J15" s="12" t="n">
        <v>0</v>
      </c>
      <c r="K15" s="13" t="n">
        <v>0.52</v>
      </c>
      <c r="L15" s="12" t="n">
        <v>0</v>
      </c>
      <c r="M15" s="12" t="n">
        <v>0</v>
      </c>
      <c r="N15" s="2" t="n">
        <v>10</v>
      </c>
      <c r="O15" s="22"/>
      <c r="P15" s="26"/>
      <c r="Q15" s="24"/>
      <c r="R15" s="22"/>
      <c r="S15" s="22"/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0.52</v>
      </c>
      <c r="G16" s="13" t="n">
        <v>0.03</v>
      </c>
      <c r="H16" s="12" t="n">
        <v>0</v>
      </c>
      <c r="I16" s="13" t="n">
        <v>0.03</v>
      </c>
      <c r="J16" s="13" t="n">
        <v>0.02</v>
      </c>
      <c r="K16" s="13" t="n">
        <v>0.02</v>
      </c>
      <c r="L16" s="12" t="n">
        <v>0</v>
      </c>
      <c r="M16" s="12" t="n">
        <v>0</v>
      </c>
      <c r="N16" s="2" t="n">
        <v>11</v>
      </c>
      <c r="O16" s="22"/>
      <c r="P16" s="23"/>
      <c r="Q16" s="23"/>
      <c r="R16" s="22"/>
      <c r="S16" s="22"/>
    </row>
    <row r="17" customFormat="false" ht="12.6" hidden="false" customHeight="tru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3" t="n">
        <v>0.01</v>
      </c>
      <c r="F17" s="13" t="n">
        <v>0.05</v>
      </c>
      <c r="G17" s="13" t="n">
        <v>0.05</v>
      </c>
      <c r="H17" s="12" t="n">
        <v>0</v>
      </c>
      <c r="I17" s="13" t="n">
        <v>0.19</v>
      </c>
      <c r="J17" s="13" t="n">
        <v>0.06</v>
      </c>
      <c r="K17" s="13" t="n">
        <v>1.77</v>
      </c>
      <c r="L17" s="12" t="n">
        <v>0</v>
      </c>
      <c r="M17" s="12" t="n">
        <v>0</v>
      </c>
      <c r="N17" s="2" t="n">
        <v>12</v>
      </c>
      <c r="O17" s="22"/>
      <c r="P17" s="23"/>
      <c r="Q17" s="23"/>
      <c r="R17" s="22"/>
      <c r="S17" s="22"/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3" t="n">
        <v>0.01</v>
      </c>
      <c r="H18" s="12" t="n">
        <v>0</v>
      </c>
      <c r="I18" s="13" t="n">
        <v>0.2</v>
      </c>
      <c r="J18" s="13" t="n">
        <v>4.7</v>
      </c>
      <c r="K18" s="13" t="n">
        <v>0.22</v>
      </c>
      <c r="L18" s="12" t="n">
        <v>0</v>
      </c>
      <c r="M18" s="12" t="n">
        <v>0</v>
      </c>
      <c r="N18" s="2" t="n">
        <v>13</v>
      </c>
      <c r="O18" s="22"/>
      <c r="P18" s="26"/>
      <c r="Q18" s="22"/>
      <c r="R18" s="23"/>
      <c r="S18" s="22"/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0.07</v>
      </c>
      <c r="J19" s="13" t="n">
        <v>3.24</v>
      </c>
      <c r="K19" s="12" t="n">
        <v>0</v>
      </c>
      <c r="L19" s="13" t="n">
        <v>0.02</v>
      </c>
      <c r="M19" s="12" t="n">
        <v>0</v>
      </c>
      <c r="N19" s="2" t="n">
        <v>14</v>
      </c>
      <c r="O19" s="22"/>
      <c r="P19" s="23"/>
      <c r="Q19" s="22"/>
      <c r="R19" s="23"/>
      <c r="S19" s="22"/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3" t="n">
        <v>0.01</v>
      </c>
      <c r="G20" s="13" t="n">
        <v>0.14</v>
      </c>
      <c r="H20" s="12" t="n">
        <v>0</v>
      </c>
      <c r="I20" s="13" t="n">
        <v>0.07</v>
      </c>
      <c r="J20" s="13" t="n">
        <v>0.32</v>
      </c>
      <c r="K20" s="12" t="n">
        <v>0</v>
      </c>
      <c r="L20" s="12" t="n">
        <v>0</v>
      </c>
      <c r="M20" s="12" t="n">
        <v>0</v>
      </c>
      <c r="N20" s="2" t="n">
        <v>15</v>
      </c>
      <c r="O20" s="22"/>
      <c r="P20" s="23"/>
      <c r="Q20" s="22"/>
      <c r="R20" s="23"/>
      <c r="S20" s="22"/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3" t="n">
        <v>0.01</v>
      </c>
      <c r="H21" s="12" t="n">
        <v>0</v>
      </c>
      <c r="I21" s="12" t="n">
        <v>0</v>
      </c>
      <c r="J21" s="13" t="n">
        <v>2.97</v>
      </c>
      <c r="K21" s="12" t="n">
        <v>0</v>
      </c>
      <c r="L21" s="12" t="n">
        <v>0</v>
      </c>
      <c r="M21" s="12" t="n">
        <v>0</v>
      </c>
      <c r="N21" s="2" t="n">
        <v>16</v>
      </c>
      <c r="O21" s="22"/>
      <c r="P21" s="23"/>
      <c r="Q21" s="22"/>
      <c r="R21" s="23"/>
      <c r="S21" s="22"/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3" t="n">
        <v>0.01</v>
      </c>
      <c r="G22" s="12" t="n">
        <v>0</v>
      </c>
      <c r="H22" s="12" t="n">
        <v>0</v>
      </c>
      <c r="I22" s="12" t="n">
        <v>0</v>
      </c>
      <c r="J22" s="13" t="n">
        <v>0.01</v>
      </c>
      <c r="K22" s="12" t="n">
        <v>0</v>
      </c>
      <c r="L22" s="12" t="n">
        <v>0</v>
      </c>
      <c r="M22" s="12" t="n">
        <v>0</v>
      </c>
      <c r="N22" s="2" t="n">
        <v>17</v>
      </c>
      <c r="O22" s="22"/>
      <c r="P22" s="23"/>
      <c r="Q22" s="22"/>
      <c r="R22" s="23"/>
      <c r="S22" s="22"/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0.15</v>
      </c>
      <c r="G23" s="12" t="n">
        <v>0</v>
      </c>
      <c r="H23" s="12" t="n">
        <v>0</v>
      </c>
      <c r="I23" s="12" t="n">
        <v>0</v>
      </c>
      <c r="J23" s="13" t="n">
        <v>0.03</v>
      </c>
      <c r="K23" s="12" t="n">
        <v>0</v>
      </c>
      <c r="L23" s="12" t="n">
        <v>0</v>
      </c>
      <c r="M23" s="12" t="n">
        <v>0</v>
      </c>
      <c r="N23" s="2" t="n">
        <v>18</v>
      </c>
      <c r="O23" s="22"/>
      <c r="P23" s="26"/>
      <c r="Q23" s="22"/>
      <c r="R23" s="23"/>
      <c r="S23" s="22"/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0.78</v>
      </c>
      <c r="G24" s="12" t="n">
        <v>0</v>
      </c>
      <c r="H24" s="13" t="n">
        <v>0.75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  <c r="O24" s="22"/>
      <c r="P24" s="26"/>
      <c r="Q24" s="22"/>
      <c r="R24" s="23"/>
      <c r="S24" s="22"/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1.07</v>
      </c>
      <c r="G25" s="12" t="n">
        <v>0</v>
      </c>
      <c r="H25" s="13" t="n">
        <v>4.52</v>
      </c>
      <c r="I25" s="13" t="n">
        <v>0.06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  <c r="O25" s="22"/>
      <c r="P25" s="23"/>
      <c r="Q25" s="22"/>
      <c r="R25" s="23"/>
      <c r="S25" s="22"/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3" t="n">
        <v>0.25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  <c r="O26" s="22"/>
      <c r="P26" s="23"/>
      <c r="Q26" s="24"/>
      <c r="R26" s="27"/>
      <c r="S26" s="22"/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1.64</v>
      </c>
      <c r="I27" s="12" t="n">
        <v>0</v>
      </c>
      <c r="J27" s="13" t="n">
        <v>0.02</v>
      </c>
      <c r="K27" s="12" t="n">
        <v>0</v>
      </c>
      <c r="L27" s="12" t="n">
        <v>0</v>
      </c>
      <c r="M27" s="12" t="n">
        <v>0</v>
      </c>
      <c r="N27" s="2" t="n">
        <v>22</v>
      </c>
      <c r="O27" s="22"/>
      <c r="P27" s="24"/>
      <c r="Q27" s="22"/>
      <c r="R27" s="22"/>
      <c r="S27" s="22"/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3" t="n">
        <v>0.07</v>
      </c>
      <c r="G28" s="12" t="n">
        <v>0</v>
      </c>
      <c r="H28" s="13" t="n">
        <v>1.04</v>
      </c>
      <c r="I28" s="12" t="n">
        <v>0</v>
      </c>
      <c r="J28" s="12" t="n">
        <v>0</v>
      </c>
      <c r="K28" s="13" t="n">
        <v>0.01</v>
      </c>
      <c r="L28" s="12" t="n">
        <v>0</v>
      </c>
      <c r="M28" s="12" t="n">
        <v>0</v>
      </c>
      <c r="N28" s="2" t="n">
        <v>23</v>
      </c>
      <c r="O28" s="22"/>
      <c r="P28" s="22"/>
      <c r="Q28" s="22"/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1.09</v>
      </c>
      <c r="G29" s="12" t="n">
        <v>0</v>
      </c>
      <c r="H29" s="12" t="n">
        <v>0</v>
      </c>
      <c r="I29" s="12" t="n">
        <v>0</v>
      </c>
      <c r="J29" s="13" t="n">
        <v>1.57</v>
      </c>
      <c r="K29" s="13" t="n">
        <v>0.05</v>
      </c>
      <c r="L29" s="12" t="n">
        <v>0</v>
      </c>
      <c r="M29" s="12" t="n">
        <v>0</v>
      </c>
      <c r="N29" s="2" t="n">
        <v>24</v>
      </c>
      <c r="O29" s="22"/>
      <c r="P29" s="22"/>
      <c r="Q29" s="22"/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3" t="n">
        <v>0.02</v>
      </c>
      <c r="E30" s="12" t="n">
        <v>0</v>
      </c>
      <c r="F30" s="13" t="n">
        <v>0.01</v>
      </c>
      <c r="G30" s="12" t="n">
        <v>0</v>
      </c>
      <c r="H30" s="12" t="n">
        <v>0</v>
      </c>
      <c r="I30" s="12" t="n">
        <v>0</v>
      </c>
      <c r="J30" s="13" t="n">
        <v>0.34</v>
      </c>
      <c r="K30" s="13" t="n">
        <v>0.14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 t="n">
        <v>0.01</v>
      </c>
      <c r="K31" s="13" t="n">
        <v>0.14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3" t="n">
        <v>0.01</v>
      </c>
      <c r="I32" s="12" t="n">
        <v>0</v>
      </c>
      <c r="J32" s="13" t="n">
        <v>2.53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3" t="n">
        <v>0.01</v>
      </c>
      <c r="G33" s="12" t="n">
        <v>0</v>
      </c>
      <c r="H33" s="12" t="n">
        <v>0</v>
      </c>
      <c r="I33" s="13" t="n">
        <v>0.32</v>
      </c>
      <c r="J33" s="13" t="n">
        <v>0.07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3" t="n">
        <v>0.01</v>
      </c>
      <c r="G34" s="12" t="n">
        <v>0</v>
      </c>
      <c r="H34" s="12" t="n">
        <v>0</v>
      </c>
      <c r="I34" s="13" t="n">
        <v>0.83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0.99</v>
      </c>
      <c r="K36" s="12"/>
      <c r="L36" s="12" t="n">
        <v>0</v>
      </c>
      <c r="M36" s="12"/>
      <c r="N36" s="28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0.02</v>
      </c>
      <c r="E37" s="16" t="n">
        <f aca="false">SUM(E6:E36)</f>
        <v>3.4</v>
      </c>
      <c r="F37" s="16" t="n">
        <f aca="false">SUM(F6:F36)</f>
        <v>5.06</v>
      </c>
      <c r="G37" s="16" t="n">
        <f aca="false">SUM(G6:G36)</f>
        <v>0.24</v>
      </c>
      <c r="H37" s="16" t="n">
        <f aca="false">SUM(H6:H36)</f>
        <v>8.21</v>
      </c>
      <c r="I37" s="16" t="n">
        <f aca="false">SUM(I6:I36)</f>
        <v>2.67</v>
      </c>
      <c r="J37" s="16" t="n">
        <f aca="false">SUM(J6:J36)</f>
        <v>17.6</v>
      </c>
      <c r="K37" s="16" t="n">
        <f aca="false">SUM(K6:K36)</f>
        <v>2.97</v>
      </c>
      <c r="L37" s="16" t="n">
        <f aca="false">SUM(L6:L36)</f>
        <v>0.17</v>
      </c>
      <c r="M37" s="16" t="n">
        <f aca="false">SUM(M6:M36)</f>
        <v>0.17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0.000666666666666667</v>
      </c>
      <c r="E38" s="18" t="n">
        <f aca="false">AVERAGE(E6:E36)</f>
        <v>0.109677419354839</v>
      </c>
      <c r="F38" s="18" t="n">
        <f aca="false">AVERAGE(F6:F36)</f>
        <v>0.168666666666667</v>
      </c>
      <c r="G38" s="18" t="n">
        <f aca="false">AVERAGE(G6:G36)</f>
        <v>0.00774193548387097</v>
      </c>
      <c r="H38" s="18" t="n">
        <f aca="false">AVERAGE(H6:H36)</f>
        <v>0.264838709677419</v>
      </c>
      <c r="I38" s="18" t="n">
        <f aca="false">AVERAGE(I6:I36)</f>
        <v>0.0920689655172414</v>
      </c>
      <c r="J38" s="18" t="n">
        <f aca="false">AVERAGE(J6:J36)</f>
        <v>0.567741935483871</v>
      </c>
      <c r="K38" s="18" t="n">
        <f aca="false">AVERAGE(K6:K36)</f>
        <v>0.099</v>
      </c>
      <c r="L38" s="18" t="n">
        <f aca="false">AVERAGE(L6:L36)</f>
        <v>0.00548387096774194</v>
      </c>
      <c r="M38" s="18" t="n">
        <f aca="false">AVERAGE(M6:M36)</f>
        <v>0.00566666666666667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0.02</v>
      </c>
      <c r="E40" s="13" t="n">
        <f aca="false">SUM(E5+E37)</f>
        <v>3.42</v>
      </c>
      <c r="F40" s="13" t="n">
        <f aca="false">SUM(F5+F37)</f>
        <v>8.48</v>
      </c>
      <c r="G40" s="13" t="n">
        <f aca="false">SUM(G5+G37)</f>
        <v>8.72</v>
      </c>
      <c r="H40" s="13" t="n">
        <f aca="false">SUM(H5+H37)</f>
        <v>16.93</v>
      </c>
      <c r="I40" s="13" t="n">
        <f aca="false">SUM(I5+I37)</f>
        <v>19.6</v>
      </c>
      <c r="J40" s="13" t="n">
        <f aca="false">SUM(J5+J37)</f>
        <v>37.2</v>
      </c>
      <c r="K40" s="13" t="n">
        <f aca="false">SUM(K5+K37)</f>
        <v>40.17</v>
      </c>
      <c r="L40" s="13" t="n">
        <f aca="false">SUM(L5+L37)</f>
        <v>40.34</v>
      </c>
      <c r="M40" s="13" t="n">
        <f aca="false">SUM(M5+M37)</f>
        <v>40.51</v>
      </c>
      <c r="N40" s="19" t="s">
        <v>6</v>
      </c>
    </row>
    <row r="43" customFormat="false" ht="12.75" hidden="false" customHeight="false" outlineLevel="0" collapsed="false">
      <c r="J43" s="29"/>
    </row>
  </sheetData>
  <printOptions headings="false" gridLines="false" gridLinesSet="true" horizontalCentered="true" verticalCentered="false"/>
  <pageMargins left="0.75" right="0.75" top="1" bottom="1" header="0.5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&amp;C&amp;"Arial,Bold"M.M.W.D.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0.98"/>
    <col collapsed="false" customWidth="true" hidden="false" outlineLevel="0" max="14" min="14" style="0" width="11.4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38.01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2.96</v>
      </c>
      <c r="G5" s="8" t="n">
        <f aca="false">F40</f>
        <v>6.55</v>
      </c>
      <c r="H5" s="8" t="n">
        <f aca="false">G40</f>
        <v>6.7</v>
      </c>
      <c r="I5" s="8" t="n">
        <f aca="false">H40</f>
        <v>14.65</v>
      </c>
      <c r="J5" s="8" t="n">
        <f aca="false">I40</f>
        <v>17.31</v>
      </c>
      <c r="K5" s="8" t="n">
        <f aca="false">J40</f>
        <v>34.2</v>
      </c>
      <c r="L5" s="8" t="n">
        <f aca="false">K40</f>
        <v>37.94</v>
      </c>
      <c r="M5" s="9" t="n">
        <f aca="false">L40</f>
        <v>37.94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0.07</v>
      </c>
      <c r="J6" s="13" t="n">
        <v>0.15</v>
      </c>
      <c r="K6" s="13" t="n">
        <v>0.88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0.35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0.52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0.04</v>
      </c>
      <c r="L9" s="12" t="n">
        <v>0</v>
      </c>
      <c r="M9" s="12" t="n">
        <v>0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1.75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3" t="n">
        <v>0.07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0.2</v>
      </c>
      <c r="F11" s="13" t="n">
        <v>0.76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0.45</v>
      </c>
      <c r="F12" s="12" t="n">
        <v>0</v>
      </c>
      <c r="G12" s="12" t="n">
        <v>0</v>
      </c>
      <c r="H12" s="12" t="n">
        <v>0</v>
      </c>
      <c r="I12" s="13" t="n">
        <v>0.47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3" t="n">
        <v>0.05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 t="n">
        <v>0.15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3" t="n">
        <v>0.04</v>
      </c>
      <c r="F16" s="12" t="n">
        <v>0</v>
      </c>
      <c r="G16" s="12" t="n">
        <v>0</v>
      </c>
      <c r="H16" s="12" t="n">
        <v>0</v>
      </c>
      <c r="I16" s="13" t="n">
        <v>0.3</v>
      </c>
      <c r="J16" s="12" t="n">
        <v>0</v>
      </c>
      <c r="K16" s="13" t="n">
        <v>0.3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0.33</v>
      </c>
      <c r="G17" s="13" t="n">
        <v>0.05</v>
      </c>
      <c r="H17" s="12" t="n">
        <v>0</v>
      </c>
      <c r="I17" s="12" t="n">
        <v>0</v>
      </c>
      <c r="J17" s="12" t="n">
        <v>0</v>
      </c>
      <c r="K17" s="13" t="n">
        <v>0.9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 t="n">
        <v>1.45</v>
      </c>
      <c r="K18" s="13" t="n">
        <v>1.24</v>
      </c>
      <c r="L18" s="12" t="n">
        <v>0</v>
      </c>
      <c r="M18" s="12" t="n">
        <v>0</v>
      </c>
      <c r="N18" s="2" t="n">
        <v>13</v>
      </c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0.36</v>
      </c>
      <c r="J19" s="13" t="n">
        <v>6.62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0.1</v>
      </c>
      <c r="H20" s="12" t="n">
        <v>0</v>
      </c>
      <c r="I20" s="13" t="n">
        <v>0.12</v>
      </c>
      <c r="J20" s="13" t="n">
        <v>1.36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0.55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1.36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0.02</v>
      </c>
      <c r="G23" s="12" t="n">
        <v>0</v>
      </c>
      <c r="H23" s="12" t="n">
        <v>0</v>
      </c>
      <c r="I23" s="12" t="n">
        <v>0</v>
      </c>
      <c r="J23" s="13" t="n">
        <v>0.05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0.18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1.3</v>
      </c>
      <c r="G25" s="12" t="n">
        <v>0</v>
      </c>
      <c r="H25" s="13" t="n">
        <v>0.69</v>
      </c>
      <c r="I25" s="13" t="n">
        <v>0.07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0.05</v>
      </c>
      <c r="G26" s="12" t="n">
        <v>0</v>
      </c>
      <c r="H26" s="13" t="n">
        <v>4.28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0.34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2.61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0.92</v>
      </c>
      <c r="G29" s="12" t="n">
        <v>0</v>
      </c>
      <c r="H29" s="13" t="n">
        <v>0.03</v>
      </c>
      <c r="I29" s="12" t="n">
        <v>0</v>
      </c>
      <c r="J29" s="13" t="n">
        <v>0.21</v>
      </c>
      <c r="K29" s="13" t="n">
        <v>0.03</v>
      </c>
      <c r="L29" s="12" t="n">
        <v>0</v>
      </c>
      <c r="M29" s="12" t="n">
        <v>0</v>
      </c>
      <c r="N29" s="2" t="n">
        <v>24</v>
      </c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0.03</v>
      </c>
      <c r="G30" s="12" t="n">
        <v>0</v>
      </c>
      <c r="H30" s="12" t="n">
        <v>0</v>
      </c>
      <c r="I30" s="12" t="n">
        <v>0</v>
      </c>
      <c r="J30" s="13" t="n">
        <v>1.67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0.2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 t="n">
        <v>0.33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 t="n">
        <v>2.37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3" t="n">
        <v>1.22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3" t="n">
        <v>0.02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0.4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</v>
      </c>
      <c r="E37" s="16" t="n">
        <f aca="false">SUM(E6:E36)</f>
        <v>2.96</v>
      </c>
      <c r="F37" s="16" t="n">
        <f aca="false">SUM(F6:F36)</f>
        <v>3.59</v>
      </c>
      <c r="G37" s="16" t="n">
        <f aca="false">SUM(G6:G36)</f>
        <v>0.15</v>
      </c>
      <c r="H37" s="16" t="n">
        <f aca="false">SUM(H6:H36)</f>
        <v>7.95</v>
      </c>
      <c r="I37" s="16" t="n">
        <f aca="false">SUM(I6:I36)</f>
        <v>2.66</v>
      </c>
      <c r="J37" s="16" t="n">
        <f aca="false">SUM(J6:J36)</f>
        <v>16.89</v>
      </c>
      <c r="K37" s="16" t="n">
        <f aca="false">SUM(K6:K36)</f>
        <v>3.74</v>
      </c>
      <c r="L37" s="16" t="n">
        <f aca="false">SUM(L6:L36)</f>
        <v>0</v>
      </c>
      <c r="M37" s="16" t="n">
        <f aca="false">SUM(M6:M36)</f>
        <v>0.07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</v>
      </c>
      <c r="E38" s="18" t="n">
        <f aca="false">AVERAGE(E6:E36)</f>
        <v>0.0954838709677419</v>
      </c>
      <c r="F38" s="18" t="n">
        <f aca="false">AVERAGE(F6:F36)</f>
        <v>0.119666666666667</v>
      </c>
      <c r="G38" s="18" t="n">
        <f aca="false">AVERAGE(G6:G36)</f>
        <v>0.00483870967741936</v>
      </c>
      <c r="H38" s="18" t="n">
        <f aca="false">AVERAGE(H6:H36)</f>
        <v>0.256451612903226</v>
      </c>
      <c r="I38" s="18" t="n">
        <f aca="false">AVERAGE(I6:I36)</f>
        <v>0.0917241379310345</v>
      </c>
      <c r="J38" s="18" t="n">
        <f aca="false">AVERAGE(J6:J36)</f>
        <v>0.544838709677419</v>
      </c>
      <c r="K38" s="18" t="n">
        <f aca="false">AVERAGE(K6:K36)</f>
        <v>0.124666666666667</v>
      </c>
      <c r="L38" s="18" t="n">
        <f aca="false">AVERAGE(L6:L36)</f>
        <v>0</v>
      </c>
      <c r="M38" s="18" t="n">
        <f aca="false">AVERAGE(M6:M36)</f>
        <v>0.00233333333333333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2.96</v>
      </c>
      <c r="F40" s="13" t="n">
        <f aca="false">SUM(F5+F37)</f>
        <v>6.55</v>
      </c>
      <c r="G40" s="13" t="n">
        <f aca="false">SUM(G5+G37)</f>
        <v>6.7</v>
      </c>
      <c r="H40" s="13" t="n">
        <f aca="false">SUM(H5+H37)</f>
        <v>14.65</v>
      </c>
      <c r="I40" s="13" t="n">
        <f aca="false">SUM(I5+I37)</f>
        <v>17.31</v>
      </c>
      <c r="J40" s="13" t="n">
        <f aca="false">SUM(J5+J37)</f>
        <v>34.2</v>
      </c>
      <c r="K40" s="13" t="n">
        <f aca="false">SUM(K5+K37)</f>
        <v>37.94</v>
      </c>
      <c r="L40" s="13" t="n">
        <f aca="false">SUM(L5+L37)</f>
        <v>37.94</v>
      </c>
      <c r="M40" s="13" t="n">
        <f aca="false">SUM(M5+M37)</f>
        <v>38.01</v>
      </c>
      <c r="N40" s="19" t="s">
        <v>6</v>
      </c>
    </row>
    <row r="41" customFormat="false" ht="12.75" hidden="false" customHeight="false" outlineLevel="0" collapsed="false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4"/>
    <col collapsed="false" customWidth="true" hidden="false" outlineLevel="0" max="14" min="14" style="0" width="10.69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29.14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0.05</v>
      </c>
      <c r="F5" s="8" t="n">
        <f aca="false">E40</f>
        <v>3.14</v>
      </c>
      <c r="G5" s="8" t="n">
        <f aca="false">F40</f>
        <v>6.85</v>
      </c>
      <c r="H5" s="8" t="n">
        <f aca="false">G40</f>
        <v>7.18</v>
      </c>
      <c r="I5" s="8" t="n">
        <f aca="false">H40</f>
        <v>13.66</v>
      </c>
      <c r="J5" s="8" t="n">
        <f aca="false">I40</f>
        <v>15.92</v>
      </c>
      <c r="K5" s="8" t="n">
        <f aca="false">J40</f>
        <v>26.72</v>
      </c>
      <c r="L5" s="8" t="n">
        <f aca="false">K40</f>
        <v>28.79</v>
      </c>
      <c r="M5" s="9" t="n">
        <f aca="false">L40</f>
        <v>29.04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0.1</v>
      </c>
      <c r="J6" s="13" t="n">
        <v>0.07</v>
      </c>
      <c r="K6" s="13" t="n">
        <v>0.34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0.12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0.54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0.12</v>
      </c>
      <c r="L9" s="13" t="n">
        <v>0.25</v>
      </c>
      <c r="M9" s="12" t="n">
        <v>0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1.18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3" t="n">
        <v>0.1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0.43</v>
      </c>
      <c r="F11" s="13" t="n">
        <v>1.08</v>
      </c>
      <c r="G11" s="12" t="n">
        <v>0</v>
      </c>
      <c r="H11" s="12" t="n">
        <v>0</v>
      </c>
      <c r="I11" s="12" t="n">
        <v>0</v>
      </c>
      <c r="J11" s="13" t="n">
        <v>0.04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0.11</v>
      </c>
      <c r="F12" s="12" t="n">
        <v>0</v>
      </c>
      <c r="G12" s="12" t="n">
        <v>0</v>
      </c>
      <c r="H12" s="12" t="n">
        <v>0</v>
      </c>
      <c r="I12" s="13" t="n">
        <v>0.35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3" t="n">
        <v>0.06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 t="n">
        <v>0.07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3" t="n">
        <v>0.83</v>
      </c>
      <c r="F16" s="12" t="n">
        <v>0</v>
      </c>
      <c r="G16" s="12" t="n">
        <v>0</v>
      </c>
      <c r="H16" s="12" t="n">
        <v>0</v>
      </c>
      <c r="I16" s="13" t="n">
        <v>0.19</v>
      </c>
      <c r="J16" s="12" t="n">
        <v>0</v>
      </c>
      <c r="K16" s="13" t="n">
        <v>0.17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0.18</v>
      </c>
      <c r="G17" s="13" t="n">
        <v>0.07</v>
      </c>
      <c r="H17" s="12" t="n">
        <v>0</v>
      </c>
      <c r="I17" s="12" t="n">
        <v>0</v>
      </c>
      <c r="J17" s="13" t="n">
        <v>0.11</v>
      </c>
      <c r="K17" s="13" t="n">
        <v>0.51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3" t="n">
        <v>0.26</v>
      </c>
      <c r="J18" s="13" t="n">
        <v>1</v>
      </c>
      <c r="K18" s="13" t="n">
        <v>0.66</v>
      </c>
      <c r="L18" s="12" t="n">
        <v>0</v>
      </c>
      <c r="M18" s="12" t="n">
        <v>0</v>
      </c>
      <c r="N18" s="2" t="n">
        <v>13</v>
      </c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0.03</v>
      </c>
      <c r="J19" s="13" t="n">
        <v>4.21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0.26</v>
      </c>
      <c r="H20" s="12" t="n">
        <v>0</v>
      </c>
      <c r="I20" s="13" t="n">
        <v>0.03</v>
      </c>
      <c r="J20" s="13" t="n">
        <v>0.55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0.63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1.31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0.11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0.13</v>
      </c>
      <c r="G24" s="12" t="n">
        <v>0</v>
      </c>
      <c r="H24" s="13" t="n">
        <v>0.11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1.03</v>
      </c>
      <c r="G25" s="12" t="n">
        <v>0</v>
      </c>
      <c r="H25" s="13" t="n">
        <v>0.66</v>
      </c>
      <c r="I25" s="13" t="n">
        <v>0.06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0.14</v>
      </c>
      <c r="G26" s="12" t="n">
        <v>0</v>
      </c>
      <c r="H26" s="13" t="n">
        <v>3.62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0.16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1.9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1</v>
      </c>
      <c r="G29" s="12" t="n">
        <v>0</v>
      </c>
      <c r="H29" s="13" t="n">
        <v>0.03</v>
      </c>
      <c r="I29" s="12" t="n">
        <v>0</v>
      </c>
      <c r="J29" s="13" t="n">
        <v>0.3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0.04</v>
      </c>
      <c r="G30" s="12" t="n">
        <v>0</v>
      </c>
      <c r="H30" s="12" t="n">
        <v>0</v>
      </c>
      <c r="I30" s="12" t="n">
        <v>0</v>
      </c>
      <c r="J30" s="13" t="n">
        <v>0.91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3" t="n">
        <v>0.05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0.2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 t="n">
        <v>0.25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 t="n">
        <v>1.3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3" t="n">
        <v>1.18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2" t="n">
        <v>0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0.05</v>
      </c>
      <c r="E37" s="16" t="n">
        <f aca="false">SUM(E6:E36)</f>
        <v>3.09</v>
      </c>
      <c r="F37" s="16" t="n">
        <f aca="false">SUM(F6:F36)</f>
        <v>3.71</v>
      </c>
      <c r="G37" s="16" t="n">
        <f aca="false">SUM(G6:G36)</f>
        <v>0.33</v>
      </c>
      <c r="H37" s="16" t="n">
        <f aca="false">SUM(H6:H36)</f>
        <v>6.48</v>
      </c>
      <c r="I37" s="16" t="n">
        <f aca="false">SUM(I6:I36)</f>
        <v>2.26</v>
      </c>
      <c r="J37" s="16" t="n">
        <f aca="false">SUM(J6:J36)</f>
        <v>10.8</v>
      </c>
      <c r="K37" s="16" t="n">
        <f aca="false">SUM(K6:K36)</f>
        <v>2.07</v>
      </c>
      <c r="L37" s="16" t="n">
        <f aca="false">SUM(L6:L36)</f>
        <v>0.25</v>
      </c>
      <c r="M37" s="16" t="n">
        <f aca="false">SUM(M6:M36)</f>
        <v>0.1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0.00166666666666667</v>
      </c>
      <c r="E38" s="18" t="n">
        <f aca="false">AVERAGE(E6:E36)</f>
        <v>0.0996774193548387</v>
      </c>
      <c r="F38" s="18" t="n">
        <f aca="false">AVERAGE(F6:F36)</f>
        <v>0.123666666666667</v>
      </c>
      <c r="G38" s="18" t="n">
        <f aca="false">AVERAGE(G6:G36)</f>
        <v>0.0106451612903226</v>
      </c>
      <c r="H38" s="18" t="n">
        <f aca="false">AVERAGE(H6:H36)</f>
        <v>0.209032258064516</v>
      </c>
      <c r="I38" s="18" t="n">
        <f aca="false">AVERAGE(I6:I36)</f>
        <v>0.0779310344827586</v>
      </c>
      <c r="J38" s="18" t="n">
        <f aca="false">AVERAGE(J6:J36)</f>
        <v>0.348387096774194</v>
      </c>
      <c r="K38" s="18" t="n">
        <f aca="false">AVERAGE(K6:K36)</f>
        <v>0.069</v>
      </c>
      <c r="L38" s="18" t="n">
        <f aca="false">AVERAGE(L6:L36)</f>
        <v>0.00806451612903226</v>
      </c>
      <c r="M38" s="18" t="n">
        <f aca="false">AVERAGE(M6:M36)</f>
        <v>0.00333333333333333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0.05</v>
      </c>
      <c r="E40" s="13" t="n">
        <f aca="false">SUM(E5+E37)</f>
        <v>3.14</v>
      </c>
      <c r="F40" s="13" t="n">
        <f aca="false">SUM(F5+F37)</f>
        <v>6.85</v>
      </c>
      <c r="G40" s="13" t="n">
        <f aca="false">SUM(G5+G37)</f>
        <v>7.18</v>
      </c>
      <c r="H40" s="13" t="n">
        <f aca="false">SUM(H5+H37)</f>
        <v>13.66</v>
      </c>
      <c r="I40" s="13" t="n">
        <f aca="false">SUM(I5+I37)</f>
        <v>15.92</v>
      </c>
      <c r="J40" s="13" t="n">
        <f aca="false">SUM(J5+J37)</f>
        <v>26.72</v>
      </c>
      <c r="K40" s="13" t="n">
        <f aca="false">SUM(K5+K37)</f>
        <v>28.79</v>
      </c>
      <c r="L40" s="13" t="n">
        <f aca="false">SUM(L5+L37)</f>
        <v>29.04</v>
      </c>
      <c r="M40" s="13" t="n">
        <f aca="false">SUM(M5+M37)</f>
        <v>29.14</v>
      </c>
      <c r="N40" s="19" t="s">
        <v>6</v>
      </c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11" activeCellId="0" sqref="M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2.27"/>
    <col collapsed="false" customWidth="true" hidden="false" outlineLevel="0" max="14" min="14" style="0" width="12.55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30.8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0.02</v>
      </c>
      <c r="F5" s="8" t="n">
        <f aca="false">E40</f>
        <v>3.42</v>
      </c>
      <c r="G5" s="8" t="n">
        <f aca="false">F40</f>
        <v>6.97</v>
      </c>
      <c r="H5" s="8" t="n">
        <f aca="false">G40</f>
        <v>7.24</v>
      </c>
      <c r="I5" s="8" t="n">
        <f aca="false">H40</f>
        <v>13.45</v>
      </c>
      <c r="J5" s="8" t="n">
        <f aca="false">I40</f>
        <v>15.5</v>
      </c>
      <c r="K5" s="8" t="n">
        <f aca="false">J40</f>
        <v>27.38</v>
      </c>
      <c r="L5" s="8" t="n">
        <f aca="false">K40</f>
        <v>30.59</v>
      </c>
      <c r="M5" s="9" t="n">
        <f aca="false">L40</f>
        <v>30.62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0.03</v>
      </c>
      <c r="J6" s="13" t="n">
        <v>0.05</v>
      </c>
      <c r="K6" s="13" t="n">
        <v>1.2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0.15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0.43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0.1</v>
      </c>
      <c r="L9" s="13" t="n">
        <v>0.03</v>
      </c>
      <c r="M9" s="12" t="n">
        <v>0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1.35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3" t="n">
        <v>0.18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0.83</v>
      </c>
      <c r="F11" s="13" t="n">
        <v>1.09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0.36</v>
      </c>
      <c r="F12" s="12" t="n">
        <v>0</v>
      </c>
      <c r="G12" s="12" t="n">
        <v>0</v>
      </c>
      <c r="H12" s="12" t="n">
        <v>0</v>
      </c>
      <c r="I12" s="12" t="n">
        <v>0.58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0.03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 t="n">
        <v>0.2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3" t="n">
        <v>0.43</v>
      </c>
      <c r="F16" s="12" t="n">
        <v>0</v>
      </c>
      <c r="G16" s="12" t="n">
        <v>0</v>
      </c>
      <c r="H16" s="12" t="n">
        <v>0</v>
      </c>
      <c r="I16" s="13" t="n">
        <v>0.2</v>
      </c>
      <c r="J16" s="12" t="n">
        <v>0</v>
      </c>
      <c r="K16" s="13" t="n">
        <v>0.13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0.25</v>
      </c>
      <c r="G17" s="13" t="n">
        <v>0.11</v>
      </c>
      <c r="H17" s="12" t="n">
        <v>0</v>
      </c>
      <c r="I17" s="12" t="n">
        <v>0</v>
      </c>
      <c r="J17" s="13" t="n">
        <v>0.04</v>
      </c>
      <c r="K17" s="13" t="n">
        <v>0.71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3" t="n">
        <v>0.17</v>
      </c>
      <c r="J18" s="13" t="n">
        <v>2.7</v>
      </c>
      <c r="K18" s="13" t="n">
        <v>0.72</v>
      </c>
      <c r="L18" s="12" t="n">
        <v>0</v>
      </c>
      <c r="M18" s="12" t="n">
        <v>0</v>
      </c>
      <c r="N18" s="2" t="n">
        <v>13</v>
      </c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0.04</v>
      </c>
      <c r="J19" s="13" t="n">
        <v>2.9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0.16</v>
      </c>
      <c r="H20" s="12" t="n">
        <v>0</v>
      </c>
      <c r="I20" s="13" t="n">
        <v>0.03</v>
      </c>
      <c r="J20" s="13" t="n">
        <v>0.44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0.5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1.31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0.05</v>
      </c>
      <c r="G23" s="12" t="n">
        <v>0</v>
      </c>
      <c r="H23" s="12" t="n">
        <v>0</v>
      </c>
      <c r="I23" s="12" t="n">
        <v>0</v>
      </c>
      <c r="J23" s="13" t="n">
        <v>0.08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0.04</v>
      </c>
      <c r="G24" s="12" t="n">
        <v>0</v>
      </c>
      <c r="H24" s="13" t="n">
        <v>0.05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1.22</v>
      </c>
      <c r="G25" s="12" t="n">
        <v>0</v>
      </c>
      <c r="H25" s="13" t="n">
        <v>0.44</v>
      </c>
      <c r="I25" s="13" t="n">
        <v>0.05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0.05</v>
      </c>
      <c r="G26" s="12" t="n">
        <v>0</v>
      </c>
      <c r="H26" s="13" t="n">
        <v>3.49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0.18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2.05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0.82</v>
      </c>
      <c r="G29" s="12" t="n">
        <v>0</v>
      </c>
      <c r="H29" s="12" t="n">
        <v>0</v>
      </c>
      <c r="I29" s="12" t="n">
        <v>0</v>
      </c>
      <c r="J29" s="13" t="n">
        <v>0.3</v>
      </c>
      <c r="K29" s="13" t="n">
        <v>0.05</v>
      </c>
      <c r="L29" s="12" t="n">
        <v>0</v>
      </c>
      <c r="M29" s="12" t="n">
        <v>0</v>
      </c>
      <c r="N29" s="2" t="n">
        <v>24</v>
      </c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0.03</v>
      </c>
      <c r="G30" s="12" t="n">
        <v>0</v>
      </c>
      <c r="H30" s="12" t="n">
        <v>0</v>
      </c>
      <c r="I30" s="12" t="n">
        <v>0</v>
      </c>
      <c r="J30" s="13" t="n">
        <v>1.05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3" t="n">
        <v>0.02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0.1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 t="n">
        <v>0.5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 t="n">
        <v>1.86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3" t="n">
        <v>0.92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2" t="n">
        <v>0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0.02</v>
      </c>
      <c r="E37" s="16" t="n">
        <f aca="false">SUM(E6:E36)</f>
        <v>3.4</v>
      </c>
      <c r="F37" s="16" t="n">
        <f aca="false">SUM(F6:F36)</f>
        <v>3.55</v>
      </c>
      <c r="G37" s="16" t="n">
        <f aca="false">SUM(G6:G36)</f>
        <v>0.27</v>
      </c>
      <c r="H37" s="16" t="n">
        <f aca="false">SUM(H6:H36)</f>
        <v>6.21</v>
      </c>
      <c r="I37" s="16" t="n">
        <f aca="false">SUM(I6:I36)</f>
        <v>2.05</v>
      </c>
      <c r="J37" s="16" t="n">
        <f aca="false">SUM(J6:J36)</f>
        <v>11.88</v>
      </c>
      <c r="K37" s="16" t="n">
        <f aca="false">SUM(K6:K36)</f>
        <v>3.21</v>
      </c>
      <c r="L37" s="16" t="n">
        <f aca="false">SUM(L6:L36)</f>
        <v>0.03</v>
      </c>
      <c r="M37" s="16" t="n">
        <f aca="false">SUM(M6:M36)</f>
        <v>0.18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0.000666666666666667</v>
      </c>
      <c r="E38" s="18" t="n">
        <f aca="false">AVERAGE(E6:E36)</f>
        <v>0.109677419354839</v>
      </c>
      <c r="F38" s="18" t="n">
        <f aca="false">AVERAGE(F6:F36)</f>
        <v>0.118333333333333</v>
      </c>
      <c r="G38" s="18" t="n">
        <f aca="false">AVERAGE(G6:G36)</f>
        <v>0.00870967741935484</v>
      </c>
      <c r="H38" s="18" t="n">
        <f aca="false">AVERAGE(H6:H36)</f>
        <v>0.200322580645161</v>
      </c>
      <c r="I38" s="18" t="n">
        <f aca="false">AVERAGE(I6:I36)</f>
        <v>0.0706896551724138</v>
      </c>
      <c r="J38" s="18" t="n">
        <f aca="false">AVERAGE(J6:J36)</f>
        <v>0.383225806451613</v>
      </c>
      <c r="K38" s="18" t="n">
        <f aca="false">AVERAGE(K6:K36)</f>
        <v>0.107</v>
      </c>
      <c r="L38" s="18" t="n">
        <f aca="false">AVERAGE(L6:L36)</f>
        <v>0.000967741935483871</v>
      </c>
      <c r="M38" s="18" t="n">
        <f aca="false">AVERAGE(M6:M36)</f>
        <v>0.006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0.02</v>
      </c>
      <c r="E40" s="13" t="n">
        <f aca="false">SUM(E5+E37)</f>
        <v>3.42</v>
      </c>
      <c r="F40" s="13" t="n">
        <f aca="false">SUM(F5+F37)</f>
        <v>6.97</v>
      </c>
      <c r="G40" s="13" t="n">
        <f aca="false">SUM(G5+G37)</f>
        <v>7.24</v>
      </c>
      <c r="H40" s="13" t="n">
        <f aca="false">SUM(H5+H37)</f>
        <v>13.45</v>
      </c>
      <c r="I40" s="13" t="n">
        <f aca="false">SUM(I5+I37)</f>
        <v>15.5</v>
      </c>
      <c r="J40" s="13" t="n">
        <f aca="false">SUM(J5+J37)</f>
        <v>27.38</v>
      </c>
      <c r="K40" s="13" t="n">
        <f aca="false">SUM(K5+K37)</f>
        <v>30.59</v>
      </c>
      <c r="L40" s="13" t="n">
        <f aca="false">SUM(L5+L37)</f>
        <v>30.62</v>
      </c>
      <c r="M40" s="13" t="n">
        <f aca="false">SUM(M5+M37)</f>
        <v>30.8</v>
      </c>
      <c r="N40" s="19" t="s">
        <v>6</v>
      </c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4"/>
    <col collapsed="false" customWidth="true" hidden="false" outlineLevel="0" max="14" min="14" style="0" width="11.69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30.82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2.4</v>
      </c>
      <c r="G5" s="8" t="n">
        <f aca="false">F40</f>
        <v>7.03</v>
      </c>
      <c r="H5" s="8" t="n">
        <f aca="false">G40</f>
        <v>7.4</v>
      </c>
      <c r="I5" s="8" t="n">
        <f aca="false">H40</f>
        <v>13.94</v>
      </c>
      <c r="J5" s="8" t="n">
        <f aca="false">I40</f>
        <v>15.46</v>
      </c>
      <c r="K5" s="8" t="n">
        <f aca="false">J40</f>
        <v>27.63</v>
      </c>
      <c r="L5" s="8" t="n">
        <f aca="false">K40</f>
        <v>30.55</v>
      </c>
      <c r="M5" s="9" t="n">
        <f aca="false">L40</f>
        <v>30.73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0.03</v>
      </c>
      <c r="J6" s="13" t="n">
        <v>0.08</v>
      </c>
      <c r="K6" s="13" t="n">
        <v>0.97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3" t="n">
        <v>0.1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0.39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0.07</v>
      </c>
      <c r="L9" s="13" t="n">
        <v>0.18</v>
      </c>
      <c r="M9" s="12" t="n">
        <v>0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1.11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3" t="n">
        <v>0.09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0.28</v>
      </c>
      <c r="F11" s="13" t="n">
        <v>1.61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0.06</v>
      </c>
      <c r="F12" s="12" t="n">
        <v>0</v>
      </c>
      <c r="G12" s="12" t="n">
        <v>0</v>
      </c>
      <c r="H12" s="12" t="n">
        <v>0</v>
      </c>
      <c r="I12" s="13" t="n">
        <v>0.7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3" t="n">
        <v>0.05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 t="n">
        <v>0.18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3" t="n">
        <v>0.56</v>
      </c>
      <c r="F16" s="12" t="n">
        <v>0</v>
      </c>
      <c r="G16" s="12" t="n">
        <v>0</v>
      </c>
      <c r="H16" s="12" t="n">
        <v>0</v>
      </c>
      <c r="I16" s="13" t="n">
        <v>0.18</v>
      </c>
      <c r="J16" s="12" t="n">
        <v>0</v>
      </c>
      <c r="K16" s="13" t="n">
        <v>0.21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0.25</v>
      </c>
      <c r="G17" s="13" t="n">
        <v>0.13</v>
      </c>
      <c r="H17" s="12" t="n">
        <v>0</v>
      </c>
      <c r="I17" s="12" t="n">
        <v>0</v>
      </c>
      <c r="J17" s="13" t="n">
        <v>0.1</v>
      </c>
      <c r="K17" s="13" t="n">
        <v>0.6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3" t="n">
        <v>0.3</v>
      </c>
      <c r="J18" s="13" t="n">
        <v>2.22</v>
      </c>
      <c r="K18" s="13" t="n">
        <v>0.72</v>
      </c>
      <c r="L18" s="12" t="n">
        <v>0</v>
      </c>
      <c r="M18" s="12" t="n">
        <v>0</v>
      </c>
      <c r="N18" s="2" t="n">
        <v>13</v>
      </c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0.08</v>
      </c>
      <c r="J19" s="13" t="n">
        <v>3.65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0.24</v>
      </c>
      <c r="H20" s="12" t="n">
        <v>0</v>
      </c>
      <c r="I20" s="13" t="n">
        <v>0.04</v>
      </c>
      <c r="J20" s="13" t="n">
        <v>0.47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0.43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1.45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0.09</v>
      </c>
      <c r="G23" s="12" t="n">
        <v>0</v>
      </c>
      <c r="H23" s="12" t="n">
        <v>0</v>
      </c>
      <c r="I23" s="12" t="n">
        <v>0</v>
      </c>
      <c r="J23" s="13" t="n">
        <v>0.03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0.02</v>
      </c>
      <c r="G24" s="12" t="n">
        <v>0</v>
      </c>
      <c r="H24" s="13" t="n">
        <v>0.17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1.44</v>
      </c>
      <c r="G25" s="12" t="n">
        <v>0</v>
      </c>
      <c r="H25" s="13" t="n">
        <v>0.93</v>
      </c>
      <c r="I25" s="13" t="n">
        <v>0.07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0.05</v>
      </c>
      <c r="G26" s="12" t="n">
        <v>0</v>
      </c>
      <c r="H26" s="13" t="n">
        <v>3.54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0.24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1.66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1.14</v>
      </c>
      <c r="G29" s="12" t="n">
        <v>0</v>
      </c>
      <c r="H29" s="12" t="n">
        <v>0</v>
      </c>
      <c r="I29" s="12" t="n">
        <v>0</v>
      </c>
      <c r="J29" s="13" t="n">
        <v>0.25</v>
      </c>
      <c r="K29" s="13" t="n">
        <v>0.03</v>
      </c>
      <c r="L29" s="12" t="n">
        <v>0</v>
      </c>
      <c r="M29" s="12" t="n">
        <v>0</v>
      </c>
      <c r="N29" s="2" t="n">
        <v>24</v>
      </c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0.03</v>
      </c>
      <c r="G30" s="12" t="n">
        <v>0</v>
      </c>
      <c r="H30" s="12" t="n">
        <v>0</v>
      </c>
      <c r="I30" s="12" t="n">
        <v>0</v>
      </c>
      <c r="J30" s="13" t="n">
        <v>1.34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0.14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 t="n">
        <v>0.52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 t="n">
        <v>1.53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3" t="n">
        <v>0.07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2" t="n">
        <v>0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</v>
      </c>
      <c r="E37" s="16" t="n">
        <f aca="false">SUM(E6:E36)</f>
        <v>2.4</v>
      </c>
      <c r="F37" s="16" t="n">
        <f aca="false">SUM(F6:F36)</f>
        <v>4.63</v>
      </c>
      <c r="G37" s="16" t="n">
        <f aca="false">SUM(G6:G36)</f>
        <v>0.37</v>
      </c>
      <c r="H37" s="16" t="n">
        <f aca="false">SUM(H6:H36)</f>
        <v>6.54</v>
      </c>
      <c r="I37" s="16" t="n">
        <f aca="false">SUM(I6:I36)</f>
        <v>1.52</v>
      </c>
      <c r="J37" s="16" t="n">
        <f aca="false">SUM(J6:J36)</f>
        <v>12.17</v>
      </c>
      <c r="K37" s="16" t="n">
        <f aca="false">SUM(K6:K36)</f>
        <v>2.92</v>
      </c>
      <c r="L37" s="16" t="n">
        <f aca="false">SUM(L6:L36)</f>
        <v>0.18</v>
      </c>
      <c r="M37" s="16" t="n">
        <f aca="false">SUM(M6:M36)</f>
        <v>0.09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</v>
      </c>
      <c r="E38" s="18" t="n">
        <f aca="false">AVERAGE(E6:E36)</f>
        <v>0.0774193548387097</v>
      </c>
      <c r="F38" s="18" t="n">
        <f aca="false">AVERAGE(F6:F36)</f>
        <v>0.154333333333333</v>
      </c>
      <c r="G38" s="18" t="n">
        <f aca="false">AVERAGE(G6:G36)</f>
        <v>0.0119354838709677</v>
      </c>
      <c r="H38" s="18" t="n">
        <f aca="false">AVERAGE(H6:H36)</f>
        <v>0.210967741935484</v>
      </c>
      <c r="I38" s="18" t="n">
        <f aca="false">AVERAGE(I6:I36)</f>
        <v>0.0524137931034483</v>
      </c>
      <c r="J38" s="18" t="n">
        <f aca="false">AVERAGE(J6:J36)</f>
        <v>0.39258064516129</v>
      </c>
      <c r="K38" s="18" t="n">
        <f aca="false">AVERAGE(K6:K36)</f>
        <v>0.0973333333333333</v>
      </c>
      <c r="L38" s="18" t="n">
        <f aca="false">AVERAGE(L6:L36)</f>
        <v>0.00580645161290323</v>
      </c>
      <c r="M38" s="18" t="n">
        <f aca="false">AVERAGE(M6:M36)</f>
        <v>0.003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2.4</v>
      </c>
      <c r="F40" s="13" t="n">
        <f aca="false">SUM(F5+F37)</f>
        <v>7.03</v>
      </c>
      <c r="G40" s="13" t="n">
        <f aca="false">SUM(G5+G37)</f>
        <v>7.4</v>
      </c>
      <c r="H40" s="13" t="n">
        <f aca="false">SUM(H5+H37)</f>
        <v>13.94</v>
      </c>
      <c r="I40" s="13" t="n">
        <f aca="false">SUM(I5+I37)</f>
        <v>15.46</v>
      </c>
      <c r="J40" s="13" t="n">
        <f aca="false">SUM(J5+J37)</f>
        <v>27.63</v>
      </c>
      <c r="K40" s="13" t="n">
        <f aca="false">SUM(K5+K37)</f>
        <v>30.55</v>
      </c>
      <c r="L40" s="13" t="n">
        <f aca="false">SUM(L5+L37)</f>
        <v>30.73</v>
      </c>
      <c r="M40" s="13" t="n">
        <f aca="false">SUM(M5+M37)</f>
        <v>30.82</v>
      </c>
      <c r="N40" s="19" t="s">
        <v>6</v>
      </c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0546875" defaultRowHeight="12.75" zeroHeight="false" outlineLevelRow="0" outlineLevelCol="0"/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40.21</v>
      </c>
    </row>
    <row r="4" customFormat="false" ht="12.75" hidden="false" customHeight="false" outlineLevel="0" collapsed="false">
      <c r="A4" s="4"/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6"/>
    </row>
    <row r="5" customFormat="false" ht="13.5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3.33</v>
      </c>
      <c r="G5" s="8" t="n">
        <f aca="false">F40</f>
        <v>7.51</v>
      </c>
      <c r="H5" s="8" t="n">
        <f aca="false">G40</f>
        <v>7.82</v>
      </c>
      <c r="I5" s="8" t="n">
        <f aca="false">H40</f>
        <v>16.39</v>
      </c>
      <c r="J5" s="8" t="n">
        <f aca="false">I40</f>
        <v>19.16</v>
      </c>
      <c r="K5" s="8" t="n">
        <f aca="false">J40</f>
        <v>36.02</v>
      </c>
      <c r="L5" s="8" t="n">
        <f aca="false">K40</f>
        <v>39.89</v>
      </c>
      <c r="M5" s="9" t="n">
        <f aca="false">L40</f>
        <v>40.04</v>
      </c>
      <c r="N5" s="10" t="s">
        <v>3</v>
      </c>
    </row>
    <row r="6" customFormat="false" ht="12.75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3" t="n">
        <v>0.04</v>
      </c>
      <c r="J6" s="31" t="n">
        <v>0.2</v>
      </c>
      <c r="K6" s="13" t="n">
        <v>0.96</v>
      </c>
      <c r="L6" s="12" t="n">
        <v>0</v>
      </c>
      <c r="M6" s="12" t="n">
        <v>0</v>
      </c>
      <c r="N6" s="2" t="n">
        <v>1</v>
      </c>
    </row>
    <row r="7" customFormat="false" ht="12.75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32" t="n">
        <v>0.52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2.75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2.75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0.85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3" t="n">
        <v>0.1</v>
      </c>
      <c r="L9" s="13" t="n">
        <v>0.15</v>
      </c>
      <c r="M9" s="12" t="n">
        <v>0</v>
      </c>
      <c r="N9" s="2" t="n">
        <v>4</v>
      </c>
    </row>
    <row r="10" customFormat="false" ht="12.75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1.82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3" t="n">
        <v>0.17</v>
      </c>
      <c r="N10" s="2" t="n">
        <v>5</v>
      </c>
    </row>
    <row r="11" customFormat="false" ht="12.75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0.31</v>
      </c>
      <c r="F11" s="13" t="n">
        <v>1.15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2.75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3" t="n">
        <v>0.2</v>
      </c>
      <c r="F12" s="12" t="n">
        <v>0</v>
      </c>
      <c r="G12" s="12" t="n">
        <v>0</v>
      </c>
      <c r="H12" s="12" t="n">
        <v>0</v>
      </c>
      <c r="I12" s="13" t="n">
        <v>0.5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2.75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3" t="n">
        <v>0.12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2.75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2.75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 t="n">
        <v>0.32</v>
      </c>
      <c r="L15" s="12" t="n">
        <v>0</v>
      </c>
      <c r="M15" s="12" t="n">
        <v>0</v>
      </c>
      <c r="N15" s="2" t="n">
        <v>10</v>
      </c>
    </row>
    <row r="16" customFormat="false" ht="12.75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3" t="n">
        <v>0.15</v>
      </c>
      <c r="F16" s="12" t="n">
        <v>0</v>
      </c>
      <c r="G16" s="12" t="n">
        <v>0</v>
      </c>
      <c r="H16" s="12" t="n">
        <v>0</v>
      </c>
      <c r="I16" s="13" t="n">
        <v>0.33</v>
      </c>
      <c r="J16" s="12" t="n">
        <v>0</v>
      </c>
      <c r="K16" s="13" t="n">
        <v>0.22</v>
      </c>
      <c r="L16" s="12" t="n">
        <v>0</v>
      </c>
      <c r="M16" s="12" t="n">
        <v>0</v>
      </c>
      <c r="N16" s="2" t="n">
        <v>11</v>
      </c>
    </row>
    <row r="17" customFormat="false" ht="12.75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0.15</v>
      </c>
      <c r="H17" s="12" t="n">
        <v>0</v>
      </c>
      <c r="I17" s="12" t="n">
        <v>0</v>
      </c>
      <c r="J17" s="13" t="n">
        <v>0.07</v>
      </c>
      <c r="K17" s="13" t="n">
        <v>0.84</v>
      </c>
      <c r="L17" s="12" t="n">
        <v>0</v>
      </c>
      <c r="M17" s="12" t="n">
        <v>0</v>
      </c>
      <c r="N17" s="2" t="n">
        <v>12</v>
      </c>
    </row>
    <row r="18" customFormat="false" ht="12.75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 t="n">
        <v>1.27</v>
      </c>
      <c r="K18" s="13" t="n">
        <v>1.1</v>
      </c>
      <c r="L18" s="12" t="n">
        <v>0</v>
      </c>
      <c r="M18" s="12" t="n">
        <v>0</v>
      </c>
      <c r="N18" s="2" t="n">
        <v>13</v>
      </c>
      <c r="Q18" s="22"/>
      <c r="R18" s="22"/>
      <c r="S18" s="22"/>
    </row>
    <row r="19" customFormat="false" ht="12.75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3" t="n">
        <v>0.41</v>
      </c>
      <c r="J19" s="13" t="n">
        <v>5.3</v>
      </c>
      <c r="K19" s="12" t="n">
        <v>0</v>
      </c>
      <c r="L19" s="12" t="n">
        <v>0</v>
      </c>
      <c r="M19" s="12" t="n">
        <v>0</v>
      </c>
      <c r="N19" s="2" t="n">
        <v>14</v>
      </c>
      <c r="Q19" s="22"/>
      <c r="R19" s="22"/>
      <c r="S19" s="22"/>
    </row>
    <row r="20" customFormat="false" ht="12.75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0.16</v>
      </c>
      <c r="H20" s="12" t="n">
        <v>0</v>
      </c>
      <c r="I20" s="13" t="n">
        <v>0.15</v>
      </c>
      <c r="J20" s="13" t="n">
        <v>1.84</v>
      </c>
      <c r="K20" s="12" t="n">
        <v>0</v>
      </c>
      <c r="L20" s="12" t="n">
        <v>0</v>
      </c>
      <c r="M20" s="12" t="n">
        <v>0</v>
      </c>
      <c r="N20" s="2" t="n">
        <v>15</v>
      </c>
      <c r="Q20" s="23"/>
      <c r="R20" s="22"/>
      <c r="S20" s="23"/>
    </row>
    <row r="21" customFormat="false" ht="12.75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 t="n">
        <v>0.89</v>
      </c>
      <c r="K21" s="12" t="n">
        <v>0</v>
      </c>
      <c r="L21" s="12" t="n">
        <v>0</v>
      </c>
      <c r="M21" s="12" t="n">
        <v>0</v>
      </c>
      <c r="N21" s="2" t="n">
        <v>16</v>
      </c>
      <c r="Q21" s="23"/>
      <c r="R21" s="22"/>
      <c r="S21" s="23"/>
    </row>
    <row r="22" customFormat="false" ht="12.75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 t="n">
        <v>2.25</v>
      </c>
      <c r="K22" s="12" t="n">
        <v>0</v>
      </c>
      <c r="L22" s="12" t="n">
        <v>0</v>
      </c>
      <c r="M22" s="12" t="n">
        <v>0</v>
      </c>
      <c r="N22" s="2" t="n">
        <v>17</v>
      </c>
      <c r="Q22" s="23"/>
      <c r="R22" s="22"/>
      <c r="S22" s="23"/>
    </row>
    <row r="23" customFormat="false" ht="12.75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0.09</v>
      </c>
      <c r="G23" s="12" t="n">
        <v>0</v>
      </c>
      <c r="H23" s="12" t="n">
        <v>0</v>
      </c>
      <c r="I23" s="12" t="n">
        <v>0</v>
      </c>
      <c r="J23" s="13" t="n">
        <v>0.05</v>
      </c>
      <c r="K23" s="12" t="n">
        <v>0</v>
      </c>
      <c r="L23" s="12" t="n">
        <v>0</v>
      </c>
      <c r="M23" s="12" t="n">
        <v>0</v>
      </c>
      <c r="N23" s="2" t="n">
        <v>18</v>
      </c>
      <c r="Q23" s="33"/>
      <c r="R23" s="22"/>
      <c r="S23" s="23"/>
    </row>
    <row r="24" customFormat="false" ht="12.75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3" t="n">
        <v>0.14</v>
      </c>
      <c r="G24" s="12" t="n">
        <v>0</v>
      </c>
      <c r="H24" s="13" t="n">
        <v>0.05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  <c r="Q24" s="22"/>
      <c r="R24" s="22"/>
      <c r="S24" s="23"/>
    </row>
    <row r="25" customFormat="false" ht="12.75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1.58</v>
      </c>
      <c r="G25" s="12" t="n">
        <v>0</v>
      </c>
      <c r="H25" s="13" t="n">
        <v>1.24</v>
      </c>
      <c r="I25" s="13" t="n">
        <v>0.07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  <c r="Q25" s="22"/>
      <c r="R25" s="22"/>
      <c r="S25" s="23"/>
    </row>
    <row r="26" customFormat="false" ht="12.75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0.13</v>
      </c>
      <c r="G26" s="12" t="n">
        <v>0</v>
      </c>
      <c r="H26" s="13" t="n">
        <v>4.4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  <c r="Q26" s="22"/>
      <c r="R26" s="22"/>
      <c r="S26" s="23"/>
    </row>
    <row r="27" customFormat="false" ht="12.75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0.57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  <c r="Q27" s="22"/>
      <c r="R27" s="22"/>
      <c r="S27" s="23"/>
    </row>
    <row r="28" customFormat="false" ht="12.75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2.23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  <c r="Q28" s="22"/>
      <c r="R28" s="22"/>
      <c r="S28" s="24"/>
    </row>
    <row r="29" customFormat="false" ht="12.75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3" t="n">
        <v>1.02</v>
      </c>
      <c r="G29" s="12" t="n">
        <v>0</v>
      </c>
      <c r="H29" s="13" t="n">
        <v>0.08</v>
      </c>
      <c r="I29" s="12" t="n">
        <v>0</v>
      </c>
      <c r="J29" s="13" t="n">
        <v>0.31</v>
      </c>
      <c r="K29" s="13" t="n">
        <v>0.08</v>
      </c>
      <c r="L29" s="12" t="n">
        <v>0</v>
      </c>
      <c r="M29" s="12" t="n">
        <v>0</v>
      </c>
      <c r="N29" s="2" t="n">
        <v>24</v>
      </c>
      <c r="Q29" s="22"/>
      <c r="R29" s="22"/>
      <c r="S29" s="22"/>
    </row>
    <row r="30" customFormat="false" ht="12.75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0.07</v>
      </c>
      <c r="G30" s="12" t="n">
        <v>0</v>
      </c>
      <c r="H30" s="12" t="n">
        <v>0</v>
      </c>
      <c r="I30" s="12" t="n">
        <v>0</v>
      </c>
      <c r="J30" s="13" t="n">
        <v>1.57</v>
      </c>
      <c r="K30" s="12" t="n">
        <v>0</v>
      </c>
      <c r="L30" s="12" t="n">
        <v>0</v>
      </c>
      <c r="M30" s="12" t="n">
        <v>0</v>
      </c>
      <c r="N30" s="2" t="n">
        <v>25</v>
      </c>
      <c r="Q30" s="22"/>
      <c r="R30" s="22"/>
      <c r="S30" s="22"/>
    </row>
    <row r="31" customFormat="false" ht="12.75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 t="n">
        <v>0.25</v>
      </c>
      <c r="L31" s="12" t="n">
        <v>0</v>
      </c>
      <c r="M31" s="12" t="n">
        <v>0</v>
      </c>
      <c r="N31" s="2" t="n">
        <v>26</v>
      </c>
    </row>
    <row r="32" customFormat="false" ht="12.75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 t="n">
        <v>0.51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2.75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 t="n">
        <v>2.08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2.75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3" t="n">
        <v>1.15</v>
      </c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2.75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5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2" t="n">
        <v>0</v>
      </c>
      <c r="K36" s="12"/>
      <c r="L36" s="12" t="n">
        <v>0</v>
      </c>
      <c r="M36" s="12"/>
      <c r="N36" s="14" t="n">
        <v>31</v>
      </c>
    </row>
    <row r="37" customFormat="false" ht="12.75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</v>
      </c>
      <c r="E37" s="16" t="n">
        <f aca="false">SUM(E6:E36)</f>
        <v>3.33</v>
      </c>
      <c r="F37" s="16" t="n">
        <f aca="false">SUM(F6:F36)</f>
        <v>4.18</v>
      </c>
      <c r="G37" s="16" t="n">
        <f aca="false">SUM(G6:G36)</f>
        <v>0.31</v>
      </c>
      <c r="H37" s="16" t="n">
        <f aca="false">SUM(H6:H36)</f>
        <v>8.57</v>
      </c>
      <c r="I37" s="16" t="n">
        <f aca="false">SUM(I6:I36)</f>
        <v>2.77</v>
      </c>
      <c r="J37" s="16" t="n">
        <f aca="false">SUM(J6:J36)</f>
        <v>16.86</v>
      </c>
      <c r="K37" s="16" t="n">
        <f aca="false">SUM(K6:K36)</f>
        <v>3.87</v>
      </c>
      <c r="L37" s="16" t="n">
        <f aca="false">SUM(L6:L36)</f>
        <v>0.15</v>
      </c>
      <c r="M37" s="16" t="n">
        <f aca="false">SUM(M6:M36)</f>
        <v>0.17</v>
      </c>
      <c r="N37" s="17" t="s">
        <v>4</v>
      </c>
    </row>
    <row r="38" customFormat="false" ht="12.75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</v>
      </c>
      <c r="E38" s="18" t="n">
        <f aca="false">AVERAGE(E6:E36)</f>
        <v>0.10741935483871</v>
      </c>
      <c r="F38" s="18" t="n">
        <f aca="false">AVERAGE(F6:F36)</f>
        <v>0.139333333333333</v>
      </c>
      <c r="G38" s="18" t="n">
        <f aca="false">AVERAGE(G6:G36)</f>
        <v>0.01</v>
      </c>
      <c r="H38" s="18" t="n">
        <f aca="false">AVERAGE(H6:H36)</f>
        <v>0.276451612903226</v>
      </c>
      <c r="I38" s="18" t="n">
        <f aca="false">AVERAGE(I6:I36)</f>
        <v>0.0955172413793104</v>
      </c>
      <c r="J38" s="18" t="n">
        <f aca="false">AVERAGE(J6:J36)</f>
        <v>0.543870967741935</v>
      </c>
      <c r="K38" s="18" t="n">
        <f aca="false">AVERAGE(K6:K36)</f>
        <v>0.129</v>
      </c>
      <c r="L38" s="18" t="n">
        <f aca="false">AVERAGE(L6:L36)</f>
        <v>0.00483870967741936</v>
      </c>
      <c r="M38" s="18" t="n">
        <f aca="false">AVERAGE(M6:M36)</f>
        <v>0.00566666666666667</v>
      </c>
      <c r="N38" s="17" t="s">
        <v>5</v>
      </c>
    </row>
    <row r="39" customFormat="false" ht="12.75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2.75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3.33</v>
      </c>
      <c r="F40" s="13" t="n">
        <f aca="false">SUM(F5+F37)</f>
        <v>7.51</v>
      </c>
      <c r="G40" s="13" t="n">
        <f aca="false">SUM(G5+G37)</f>
        <v>7.82</v>
      </c>
      <c r="H40" s="13" t="n">
        <f aca="false">SUM(H5+H37)</f>
        <v>16.39</v>
      </c>
      <c r="I40" s="13" t="n">
        <f aca="false">SUM(I5+I37)</f>
        <v>19.16</v>
      </c>
      <c r="J40" s="13" t="n">
        <f aca="false">SUM(J5+J37)</f>
        <v>36.02</v>
      </c>
      <c r="K40" s="13" t="n">
        <f aca="false">SUM(K5+K37)</f>
        <v>39.89</v>
      </c>
      <c r="L40" s="13" t="n">
        <f aca="false">SUM(L5+L37)</f>
        <v>40.04</v>
      </c>
      <c r="M40" s="13" t="n">
        <f aca="false">SUM(M5+M37)</f>
        <v>40.21</v>
      </c>
      <c r="N40" s="19" t="s">
        <v>6</v>
      </c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0.11"/>
    <col collapsed="false" customWidth="true" hidden="false" outlineLevel="0" max="14" min="14" style="0" width="13.27"/>
    <col collapsed="false" customWidth="true" hidden="false" outlineLevel="0" max="15" min="15" style="0" width="17.68"/>
  </cols>
  <sheetData>
    <row r="1" customFormat="false" ht="15.75" hidden="false" customHeight="false" outlineLevel="0" collapsed="false">
      <c r="E1" s="1" t="s">
        <v>0</v>
      </c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4" customFormat="false" ht="12.75" hidden="false" customHeight="false" outlineLevel="0" collapsed="false">
      <c r="A4" s="11" t="s">
        <v>17</v>
      </c>
      <c r="B4" s="5" t="n">
        <v>40725</v>
      </c>
      <c r="C4" s="5" t="n">
        <v>40756</v>
      </c>
      <c r="D4" s="5" t="n">
        <v>40787</v>
      </c>
      <c r="E4" s="5" t="n">
        <v>40817</v>
      </c>
      <c r="F4" s="5" t="n">
        <v>40848</v>
      </c>
      <c r="G4" s="5" t="n">
        <v>40878</v>
      </c>
      <c r="H4" s="5" t="n">
        <v>40909</v>
      </c>
      <c r="I4" s="5" t="n">
        <v>40940</v>
      </c>
      <c r="J4" s="5" t="n">
        <v>40969</v>
      </c>
      <c r="K4" s="5" t="n">
        <v>41000</v>
      </c>
      <c r="L4" s="5" t="n">
        <v>41030</v>
      </c>
      <c r="M4" s="5" t="n">
        <v>41061</v>
      </c>
      <c r="N4" s="34" t="s">
        <v>4</v>
      </c>
      <c r="O4" s="35" t="s">
        <v>17</v>
      </c>
    </row>
    <row r="5" customFormat="false" ht="13.5" hidden="false" customHeight="false" outlineLevel="0" collapsed="false">
      <c r="A5" s="7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  <c r="N5" s="38"/>
      <c r="O5" s="39"/>
    </row>
    <row r="6" customFormat="false" ht="12.75" hidden="false" customHeight="false" outlineLevel="0" collapsed="false">
      <c r="A6" s="11"/>
      <c r="B6" s="40"/>
      <c r="C6" s="41"/>
      <c r="D6" s="42"/>
      <c r="E6" s="40"/>
      <c r="F6" s="42"/>
      <c r="G6" s="42"/>
      <c r="H6" s="42"/>
      <c r="I6" s="40"/>
      <c r="J6" s="40"/>
      <c r="K6" s="40"/>
      <c r="L6" s="40"/>
      <c r="M6" s="43"/>
      <c r="N6" s="44"/>
      <c r="O6" s="35"/>
    </row>
    <row r="7" customFormat="false" ht="12.75" hidden="false" customHeight="false" outlineLevel="0" collapsed="false">
      <c r="A7" s="11" t="s">
        <v>1</v>
      </c>
      <c r="B7" s="42" t="n">
        <f aca="false">CM!B37</f>
        <v>0.03</v>
      </c>
      <c r="C7" s="42" t="n">
        <f aca="false">CM!C37</f>
        <v>0.03</v>
      </c>
      <c r="D7" s="42" t="n">
        <f aca="false">CM!D37</f>
        <v>0.01</v>
      </c>
      <c r="E7" s="42" t="n">
        <f aca="false">CM!E37</f>
        <v>2.29</v>
      </c>
      <c r="F7" s="42" t="n">
        <f aca="false">CM!F37</f>
        <v>2.5</v>
      </c>
      <c r="G7" s="42" t="n">
        <f aca="false">CM!G37</f>
        <v>0.17</v>
      </c>
      <c r="H7" s="42" t="n">
        <f aca="false">CM!H37</f>
        <v>7</v>
      </c>
      <c r="I7" s="42" t="n">
        <f aca="false">CM!I37</f>
        <v>1.78</v>
      </c>
      <c r="J7" s="42" t="n">
        <f aca="false">CM!J37</f>
        <v>12</v>
      </c>
      <c r="K7" s="42" t="n">
        <f aca="false">CM!K37</f>
        <v>1.74</v>
      </c>
      <c r="L7" s="42" t="n">
        <f aca="false">CM!L37</f>
        <v>0.43</v>
      </c>
      <c r="M7" s="42" t="n">
        <f aca="false">CM!M37</f>
        <v>0.05</v>
      </c>
      <c r="N7" s="45" t="n">
        <f aca="false">SUM(B7:M7)</f>
        <v>28.03</v>
      </c>
      <c r="O7" s="35" t="s">
        <v>1</v>
      </c>
    </row>
    <row r="8" customFormat="false" ht="12.75" hidden="false" customHeight="false" outlineLevel="0" collapsed="false">
      <c r="A8" s="1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6"/>
      <c r="N8" s="45"/>
      <c r="O8" s="35"/>
    </row>
    <row r="9" customFormat="false" ht="12.75" hidden="false" customHeight="false" outlineLevel="0" collapsed="false">
      <c r="A9" s="11" t="s">
        <v>18</v>
      </c>
      <c r="B9" s="42" t="n">
        <f aca="false">'NIC-DAM'!B37</f>
        <v>0</v>
      </c>
      <c r="C9" s="42" t="n">
        <f aca="false">'NIC-DAM'!C37</f>
        <v>0</v>
      </c>
      <c r="D9" s="42" t="n">
        <f aca="false">'NIC-DAM'!D37</f>
        <v>0.07</v>
      </c>
      <c r="E9" s="42" t="n">
        <f aca="false">'NIC-DAM'!E37</f>
        <v>2.93</v>
      </c>
      <c r="F9" s="42" t="n">
        <f aca="false">'NIC-DAM'!F37</f>
        <v>3.8</v>
      </c>
      <c r="G9" s="42" t="n">
        <f aca="false">'NIC-DAM'!G37</f>
        <v>0.34</v>
      </c>
      <c r="H9" s="42" t="n">
        <f aca="false">'NIC-DAM'!H37</f>
        <v>5.45</v>
      </c>
      <c r="I9" s="42" t="n">
        <f aca="false">'NIC-DAM'!I37</f>
        <v>1.93</v>
      </c>
      <c r="J9" s="42" t="n">
        <f aca="false">'NIC-DAM'!J37</f>
        <v>10.68</v>
      </c>
      <c r="K9" s="42" t="n">
        <f aca="false">'NIC-DAM'!K37</f>
        <v>2.8</v>
      </c>
      <c r="L9" s="42" t="n">
        <f aca="false">'NIC-DAM'!L37</f>
        <v>0.14</v>
      </c>
      <c r="M9" s="42" t="n">
        <f aca="false">'NIC-DAM'!M37</f>
        <v>0.1</v>
      </c>
      <c r="N9" s="45" t="n">
        <f aca="false">SUM(B9:M9)</f>
        <v>28.24</v>
      </c>
      <c r="O9" s="35" t="s">
        <v>18</v>
      </c>
    </row>
    <row r="10" customFormat="false" ht="12.75" hidden="false" customHeight="false" outlineLevel="0" collapsed="false">
      <c r="A10" s="1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6"/>
      <c r="N10" s="45"/>
      <c r="O10" s="35"/>
    </row>
    <row r="11" customFormat="false" ht="12.75" hidden="false" customHeight="false" outlineLevel="0" collapsed="false">
      <c r="A11" s="11" t="s">
        <v>19</v>
      </c>
      <c r="B11" s="42" t="n">
        <f aca="false">KENT!B37</f>
        <v>0</v>
      </c>
      <c r="C11" s="42" t="n">
        <f aca="false">KENT!C37</f>
        <v>0</v>
      </c>
      <c r="D11" s="42" t="n">
        <f aca="false">KENT!D37</f>
        <v>0.04</v>
      </c>
      <c r="E11" s="42" t="n">
        <f aca="false">KENT!E37</f>
        <v>4.44</v>
      </c>
      <c r="F11" s="42" t="n">
        <f aca="false">KENT!F37</f>
        <v>5.49</v>
      </c>
      <c r="G11" s="42" t="n">
        <f aca="false">KENT!G37</f>
        <v>0.38</v>
      </c>
      <c r="H11" s="42" t="n">
        <f aca="false">KENT!H37</f>
        <v>8.54</v>
      </c>
      <c r="I11" s="42" t="n">
        <f aca="false">KENT!I37</f>
        <v>2.9</v>
      </c>
      <c r="J11" s="42" t="n">
        <f aca="false">KENT!J37</f>
        <v>15.87</v>
      </c>
      <c r="K11" s="42" t="n">
        <f aca="false">KENT!K37</f>
        <v>3.63</v>
      </c>
      <c r="L11" s="42" t="n">
        <f aca="false">KENT!L37</f>
        <v>0.4</v>
      </c>
      <c r="M11" s="42" t="n">
        <f aca="false">KENT!M37</f>
        <v>0.16</v>
      </c>
      <c r="N11" s="45" t="n">
        <f aca="false">SUM(B11:M11)</f>
        <v>41.85</v>
      </c>
      <c r="O11" s="35" t="s">
        <v>19</v>
      </c>
    </row>
    <row r="12" customFormat="false" ht="12.75" hidden="false" customHeight="false" outlineLevel="0" collapsed="false">
      <c r="A12" s="1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6"/>
      <c r="N12" s="45"/>
      <c r="O12" s="35"/>
    </row>
    <row r="13" customFormat="false" ht="12.75" hidden="false" customHeight="false" outlineLevel="0" collapsed="false">
      <c r="A13" s="11" t="s">
        <v>20</v>
      </c>
      <c r="B13" s="42" t="n">
        <f aca="false">ALPINE!B37</f>
        <v>0</v>
      </c>
      <c r="C13" s="42" t="n">
        <f aca="false">ALPINE!C37</f>
        <v>0</v>
      </c>
      <c r="D13" s="42" t="n">
        <f aca="false">ALPINE!D37</f>
        <v>0.14</v>
      </c>
      <c r="E13" s="42" t="n">
        <f aca="false">ALPINE!E37</f>
        <v>3.76</v>
      </c>
      <c r="F13" s="42" t="n">
        <f aca="false">ALPINE!F37</f>
        <v>4.79</v>
      </c>
      <c r="G13" s="42" t="n">
        <f aca="false">ALPINE!G37</f>
        <v>0.52</v>
      </c>
      <c r="H13" s="42" t="n">
        <f aca="false">ALPINE!H37</f>
        <v>10.13</v>
      </c>
      <c r="I13" s="42" t="n">
        <f aca="false">ALPINE!I37</f>
        <v>3.06</v>
      </c>
      <c r="J13" s="42" t="n">
        <f aca="false">ALPINE!J37</f>
        <v>15.24</v>
      </c>
      <c r="K13" s="42" t="n">
        <f aca="false">ALPINE!K37</f>
        <v>3.56</v>
      </c>
      <c r="L13" s="42" t="n">
        <f aca="false">ALPINE!L37</f>
        <v>1.1</v>
      </c>
      <c r="M13" s="42" t="n">
        <f aca="false">ALPINE!M37</f>
        <v>0.35</v>
      </c>
      <c r="N13" s="45" t="n">
        <f aca="false">SUM(B13:M13)</f>
        <v>42.65</v>
      </c>
      <c r="O13" s="35" t="s">
        <v>20</v>
      </c>
    </row>
    <row r="14" customFormat="false" ht="12.75" hidden="false" customHeight="false" outlineLevel="0" collapsed="false">
      <c r="A14" s="1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6"/>
      <c r="N14" s="45"/>
      <c r="O14" s="35"/>
    </row>
    <row r="15" customFormat="false" ht="12.75" hidden="false" customHeight="false" outlineLevel="0" collapsed="false">
      <c r="A15" s="11" t="s">
        <v>21</v>
      </c>
      <c r="B15" s="42" t="n">
        <f aca="false">'BON TEMPE'!B37</f>
        <v>0</v>
      </c>
      <c r="C15" s="42" t="n">
        <f aca="false">'BON TEMPE'!C37</f>
        <v>0</v>
      </c>
      <c r="D15" s="42" t="n">
        <f aca="false">'BON TEMPE'!D37</f>
        <v>0</v>
      </c>
      <c r="E15" s="42" t="n">
        <f aca="false">'BON TEMPE'!E37</f>
        <v>2.64</v>
      </c>
      <c r="F15" s="42" t="n">
        <f aca="false">'BON TEMPE'!F37</f>
        <v>4.57</v>
      </c>
      <c r="G15" s="42" t="n">
        <f aca="false">'BON TEMPE'!G37</f>
        <v>0.38</v>
      </c>
      <c r="H15" s="42" t="n">
        <f aca="false">'BON TEMPE'!H37</f>
        <v>7.24</v>
      </c>
      <c r="I15" s="42" t="n">
        <f aca="false">'BON TEMPE'!I37</f>
        <v>2.25</v>
      </c>
      <c r="J15" s="42" t="n">
        <f aca="false">'BON TEMPE'!J37</f>
        <v>13.71</v>
      </c>
      <c r="K15" s="42" t="n">
        <f aca="false">'BON TEMPE'!K37</f>
        <v>3.61</v>
      </c>
      <c r="L15" s="42" t="n">
        <f aca="false">'BON TEMPE'!L37</f>
        <v>0.23</v>
      </c>
      <c r="M15" s="42" t="n">
        <f aca="false">'BON TEMPE'!M37</f>
        <v>0.12</v>
      </c>
      <c r="N15" s="45" t="n">
        <f aca="false">SUM(B15:M15)</f>
        <v>34.75</v>
      </c>
      <c r="O15" s="35" t="s">
        <v>21</v>
      </c>
    </row>
    <row r="16" customFormat="false" ht="12.75" hidden="false" customHeight="false" outlineLevel="0" collapsed="false">
      <c r="A16" s="1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6"/>
      <c r="N16" s="45"/>
      <c r="O16" s="35"/>
    </row>
    <row r="17" customFormat="false" ht="12.75" hidden="false" customHeight="false" outlineLevel="0" collapsed="false">
      <c r="A17" s="11" t="s">
        <v>22</v>
      </c>
      <c r="B17" s="42" t="n">
        <f aca="false">LAGUNITAS!B37</f>
        <v>0</v>
      </c>
      <c r="C17" s="42" t="n">
        <f aca="false">LAGUNITAS!C37</f>
        <v>0</v>
      </c>
      <c r="D17" s="42" t="n">
        <f aca="false">LAGUNITAS!D37</f>
        <v>0.02</v>
      </c>
      <c r="E17" s="42" t="n">
        <f aca="false">LAGUNITAS!E37</f>
        <v>3.4</v>
      </c>
      <c r="F17" s="42" t="n">
        <f aca="false">LAGUNITAS!F37</f>
        <v>5.06</v>
      </c>
      <c r="G17" s="42" t="n">
        <f aca="false">LAGUNITAS!G37</f>
        <v>0.24</v>
      </c>
      <c r="H17" s="42" t="n">
        <f aca="false">LAGUNITAS!H37</f>
        <v>8.21</v>
      </c>
      <c r="I17" s="42" t="n">
        <f aca="false">LAGUNITAS!I37</f>
        <v>2.67</v>
      </c>
      <c r="J17" s="42" t="n">
        <f aca="false">LAGUNITAS!J37</f>
        <v>17.6</v>
      </c>
      <c r="K17" s="42" t="n">
        <f aca="false">LAGUNITAS!K37</f>
        <v>2.97</v>
      </c>
      <c r="L17" s="42" t="n">
        <f aca="false">LAGUNITAS!L37</f>
        <v>0.17</v>
      </c>
      <c r="M17" s="42" t="n">
        <f aca="false">LAGUNITAS!M37</f>
        <v>0.17</v>
      </c>
      <c r="N17" s="45" t="n">
        <f aca="false">SUM(B17:M17)</f>
        <v>40.51</v>
      </c>
      <c r="O17" s="35" t="s">
        <v>22</v>
      </c>
    </row>
    <row r="18" customFormat="false" ht="12.75" hidden="false" customHeight="false" outlineLevel="0" collapsed="false">
      <c r="A18" s="1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6"/>
      <c r="N18" s="45"/>
      <c r="O18" s="35"/>
    </row>
    <row r="19" customFormat="false" ht="12.75" hidden="false" customHeight="false" outlineLevel="0" collapsed="false">
      <c r="A19" s="11" t="s">
        <v>23</v>
      </c>
      <c r="B19" s="42" t="n">
        <f aca="false">PHOENIX!B37</f>
        <v>0</v>
      </c>
      <c r="C19" s="42" t="n">
        <f aca="false">PHOENIX!C37</f>
        <v>0</v>
      </c>
      <c r="D19" s="42" t="n">
        <f aca="false">PHOENIX!D37</f>
        <v>0</v>
      </c>
      <c r="E19" s="42" t="n">
        <f aca="false">PHOENIX!E37</f>
        <v>2.96</v>
      </c>
      <c r="F19" s="42" t="n">
        <f aca="false">PHOENIX!F37</f>
        <v>3.59</v>
      </c>
      <c r="G19" s="42" t="n">
        <f aca="false">PHOENIX!G37</f>
        <v>0.15</v>
      </c>
      <c r="H19" s="42" t="n">
        <f aca="false">PHOENIX!H37</f>
        <v>7.95</v>
      </c>
      <c r="I19" s="42" t="n">
        <f aca="false">PHOENIX!I37</f>
        <v>2.66</v>
      </c>
      <c r="J19" s="42" t="n">
        <f aca="false">PHOENIX!J37</f>
        <v>16.89</v>
      </c>
      <c r="K19" s="42" t="n">
        <f aca="false">PHOENIX!K37</f>
        <v>3.74</v>
      </c>
      <c r="L19" s="42" t="n">
        <f aca="false">PHOENIX!L37</f>
        <v>0</v>
      </c>
      <c r="M19" s="42" t="n">
        <f aca="false">PHOENIX!M37</f>
        <v>0.07</v>
      </c>
      <c r="N19" s="45" t="n">
        <f aca="false">SUM(B19:M19)</f>
        <v>38.01</v>
      </c>
      <c r="O19" s="35" t="s">
        <v>23</v>
      </c>
    </row>
    <row r="20" customFormat="false" ht="12.75" hidden="false" customHeight="false" outlineLevel="0" collapsed="false">
      <c r="A20" s="1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6"/>
      <c r="N20" s="45"/>
      <c r="O20" s="35"/>
    </row>
    <row r="21" customFormat="false" ht="12.75" hidden="false" customHeight="false" outlineLevel="0" collapsed="false">
      <c r="A21" s="11" t="s">
        <v>13</v>
      </c>
      <c r="B21" s="42" t="n">
        <f aca="false">SOULAJULE!B37</f>
        <v>0</v>
      </c>
      <c r="C21" s="42" t="n">
        <f aca="false">SOULAJULE!C37</f>
        <v>0</v>
      </c>
      <c r="D21" s="42" t="n">
        <f aca="false">SOULAJULE!D37</f>
        <v>0.05</v>
      </c>
      <c r="E21" s="42" t="n">
        <f aca="false">SOULAJULE!E37</f>
        <v>3.09</v>
      </c>
      <c r="F21" s="42" t="n">
        <f aca="false">SOULAJULE!F37</f>
        <v>3.71</v>
      </c>
      <c r="G21" s="42" t="n">
        <f aca="false">SOULAJULE!G37</f>
        <v>0.33</v>
      </c>
      <c r="H21" s="42" t="n">
        <f aca="false">SOULAJULE!H37</f>
        <v>6.48</v>
      </c>
      <c r="I21" s="42" t="n">
        <f aca="false">SOULAJULE!I37</f>
        <v>2.26</v>
      </c>
      <c r="J21" s="42" t="n">
        <f aca="false">SOULAJULE!J37</f>
        <v>10.8</v>
      </c>
      <c r="K21" s="42" t="n">
        <f aca="false">SOULAJULE!K37</f>
        <v>2.07</v>
      </c>
      <c r="L21" s="42" t="n">
        <f aca="false">SOULAJULE!L37</f>
        <v>0.25</v>
      </c>
      <c r="M21" s="42" t="n">
        <f aca="false">SOULAJULE!M37</f>
        <v>0.1</v>
      </c>
      <c r="N21" s="45" t="n">
        <f aca="false">SUM(B21:M21)</f>
        <v>29.14</v>
      </c>
      <c r="O21" s="35" t="s">
        <v>13</v>
      </c>
    </row>
    <row r="22" customFormat="false" ht="12.75" hidden="false" customHeight="false" outlineLevel="0" collapsed="false">
      <c r="A22" s="1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6"/>
      <c r="N22" s="45"/>
      <c r="O22" s="35"/>
    </row>
    <row r="23" customFormat="false" ht="12.75" hidden="false" customHeight="false" outlineLevel="0" collapsed="false">
      <c r="A23" s="11" t="s">
        <v>14</v>
      </c>
      <c r="B23" s="42" t="n">
        <f aca="false">'NIC-TOWN'!B37</f>
        <v>0</v>
      </c>
      <c r="C23" s="42" t="n">
        <f aca="false">'NIC-TOWN'!C37</f>
        <v>0</v>
      </c>
      <c r="D23" s="42" t="n">
        <f aca="false">'NIC-TOWN'!D37</f>
        <v>0.02</v>
      </c>
      <c r="E23" s="42" t="n">
        <f aca="false">'NIC-TOWN'!E37</f>
        <v>3.4</v>
      </c>
      <c r="F23" s="42" t="n">
        <f aca="false">'NIC-TOWN'!F37</f>
        <v>3.55</v>
      </c>
      <c r="G23" s="42" t="n">
        <f aca="false">'NIC-TOWN'!G37</f>
        <v>0.27</v>
      </c>
      <c r="H23" s="42" t="n">
        <f aca="false">'NIC-TOWN'!H37</f>
        <v>6.21</v>
      </c>
      <c r="I23" s="42" t="n">
        <f aca="false">'NIC-TOWN'!I37</f>
        <v>2.05</v>
      </c>
      <c r="J23" s="42" t="n">
        <f aca="false">'NIC-TOWN'!J37</f>
        <v>11.88</v>
      </c>
      <c r="K23" s="42" t="n">
        <f aca="false">'NIC-TOWN'!K37</f>
        <v>3.21</v>
      </c>
      <c r="L23" s="42" t="n">
        <f aca="false">'NIC-TOWN'!L37</f>
        <v>0.03</v>
      </c>
      <c r="M23" s="42" t="n">
        <f aca="false">'NIC-TOWN'!M37</f>
        <v>0.18</v>
      </c>
      <c r="N23" s="45" t="n">
        <f aca="false">SUM(B23:M23)</f>
        <v>30.8</v>
      </c>
      <c r="O23" s="35" t="s">
        <v>14</v>
      </c>
    </row>
    <row r="24" customFormat="false" ht="12.75" hidden="false" customHeight="false" outlineLevel="0" collapsed="false">
      <c r="A24" s="1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6"/>
      <c r="N24" s="45"/>
      <c r="O24" s="35"/>
    </row>
    <row r="25" customFormat="false" ht="12.75" hidden="false" customHeight="false" outlineLevel="0" collapsed="false">
      <c r="A25" s="11" t="s">
        <v>24</v>
      </c>
      <c r="B25" s="42" t="n">
        <f aca="false">'TOCO-LOMA'!B37</f>
        <v>0</v>
      </c>
      <c r="C25" s="42" t="n">
        <f aca="false">'TOCO-LOMA'!C37</f>
        <v>0</v>
      </c>
      <c r="D25" s="42" t="n">
        <f aca="false">'TOCO-LOMA'!D37</f>
        <v>0</v>
      </c>
      <c r="E25" s="42" t="n">
        <f aca="false">'TOCO-LOMA'!E37</f>
        <v>2.4</v>
      </c>
      <c r="F25" s="42" t="n">
        <f aca="false">'TOCO-LOMA'!F37</f>
        <v>4.63</v>
      </c>
      <c r="G25" s="42" t="n">
        <f aca="false">'TOCO-LOMA'!G37</f>
        <v>0.37</v>
      </c>
      <c r="H25" s="42" t="n">
        <f aca="false">'TOCO-LOMA'!H37</f>
        <v>6.54</v>
      </c>
      <c r="I25" s="42" t="n">
        <f aca="false">'TOCO-LOMA'!I37</f>
        <v>1.52</v>
      </c>
      <c r="J25" s="42" t="n">
        <f aca="false">'TOCO-LOMA'!J37</f>
        <v>12.17</v>
      </c>
      <c r="K25" s="42" t="n">
        <f aca="false">'TOCO-LOMA'!K37</f>
        <v>2.92</v>
      </c>
      <c r="L25" s="42" t="n">
        <f aca="false">'TOCO-LOMA'!L37</f>
        <v>0.18</v>
      </c>
      <c r="M25" s="42" t="n">
        <f aca="false">'TOCO-LOMA'!M37</f>
        <v>0.09</v>
      </c>
      <c r="N25" s="45" t="n">
        <f aca="false">SUM(B25:M25)</f>
        <v>30.82</v>
      </c>
      <c r="O25" s="35" t="s">
        <v>24</v>
      </c>
    </row>
    <row r="26" customFormat="false" ht="12.75" hidden="false" customHeight="false" outlineLevel="0" collapsed="false">
      <c r="A26" s="11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3"/>
      <c r="N26" s="47"/>
      <c r="O26" s="35"/>
    </row>
    <row r="27" customFormat="false" ht="12.75" hidden="false" customHeight="false" outlineLevel="0" collapsed="false">
      <c r="A27" s="11" t="s">
        <v>25</v>
      </c>
      <c r="B27" s="42" t="n">
        <f aca="false">'HICKS VALLEY'!B37</f>
        <v>0</v>
      </c>
      <c r="C27" s="42" t="n">
        <f aca="false">'HICKS VALLEY'!C37</f>
        <v>0</v>
      </c>
      <c r="D27" s="42" t="n">
        <f aca="false">'HICKS VALLEY'!D37</f>
        <v>0</v>
      </c>
      <c r="E27" s="42" t="n">
        <f aca="false">'HICKS VALLEY'!E37</f>
        <v>3.33</v>
      </c>
      <c r="F27" s="42" t="n">
        <f aca="false">'HICKS VALLEY'!F37</f>
        <v>4.18</v>
      </c>
      <c r="G27" s="42" t="n">
        <f aca="false">'HICKS VALLEY'!G37</f>
        <v>0.31</v>
      </c>
      <c r="H27" s="42" t="n">
        <f aca="false">'HICKS VALLEY'!H37</f>
        <v>8.57</v>
      </c>
      <c r="I27" s="42" t="n">
        <f aca="false">'HICKS VALLEY'!I37</f>
        <v>2.77</v>
      </c>
      <c r="J27" s="42" t="n">
        <f aca="false">'HICKS VALLEY'!J37</f>
        <v>16.86</v>
      </c>
      <c r="K27" s="42" t="n">
        <f aca="false">'HICKS VALLEY'!K37</f>
        <v>3.87</v>
      </c>
      <c r="L27" s="42" t="n">
        <f aca="false">'HICKS VALLEY'!L37</f>
        <v>0.15</v>
      </c>
      <c r="M27" s="42" t="n">
        <f aca="false">'HICKS VALLEY'!M37</f>
        <v>0.17</v>
      </c>
      <c r="N27" s="45" t="n">
        <f aca="false">SUM(B27:M27)</f>
        <v>40.21</v>
      </c>
      <c r="O27" s="48" t="s">
        <v>25</v>
      </c>
    </row>
    <row r="28" customFormat="false" ht="12.75" hidden="false" customHeight="false" outlineLevel="0" collapsed="false">
      <c r="A28" s="11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3"/>
      <c r="N28" s="49"/>
      <c r="O28" s="35"/>
    </row>
    <row r="29" customFormat="false" ht="12.75" hidden="false" customHeight="false" outlineLevel="0" collapsed="false">
      <c r="A29" s="50" t="s">
        <v>5</v>
      </c>
      <c r="B29" s="51" t="n">
        <f aca="false">AVERAGE(B6:B26)</f>
        <v>0.003</v>
      </c>
      <c r="C29" s="51" t="n">
        <f aca="false">AVERAGE(C6:C26)</f>
        <v>0.003</v>
      </c>
      <c r="D29" s="51" t="n">
        <f aca="false">AVERAGE(D6:D26)</f>
        <v>0.035</v>
      </c>
      <c r="E29" s="51" t="n">
        <f aca="false">AVERAGE(E6:E26)</f>
        <v>3.131</v>
      </c>
      <c r="F29" s="51" t="n">
        <f aca="false">AVERAGE(F6:F26)</f>
        <v>4.169</v>
      </c>
      <c r="G29" s="51" t="n">
        <f aca="false">AVERAGE(G6:G26)</f>
        <v>0.315</v>
      </c>
      <c r="H29" s="51" t="n">
        <f aca="false">AVERAGE(H6:H26)</f>
        <v>7.375</v>
      </c>
      <c r="I29" s="51" t="n">
        <f aca="false">AVERAGE(I6:I26)</f>
        <v>2.308</v>
      </c>
      <c r="J29" s="51" t="n">
        <f aca="false">AVERAGE(J6:J26)</f>
        <v>13.684</v>
      </c>
      <c r="K29" s="51" t="n">
        <f aca="false">AVERAGE(K6:K26)</f>
        <v>3.025</v>
      </c>
      <c r="L29" s="51" t="n">
        <f aca="false">AVERAGE(L6:L26)</f>
        <v>0.293</v>
      </c>
      <c r="M29" s="52" t="n">
        <f aca="false">AVERAGE(M6:M26)</f>
        <v>0.139</v>
      </c>
      <c r="N29" s="53" t="n">
        <f aca="false">AVERAGE(N6:N26)</f>
        <v>34.48</v>
      </c>
      <c r="O29" s="54" t="s">
        <v>5</v>
      </c>
    </row>
    <row r="30" customFormat="false" ht="12.75" hidden="false" customHeight="false" outlineLevel="0" collapsed="false">
      <c r="A30" s="55"/>
      <c r="B30" s="56"/>
      <c r="C30" s="56"/>
      <c r="D30" s="56"/>
      <c r="E30" s="56"/>
      <c r="F30" s="23"/>
      <c r="G30" s="23"/>
      <c r="H30" s="23"/>
      <c r="I30" s="56"/>
      <c r="J30" s="56"/>
      <c r="K30" s="56"/>
      <c r="L30" s="56"/>
      <c r="M30" s="56"/>
      <c r="N30" s="57"/>
    </row>
    <row r="31" customFormat="false" ht="12.75" hidden="false" customHeight="false" outlineLevel="0" collapsed="false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2002-07-01T14:33:38Z</dcterms:created>
  <dc:creator>Records</dc:creator>
  <dc:description/>
  <dc:language>en-US</dc:language>
  <cp:lastModifiedBy>c_lam</cp:lastModifiedBy>
  <cp:lastPrinted>2012-02-08T16:13:08Z</cp:lastPrinted>
  <dcterms:modified xsi:type="dcterms:W3CDTF">2012-07-02T11:27:54Z</dcterms:modified>
  <cp:revision>0</cp:revision>
  <dc:subject/>
  <dc:title/>
</cp:coreProperties>
</file>