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9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<sst xmlns="http://schemas.openxmlformats.org/spreadsheetml/2006/main" count="174" uniqueCount="27">
  <si>
    <t xml:space="preserve">RAINFALL (IN INCHES) 2004-2005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</si>
  <si>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</si>
  <si>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</si>
  <si>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</si>
  <si>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</si>
  <si>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</si>
  <si>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</si>
  <si>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</si>
  <si>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Z</t>
  </si>
  <si>
    <t xml:space="preserve">KENT LAKE</t>
  </si>
  <si>
    <t xml:space="preserve">ALPINE LAKE</t>
  </si>
  <si>
    <t xml:space="preserve">BON TEMPE LAKE</t>
  </si>
  <si>
    <t xml:space="preserve">NR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</si>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</sst>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47.37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0.05</v>
      </c>
      <c r="F5" s="8" t="n">
        <f aca="false">E40</f>
        <v>3.58</v>
      </c>
      <c r="G5" s="8" t="n">
        <f aca="false">F40</f>
        <v>7.04</v>
      </c>
      <c r="H5" s="8" t="n">
        <f aca="false">G40</f>
        <v>21.37</v>
      </c>
      <c r="I5" s="8" t="n">
        <f aca="false">H40</f>
        <v>27.48</v>
      </c>
      <c r="J5" s="8" t="n">
        <f aca="false">I40</f>
        <v>33.73</v>
      </c>
      <c r="K5" s="8" t="n">
        <f aca="false">J40</f>
        <v>40.37</v>
      </c>
      <c r="L5" s="8" t="n">
        <f aca="false">K40</f>
        <v>43.82</v>
      </c>
      <c r="M5" s="9" t="n">
        <f aca="false">L40</f>
        <v>46.57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0.15</v>
      </c>
      <c r="I6" s="12" t="n">
        <v>0</v>
      </c>
      <c r="J6" s="13" t="n">
        <v>0.56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1.49</v>
      </c>
      <c r="I7" s="12" t="n">
        <v>0</v>
      </c>
      <c r="J7" s="13" t="n">
        <v>0.3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0.34</v>
      </c>
      <c r="G8" s="12" t="n">
        <v>0</v>
      </c>
      <c r="H8" s="13" t="n">
        <v>0.09</v>
      </c>
      <c r="I8" s="12" t="n">
        <v>0</v>
      </c>
      <c r="J8" s="13" t="n">
        <v>0.15</v>
      </c>
      <c r="K8" s="13" t="n">
        <v>0.78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0.24</v>
      </c>
      <c r="G9" s="12" t="n">
        <v>0</v>
      </c>
      <c r="H9" s="12" t="n">
        <v>0</v>
      </c>
      <c r="I9" s="12" t="n">
        <v>0</v>
      </c>
      <c r="J9" s="13" t="n">
        <v>0.24</v>
      </c>
      <c r="K9" s="13" t="n">
        <v>0.01</v>
      </c>
      <c r="L9" s="13" t="n">
        <v>0.47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0.04</v>
      </c>
      <c r="I10" s="12" t="n">
        <v>0</v>
      </c>
      <c r="J10" s="13" t="n">
        <v>0.01</v>
      </c>
      <c r="K10" s="12" t="n">
        <v>0</v>
      </c>
      <c r="L10" s="13" t="n">
        <v>0.17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0.58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2.27</v>
      </c>
      <c r="H12" s="13" t="n">
        <v>1.59</v>
      </c>
      <c r="I12" s="13" t="n">
        <v>0.01</v>
      </c>
      <c r="J12" s="12" t="n">
        <v>0</v>
      </c>
      <c r="K12" s="13" t="n">
        <v>0.36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3.2</v>
      </c>
      <c r="H13" s="13" t="n">
        <v>0.29</v>
      </c>
      <c r="I13" s="12" t="n">
        <v>0</v>
      </c>
      <c r="J13" s="12" t="n">
        <v>0</v>
      </c>
      <c r="K13" s="13" t="n">
        <v>1.63</v>
      </c>
      <c r="L13" s="13" t="n">
        <v>1.07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0.08</v>
      </c>
      <c r="H14" s="13" t="n">
        <v>0.13</v>
      </c>
      <c r="I14" s="12" t="n">
        <v>0</v>
      </c>
      <c r="J14" s="12" t="n">
        <v>0</v>
      </c>
      <c r="K14" s="13" t="n">
        <v>0.1</v>
      </c>
      <c r="L14" s="13" t="n">
        <v>0.12</v>
      </c>
      <c r="M14" s="15" t="n">
        <v>0.19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0.61</v>
      </c>
      <c r="G15" s="13" t="n">
        <v>0.01</v>
      </c>
      <c r="H15" s="13" t="n">
        <v>0.49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0.48</v>
      </c>
      <c r="G16" s="12" t="n">
        <v>0</v>
      </c>
      <c r="H16" s="13" t="n">
        <v>0.56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0.01</v>
      </c>
      <c r="G17" s="13" t="n">
        <v>0.02</v>
      </c>
      <c r="H17" s="13" t="n">
        <v>0.01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0.01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0.49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1.69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0.1</v>
      </c>
      <c r="J21" s="12" t="n">
        <v>0</v>
      </c>
      <c r="K21" s="12" t="n">
        <v>0</v>
      </c>
      <c r="L21" s="12" t="n">
        <v>0</v>
      </c>
      <c r="M21" s="15" t="n">
        <v>0.51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0.33</v>
      </c>
      <c r="F22" s="12" t="n">
        <v>0</v>
      </c>
      <c r="G22" s="12" t="n">
        <v>0</v>
      </c>
      <c r="H22" s="12" t="n">
        <v>0</v>
      </c>
      <c r="I22" s="13" t="n">
        <v>0.21</v>
      </c>
      <c r="J22" s="12" t="n">
        <v>0</v>
      </c>
      <c r="K22" s="12" t="n">
        <v>0</v>
      </c>
      <c r="L22" s="12" t="n">
        <v>0</v>
      </c>
      <c r="M22" s="15" t="n">
        <v>0.01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0.01</v>
      </c>
      <c r="F23" s="12" t="n">
        <v>0</v>
      </c>
      <c r="G23" s="12" t="n">
        <v>0</v>
      </c>
      <c r="H23" s="12" t="n">
        <v>0</v>
      </c>
      <c r="I23" s="13" t="n">
        <v>0.83</v>
      </c>
      <c r="J23" s="13" t="n">
        <v>0.7</v>
      </c>
      <c r="K23" s="12" t="n">
        <v>0</v>
      </c>
      <c r="L23" s="13" t="n">
        <v>0.9</v>
      </c>
      <c r="M23" s="15" t="n">
        <v>0.09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3" t="n">
        <v>0.05</v>
      </c>
      <c r="E24" s="13" t="n">
        <v>1.35</v>
      </c>
      <c r="F24" s="12" t="n">
        <v>0</v>
      </c>
      <c r="G24" s="12" t="n">
        <v>0</v>
      </c>
      <c r="H24" s="12" t="n">
        <v>0</v>
      </c>
      <c r="I24" s="13" t="n">
        <v>0.34</v>
      </c>
      <c r="J24" s="13" t="n">
        <v>0.79</v>
      </c>
      <c r="K24" s="12" t="n">
        <v>0</v>
      </c>
      <c r="L24" s="13" t="n">
        <v>0.02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3" t="n">
        <v>0.22</v>
      </c>
      <c r="F25" s="12" t="n">
        <v>0</v>
      </c>
      <c r="G25" s="13" t="n">
        <v>0.01</v>
      </c>
      <c r="H25" s="12" t="n">
        <v>0</v>
      </c>
      <c r="I25" s="13" t="n">
        <v>0.2</v>
      </c>
      <c r="J25" s="13" t="n">
        <v>0.04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3" t="n">
        <v>0.01</v>
      </c>
      <c r="F26" s="12" t="n">
        <v>0</v>
      </c>
      <c r="G26" s="12" t="n">
        <v>0</v>
      </c>
      <c r="H26" s="12" t="n">
        <v>0</v>
      </c>
      <c r="I26" s="13" t="n">
        <v>0.77</v>
      </c>
      <c r="J26" s="13" t="n">
        <v>1.06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0</v>
      </c>
      <c r="J27" s="13" t="n">
        <v>1.18</v>
      </c>
      <c r="K27" s="13" t="n">
        <v>0.1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0.35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0.14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0.14</v>
      </c>
      <c r="F30" s="13" t="n">
        <v>0.02</v>
      </c>
      <c r="G30" s="12" t="n">
        <v>0</v>
      </c>
      <c r="H30" s="13" t="n">
        <v>0.13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1.12</v>
      </c>
      <c r="F31" s="13" t="n">
        <v>0.01</v>
      </c>
      <c r="G31" s="13" t="n">
        <v>1.28</v>
      </c>
      <c r="H31" s="13" t="n">
        <v>0.48</v>
      </c>
      <c r="I31" s="13" t="n">
        <v>0.02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1.74</v>
      </c>
      <c r="G32" s="13" t="n">
        <v>4.42</v>
      </c>
      <c r="H32" s="13" t="n">
        <v>0.24</v>
      </c>
      <c r="I32" s="13" t="n">
        <v>1.33</v>
      </c>
      <c r="J32" s="13" t="n">
        <v>1.19</v>
      </c>
      <c r="K32" s="13" t="n">
        <v>0.01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0.71</v>
      </c>
      <c r="H33" s="13" t="n">
        <v>0.41</v>
      </c>
      <c r="I33" s="13" t="n">
        <v>0.26</v>
      </c>
      <c r="J33" s="13" t="n">
        <v>0.07</v>
      </c>
      <c r="K33" s="13" t="n">
        <v>0.46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0.91</v>
      </c>
      <c r="H34" s="13" t="n">
        <v>0.01</v>
      </c>
      <c r="I34" s="12"/>
      <c r="J34" s="13" t="n">
        <v>0.21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0.6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0.24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0.05</v>
      </c>
      <c r="E37" s="22" t="n">
        <f aca="false">SUM(E6:E36)</f>
        <v>3.53</v>
      </c>
      <c r="F37" s="22" t="n">
        <f aca="false">SUM(F6:F36)</f>
        <v>3.46</v>
      </c>
      <c r="G37" s="22" t="n">
        <f aca="false">SUM(G6:G36)</f>
        <v>14.33</v>
      </c>
      <c r="H37" s="22" t="n">
        <f aca="false">SUM(H6:H36)</f>
        <v>6.11</v>
      </c>
      <c r="I37" s="22" t="n">
        <f aca="false">SUM(I6:I36)</f>
        <v>6.25</v>
      </c>
      <c r="J37" s="22" t="n">
        <f aca="false">SUM(J6:J36)</f>
        <v>6.64</v>
      </c>
      <c r="K37" s="22" t="n">
        <f aca="false">SUM(K6:K36)</f>
        <v>3.45</v>
      </c>
      <c r="L37" s="22" t="n">
        <f aca="false">SUM(L6:L36)</f>
        <v>2.75</v>
      </c>
      <c r="M37" s="23" t="n">
        <f aca="false">SUM(M6:M36)</f>
        <v>0.8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AVERAGE(D6:D35)</f>
        <v>0.00166666666666667</v>
      </c>
      <c r="E38" s="22" t="n">
        <f aca="false">AVERAGE(E6:E36)</f>
        <v>0.113870967741935</v>
      </c>
      <c r="F38" s="22" t="n">
        <f aca="false">AVERAGE(F6:F35)</f>
        <v>0.115333333333333</v>
      </c>
      <c r="G38" s="22" t="n">
        <f aca="false">AVERAGE(G6:G36)</f>
        <v>0.462258064516129</v>
      </c>
      <c r="H38" s="22" t="n">
        <f aca="false">AVERAGE(H6:H36)</f>
        <v>0.197096774193548</v>
      </c>
      <c r="I38" s="22" t="n">
        <f aca="false">AVERAGE(I6:I33)</f>
        <v>0.223214285714286</v>
      </c>
      <c r="J38" s="22" t="n">
        <f aca="false">AVERAGE(J6:J36)</f>
        <v>0.214193548387097</v>
      </c>
      <c r="K38" s="22" t="n">
        <f aca="false">AVERAGE(K6:K35)</f>
        <v>0.115</v>
      </c>
      <c r="L38" s="22" t="n">
        <f aca="false">AVERAGE(L6:L36)</f>
        <v>0.0887096774193548</v>
      </c>
      <c r="M38" s="23" t="n">
        <f aca="false">AVERAGE(M6:M35)</f>
        <v>0.0266666666666667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3"/>
      <c r="F39" s="13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0.05</v>
      </c>
      <c r="E40" s="13" t="n">
        <f aca="false">SUM(E5+E37)</f>
        <v>3.58</v>
      </c>
      <c r="F40" s="13" t="n">
        <f aca="false">SUM(F5+F37)</f>
        <v>7.04</v>
      </c>
      <c r="G40" s="13" t="n">
        <f aca="false">SUM(G5+G37)</f>
        <v>21.37</v>
      </c>
      <c r="H40" s="13" t="n">
        <f aca="false">SUM(H5+H37)</f>
        <v>27.48</v>
      </c>
      <c r="I40" s="13" t="n">
        <f aca="false">SUM(I5+I37)</f>
        <v>33.73</v>
      </c>
      <c r="J40" s="13" t="n">
        <f aca="false">SUM(J5+J37)</f>
        <v>40.37</v>
      </c>
      <c r="K40" s="13" t="n">
        <f aca="false">SUM(K5+K37)</f>
        <v>43.82</v>
      </c>
      <c r="L40" s="13" t="n">
        <f aca="false">SUM(L5+L37)</f>
        <v>46.57</v>
      </c>
      <c r="M40" s="15" t="n">
        <f aca="false">SUM(M5+M37)</f>
        <v>47.37</v>
      </c>
      <c r="N40" s="25" t="s">
        <v>6</v>
      </c>
    </row>
    <row r="41" customFormat="false" ht="13.2" hidden="false" customHeight="false" outlineLevel="0" collapsed="false">
      <c r="B41" s="26"/>
      <c r="C41" s="26"/>
      <c r="D41" s="26"/>
      <c r="E41" s="27"/>
      <c r="F41" s="27"/>
      <c r="G41" s="27"/>
      <c r="H41" s="27"/>
      <c r="I41" s="27"/>
      <c r="J41" s="27"/>
      <c r="K41" s="27"/>
      <c r="L41" s="27"/>
      <c r="M41" s="27"/>
    </row>
    <row r="42" customFormat="false" ht="13.2" hidden="false" customHeight="false" outlineLevel="0" collapsed="false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customFormat="false" ht="13.2" hidden="false" customHeight="false" outlineLevel="0" collapsed="false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47.92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0.55</v>
      </c>
      <c r="F5" s="8" t="n">
        <f aca="false">E40</f>
        <v>5.59</v>
      </c>
      <c r="G5" s="8" t="n">
        <f aca="false">F40</f>
        <v>7.38</v>
      </c>
      <c r="H5" s="8" t="n">
        <f aca="false">G40</f>
        <v>18.55</v>
      </c>
      <c r="I5" s="8" t="n">
        <f aca="false">H40</f>
        <v>23.51</v>
      </c>
      <c r="J5" s="8" t="n">
        <f aca="false">I40</f>
        <v>29.2</v>
      </c>
      <c r="K5" s="8" t="n">
        <f aca="false">J40</f>
        <v>37.24</v>
      </c>
      <c r="L5" s="8" t="n">
        <f aca="false">K40</f>
        <v>40.67</v>
      </c>
      <c r="M5" s="9" t="n">
        <f aca="false">L40</f>
        <v>46.36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0.52</v>
      </c>
      <c r="I6" s="12" t="n">
        <v>0</v>
      </c>
      <c r="J6" s="13" t="n">
        <v>0.03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0.34</v>
      </c>
      <c r="I7" s="12" t="n">
        <v>0</v>
      </c>
      <c r="J7" s="13" t="n">
        <v>0.71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0.35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0.25</v>
      </c>
      <c r="G9" s="12" t="n">
        <v>0</v>
      </c>
      <c r="H9" s="12" t="n">
        <v>0</v>
      </c>
      <c r="I9" s="12" t="n">
        <v>0</v>
      </c>
      <c r="J9" s="13" t="n">
        <v>0.37</v>
      </c>
      <c r="K9" s="13" t="n">
        <v>0.93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0.15</v>
      </c>
      <c r="I10" s="12" t="n">
        <v>0</v>
      </c>
      <c r="J10" s="13" t="n">
        <v>0.03</v>
      </c>
      <c r="K10" s="12" t="n">
        <v>0</v>
      </c>
      <c r="L10" s="13" t="n">
        <v>0.85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</v>
      </c>
      <c r="H12" s="13" t="n">
        <v>1.25</v>
      </c>
      <c r="I12" s="13" t="n">
        <v>0.13</v>
      </c>
      <c r="J12" s="12" t="n">
        <v>0</v>
      </c>
      <c r="K12" s="13" t="n">
        <v>0.45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2.6</v>
      </c>
      <c r="H13" s="12" t="n">
        <v>0</v>
      </c>
      <c r="I13" s="12" t="n">
        <v>0</v>
      </c>
      <c r="J13" s="12" t="n">
        <v>0</v>
      </c>
      <c r="K13" s="13" t="n">
        <v>0.87</v>
      </c>
      <c r="L13" s="13" t="n">
        <v>0.65</v>
      </c>
      <c r="M13" s="15" t="n">
        <v>0.36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0.16</v>
      </c>
      <c r="H14" s="13" t="n">
        <v>0.07</v>
      </c>
      <c r="I14" s="12" t="n">
        <v>0</v>
      </c>
      <c r="J14" s="12" t="n">
        <v>0</v>
      </c>
      <c r="K14" s="13" t="n">
        <v>0.23</v>
      </c>
      <c r="L14" s="13" t="n">
        <v>2.12</v>
      </c>
      <c r="M14" s="15" t="n">
        <v>0.61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0.24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0.59</v>
      </c>
      <c r="G16" s="12" t="n">
        <v>0</v>
      </c>
      <c r="H16" s="13" t="n">
        <v>1.16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0.03</v>
      </c>
      <c r="G17" s="12" t="n">
        <v>0</v>
      </c>
      <c r="H17" s="13" t="n">
        <v>0.03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0.04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0.82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0.3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0.45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0.57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0.21</v>
      </c>
      <c r="F23" s="12" t="n">
        <v>0</v>
      </c>
      <c r="G23" s="12" t="n">
        <v>0</v>
      </c>
      <c r="H23" s="12" t="n">
        <v>0</v>
      </c>
      <c r="I23" s="13" t="n">
        <v>0.94</v>
      </c>
      <c r="J23" s="12" t="n">
        <v>0</v>
      </c>
      <c r="K23" s="12" t="n">
        <v>0</v>
      </c>
      <c r="L23" s="13" t="n">
        <v>1.47</v>
      </c>
      <c r="M23" s="15" t="n">
        <v>0.02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1.44</v>
      </c>
      <c r="F24" s="12" t="n">
        <v>0</v>
      </c>
      <c r="G24" s="12" t="n">
        <v>0</v>
      </c>
      <c r="H24" s="12" t="n">
        <v>0</v>
      </c>
      <c r="I24" s="13" t="n">
        <v>0.19</v>
      </c>
      <c r="J24" s="13" t="n">
        <v>2</v>
      </c>
      <c r="K24" s="12" t="n">
        <v>0</v>
      </c>
      <c r="L24" s="13" t="n">
        <v>0.6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0.55</v>
      </c>
      <c r="E25" s="13" t="n">
        <v>0.37</v>
      </c>
      <c r="F25" s="12" t="n">
        <v>0</v>
      </c>
      <c r="G25" s="12" t="n">
        <v>0</v>
      </c>
      <c r="H25" s="12" t="n">
        <v>0</v>
      </c>
      <c r="I25" s="13" t="n">
        <v>0.5</v>
      </c>
      <c r="J25" s="13" t="n">
        <v>0.26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0.73</v>
      </c>
      <c r="J26" s="13" t="n">
        <v>0.06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0.14</v>
      </c>
      <c r="J27" s="13" t="n">
        <v>2.2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0.68</v>
      </c>
      <c r="K28" s="13" t="n">
        <v>0.3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0.31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2.26</v>
      </c>
      <c r="F31" s="13" t="n">
        <v>0.06</v>
      </c>
      <c r="G31" s="13" t="n">
        <v>0.1</v>
      </c>
      <c r="H31" s="13" t="n">
        <v>0.94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0.62</v>
      </c>
      <c r="G32" s="13" t="n">
        <v>3.93</v>
      </c>
      <c r="H32" s="13" t="n">
        <v>0.05</v>
      </c>
      <c r="I32" s="13" t="n">
        <v>0.42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0.7</v>
      </c>
      <c r="H33" s="12" t="n">
        <v>0</v>
      </c>
      <c r="I33" s="13" t="n">
        <v>1.48</v>
      </c>
      <c r="J33" s="13" t="n">
        <v>1.55</v>
      </c>
      <c r="K33" s="13" t="n">
        <v>0.65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0.1</v>
      </c>
      <c r="H34" s="13" t="n">
        <v>0.1</v>
      </c>
      <c r="I34" s="12"/>
      <c r="J34" s="13" t="n">
        <v>0.15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1.14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0.44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0.55</v>
      </c>
      <c r="E37" s="22" t="n">
        <f aca="false">SUM(E6:E36)</f>
        <v>5.04</v>
      </c>
      <c r="F37" s="22" t="n">
        <f aca="false">SUM(F6:F36)</f>
        <v>1.79</v>
      </c>
      <c r="G37" s="22" t="n">
        <f aca="false">SUM(G6:G36)</f>
        <v>11.17</v>
      </c>
      <c r="H37" s="22" t="n">
        <f aca="false">SUM(H6:H36)</f>
        <v>4.96</v>
      </c>
      <c r="I37" s="22" t="n">
        <f aca="false">SUM(I6:I36)</f>
        <v>5.69</v>
      </c>
      <c r="J37" s="22" t="n">
        <f aca="false">SUM(J6:J36)</f>
        <v>8.04</v>
      </c>
      <c r="K37" s="22" t="n">
        <f aca="false">SUM(K6:K36)</f>
        <v>3.43</v>
      </c>
      <c r="L37" s="22" t="n">
        <f aca="false">SUM(L6:L36)</f>
        <v>5.69</v>
      </c>
      <c r="M37" s="23" t="n">
        <f aca="false">SUM(M6:M36)</f>
        <v>1.56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0.0183333333333333</v>
      </c>
      <c r="E38" s="22" t="n">
        <f aca="false">AVERAGE(E6:E36)</f>
        <v>0.16258064516129</v>
      </c>
      <c r="F38" s="22" t="n">
        <f aca="false">AVERAGE(F6:F35)</f>
        <v>0.0596666666666667</v>
      </c>
      <c r="G38" s="22" t="n">
        <f aca="false">AVERAGE(G6:G36)</f>
        <v>0.360322580645161</v>
      </c>
      <c r="H38" s="22" t="n">
        <f aca="false">AVERAGE(H6:H36)</f>
        <v>0.16</v>
      </c>
      <c r="I38" s="22" t="n">
        <f aca="false">AVERAGE(I6:I33)</f>
        <v>0.203214285714286</v>
      </c>
      <c r="J38" s="22" t="n">
        <f aca="false">AVERAGE(J6:J36)</f>
        <v>0.259354838709677</v>
      </c>
      <c r="K38" s="22" t="n">
        <f aca="false">AVERAGE(K6:K35)</f>
        <v>0.114333333333333</v>
      </c>
      <c r="L38" s="22" t="n">
        <f aca="false">AVERAGE(L6:L36)</f>
        <v>0.183548387096774</v>
      </c>
      <c r="M38" s="23" t="n">
        <f aca="false">AVERAGE(M6:M35)</f>
        <v>0.052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0.55</v>
      </c>
      <c r="E40" s="13" t="n">
        <f aca="false">SUM(E5+E37)</f>
        <v>5.59</v>
      </c>
      <c r="F40" s="13" t="n">
        <f aca="false">SUM(F5+F37)</f>
        <v>7.38</v>
      </c>
      <c r="G40" s="13" t="n">
        <f aca="false">SUM(G5+G37)</f>
        <v>18.55</v>
      </c>
      <c r="H40" s="13" t="n">
        <f aca="false">SUM(H5+H37)</f>
        <v>23.51</v>
      </c>
      <c r="I40" s="13" t="n">
        <f aca="false">SUM(I5+I37)</f>
        <v>29.2</v>
      </c>
      <c r="J40" s="13" t="n">
        <f aca="false">SUM(J5+J37)</f>
        <v>37.24</v>
      </c>
      <c r="K40" s="13" t="n">
        <f aca="false">SUM(K5+K37)</f>
        <v>40.67</v>
      </c>
      <c r="L40" s="13" t="n">
        <f aca="false">SUM(L5+L37)</f>
        <v>46.36</v>
      </c>
      <c r="M40" s="15" t="n">
        <f aca="false">SUM(M5+M37)</f>
        <v>47.92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0" activeCellId="0" sqref="M40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2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48.54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6.83</v>
      </c>
      <c r="G5" s="8" t="n">
        <f aca="false">F40</f>
        <v>9.6</v>
      </c>
      <c r="H5" s="8" t="n">
        <f aca="false">G40</f>
        <v>21.05</v>
      </c>
      <c r="I5" s="8" t="n">
        <f aca="false">H40</f>
        <v>27.23</v>
      </c>
      <c r="J5" s="8" t="n">
        <f aca="false">I40</f>
        <v>32.67</v>
      </c>
      <c r="K5" s="8" t="n">
        <f aca="false">J40</f>
        <v>39.45</v>
      </c>
      <c r="L5" s="8" t="n">
        <f aca="false">K40</f>
        <v>42.37</v>
      </c>
      <c r="M5" s="9" t="n">
        <f aca="false">L40</f>
        <v>47.04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0.53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0.26</v>
      </c>
      <c r="I7" s="12" t="n">
        <v>0</v>
      </c>
      <c r="J7" s="13" t="n">
        <v>0.54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0.71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0.31</v>
      </c>
      <c r="G9" s="12" t="n">
        <v>0</v>
      </c>
      <c r="H9" s="13" t="n">
        <v>0.06</v>
      </c>
      <c r="I9" s="12" t="n">
        <v>0</v>
      </c>
      <c r="J9" s="13" t="n">
        <v>0.45</v>
      </c>
      <c r="K9" s="13" t="n">
        <v>0.81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0.07</v>
      </c>
      <c r="I10" s="12" t="n">
        <v>0</v>
      </c>
      <c r="J10" s="12" t="n">
        <v>0</v>
      </c>
      <c r="K10" s="12" t="n">
        <v>0</v>
      </c>
      <c r="L10" s="13" t="n">
        <v>0.84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0.05</v>
      </c>
      <c r="I11" s="12" t="n">
        <v>0</v>
      </c>
      <c r="J11" s="12" t="n">
        <v>0</v>
      </c>
      <c r="K11" s="12" t="n">
        <v>0</v>
      </c>
      <c r="L11" s="13" t="n">
        <v>0.07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1.7</v>
      </c>
      <c r="H12" s="13" t="n">
        <v>0.52</v>
      </c>
      <c r="I12" s="13" t="n">
        <v>0.12</v>
      </c>
      <c r="J12" s="12" t="n">
        <v>0</v>
      </c>
      <c r="K12" s="13" t="n">
        <v>0.36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2.59</v>
      </c>
      <c r="H13" s="13" t="n">
        <v>1</v>
      </c>
      <c r="I13" s="12" t="n">
        <v>0</v>
      </c>
      <c r="J13" s="12" t="n">
        <v>0</v>
      </c>
      <c r="K13" s="13" t="n">
        <v>0.5</v>
      </c>
      <c r="L13" s="13" t="n">
        <v>0.4</v>
      </c>
      <c r="M13" s="15" t="n">
        <v>0.15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0.21</v>
      </c>
      <c r="H14" s="13" t="n">
        <v>0.15</v>
      </c>
      <c r="I14" s="12" t="n">
        <v>0</v>
      </c>
      <c r="J14" s="12" t="n">
        <v>0</v>
      </c>
      <c r="K14" s="13" t="n">
        <v>0.66</v>
      </c>
      <c r="L14" s="13" t="n">
        <v>1.6</v>
      </c>
      <c r="M14" s="15" t="n">
        <v>0.85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0.29</v>
      </c>
      <c r="G15" s="12" t="n">
        <v>0</v>
      </c>
      <c r="H15" s="13" t="n">
        <v>0.03</v>
      </c>
      <c r="I15" s="12" t="n">
        <v>0</v>
      </c>
      <c r="J15" s="12" t="n">
        <v>0</v>
      </c>
      <c r="K15" s="12" t="n">
        <v>0</v>
      </c>
      <c r="L15" s="13" t="n">
        <v>0.06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0.72</v>
      </c>
      <c r="G16" s="12" t="n">
        <v>0</v>
      </c>
      <c r="H16" s="13" t="n">
        <v>1.12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0.55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0.05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0.05</v>
      </c>
      <c r="H19" s="12" t="n">
        <v>0</v>
      </c>
      <c r="I19" s="13" t="n">
        <v>0.03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0.76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0.55</v>
      </c>
      <c r="J21" s="12" t="n">
        <v>0</v>
      </c>
      <c r="K21" s="12" t="n">
        <v>0</v>
      </c>
      <c r="L21" s="13" t="n">
        <v>0.02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0.65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0.45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0.84</v>
      </c>
      <c r="F23" s="12" t="n">
        <v>0</v>
      </c>
      <c r="G23" s="12" t="n">
        <v>0</v>
      </c>
      <c r="H23" s="12" t="n">
        <v>0</v>
      </c>
      <c r="I23" s="13" t="n">
        <v>0.94</v>
      </c>
      <c r="J23" s="12" t="n">
        <v>0</v>
      </c>
      <c r="K23" s="12" t="n">
        <v>0</v>
      </c>
      <c r="L23" s="13" t="n">
        <v>0.35</v>
      </c>
      <c r="M23" s="15" t="n">
        <v>0.05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2.52</v>
      </c>
      <c r="F24" s="12" t="n">
        <v>0</v>
      </c>
      <c r="G24" s="12" t="n">
        <v>0</v>
      </c>
      <c r="H24" s="12" t="n">
        <v>0</v>
      </c>
      <c r="I24" s="13" t="n">
        <v>0.35</v>
      </c>
      <c r="J24" s="13" t="n">
        <v>1.05</v>
      </c>
      <c r="K24" s="12" t="n">
        <v>0</v>
      </c>
      <c r="L24" s="13" t="n">
        <v>1.33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3" t="n">
        <v>0.63</v>
      </c>
      <c r="F25" s="12" t="n">
        <v>0</v>
      </c>
      <c r="G25" s="12" t="n">
        <v>0</v>
      </c>
      <c r="H25" s="12" t="n">
        <v>0</v>
      </c>
      <c r="I25" s="13" t="n">
        <v>0.46</v>
      </c>
      <c r="J25" s="13" t="n">
        <v>0.57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0.74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0.08</v>
      </c>
      <c r="J27" s="13" t="n">
        <v>1.64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0.09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0.95</v>
      </c>
      <c r="K28" s="13" t="n">
        <v>0.41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0.17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0.05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1.9</v>
      </c>
      <c r="F30" s="12" t="n">
        <v>0</v>
      </c>
      <c r="G30" s="12" t="n">
        <v>0</v>
      </c>
      <c r="H30" s="13" t="n">
        <v>0.23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0.03</v>
      </c>
      <c r="F31" s="13" t="n">
        <v>0.05</v>
      </c>
      <c r="G31" s="12" t="n">
        <v>0</v>
      </c>
      <c r="H31" s="13" t="n">
        <v>0.33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3.53</v>
      </c>
      <c r="H32" s="12" t="n">
        <v>0</v>
      </c>
      <c r="I32" s="13" t="n">
        <v>0.33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0.8</v>
      </c>
      <c r="G33" s="13" t="n">
        <v>1.42</v>
      </c>
      <c r="H33" s="13" t="n">
        <v>1.07</v>
      </c>
      <c r="I33" s="13" t="n">
        <v>1.08</v>
      </c>
      <c r="J33" s="13" t="n">
        <v>1.3</v>
      </c>
      <c r="K33" s="13" t="n">
        <v>0.18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3" t="n">
        <v>0.05</v>
      </c>
      <c r="I34" s="12"/>
      <c r="J34" s="13" t="n">
        <v>0.23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1.95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2" t="n">
        <f aca="false">SUM(E6:E36)</f>
        <v>6.83</v>
      </c>
      <c r="F37" s="22" t="n">
        <f aca="false">SUM(F6:F36)</f>
        <v>2.77</v>
      </c>
      <c r="G37" s="22" t="n">
        <f aca="false">SUM(G6:G36)</f>
        <v>11.45</v>
      </c>
      <c r="H37" s="22" t="n">
        <f aca="false">SUM(H6:H36)</f>
        <v>6.18</v>
      </c>
      <c r="I37" s="22" t="n">
        <f aca="false">SUM(I6:I36)</f>
        <v>5.44</v>
      </c>
      <c r="J37" s="22" t="n">
        <f aca="false">SUM(J6:J36)</f>
        <v>6.78</v>
      </c>
      <c r="K37" s="22" t="n">
        <f aca="false">SUM(K6:K36)</f>
        <v>2.92</v>
      </c>
      <c r="L37" s="22" t="n">
        <f aca="false">SUM(L6:L36)</f>
        <v>4.67</v>
      </c>
      <c r="M37" s="23" t="n">
        <f aca="false">SUM(M6:M36)</f>
        <v>1.5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AVERAGE(D6:D35)</f>
        <v>0</v>
      </c>
      <c r="E38" s="22" t="n">
        <f aca="false">AVERAGE(E6:E36)</f>
        <v>0.220322580645161</v>
      </c>
      <c r="F38" s="22" t="n">
        <f aca="false">AVERAGE(F6:F35)</f>
        <v>0.0923333333333333</v>
      </c>
      <c r="G38" s="22" t="n">
        <f aca="false">AVERAGE(G6:G36)</f>
        <v>0.369354838709677</v>
      </c>
      <c r="H38" s="22" t="n">
        <f aca="false">AVERAGE(H6:H36)</f>
        <v>0.199354838709677</v>
      </c>
      <c r="I38" s="22" t="n">
        <f aca="false">AVERAGE(I6:I33)</f>
        <v>0.194285714285714</v>
      </c>
      <c r="J38" s="22" t="n">
        <f aca="false">AVERAGE(J6:J36)</f>
        <v>0.218709677419355</v>
      </c>
      <c r="K38" s="22" t="n">
        <f aca="false">AVERAGE(K6:K35)</f>
        <v>0.0973333333333333</v>
      </c>
      <c r="L38" s="22" t="n">
        <f aca="false">AVERAGE(L6:L36)</f>
        <v>0.150645161290323</v>
      </c>
      <c r="M38" s="23" t="n">
        <f aca="false">AVERAGE(M6:M35)</f>
        <v>0.05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2"/>
      <c r="E39" s="13"/>
      <c r="F39" s="13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2" t="n">
        <f aca="false">SUM(D5+D37)</f>
        <v>0</v>
      </c>
      <c r="E40" s="13" t="n">
        <f aca="false">SUM(E5+E37)</f>
        <v>6.83</v>
      </c>
      <c r="F40" s="13" t="n">
        <f aca="false">SUM(F5+F37)</f>
        <v>9.6</v>
      </c>
      <c r="G40" s="13" t="n">
        <f aca="false">SUM(G5+G37)</f>
        <v>21.05</v>
      </c>
      <c r="H40" s="13" t="n">
        <f aca="false">SUM(H5+H37)</f>
        <v>27.23</v>
      </c>
      <c r="I40" s="13" t="n">
        <f aca="false">SUM(I5+I37)</f>
        <v>32.67</v>
      </c>
      <c r="J40" s="13" t="n">
        <f aca="false">SUM(J5+J37)</f>
        <v>39.45</v>
      </c>
      <c r="K40" s="13" t="n">
        <f aca="false">SUM(K5+K37)</f>
        <v>42.37</v>
      </c>
      <c r="L40" s="13" t="n">
        <f aca="false">SUM(L5+L37)</f>
        <v>47.04</v>
      </c>
      <c r="M40" s="15" t="n">
        <f aca="false">SUM(M5+M37)</f>
        <v>48.54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19</v>
      </c>
      <c r="B4" s="32" t="n">
        <v>38169</v>
      </c>
      <c r="C4" s="32" t="n">
        <v>38200</v>
      </c>
      <c r="D4" s="32" t="n">
        <v>38231</v>
      </c>
      <c r="E4" s="32" t="n">
        <v>38261</v>
      </c>
      <c r="F4" s="32" t="n">
        <v>38292</v>
      </c>
      <c r="G4" s="32" t="n">
        <v>38322</v>
      </c>
      <c r="H4" s="32" t="n">
        <v>38353</v>
      </c>
      <c r="I4" s="32" t="n">
        <v>38384</v>
      </c>
      <c r="J4" s="32" t="n">
        <v>38412</v>
      </c>
      <c r="K4" s="32" t="n">
        <v>38443</v>
      </c>
      <c r="L4" s="32" t="n">
        <v>38473</v>
      </c>
      <c r="M4" s="32" t="n">
        <v>38504</v>
      </c>
      <c r="N4" s="33" t="s">
        <v>4</v>
      </c>
      <c r="O4" s="34" t="s">
        <v>19</v>
      </c>
    </row>
    <row r="5" customFormat="false" ht="13.8" hidden="false" customHeight="false" outlineLevel="0" collapsed="false">
      <c r="A5" s="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  <c r="N5" s="37"/>
      <c r="O5" s="38"/>
    </row>
    <row r="6" customFormat="false" ht="13.2" hidden="false" customHeight="false" outlineLevel="0" collapsed="false">
      <c r="A6" s="11"/>
      <c r="B6" s="39"/>
      <c r="C6" s="40"/>
      <c r="D6" s="41"/>
      <c r="E6" s="39"/>
      <c r="F6" s="41"/>
      <c r="G6" s="41"/>
      <c r="H6" s="41"/>
      <c r="I6" s="39"/>
      <c r="J6" s="39"/>
      <c r="K6" s="39"/>
      <c r="L6" s="39"/>
      <c r="M6" s="42"/>
      <c r="N6" s="43"/>
      <c r="O6" s="34"/>
    </row>
    <row r="7" customFormat="false" ht="13.2" hidden="false" customHeight="false" outlineLevel="0" collapsed="false">
      <c r="A7" s="11" t="s">
        <v>1</v>
      </c>
      <c r="B7" s="44" t="n">
        <f aca="false">CM!B37</f>
        <v>0</v>
      </c>
      <c r="C7" s="44" t="n">
        <f aca="false">CM!C37</f>
        <v>0</v>
      </c>
      <c r="D7" s="44" t="n">
        <f aca="false">CM!D37</f>
        <v>0.05</v>
      </c>
      <c r="E7" s="44" t="n">
        <f aca="false">CM!E37</f>
        <v>3.53</v>
      </c>
      <c r="F7" s="44" t="n">
        <f aca="false">CM!F37</f>
        <v>3.46</v>
      </c>
      <c r="G7" s="44" t="n">
        <f aca="false">CM!G37</f>
        <v>14.33</v>
      </c>
      <c r="H7" s="44" t="n">
        <f aca="false">CM!H37</f>
        <v>6.11</v>
      </c>
      <c r="I7" s="44" t="n">
        <f aca="false">CM!I37</f>
        <v>6.25</v>
      </c>
      <c r="J7" s="44" t="n">
        <f aca="false">CM!J37</f>
        <v>6.64</v>
      </c>
      <c r="K7" s="44" t="n">
        <f aca="false">CM!K37</f>
        <v>3.45</v>
      </c>
      <c r="L7" s="44" t="n">
        <f aca="false">CM!L37</f>
        <v>2.75</v>
      </c>
      <c r="M7" s="44" t="n">
        <f aca="false">CM!M37</f>
        <v>0.8</v>
      </c>
      <c r="N7" s="45" t="n">
        <f aca="false">SUM(B7:M7)</f>
        <v>47.37</v>
      </c>
      <c r="O7" s="34" t="s">
        <v>1</v>
      </c>
    </row>
    <row r="8" customFormat="false" ht="13.2" hidden="false" customHeight="false" outlineLevel="0" collapsed="false">
      <c r="A8" s="1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6"/>
      <c r="N8" s="45"/>
      <c r="O8" s="34"/>
    </row>
    <row r="9" customFormat="false" ht="13.2" hidden="false" customHeight="false" outlineLevel="0" collapsed="false">
      <c r="A9" s="11" t="s">
        <v>20</v>
      </c>
      <c r="B9" s="44" t="n">
        <f aca="false">'NIC-DAM'!B37</f>
        <v>0</v>
      </c>
      <c r="C9" s="44" t="n">
        <f aca="false">'NIC-DAM'!C37</f>
        <v>0</v>
      </c>
      <c r="D9" s="44" t="n">
        <f aca="false">'NIC-DAM'!D37</f>
        <v>0.25</v>
      </c>
      <c r="E9" s="44" t="n">
        <f aca="false">'NIC-DAM'!E37</f>
        <v>5.13</v>
      </c>
      <c r="F9" s="44" t="n">
        <f aca="false">'NIC-DAM'!F37</f>
        <v>1.99</v>
      </c>
      <c r="G9" s="44" t="n">
        <f aca="false">'NIC-DAM'!G37</f>
        <v>10.98</v>
      </c>
      <c r="H9" s="44" t="n">
        <f aca="false">'NIC-DAM'!H37</f>
        <v>6.04</v>
      </c>
      <c r="I9" s="44" t="n">
        <f aca="false">'NIC-DAM'!I37</f>
        <v>5.59</v>
      </c>
      <c r="J9" s="44" t="n">
        <f aca="false">'NIC-DAM'!J37</f>
        <v>7.54</v>
      </c>
      <c r="K9" s="44" t="n">
        <f aca="false">'NIC-DAM'!K37</f>
        <v>3.49</v>
      </c>
      <c r="L9" s="44" t="n">
        <f aca="false">'NIC-DAM'!L37</f>
        <v>4.93</v>
      </c>
      <c r="M9" s="44" t="n">
        <f aca="false">'NIC-DAM'!M37</f>
        <v>1.62</v>
      </c>
      <c r="N9" s="45" t="n">
        <f aca="false">SUM(B9:M9)</f>
        <v>47.56</v>
      </c>
      <c r="O9" s="34" t="s">
        <v>20</v>
      </c>
    </row>
    <row r="10" customFormat="false" ht="13.2" hidden="false" customHeight="false" outlineLevel="0" collapsed="false">
      <c r="A10" s="11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6"/>
      <c r="N10" s="45"/>
      <c r="O10" s="34"/>
    </row>
    <row r="11" customFormat="false" ht="13.2" hidden="false" customHeight="false" outlineLevel="0" collapsed="false">
      <c r="A11" s="11" t="s">
        <v>21</v>
      </c>
      <c r="B11" s="44" t="n">
        <f aca="false">KENT!B37</f>
        <v>0</v>
      </c>
      <c r="C11" s="44" t="n">
        <f aca="false">KENT!C37</f>
        <v>0</v>
      </c>
      <c r="D11" s="44" t="n">
        <f aca="false">KENT!D37</f>
        <v>0.18</v>
      </c>
      <c r="E11" s="44" t="n">
        <f aca="false">KENT!E37</f>
        <v>6.66</v>
      </c>
      <c r="F11" s="44" t="n">
        <f aca="false">KENT!F37</f>
        <v>3.04</v>
      </c>
      <c r="G11" s="44" t="n">
        <f aca="false">KENT!G37</f>
        <v>15.11</v>
      </c>
      <c r="H11" s="44" t="n">
        <f aca="false">KENT!H37</f>
        <v>7.02</v>
      </c>
      <c r="I11" s="44" t="n">
        <f aca="false">KENT!I37</f>
        <v>7.97</v>
      </c>
      <c r="J11" s="44" t="n">
        <f aca="false">KENT!J37</f>
        <v>11.34</v>
      </c>
      <c r="K11" s="44" t="n">
        <f aca="false">KENT!K37</f>
        <v>4.23</v>
      </c>
      <c r="L11" s="44" t="n">
        <f aca="false">KENT!L37</f>
        <v>8.17</v>
      </c>
      <c r="M11" s="44" t="n">
        <f aca="false">KENT!M37</f>
        <v>2.42</v>
      </c>
      <c r="N11" s="45" t="n">
        <f aca="false">SUM(B11:M11)</f>
        <v>66.14</v>
      </c>
      <c r="O11" s="34" t="s">
        <v>21</v>
      </c>
    </row>
    <row r="12" customFormat="false" ht="13.2" hidden="false" customHeight="false" outlineLevel="0" collapsed="false">
      <c r="A12" s="11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6"/>
      <c r="N12" s="45"/>
      <c r="O12" s="34"/>
    </row>
    <row r="13" customFormat="false" ht="13.2" hidden="false" customHeight="false" outlineLevel="0" collapsed="false">
      <c r="A13" s="11" t="s">
        <v>22</v>
      </c>
      <c r="B13" s="44" t="n">
        <f aca="false">ALPINE!B37</f>
        <v>0</v>
      </c>
      <c r="C13" s="44" t="n">
        <f aca="false">ALPINE!C37</f>
        <v>0</v>
      </c>
      <c r="D13" s="44" t="n">
        <f aca="false">ALPINE!D37</f>
        <v>0.26</v>
      </c>
      <c r="E13" s="44" t="n">
        <f aca="false">ALPINE!E37</f>
        <v>4.52</v>
      </c>
      <c r="F13" s="44" t="n">
        <f aca="false">ALPINE!F37</f>
        <v>3.41</v>
      </c>
      <c r="G13" s="44" t="n">
        <f aca="false">ALPINE!G37</f>
        <v>16.84</v>
      </c>
      <c r="H13" s="44" t="n">
        <f aca="false">ALPINE!H37</f>
        <v>6.52</v>
      </c>
      <c r="I13" s="44" t="n">
        <f aca="false">ALPINE!I37</f>
        <v>7.96</v>
      </c>
      <c r="J13" s="44" t="n">
        <f aca="false">ALPINE!J37</f>
        <v>10.99</v>
      </c>
      <c r="K13" s="44" t="n">
        <f aca="false">ALPINE!K37</f>
        <v>3.37</v>
      </c>
      <c r="L13" s="44" t="n">
        <f aca="false">ALPINE!L37</f>
        <v>5.02</v>
      </c>
      <c r="M13" s="44" t="n">
        <f aca="false">ALPINE!M37</f>
        <v>2.46</v>
      </c>
      <c r="N13" s="45" t="n">
        <f aca="false">SUM(B13:M13)</f>
        <v>61.35</v>
      </c>
      <c r="O13" s="34" t="s">
        <v>22</v>
      </c>
    </row>
    <row r="14" customFormat="false" ht="13.2" hidden="false" customHeight="false" outlineLevel="0" collapsed="false">
      <c r="A14" s="11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6"/>
      <c r="N14" s="45"/>
      <c r="O14" s="34"/>
    </row>
    <row r="15" customFormat="false" ht="13.2" hidden="false" customHeight="false" outlineLevel="0" collapsed="false">
      <c r="A15" s="11" t="s">
        <v>23</v>
      </c>
      <c r="B15" s="44" t="n">
        <f aca="false">'BON TEMPE'!B37</f>
        <v>0</v>
      </c>
      <c r="C15" s="44" t="n">
        <f aca="false">'BON TEMPE'!C37</f>
        <v>0</v>
      </c>
      <c r="D15" s="44" t="n">
        <f aca="false">'BON TEMPE'!D37</f>
        <v>0.31</v>
      </c>
      <c r="E15" s="44" t="n">
        <f aca="false">'BON TEMPE'!E37</f>
        <v>3.51</v>
      </c>
      <c r="F15" s="44" t="n">
        <f aca="false">'BON TEMPE'!F37</f>
        <v>2.8</v>
      </c>
      <c r="G15" s="44" t="n">
        <f aca="false">'BON TEMPE'!G37</f>
        <v>16.15</v>
      </c>
      <c r="H15" s="44" t="n">
        <f aca="false">'BON TEMPE'!H37</f>
        <v>7.25</v>
      </c>
      <c r="I15" s="44" t="n">
        <f aca="false">'BON TEMPE'!I37</f>
        <v>8.53</v>
      </c>
      <c r="J15" s="44" t="n">
        <f aca="false">'BON TEMPE'!J37</f>
        <v>8.22</v>
      </c>
      <c r="K15" s="44" t="n">
        <f aca="false">'BON TEMPE'!K37</f>
        <v>3.07</v>
      </c>
      <c r="L15" s="44" t="n">
        <f aca="false">'BON TEMPE'!L37</f>
        <v>4.75</v>
      </c>
      <c r="M15" s="44" t="n">
        <f aca="false">'BON TEMPE'!M37</f>
        <v>1.4</v>
      </c>
      <c r="N15" s="45" t="n">
        <f aca="false">SUM(B15:M15)</f>
        <v>55.99</v>
      </c>
      <c r="O15" s="34" t="s">
        <v>23</v>
      </c>
    </row>
    <row r="16" customFormat="false" ht="13.2" hidden="false" customHeight="false" outlineLevel="0" collapsed="false">
      <c r="A16" s="11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6"/>
      <c r="N16" s="45"/>
      <c r="O16" s="34"/>
    </row>
    <row r="17" customFormat="false" ht="13.2" hidden="false" customHeight="false" outlineLevel="0" collapsed="false">
      <c r="A17" s="11" t="s">
        <v>24</v>
      </c>
      <c r="B17" s="44" t="n">
        <f aca="false">LAGUNITAS!B37</f>
        <v>0</v>
      </c>
      <c r="C17" s="44" t="n">
        <f aca="false">LAGUNITAS!C37</f>
        <v>0</v>
      </c>
      <c r="D17" s="44" t="n">
        <f aca="false">LAGUNITAS!D37</f>
        <v>0.25</v>
      </c>
      <c r="E17" s="44" t="n">
        <f aca="false">LAGUNITAS!E37</f>
        <v>3.81</v>
      </c>
      <c r="F17" s="44" t="n">
        <f aca="false">LAGUNITAS!F37</f>
        <v>3.06</v>
      </c>
      <c r="G17" s="44" t="n">
        <f aca="false">LAGUNITAS!G37</f>
        <v>19.45</v>
      </c>
      <c r="H17" s="44" t="n">
        <f aca="false">LAGUNITAS!H37</f>
        <v>8.04</v>
      </c>
      <c r="I17" s="44" t="n">
        <f aca="false">LAGUNITAS!I37</f>
        <v>9.02</v>
      </c>
      <c r="J17" s="44" t="n">
        <f aca="false">LAGUNITAS!J37</f>
        <v>12.48</v>
      </c>
      <c r="K17" s="44" t="n">
        <f aca="false">LAGUNITAS!K37</f>
        <v>3.6</v>
      </c>
      <c r="L17" s="44" t="n">
        <f aca="false">LAGUNITAS!L37</f>
        <v>5.92</v>
      </c>
      <c r="M17" s="44" t="n">
        <f aca="false">LAGUNITAS!M37</f>
        <v>0.42</v>
      </c>
      <c r="N17" s="45" t="n">
        <f aca="false">SUM(B17:M17)</f>
        <v>66.05</v>
      </c>
      <c r="O17" s="34" t="s">
        <v>24</v>
      </c>
    </row>
    <row r="18" customFormat="false" ht="13.2" hidden="false" customHeight="false" outlineLevel="0" collapsed="false">
      <c r="A18" s="11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6"/>
      <c r="N18" s="45"/>
      <c r="O18" s="34"/>
    </row>
    <row r="19" customFormat="false" ht="13.2" hidden="false" customHeight="false" outlineLevel="0" collapsed="false">
      <c r="A19" s="11" t="s">
        <v>25</v>
      </c>
      <c r="B19" s="44" t="n">
        <f aca="false">PHOENIX!B37</f>
        <v>0</v>
      </c>
      <c r="C19" s="44" t="n">
        <f aca="false">PHOENIX!C37</f>
        <v>0</v>
      </c>
      <c r="D19" s="44" t="n">
        <f aca="false">PHOENIX!D37</f>
        <v>0.2</v>
      </c>
      <c r="E19" s="44" t="n">
        <f aca="false">PHOENIX!E37</f>
        <v>4.7</v>
      </c>
      <c r="F19" s="44" t="n">
        <f aca="false">PHOENIX!F37</f>
        <v>3.31</v>
      </c>
      <c r="G19" s="44" t="n">
        <f aca="false">PHOENIX!G37</f>
        <v>18.97</v>
      </c>
      <c r="H19" s="44" t="n">
        <f aca="false">PHOENIX!H37</f>
        <v>8.99</v>
      </c>
      <c r="I19" s="44" t="n">
        <f aca="false">PHOENIX!I37</f>
        <v>8.71</v>
      </c>
      <c r="J19" s="44" t="n">
        <f aca="false">PHOENIX!J37</f>
        <v>12.84</v>
      </c>
      <c r="K19" s="44" t="n">
        <f aca="false">PHOENIX!K37</f>
        <v>3.43</v>
      </c>
      <c r="L19" s="44" t="n">
        <f aca="false">PHOENIX!L37</f>
        <v>6.35</v>
      </c>
      <c r="M19" s="44" t="n">
        <f aca="false">PHOENIX!M37</f>
        <v>1.06</v>
      </c>
      <c r="N19" s="45" t="n">
        <f aca="false">SUM(B19:M19)</f>
        <v>68.56</v>
      </c>
      <c r="O19" s="34" t="s">
        <v>25</v>
      </c>
    </row>
    <row r="20" customFormat="false" ht="13.2" hidden="false" customHeight="false" outlineLevel="0" collapsed="false">
      <c r="A20" s="11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6"/>
      <c r="N20" s="45"/>
      <c r="O20" s="34"/>
    </row>
    <row r="21" customFormat="false" ht="13.2" hidden="false" customHeight="false" outlineLevel="0" collapsed="false">
      <c r="A21" s="11" t="s">
        <v>15</v>
      </c>
      <c r="B21" s="44" t="n">
        <f aca="false">SOULAJULE!B37</f>
        <v>0</v>
      </c>
      <c r="C21" s="44" t="n">
        <f aca="false">SOULAJULE!C37</f>
        <v>0</v>
      </c>
      <c r="D21" s="44" t="n">
        <f aca="false">SOULAJULE!D37</f>
        <v>0.2</v>
      </c>
      <c r="E21" s="44" t="n">
        <f aca="false">SOULAJULE!E37</f>
        <v>4.9</v>
      </c>
      <c r="F21" s="44" t="n">
        <f aca="false">SOULAJULE!F37</f>
        <v>2.09</v>
      </c>
      <c r="G21" s="44" t="n">
        <f aca="false">SOULAJULE!G37</f>
        <v>10.99</v>
      </c>
      <c r="H21" s="44" t="n">
        <f aca="false">SOULAJULE!H37</f>
        <v>5.42</v>
      </c>
      <c r="I21" s="44" t="n">
        <f aca="false">SOULAJULE!I37</f>
        <v>5.32</v>
      </c>
      <c r="J21" s="44" t="n">
        <f aca="false">SOULAJULE!J37</f>
        <v>7.35</v>
      </c>
      <c r="K21" s="44" t="n">
        <f aca="false">SOULAJULE!K37</f>
        <v>3.1</v>
      </c>
      <c r="L21" s="44" t="n">
        <f aca="false">SOULAJULE!L37</f>
        <v>5.16</v>
      </c>
      <c r="M21" s="44" t="n">
        <f aca="false">SOULAJULE!M37</f>
        <v>2.35</v>
      </c>
      <c r="N21" s="45" t="n">
        <f aca="false">SUM(B21:M21)</f>
        <v>46.88</v>
      </c>
      <c r="O21" s="34" t="s">
        <v>15</v>
      </c>
    </row>
    <row r="22" customFormat="false" ht="13.2" hidden="false" customHeight="false" outlineLevel="0" collapsed="false">
      <c r="A22" s="11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6"/>
      <c r="N22" s="45"/>
      <c r="O22" s="34"/>
    </row>
    <row r="23" customFormat="false" ht="13.2" hidden="false" customHeight="false" outlineLevel="0" collapsed="false">
      <c r="A23" s="11" t="s">
        <v>16</v>
      </c>
      <c r="B23" s="44" t="n">
        <f aca="false">'NIC-TOWN'!B37</f>
        <v>0</v>
      </c>
      <c r="C23" s="44" t="n">
        <f aca="false">'NIC-TOWN'!C37</f>
        <v>0</v>
      </c>
      <c r="D23" s="44" t="n">
        <f aca="false">'NIC-TOWN'!D37</f>
        <v>0.31</v>
      </c>
      <c r="E23" s="44" t="n">
        <f aca="false">'NIC-TOWN'!E37</f>
        <v>5.12</v>
      </c>
      <c r="F23" s="44" t="n">
        <f aca="false">'NIC-TOWN'!F37</f>
        <v>2.59</v>
      </c>
      <c r="G23" s="44" t="n">
        <f aca="false">'NIC-TOWN'!G37</f>
        <v>13.2</v>
      </c>
      <c r="H23" s="44" t="n">
        <f aca="false">'NIC-TOWN'!H37</f>
        <v>6.13</v>
      </c>
      <c r="I23" s="44" t="n">
        <f aca="false">'NIC-TOWN'!I37</f>
        <v>6.07</v>
      </c>
      <c r="J23" s="44" t="n">
        <f aca="false">'NIC-TOWN'!J37</f>
        <v>8.3</v>
      </c>
      <c r="K23" s="44" t="n">
        <f aca="false">'NIC-TOWN'!K37</f>
        <v>2.97</v>
      </c>
      <c r="L23" s="44" t="n">
        <f aca="false">'NIC-TOWN'!L37</f>
        <v>5.4</v>
      </c>
      <c r="M23" s="44" t="n">
        <f aca="false">'NIC-TOWN'!M37</f>
        <v>1.49</v>
      </c>
      <c r="N23" s="45" t="n">
        <f aca="false">SUM(B23:M23)</f>
        <v>51.58</v>
      </c>
      <c r="O23" s="34" t="s">
        <v>16</v>
      </c>
    </row>
    <row r="24" customFormat="false" ht="13.2" hidden="false" customHeight="false" outlineLevel="0" collapsed="false">
      <c r="A24" s="11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6"/>
      <c r="N24" s="45"/>
      <c r="O24" s="34"/>
    </row>
    <row r="25" customFormat="false" ht="13.2" hidden="false" customHeight="false" outlineLevel="0" collapsed="false">
      <c r="A25" s="11" t="s">
        <v>26</v>
      </c>
      <c r="B25" s="44" t="n">
        <f aca="false">'TOCO-LOMA'!B37</f>
        <v>0</v>
      </c>
      <c r="C25" s="44" t="n">
        <f aca="false">'TOCO-LOMA'!C37</f>
        <v>0</v>
      </c>
      <c r="D25" s="44" t="n">
        <f aca="false">'TOCO-LOMA'!D37</f>
        <v>0.55</v>
      </c>
      <c r="E25" s="44" t="n">
        <f aca="false">'TOCO-LOMA'!E37</f>
        <v>5.04</v>
      </c>
      <c r="F25" s="44" t="n">
        <f aca="false">'TOCO-LOMA'!F37</f>
        <v>1.79</v>
      </c>
      <c r="G25" s="44" t="n">
        <f aca="false">'TOCO-LOMA'!G37</f>
        <v>11.17</v>
      </c>
      <c r="H25" s="44" t="n">
        <f aca="false">'TOCO-LOMA'!H37</f>
        <v>4.96</v>
      </c>
      <c r="I25" s="44" t="n">
        <f aca="false">'TOCO-LOMA'!I37</f>
        <v>5.69</v>
      </c>
      <c r="J25" s="44" t="n">
        <f aca="false">'TOCO-LOMA'!J37</f>
        <v>8.04</v>
      </c>
      <c r="K25" s="44" t="n">
        <f aca="false">'TOCO-LOMA'!K37</f>
        <v>3.43</v>
      </c>
      <c r="L25" s="44" t="n">
        <f aca="false">'TOCO-LOMA'!L37</f>
        <v>5.69</v>
      </c>
      <c r="M25" s="44" t="n">
        <f aca="false">'TOCO-LOMA'!M37</f>
        <v>1.56</v>
      </c>
      <c r="N25" s="45" t="n">
        <f aca="false">SUM(B25:M25)</f>
        <v>47.92</v>
      </c>
      <c r="O25" s="34" t="s">
        <v>26</v>
      </c>
    </row>
    <row r="26" customFormat="false" ht="13.2" hidden="false" customHeight="false" outlineLevel="0" collapsed="false">
      <c r="A26" s="11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5"/>
      <c r="O26" s="34"/>
    </row>
    <row r="27" customFormat="false" ht="13.2" hidden="false" customHeight="false" outlineLevel="0" collapsed="false">
      <c r="A27" s="11" t="s">
        <v>18</v>
      </c>
      <c r="B27" s="44" t="n">
        <f aca="false">'HICKS VALLEY'!B37</f>
        <v>0</v>
      </c>
      <c r="C27" s="44" t="n">
        <f aca="false">'HICKS VALLEY'!C37</f>
        <v>0</v>
      </c>
      <c r="D27" s="44" t="n">
        <f aca="false">'HICKS VALLEY'!D37</f>
        <v>0</v>
      </c>
      <c r="E27" s="44" t="n">
        <f aca="false">'HICKS VALLEY'!E37</f>
        <v>6.83</v>
      </c>
      <c r="F27" s="44" t="n">
        <f aca="false">'HICKS VALLEY'!F37</f>
        <v>2.77</v>
      </c>
      <c r="G27" s="44" t="n">
        <f aca="false">'HICKS VALLEY'!G37</f>
        <v>11.45</v>
      </c>
      <c r="H27" s="44" t="n">
        <f aca="false">'HICKS VALLEY'!H37</f>
        <v>6.18</v>
      </c>
      <c r="I27" s="44" t="n">
        <f aca="false">'HICKS VALLEY'!I37</f>
        <v>5.44</v>
      </c>
      <c r="J27" s="44" t="n">
        <f aca="false">'HICKS VALLEY'!J37</f>
        <v>6.78</v>
      </c>
      <c r="K27" s="44" t="n">
        <f aca="false">'HICKS VALLEY'!K37</f>
        <v>2.92</v>
      </c>
      <c r="L27" s="44" t="n">
        <f aca="false">'HICKS VALLEY'!L37</f>
        <v>4.67</v>
      </c>
      <c r="M27" s="44" t="n">
        <f aca="false">'HICKS VALLEY'!M37</f>
        <v>1.5</v>
      </c>
      <c r="N27" s="45" t="n">
        <f aca="false">SUM(B27:M27)</f>
        <v>48.54</v>
      </c>
      <c r="O27" s="34" t="s">
        <v>18</v>
      </c>
    </row>
    <row r="28" customFormat="false" ht="13.2" hidden="false" customHeight="false" outlineLevel="0" collapsed="false">
      <c r="A28" s="11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6"/>
      <c r="N28" s="47"/>
      <c r="O28" s="34"/>
    </row>
    <row r="29" customFormat="false" ht="13.8" hidden="false" customHeight="false" outlineLevel="0" collapsed="false">
      <c r="A29" s="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N29" s="37"/>
      <c r="O29" s="38"/>
    </row>
    <row r="30" customFormat="false" ht="13.2" hidden="false" customHeight="false" outlineLevel="0" collapsed="false">
      <c r="A30" s="11" t="s">
        <v>5</v>
      </c>
      <c r="B30" s="41" t="n">
        <f aca="false">AVERAGE(B6:B28)</f>
        <v>0</v>
      </c>
      <c r="C30" s="41" t="n">
        <f aca="false">AVERAGE(C6:C28)</f>
        <v>0</v>
      </c>
      <c r="D30" s="41" t="n">
        <f aca="false">AVERAGE(D6:D28)</f>
        <v>0.232727272727273</v>
      </c>
      <c r="E30" s="41" t="n">
        <f aca="false">AVERAGE(E6:E28)</f>
        <v>4.88636363636364</v>
      </c>
      <c r="F30" s="41" t="n">
        <f aca="false">AVERAGE(F6:F28)</f>
        <v>2.75545454545455</v>
      </c>
      <c r="G30" s="41" t="n">
        <f aca="false">AVERAGE(G6:G28)</f>
        <v>14.4218181818182</v>
      </c>
      <c r="H30" s="41" t="n">
        <f aca="false">AVERAGE(H6:H28)</f>
        <v>6.60545454545455</v>
      </c>
      <c r="I30" s="41" t="n">
        <f aca="false">AVERAGE(I6:I28)</f>
        <v>6.95909090909091</v>
      </c>
      <c r="J30" s="41" t="n">
        <f aca="false">AVERAGE(J6:J28)</f>
        <v>9.13818181818182</v>
      </c>
      <c r="K30" s="41" t="n">
        <f aca="false">AVERAGE(K6:K28)</f>
        <v>3.36909090909091</v>
      </c>
      <c r="L30" s="41" t="n">
        <f aca="false">AVERAGE(L6:L28)</f>
        <v>5.34636363636364</v>
      </c>
      <c r="M30" s="50" t="n">
        <f aca="false">AVERAGE(M6:M28)</f>
        <v>1.55272727272727</v>
      </c>
      <c r="N30" s="51" t="n">
        <f aca="false">AVERAGE(N6:N28)</f>
        <v>55.2672727272727</v>
      </c>
      <c r="O30" s="34" t="s">
        <v>5</v>
      </c>
    </row>
    <row r="31" customFormat="false" ht="13.2" hidden="false" customHeight="false" outlineLevel="0" collapsed="false">
      <c r="A31" s="52"/>
      <c r="B31" s="53"/>
      <c r="C31" s="53"/>
      <c r="D31" s="53"/>
      <c r="E31" s="53"/>
      <c r="F31" s="54"/>
      <c r="G31" s="54"/>
      <c r="H31" s="54"/>
      <c r="I31" s="53"/>
      <c r="J31" s="53"/>
      <c r="K31" s="53"/>
      <c r="L31" s="53"/>
      <c r="M31" s="53"/>
      <c r="N31" s="55"/>
    </row>
    <row r="32" customFormat="false" ht="13.2" hidden="false" customHeight="false" outlineLevel="0" collapsed="false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5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47.56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0.25</v>
      </c>
      <c r="F5" s="8" t="n">
        <f aca="false">E40</f>
        <v>5.38</v>
      </c>
      <c r="G5" s="8" t="n">
        <f aca="false">F40</f>
        <v>7.37</v>
      </c>
      <c r="H5" s="8" t="n">
        <f aca="false">G40</f>
        <v>18.35</v>
      </c>
      <c r="I5" s="8" t="n">
        <f aca="false">H40</f>
        <v>24.39</v>
      </c>
      <c r="J5" s="8" t="n">
        <f aca="false">I40</f>
        <v>29.98</v>
      </c>
      <c r="K5" s="8" t="n">
        <f aca="false">J40</f>
        <v>37.52</v>
      </c>
      <c r="L5" s="8" t="n">
        <f aca="false">K40</f>
        <v>41.01</v>
      </c>
      <c r="M5" s="9" t="n">
        <f aca="false">L40</f>
        <v>45.94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0.5</v>
      </c>
      <c r="I6" s="12" t="n">
        <v>0</v>
      </c>
      <c r="J6" s="13" t="n">
        <v>0.03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0.31</v>
      </c>
      <c r="I7" s="12" t="n">
        <v>0</v>
      </c>
      <c r="J7" s="13" t="n">
        <v>0.6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0.45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0.33</v>
      </c>
      <c r="G9" s="12" t="n">
        <v>0</v>
      </c>
      <c r="H9" s="12" t="n">
        <v>0</v>
      </c>
      <c r="I9" s="12" t="n">
        <v>0</v>
      </c>
      <c r="J9" s="13" t="n">
        <v>0.4</v>
      </c>
      <c r="K9" s="13" t="n">
        <v>1.01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0.14</v>
      </c>
      <c r="I10" s="12" t="n">
        <v>0</v>
      </c>
      <c r="J10" s="13" t="n">
        <v>0.03</v>
      </c>
      <c r="K10" s="12" t="n">
        <v>0</v>
      </c>
      <c r="L10" s="13" t="n">
        <v>0.86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2.04</v>
      </c>
      <c r="H12" s="13" t="n">
        <v>1.21</v>
      </c>
      <c r="I12" s="13" t="n">
        <v>0.27</v>
      </c>
      <c r="J12" s="12" t="n">
        <v>0</v>
      </c>
      <c r="K12" s="13" t="n">
        <v>0.49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2.42</v>
      </c>
      <c r="H13" s="12" t="n">
        <v>0</v>
      </c>
      <c r="I13" s="12" t="n">
        <v>0</v>
      </c>
      <c r="J13" s="12" t="n">
        <v>0</v>
      </c>
      <c r="K13" s="13" t="n">
        <v>0.74</v>
      </c>
      <c r="L13" s="13" t="n">
        <v>0.55</v>
      </c>
      <c r="M13" s="15" t="n">
        <v>0.65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0.17</v>
      </c>
      <c r="H14" s="13" t="n">
        <v>0.07</v>
      </c>
      <c r="I14" s="12" t="n">
        <v>0</v>
      </c>
      <c r="J14" s="12" t="n">
        <v>0</v>
      </c>
      <c r="K14" s="13" t="n">
        <v>0.3</v>
      </c>
      <c r="L14" s="13" t="n">
        <v>1.58</v>
      </c>
      <c r="M14" s="15" t="n">
        <v>0.47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0.29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0.71</v>
      </c>
      <c r="G16" s="12" t="n">
        <v>0</v>
      </c>
      <c r="H16" s="13" t="n">
        <v>1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0.04</v>
      </c>
      <c r="G17" s="12" t="n">
        <v>0</v>
      </c>
      <c r="H17" s="13" t="n">
        <v>0.03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0.04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0.91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0.3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0.44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0.48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0.22</v>
      </c>
      <c r="F23" s="12" t="n">
        <v>0</v>
      </c>
      <c r="G23" s="12" t="n">
        <v>0</v>
      </c>
      <c r="H23" s="12" t="n">
        <v>0</v>
      </c>
      <c r="I23" s="13" t="n">
        <v>0.85</v>
      </c>
      <c r="J23" s="12" t="n">
        <v>0</v>
      </c>
      <c r="K23" s="12" t="n">
        <v>0</v>
      </c>
      <c r="L23" s="13" t="n">
        <v>1.36</v>
      </c>
      <c r="M23" s="15" t="n">
        <v>0.02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1.86</v>
      </c>
      <c r="F24" s="12" t="n">
        <v>0</v>
      </c>
      <c r="G24" s="12" t="n">
        <v>0</v>
      </c>
      <c r="H24" s="12" t="n">
        <v>0</v>
      </c>
      <c r="I24" s="13" t="n">
        <v>0.18</v>
      </c>
      <c r="J24" s="13" t="n">
        <v>1.82</v>
      </c>
      <c r="K24" s="12" t="n">
        <v>0</v>
      </c>
      <c r="L24" s="13" t="n">
        <v>0.58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0.25</v>
      </c>
      <c r="E25" s="13" t="n">
        <v>0.4</v>
      </c>
      <c r="F25" s="12" t="n">
        <v>0</v>
      </c>
      <c r="G25" s="12" t="n">
        <v>0</v>
      </c>
      <c r="H25" s="12" t="n">
        <v>0</v>
      </c>
      <c r="I25" s="13" t="n">
        <v>0.45</v>
      </c>
      <c r="J25" s="13" t="n">
        <v>0.25</v>
      </c>
      <c r="K25" s="12" t="n">
        <v>0</v>
      </c>
      <c r="L25" s="12" t="s">
        <v>8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0.82</v>
      </c>
      <c r="J26" s="13" t="n">
        <v>0.04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0.07</v>
      </c>
      <c r="J27" s="13" t="n">
        <v>1.92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0.75</v>
      </c>
      <c r="K28" s="13" t="n">
        <v>0.37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0.25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1.96</v>
      </c>
      <c r="F31" s="13" t="n">
        <v>0.07</v>
      </c>
      <c r="G31" s="13" t="n">
        <v>0.12</v>
      </c>
      <c r="H31" s="13" t="n">
        <v>0.82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0.55</v>
      </c>
      <c r="G32" s="13" t="n">
        <v>3.72</v>
      </c>
      <c r="H32" s="13" t="n">
        <v>0.1</v>
      </c>
      <c r="I32" s="13" t="n">
        <v>0.3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0.8</v>
      </c>
      <c r="H33" s="13" t="n">
        <v>1.2</v>
      </c>
      <c r="I33" s="13" t="n">
        <v>1.4</v>
      </c>
      <c r="J33" s="13" t="n">
        <v>1.55</v>
      </c>
      <c r="K33" s="13" t="n">
        <v>0.58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0.16</v>
      </c>
      <c r="H34" s="13" t="n">
        <v>0.21</v>
      </c>
      <c r="I34" s="12"/>
      <c r="J34" s="13" t="n">
        <v>0.15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1.04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0.51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0.25</v>
      </c>
      <c r="E37" s="22" t="n">
        <f aca="false">SUM(E6:E36)</f>
        <v>5.13</v>
      </c>
      <c r="F37" s="22" t="n">
        <f aca="false">SUM(F6:F36)</f>
        <v>1.99</v>
      </c>
      <c r="G37" s="22" t="n">
        <f aca="false">SUM(G6:G36)</f>
        <v>10.98</v>
      </c>
      <c r="H37" s="22" t="n">
        <f aca="false">SUM(H6:H36)</f>
        <v>6.04</v>
      </c>
      <c r="I37" s="22" t="n">
        <f aca="false">SUM(I6:I36)</f>
        <v>5.59</v>
      </c>
      <c r="J37" s="22" t="n">
        <f aca="false">SUM(J6:J36)</f>
        <v>7.54</v>
      </c>
      <c r="K37" s="22" t="n">
        <f aca="false">SUM(K6:K36)</f>
        <v>3.49</v>
      </c>
      <c r="L37" s="22" t="n">
        <f aca="false">SUM(L6:L36)</f>
        <v>4.93</v>
      </c>
      <c r="M37" s="23" t="n">
        <f aca="false">SUM(M6:M36)</f>
        <v>1.62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0.00833333333333333</v>
      </c>
      <c r="E38" s="22" t="n">
        <f aca="false">AVERAGE(E6:E36)</f>
        <v>0.165483870967742</v>
      </c>
      <c r="F38" s="22" t="n">
        <f aca="false">AVERAGE(F6:F35)</f>
        <v>0.0663333333333333</v>
      </c>
      <c r="G38" s="22" t="n">
        <f aca="false">AVERAGE(G6:G36)</f>
        <v>0.354193548387097</v>
      </c>
      <c r="H38" s="22" t="n">
        <f aca="false">AVERAGE(H6:H36)</f>
        <v>0.194838709677419</v>
      </c>
      <c r="I38" s="22" t="n">
        <f aca="false">AVERAGE(I6:I33)</f>
        <v>0.199642857142857</v>
      </c>
      <c r="J38" s="22" t="n">
        <f aca="false">AVERAGE(J6:J36)</f>
        <v>0.243225806451613</v>
      </c>
      <c r="K38" s="22" t="n">
        <f aca="false">AVERAGE(K6:K35)</f>
        <v>0.116333333333333</v>
      </c>
      <c r="L38" s="22" t="n">
        <f aca="false">AVERAGE(L6:L36)</f>
        <v>0.164333333333333</v>
      </c>
      <c r="M38" s="23" t="n">
        <f aca="false">AVERAGE(M6:M35)</f>
        <v>0.054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3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0.25</v>
      </c>
      <c r="E40" s="13" t="n">
        <f aca="false">SUM(E5+E37)</f>
        <v>5.38</v>
      </c>
      <c r="F40" s="13" t="n">
        <f aca="false">SUM(F5+F37)</f>
        <v>7.37</v>
      </c>
      <c r="G40" s="13" t="n">
        <f aca="false">SUM(G5+G37)</f>
        <v>18.35</v>
      </c>
      <c r="H40" s="13" t="n">
        <f aca="false">SUM(H5+H37)</f>
        <v>24.39</v>
      </c>
      <c r="I40" s="13" t="n">
        <f aca="false">SUM(I5+I37)</f>
        <v>29.98</v>
      </c>
      <c r="J40" s="13" t="n">
        <f aca="false">SUM(J5+J37)</f>
        <v>37.52</v>
      </c>
      <c r="K40" s="13" t="n">
        <f aca="false">SUM(K5+K37)</f>
        <v>41.01</v>
      </c>
      <c r="L40" s="13" t="n">
        <f aca="false">SUM(L5+L37)</f>
        <v>45.94</v>
      </c>
      <c r="M40" s="15" t="n">
        <f aca="false">SUM(M5+M37)</f>
        <v>47.56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09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66.14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0.18</v>
      </c>
      <c r="F5" s="8" t="n">
        <f aca="false">E40</f>
        <v>6.84</v>
      </c>
      <c r="G5" s="8" t="n">
        <f aca="false">F40</f>
        <v>9.88</v>
      </c>
      <c r="H5" s="8" t="n">
        <f aca="false">G40</f>
        <v>24.99</v>
      </c>
      <c r="I5" s="8" t="n">
        <f aca="false">H40</f>
        <v>32.01</v>
      </c>
      <c r="J5" s="8" t="n">
        <f aca="false">I40</f>
        <v>39.98</v>
      </c>
      <c r="K5" s="8" t="n">
        <f aca="false">J40</f>
        <v>51.32</v>
      </c>
      <c r="L5" s="8" t="n">
        <f aca="false">K40</f>
        <v>55.55</v>
      </c>
      <c r="M5" s="9" t="n">
        <f aca="false">L40</f>
        <v>63.72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0.55</v>
      </c>
      <c r="I6" s="12" t="n">
        <v>0</v>
      </c>
      <c r="J6" s="13" t="n">
        <v>0.03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0.47</v>
      </c>
      <c r="I7" s="12" t="n">
        <v>0</v>
      </c>
      <c r="J7" s="13" t="n">
        <v>1.14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0.53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0.62</v>
      </c>
      <c r="G9" s="12" t="n">
        <v>0</v>
      </c>
      <c r="H9" s="12" t="n">
        <v>0</v>
      </c>
      <c r="I9" s="12" t="n">
        <v>0</v>
      </c>
      <c r="J9" s="13" t="n">
        <v>0.43</v>
      </c>
      <c r="K9" s="13" t="n">
        <v>1.11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0.18</v>
      </c>
      <c r="I10" s="12" t="n">
        <v>0</v>
      </c>
      <c r="J10" s="13" t="n">
        <v>0.03</v>
      </c>
      <c r="K10" s="12" t="n">
        <v>0</v>
      </c>
      <c r="L10" s="13" t="n">
        <v>0.94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2.63</v>
      </c>
      <c r="H12" s="13" t="n">
        <v>1.39</v>
      </c>
      <c r="I12" s="13" t="n">
        <v>0.16</v>
      </c>
      <c r="J12" s="12" t="n">
        <v>0</v>
      </c>
      <c r="K12" s="13" t="n">
        <v>0.51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3.6</v>
      </c>
      <c r="H13" s="12" t="n">
        <v>0</v>
      </c>
      <c r="I13" s="12" t="n">
        <v>0</v>
      </c>
      <c r="J13" s="12" t="n">
        <v>0</v>
      </c>
      <c r="K13" s="13" t="n">
        <v>1.27</v>
      </c>
      <c r="L13" s="13" t="n">
        <v>1.13</v>
      </c>
      <c r="M13" s="15" t="n">
        <v>0.52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0.51</v>
      </c>
      <c r="H14" s="13" t="n">
        <v>0.13</v>
      </c>
      <c r="I14" s="12" t="n">
        <v>0</v>
      </c>
      <c r="J14" s="12" t="n">
        <v>0</v>
      </c>
      <c r="K14" s="13" t="n">
        <v>0.26</v>
      </c>
      <c r="L14" s="13" t="n">
        <v>2.7</v>
      </c>
      <c r="M14" s="15" t="n">
        <v>0.9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0.42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0.95</v>
      </c>
      <c r="G16" s="12" t="n">
        <v>0</v>
      </c>
      <c r="H16" s="13" t="n">
        <v>1.15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0.03</v>
      </c>
      <c r="G17" s="12" t="n">
        <v>0</v>
      </c>
      <c r="H17" s="13" t="n">
        <v>0.02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0.08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1.24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0.48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1.1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0.97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0.25</v>
      </c>
      <c r="F23" s="12" t="n">
        <v>0</v>
      </c>
      <c r="G23" s="12" t="n">
        <v>0</v>
      </c>
      <c r="H23" s="12" t="n">
        <v>0</v>
      </c>
      <c r="I23" s="13" t="n">
        <v>1.15</v>
      </c>
      <c r="J23" s="12" t="n">
        <v>0</v>
      </c>
      <c r="K23" s="12" t="n">
        <v>0</v>
      </c>
      <c r="L23" s="13" t="n">
        <v>2.04</v>
      </c>
      <c r="M23" s="15" t="n">
        <v>0.03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1.88</v>
      </c>
      <c r="F24" s="12" t="n">
        <v>0</v>
      </c>
      <c r="G24" s="12" t="n">
        <v>0</v>
      </c>
      <c r="H24" s="12" t="n">
        <v>0</v>
      </c>
      <c r="I24" s="13" t="n">
        <v>0.18</v>
      </c>
      <c r="J24" s="13" t="n">
        <v>3.13</v>
      </c>
      <c r="K24" s="12" t="n">
        <v>0</v>
      </c>
      <c r="L24" s="13" t="n">
        <v>1.36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0.18</v>
      </c>
      <c r="E25" s="13" t="n">
        <v>0.43</v>
      </c>
      <c r="F25" s="12" t="n">
        <v>0</v>
      </c>
      <c r="G25" s="12" t="n">
        <v>0</v>
      </c>
      <c r="H25" s="12" t="n">
        <v>0</v>
      </c>
      <c r="I25" s="13" t="n">
        <v>0.82</v>
      </c>
      <c r="J25" s="13" t="n">
        <v>0.03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1.07</v>
      </c>
      <c r="J26" s="13" t="n">
        <v>0.08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0.27</v>
      </c>
      <c r="J27" s="13" t="n">
        <v>3.13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0.84</v>
      </c>
      <c r="K28" s="13" t="n">
        <v>0.25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0.44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2.56</v>
      </c>
      <c r="F31" s="13" t="n">
        <v>0.06</v>
      </c>
      <c r="G31" s="13" t="n">
        <v>0.32</v>
      </c>
      <c r="H31" s="13" t="n">
        <v>1.2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0.96</v>
      </c>
      <c r="G32" s="13" t="n">
        <v>4.98</v>
      </c>
      <c r="H32" s="13" t="n">
        <v>0.15</v>
      </c>
      <c r="I32" s="13" t="n">
        <v>0.9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0.98</v>
      </c>
      <c r="H33" s="13" t="n">
        <v>1.15</v>
      </c>
      <c r="I33" s="13" t="n">
        <v>1.62</v>
      </c>
      <c r="J33" s="13" t="n">
        <v>2.1</v>
      </c>
      <c r="K33" s="13" t="n">
        <v>0.83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0.29</v>
      </c>
      <c r="H34" s="13" t="n">
        <v>0.1</v>
      </c>
      <c r="I34" s="12"/>
      <c r="J34" s="13" t="n">
        <v>0.4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1.3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0.18</v>
      </c>
      <c r="E37" s="22" t="n">
        <f aca="false">SUM(E6:E36)</f>
        <v>6.66</v>
      </c>
      <c r="F37" s="22" t="n">
        <f aca="false">SUM(F6:F36)</f>
        <v>3.04</v>
      </c>
      <c r="G37" s="22" t="n">
        <f aca="false">SUM(G6:G36)</f>
        <v>15.11</v>
      </c>
      <c r="H37" s="22" t="n">
        <f aca="false">SUM(H6:H36)</f>
        <v>7.02</v>
      </c>
      <c r="I37" s="22" t="n">
        <f aca="false">SUM(I6:I36)</f>
        <v>7.97</v>
      </c>
      <c r="J37" s="22" t="n">
        <f aca="false">SUM(J6:J36)</f>
        <v>11.34</v>
      </c>
      <c r="K37" s="22" t="n">
        <f aca="false">SUM(K6:K36)</f>
        <v>4.23</v>
      </c>
      <c r="L37" s="22" t="n">
        <f aca="false">SUM(L6:L36)</f>
        <v>8.17</v>
      </c>
      <c r="M37" s="23" t="n">
        <f aca="false">SUM(M6:M36)</f>
        <v>2.42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0.006</v>
      </c>
      <c r="E38" s="22" t="n">
        <f aca="false">AVERAGE(E6:E36)</f>
        <v>0.214838709677419</v>
      </c>
      <c r="F38" s="22" t="n">
        <f aca="false">AVERAGE(F6:F35)</f>
        <v>0.101333333333333</v>
      </c>
      <c r="G38" s="22" t="n">
        <f aca="false">AVERAGE(G6:G36)</f>
        <v>0.48741935483871</v>
      </c>
      <c r="H38" s="22" t="n">
        <f aca="false">AVERAGE(H6:H36)</f>
        <v>0.226451612903226</v>
      </c>
      <c r="I38" s="22" t="n">
        <f aca="false">AVERAGE(I6:I33)</f>
        <v>0.284642857142857</v>
      </c>
      <c r="J38" s="22" t="n">
        <f aca="false">AVERAGE(J6:J36)</f>
        <v>0.365806451612903</v>
      </c>
      <c r="K38" s="22" t="n">
        <f aca="false">AVERAGE(K6:K35)</f>
        <v>0.141</v>
      </c>
      <c r="L38" s="22" t="n">
        <f aca="false">AVERAGE(L6:L36)</f>
        <v>0.263548387096774</v>
      </c>
      <c r="M38" s="23" t="n">
        <f aca="false">AVERAGE(M6:M35)</f>
        <v>0.0806666666666667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0.18</v>
      </c>
      <c r="E40" s="13" t="n">
        <f aca="false">SUM(E5+E37)</f>
        <v>6.84</v>
      </c>
      <c r="F40" s="13" t="n">
        <f aca="false">SUM(F5+F37)</f>
        <v>9.88</v>
      </c>
      <c r="G40" s="13" t="n">
        <f aca="false">SUM(G5+G37)</f>
        <v>24.99</v>
      </c>
      <c r="H40" s="13" t="n">
        <f aca="false">SUM(H5+H37)</f>
        <v>32.01</v>
      </c>
      <c r="I40" s="13" t="n">
        <f aca="false">SUM(I5+I37)</f>
        <v>39.98</v>
      </c>
      <c r="J40" s="13" t="n">
        <f aca="false">SUM(J5+J37)</f>
        <v>51.32</v>
      </c>
      <c r="K40" s="13" t="n">
        <f aca="false">SUM(K5+K37)</f>
        <v>55.55</v>
      </c>
      <c r="L40" s="13" t="n">
        <f aca="false">SUM(L5+L37)</f>
        <v>63.72</v>
      </c>
      <c r="M40" s="15" t="n">
        <f aca="false">SUM(M5+M37)</f>
        <v>66.14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61.35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0.26</v>
      </c>
      <c r="F5" s="8" t="n">
        <f aca="false">E40</f>
        <v>4.78</v>
      </c>
      <c r="G5" s="8" t="n">
        <f aca="false">F40</f>
        <v>8.19</v>
      </c>
      <c r="H5" s="8" t="n">
        <f aca="false">G40</f>
        <v>25.03</v>
      </c>
      <c r="I5" s="8" t="n">
        <f aca="false">H40</f>
        <v>31.55</v>
      </c>
      <c r="J5" s="16" t="n">
        <f aca="false">I40</f>
        <v>39.51</v>
      </c>
      <c r="K5" s="8" t="n">
        <f aca="false">J40</f>
        <v>50.5</v>
      </c>
      <c r="L5" s="8" t="n">
        <f aca="false">K40</f>
        <v>53.87</v>
      </c>
      <c r="M5" s="9" t="n">
        <f aca="false">L40</f>
        <v>58.89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0.3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0.55</v>
      </c>
      <c r="I7" s="12" t="n">
        <v>0</v>
      </c>
      <c r="J7" s="13" t="n">
        <v>1.17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0.85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0.95</v>
      </c>
      <c r="G9" s="12" t="n">
        <v>0</v>
      </c>
      <c r="H9" s="12" t="n">
        <v>0</v>
      </c>
      <c r="I9" s="12" t="n">
        <v>0</v>
      </c>
      <c r="J9" s="13" t="n">
        <v>0.57</v>
      </c>
      <c r="K9" s="13" t="n">
        <v>0.71</v>
      </c>
      <c r="L9" s="13" t="n">
        <v>0.15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0.3</v>
      </c>
      <c r="I10" s="12" t="n">
        <v>0</v>
      </c>
      <c r="J10" s="13" t="n">
        <v>0.07</v>
      </c>
      <c r="K10" s="12" t="n">
        <v>0</v>
      </c>
      <c r="L10" s="13" t="n">
        <v>0.65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2.57</v>
      </c>
      <c r="H12" s="13" t="n">
        <v>0.58</v>
      </c>
      <c r="I12" s="13" t="n">
        <v>0.31</v>
      </c>
      <c r="J12" s="12" t="n">
        <v>0</v>
      </c>
      <c r="K12" s="13" t="n">
        <v>0.32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3.73</v>
      </c>
      <c r="H13" s="13" t="n">
        <v>0.94</v>
      </c>
      <c r="I13" s="13" t="n">
        <v>0.02</v>
      </c>
      <c r="J13" s="12" t="n">
        <v>0</v>
      </c>
      <c r="K13" s="13" t="n">
        <v>0.28</v>
      </c>
      <c r="L13" s="13" t="n">
        <v>0.41</v>
      </c>
      <c r="M13" s="15" t="n">
        <v>0.24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0.61</v>
      </c>
      <c r="H14" s="13" t="n">
        <v>0.21</v>
      </c>
      <c r="I14" s="12" t="n">
        <v>0</v>
      </c>
      <c r="J14" s="12" t="n">
        <v>0</v>
      </c>
      <c r="K14" s="13" t="n">
        <v>1.25</v>
      </c>
      <c r="L14" s="13" t="n">
        <v>1.82</v>
      </c>
      <c r="M14" s="15" t="n">
        <v>1.2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0.37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0.49</v>
      </c>
      <c r="G16" s="12" t="n">
        <v>0</v>
      </c>
      <c r="H16" s="13" t="n">
        <v>0.85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0.2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0.12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0.77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0.25</v>
      </c>
      <c r="F22" s="12" t="n">
        <v>0</v>
      </c>
      <c r="G22" s="12" t="n">
        <v>0</v>
      </c>
      <c r="H22" s="12" t="n">
        <v>0</v>
      </c>
      <c r="I22" s="13" t="n">
        <v>0.03</v>
      </c>
      <c r="J22" s="12" t="n">
        <v>0</v>
      </c>
      <c r="K22" s="12" t="n">
        <v>0</v>
      </c>
      <c r="L22" s="12" t="n">
        <v>0</v>
      </c>
      <c r="M22" s="15" t="n">
        <v>0.95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0.15</v>
      </c>
      <c r="F23" s="12" t="n">
        <v>0</v>
      </c>
      <c r="G23" s="12" t="n">
        <v>0</v>
      </c>
      <c r="H23" s="12" t="n">
        <v>0</v>
      </c>
      <c r="I23" s="13" t="n">
        <v>1.13</v>
      </c>
      <c r="J23" s="12" t="n">
        <v>0</v>
      </c>
      <c r="K23" s="12" t="n">
        <v>0</v>
      </c>
      <c r="L23" s="13" t="n">
        <v>0.55</v>
      </c>
      <c r="M23" s="15" t="n">
        <v>0.07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0.85</v>
      </c>
      <c r="F24" s="12" t="n">
        <v>0</v>
      </c>
      <c r="G24" s="12" t="n">
        <v>0</v>
      </c>
      <c r="H24" s="12" t="n">
        <v>0</v>
      </c>
      <c r="I24" s="13" t="n">
        <v>0.26</v>
      </c>
      <c r="J24" s="13" t="n">
        <v>2.25</v>
      </c>
      <c r="K24" s="12" t="n">
        <v>0</v>
      </c>
      <c r="L24" s="13" t="n">
        <v>1.44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0.26</v>
      </c>
      <c r="E25" s="13" t="n">
        <v>0.46</v>
      </c>
      <c r="F25" s="12" t="n">
        <v>0</v>
      </c>
      <c r="G25" s="12" t="n">
        <v>0</v>
      </c>
      <c r="H25" s="12" t="n">
        <v>0</v>
      </c>
      <c r="I25" s="13" t="n">
        <v>0.47</v>
      </c>
      <c r="J25" s="13" t="n">
        <v>0.25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0.73</v>
      </c>
      <c r="J26" s="13" t="n">
        <v>0.07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0</v>
      </c>
      <c r="J27" s="13" t="n">
        <v>2.23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1.74</v>
      </c>
      <c r="K28" s="13" t="n">
        <v>0.2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0.95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0.03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1.86</v>
      </c>
      <c r="F31" s="12" t="n">
        <v>0</v>
      </c>
      <c r="G31" s="13" t="n">
        <v>0.44</v>
      </c>
      <c r="H31" s="13" t="n">
        <v>0.8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1.4</v>
      </c>
      <c r="G32" s="13" t="n">
        <v>6.26</v>
      </c>
      <c r="H32" s="13" t="n">
        <v>0.07</v>
      </c>
      <c r="I32" s="13" t="n">
        <v>1.23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1.45</v>
      </c>
      <c r="H33" s="13" t="n">
        <v>0.92</v>
      </c>
      <c r="I33" s="13" t="n">
        <v>1.89</v>
      </c>
      <c r="J33" s="13" t="n">
        <v>2.07</v>
      </c>
      <c r="K33" s="13" t="n">
        <v>0.61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0.59</v>
      </c>
      <c r="H34" s="13" t="n">
        <v>0.15</v>
      </c>
      <c r="I34" s="12"/>
      <c r="J34" s="13" t="n">
        <v>0.54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1.04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28" t="n">
        <v>0.15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0.26</v>
      </c>
      <c r="E37" s="22" t="n">
        <f aca="false">SUM(E6:E36)</f>
        <v>4.52</v>
      </c>
      <c r="F37" s="22" t="n">
        <f aca="false">SUM(F6:F36)</f>
        <v>3.41</v>
      </c>
      <c r="G37" s="22" t="n">
        <f aca="false">SUM(G6:G36)</f>
        <v>16.84</v>
      </c>
      <c r="H37" s="22" t="n">
        <f aca="false">SUM(H6:H36)</f>
        <v>6.52</v>
      </c>
      <c r="I37" s="22" t="n">
        <f aca="false">SUM(I6:I36)</f>
        <v>7.96</v>
      </c>
      <c r="J37" s="22" t="n">
        <f aca="false">SUM(J6:J36)</f>
        <v>10.99</v>
      </c>
      <c r="K37" s="22" t="n">
        <f aca="false">SUM(K6:K36)</f>
        <v>3.37</v>
      </c>
      <c r="L37" s="22" t="n">
        <f aca="false">SUM(L6:L36)</f>
        <v>5.02</v>
      </c>
      <c r="M37" s="23" t="n">
        <f aca="false">SUM(M6:M36)</f>
        <v>2.46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0.00866666666666667</v>
      </c>
      <c r="E38" s="22" t="n">
        <f aca="false">AVERAGE(E6:E36)</f>
        <v>0.145806451612903</v>
      </c>
      <c r="F38" s="22" t="n">
        <f aca="false">AVERAGE(F6:F35)</f>
        <v>0.113666666666667</v>
      </c>
      <c r="G38" s="22" t="n">
        <f aca="false">AVERAGE(G6:G36)</f>
        <v>0.543225806451613</v>
      </c>
      <c r="H38" s="22" t="n">
        <f aca="false">AVERAGE(H6:H36)</f>
        <v>0.210322580645161</v>
      </c>
      <c r="I38" s="22" t="n">
        <f aca="false">AVERAGE(I6:I33)</f>
        <v>0.284285714285714</v>
      </c>
      <c r="J38" s="22" t="n">
        <f aca="false">AVERAGE(J6:J36)</f>
        <v>0.354516129032258</v>
      </c>
      <c r="K38" s="22" t="n">
        <f aca="false">AVERAGE(K6:K35)</f>
        <v>0.112333333333333</v>
      </c>
      <c r="L38" s="22" t="n">
        <f aca="false">AVERAGE(L6:L36)</f>
        <v>0.161935483870968</v>
      </c>
      <c r="M38" s="23" t="n">
        <f aca="false">AVERAGE(M6:M35)</f>
        <v>0.082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0.26</v>
      </c>
      <c r="E40" s="13" t="n">
        <f aca="false">SUM(E5+E37)</f>
        <v>4.78</v>
      </c>
      <c r="F40" s="13" t="n">
        <f aca="false">SUM(F5+F37)</f>
        <v>8.19</v>
      </c>
      <c r="G40" s="13" t="n">
        <f aca="false">SUM(G5+G37)</f>
        <v>25.03</v>
      </c>
      <c r="H40" s="13" t="n">
        <f aca="false">SUM(H5+H37)</f>
        <v>31.55</v>
      </c>
      <c r="I40" s="13" t="n">
        <f aca="false">SUM(I5+I37)</f>
        <v>39.51</v>
      </c>
      <c r="J40" s="13" t="n">
        <f aca="false">SUM(J5+J37)</f>
        <v>50.5</v>
      </c>
      <c r="K40" s="13" t="n">
        <f aca="false">SUM(K5+K37)</f>
        <v>53.87</v>
      </c>
      <c r="L40" s="13" t="n">
        <f aca="false">SUM(L5+L37)</f>
        <v>58.89</v>
      </c>
      <c r="M40" s="15" t="n">
        <f aca="false">SUM(M5+M37)</f>
        <v>61.35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55.99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0.31</v>
      </c>
      <c r="F5" s="8" t="n">
        <f aca="false">E40</f>
        <v>3.82</v>
      </c>
      <c r="G5" s="8" t="n">
        <f aca="false">F40</f>
        <v>6.62</v>
      </c>
      <c r="H5" s="8" t="n">
        <f aca="false">G40</f>
        <v>22.77</v>
      </c>
      <c r="I5" s="8" t="n">
        <f aca="false">H40</f>
        <v>30.02</v>
      </c>
      <c r="J5" s="8" t="n">
        <f aca="false">I40</f>
        <v>38.55</v>
      </c>
      <c r="K5" s="8" t="n">
        <f aca="false">J40</f>
        <v>46.77</v>
      </c>
      <c r="L5" s="8" t="n">
        <f aca="false">K40</f>
        <v>49.84</v>
      </c>
      <c r="M5" s="9" t="n">
        <f aca="false">L40</f>
        <v>54.59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0.48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0.6</v>
      </c>
      <c r="I7" s="12" t="n">
        <v>0</v>
      </c>
      <c r="J7" s="13" t="n">
        <v>1.08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0.85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1.03</v>
      </c>
      <c r="G9" s="12" t="n">
        <v>0</v>
      </c>
      <c r="H9" s="12" t="n">
        <v>0</v>
      </c>
      <c r="I9" s="12" t="n">
        <v>0</v>
      </c>
      <c r="J9" s="13" t="n">
        <v>0.47</v>
      </c>
      <c r="K9" s="13" t="n">
        <v>0.74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0.14</v>
      </c>
      <c r="I10" s="12" t="n">
        <v>0</v>
      </c>
      <c r="J10" s="13" t="n">
        <v>0.02</v>
      </c>
      <c r="K10" s="12" t="n">
        <v>0</v>
      </c>
      <c r="L10" s="13" t="n">
        <v>0.73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2.33</v>
      </c>
      <c r="H12" s="13" t="n">
        <v>0.95</v>
      </c>
      <c r="I12" s="13" t="n">
        <v>0.16</v>
      </c>
      <c r="J12" s="12" t="n">
        <v>0</v>
      </c>
      <c r="K12" s="13" t="n">
        <v>0.3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3.18</v>
      </c>
      <c r="H13" s="13" t="n">
        <v>0.97</v>
      </c>
      <c r="I13" s="12" t="n">
        <v>0</v>
      </c>
      <c r="J13" s="12" t="n">
        <v>0</v>
      </c>
      <c r="K13" s="13" t="n">
        <v>0.41</v>
      </c>
      <c r="L13" s="13" t="n">
        <v>0.37</v>
      </c>
      <c r="M13" s="14" t="s">
        <v>12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0.32</v>
      </c>
      <c r="H14" s="13" t="n">
        <v>0.17</v>
      </c>
      <c r="I14" s="12" t="n">
        <v>0</v>
      </c>
      <c r="J14" s="12" t="n">
        <v>0</v>
      </c>
      <c r="K14" s="13" t="n">
        <v>0.8</v>
      </c>
      <c r="L14" s="13" t="n">
        <v>1.75</v>
      </c>
      <c r="M14" s="15" t="n">
        <v>0.57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0.49</v>
      </c>
      <c r="G16" s="12" t="n">
        <v>0</v>
      </c>
      <c r="H16" s="13" t="n">
        <v>0.98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0.08</v>
      </c>
      <c r="G17" s="12" t="n">
        <v>0</v>
      </c>
      <c r="H17" s="13" t="n">
        <v>0.05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0.84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1.63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0.19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0.71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0.1</v>
      </c>
      <c r="F23" s="12" t="n">
        <v>0</v>
      </c>
      <c r="G23" s="12" t="n">
        <v>0</v>
      </c>
      <c r="H23" s="12" t="n">
        <v>0</v>
      </c>
      <c r="I23" s="13" t="n">
        <v>1.17</v>
      </c>
      <c r="J23" s="12" t="n">
        <v>0</v>
      </c>
      <c r="K23" s="12" t="n">
        <v>0</v>
      </c>
      <c r="L23" s="13" t="n">
        <v>0.25</v>
      </c>
      <c r="M23" s="15" t="n">
        <v>0.12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0.75</v>
      </c>
      <c r="F24" s="12" t="n">
        <v>0</v>
      </c>
      <c r="G24" s="12" t="n">
        <v>0</v>
      </c>
      <c r="H24" s="12" t="n">
        <v>0</v>
      </c>
      <c r="I24" s="13" t="n">
        <v>0.3</v>
      </c>
      <c r="J24" s="13" t="n">
        <v>2.12</v>
      </c>
      <c r="K24" s="12" t="n">
        <v>0</v>
      </c>
      <c r="L24" s="13" t="n">
        <v>1.65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0.31</v>
      </c>
      <c r="E25" s="13" t="n">
        <v>0.55</v>
      </c>
      <c r="F25" s="12" t="n">
        <v>0</v>
      </c>
      <c r="G25" s="12" t="n">
        <v>0</v>
      </c>
      <c r="H25" s="12" t="n">
        <v>0</v>
      </c>
      <c r="I25" s="13" t="n">
        <v>0.45</v>
      </c>
      <c r="J25" s="13" t="n">
        <v>0.2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1.16</v>
      </c>
      <c r="J26" s="13" t="n">
        <v>0.06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0.45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1.44</v>
      </c>
      <c r="K28" s="13" t="n">
        <v>0.13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0.35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0.5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1.57</v>
      </c>
      <c r="F31" s="12" t="n">
        <v>0</v>
      </c>
      <c r="G31" s="13" t="n">
        <v>0.27</v>
      </c>
      <c r="H31" s="13" t="n">
        <v>0.74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1.2</v>
      </c>
      <c r="G32" s="13" t="n">
        <v>6.45</v>
      </c>
      <c r="H32" s="13" t="n">
        <v>0.17</v>
      </c>
      <c r="I32" s="13" t="n">
        <v>0.78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1.62</v>
      </c>
      <c r="H33" s="13" t="n">
        <v>0.92</v>
      </c>
      <c r="I33" s="13" t="n">
        <v>1.49</v>
      </c>
      <c r="J33" s="13" t="n">
        <v>1.81</v>
      </c>
      <c r="K33" s="13" t="n">
        <v>0.69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0.5</v>
      </c>
      <c r="H34" s="13" t="n">
        <v>0.23</v>
      </c>
      <c r="I34" s="12"/>
      <c r="J34" s="13" t="n">
        <v>0.48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1.19</v>
      </c>
      <c r="H35" s="12" t="n">
        <v>0</v>
      </c>
      <c r="I35" s="12"/>
      <c r="J35" s="13" t="n">
        <v>0.04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0.29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0.31</v>
      </c>
      <c r="E37" s="22" t="n">
        <f aca="false">SUM(E6:E36)</f>
        <v>3.51</v>
      </c>
      <c r="F37" s="22" t="n">
        <f aca="false">SUM(F6:F36)</f>
        <v>2.8</v>
      </c>
      <c r="G37" s="22" t="n">
        <f aca="false">SUM(G6:G36)</f>
        <v>16.15</v>
      </c>
      <c r="H37" s="22" t="n">
        <f aca="false">SUM(H6:H36)</f>
        <v>7.25</v>
      </c>
      <c r="I37" s="22" t="n">
        <f aca="false">SUM(I6:I36)</f>
        <v>8.53</v>
      </c>
      <c r="J37" s="22" t="n">
        <f aca="false">SUM(J6:J36)</f>
        <v>8.22</v>
      </c>
      <c r="K37" s="22" t="n">
        <f aca="false">SUM(K6:K36)</f>
        <v>3.07</v>
      </c>
      <c r="L37" s="22" t="n">
        <f aca="false">SUM(L6:L36)</f>
        <v>4.75</v>
      </c>
      <c r="M37" s="23" t="n">
        <f aca="false">SUM(M6:M36)</f>
        <v>1.4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0.0103333333333333</v>
      </c>
      <c r="E38" s="22" t="n">
        <f aca="false">AVERAGE(E6:E36)</f>
        <v>0.113225806451613</v>
      </c>
      <c r="F38" s="22" t="n">
        <f aca="false">AVERAGE(F6:F35)</f>
        <v>0.0933333333333333</v>
      </c>
      <c r="G38" s="22" t="n">
        <f aca="false">AVERAGE(G6:G36)</f>
        <v>0.520967741935484</v>
      </c>
      <c r="H38" s="22" t="n">
        <f aca="false">AVERAGE(H6:H36)</f>
        <v>0.233870967741935</v>
      </c>
      <c r="I38" s="22" t="n">
        <f aca="false">AVERAGE(I6:I33)</f>
        <v>0.304642857142857</v>
      </c>
      <c r="J38" s="22" t="n">
        <f aca="false">AVERAGE(J6:J36)</f>
        <v>0.265161290322581</v>
      </c>
      <c r="K38" s="22" t="n">
        <f aca="false">AVERAGE(K6:K35)</f>
        <v>0.102333333333333</v>
      </c>
      <c r="L38" s="22" t="n">
        <f aca="false">AVERAGE(L6:L36)</f>
        <v>0.153225806451613</v>
      </c>
      <c r="M38" s="23" t="n">
        <f aca="false">AVERAGE(M6:M35)</f>
        <v>0.0482758620689655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0.31</v>
      </c>
      <c r="E40" s="13" t="n">
        <f aca="false">SUM(E5+E37)</f>
        <v>3.82</v>
      </c>
      <c r="F40" s="13" t="n">
        <f aca="false">SUM(F5+F37)</f>
        <v>6.62</v>
      </c>
      <c r="G40" s="13" t="n">
        <f aca="false">SUM(G5+G37)</f>
        <v>22.77</v>
      </c>
      <c r="H40" s="13" t="n">
        <f aca="false">SUM(H5+H37)</f>
        <v>30.02</v>
      </c>
      <c r="I40" s="13" t="n">
        <f aca="false">SUM(I5+I37)</f>
        <v>38.55</v>
      </c>
      <c r="J40" s="13" t="n">
        <f aca="false">SUM(J5+J37)</f>
        <v>46.77</v>
      </c>
      <c r="K40" s="13" t="n">
        <f aca="false">SUM(K5+K37)</f>
        <v>49.84</v>
      </c>
      <c r="L40" s="13" t="n">
        <f aca="false">SUM(L5+L37)</f>
        <v>54.59</v>
      </c>
      <c r="M40" s="15" t="n">
        <f aca="false">SUM(M5+M37)</f>
        <v>55.99</v>
      </c>
      <c r="N40" s="25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1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66.05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0.25</v>
      </c>
      <c r="F5" s="8" t="n">
        <f aca="false">E40</f>
        <v>4.06</v>
      </c>
      <c r="G5" s="8" t="n">
        <f aca="false">F40</f>
        <v>7.12</v>
      </c>
      <c r="H5" s="8" t="n">
        <f aca="false">G40</f>
        <v>26.57</v>
      </c>
      <c r="I5" s="8" t="n">
        <f aca="false">H40</f>
        <v>34.61</v>
      </c>
      <c r="J5" s="8" t="n">
        <f aca="false">I40</f>
        <v>43.63</v>
      </c>
      <c r="K5" s="8" t="n">
        <f aca="false">J40</f>
        <v>56.11</v>
      </c>
      <c r="L5" s="8" t="n">
        <f aca="false">K40</f>
        <v>59.71</v>
      </c>
      <c r="M5" s="9" t="n">
        <f aca="false">L40</f>
        <v>65.63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0.13</v>
      </c>
      <c r="I6" s="12" t="n">
        <v>0</v>
      </c>
      <c r="J6" s="13" t="n">
        <v>0.96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1.66</v>
      </c>
      <c r="I7" s="12" t="n">
        <v>0</v>
      </c>
      <c r="J7" s="13" t="n">
        <v>0.25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0.46</v>
      </c>
      <c r="G8" s="12" t="n">
        <v>0</v>
      </c>
      <c r="H8" s="13" t="n">
        <v>0.06</v>
      </c>
      <c r="I8" s="12" t="n">
        <v>0</v>
      </c>
      <c r="J8" s="13" t="n">
        <v>0.13</v>
      </c>
      <c r="K8" s="13" t="n">
        <v>0.93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0.2</v>
      </c>
      <c r="G9" s="12" t="n">
        <v>0</v>
      </c>
      <c r="H9" s="13" t="n">
        <v>0.01</v>
      </c>
      <c r="I9" s="12" t="n">
        <v>0</v>
      </c>
      <c r="J9" s="13" t="n">
        <v>0.35</v>
      </c>
      <c r="K9" s="13" t="n">
        <v>0.01</v>
      </c>
      <c r="L9" s="13" t="n">
        <v>0.56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0.29</v>
      </c>
      <c r="I10" s="12" t="n">
        <v>0</v>
      </c>
      <c r="J10" s="12" t="n">
        <v>0</v>
      </c>
      <c r="K10" s="12" t="n">
        <v>0</v>
      </c>
      <c r="L10" s="13" t="n">
        <v>0.21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1.56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2.26</v>
      </c>
      <c r="H12" s="13" t="n">
        <v>2.07</v>
      </c>
      <c r="I12" s="13" t="n">
        <v>0.12</v>
      </c>
      <c r="J12" s="12" t="n">
        <v>0</v>
      </c>
      <c r="K12" s="13" t="n">
        <v>0.57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2.69</v>
      </c>
      <c r="H13" s="13" t="n">
        <v>0.16</v>
      </c>
      <c r="I13" s="13" t="n">
        <v>0.01</v>
      </c>
      <c r="J13" s="12" t="n">
        <v>0</v>
      </c>
      <c r="K13" s="13" t="n">
        <v>1.11</v>
      </c>
      <c r="L13" s="13" t="n">
        <v>1.64</v>
      </c>
      <c r="M13" s="15" t="n">
        <v>0.08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0.03</v>
      </c>
      <c r="H14" s="13" t="n">
        <v>0.02</v>
      </c>
      <c r="I14" s="12" t="n">
        <v>0</v>
      </c>
      <c r="J14" s="12" t="n">
        <v>0</v>
      </c>
      <c r="K14" s="13" t="n">
        <v>0.12</v>
      </c>
      <c r="L14" s="13" t="n">
        <v>0.9</v>
      </c>
      <c r="M14" s="15" t="n">
        <v>0.13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0.47</v>
      </c>
      <c r="G15" s="12" t="n">
        <v>0</v>
      </c>
      <c r="H15" s="13" t="n">
        <v>0.76</v>
      </c>
      <c r="I15" s="12" t="n">
        <v>0</v>
      </c>
      <c r="J15" s="12" t="n">
        <v>0</v>
      </c>
      <c r="K15" s="12" t="n">
        <v>0</v>
      </c>
      <c r="L15" s="12" t="n">
        <v>0</v>
      </c>
      <c r="M15" s="15" t="n">
        <v>0.01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0.65</v>
      </c>
      <c r="G16" s="12" t="n">
        <v>0</v>
      </c>
      <c r="H16" s="13" t="n">
        <v>0.48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1.25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0.02</v>
      </c>
      <c r="G17" s="13" t="n">
        <v>0.06</v>
      </c>
      <c r="H17" s="13" t="n">
        <v>0.01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0.03</v>
      </c>
      <c r="H18" s="12" t="n">
        <v>0</v>
      </c>
      <c r="I18" s="13" t="n">
        <v>0.05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0.55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0.01</v>
      </c>
      <c r="H20" s="12" t="n">
        <v>0</v>
      </c>
      <c r="I20" s="13" t="n">
        <v>2.07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0.19</v>
      </c>
      <c r="J21" s="12" t="n">
        <v>0</v>
      </c>
      <c r="K21" s="12" t="n">
        <v>0</v>
      </c>
      <c r="L21" s="13" t="n">
        <v>0.02</v>
      </c>
      <c r="M21" s="15" t="n">
        <v>0.04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0.26</v>
      </c>
      <c r="F22" s="12" t="n">
        <v>0</v>
      </c>
      <c r="G22" s="12" t="n">
        <v>0</v>
      </c>
      <c r="H22" s="13" t="n">
        <v>0.01</v>
      </c>
      <c r="I22" s="13" t="n">
        <v>0.25</v>
      </c>
      <c r="J22" s="12" t="n">
        <v>0</v>
      </c>
      <c r="K22" s="12" t="n">
        <v>0</v>
      </c>
      <c r="L22" s="12" t="n">
        <v>0</v>
      </c>
      <c r="M22" s="15" t="n">
        <v>0.06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0.05</v>
      </c>
      <c r="F23" s="13" t="n">
        <v>0.01</v>
      </c>
      <c r="G23" s="12" t="n">
        <v>0</v>
      </c>
      <c r="H23" s="12" t="n">
        <v>0</v>
      </c>
      <c r="I23" s="13" t="n">
        <v>1.07</v>
      </c>
      <c r="J23" s="13" t="n">
        <v>1.22</v>
      </c>
      <c r="K23" s="12" t="n">
        <v>0</v>
      </c>
      <c r="L23" s="13" t="n">
        <v>1.43</v>
      </c>
      <c r="M23" s="15" t="n">
        <v>0.1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3" t="n">
        <v>0.25</v>
      </c>
      <c r="E24" s="13" t="n">
        <v>1.56</v>
      </c>
      <c r="F24" s="12" t="n">
        <v>0</v>
      </c>
      <c r="G24" s="12" t="n">
        <v>0</v>
      </c>
      <c r="H24" s="12" t="n">
        <v>0</v>
      </c>
      <c r="I24" s="13" t="n">
        <v>0.51</v>
      </c>
      <c r="J24" s="13" t="n">
        <v>2.02</v>
      </c>
      <c r="K24" s="12" t="n">
        <v>0</v>
      </c>
      <c r="L24" s="13" t="n">
        <v>1.16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3" t="n">
        <v>0.42</v>
      </c>
      <c r="F25" s="12" t="n">
        <v>0</v>
      </c>
      <c r="G25" s="12" t="n">
        <v>0</v>
      </c>
      <c r="H25" s="12" t="n">
        <v>0</v>
      </c>
      <c r="I25" s="13" t="n">
        <v>0.33</v>
      </c>
      <c r="J25" s="13" t="n">
        <v>0.08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3" t="n">
        <v>0.01</v>
      </c>
      <c r="F26" s="12" t="n">
        <v>0</v>
      </c>
      <c r="G26" s="12" t="n">
        <v>0</v>
      </c>
      <c r="H26" s="13" t="n">
        <v>0.01</v>
      </c>
      <c r="I26" s="13" t="n">
        <v>1.06</v>
      </c>
      <c r="J26" s="13" t="n">
        <v>1.76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0.01</v>
      </c>
      <c r="J27" s="13" t="n">
        <v>2.46</v>
      </c>
      <c r="K27" s="13" t="n">
        <v>0.15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0.05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0.54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0.01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0.01</v>
      </c>
      <c r="F30" s="13" t="n">
        <v>0.03</v>
      </c>
      <c r="G30" s="12" t="n">
        <v>0</v>
      </c>
      <c r="H30" s="13" t="n">
        <v>0.16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1.45</v>
      </c>
      <c r="F31" s="13" t="n">
        <v>0.01</v>
      </c>
      <c r="G31" s="13" t="n">
        <v>3.33</v>
      </c>
      <c r="H31" s="13" t="n">
        <v>1.04</v>
      </c>
      <c r="I31" s="13" t="n">
        <v>0.24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1.21</v>
      </c>
      <c r="G32" s="13" t="n">
        <v>6.32</v>
      </c>
      <c r="H32" s="13" t="n">
        <v>0.42</v>
      </c>
      <c r="I32" s="13" t="n">
        <v>2.4</v>
      </c>
      <c r="J32" s="13" t="n">
        <v>2.03</v>
      </c>
      <c r="K32" s="13" t="n">
        <v>0.05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0.53</v>
      </c>
      <c r="H33" s="13" t="n">
        <v>0.73</v>
      </c>
      <c r="I33" s="13" t="n">
        <v>0.16</v>
      </c>
      <c r="J33" s="13" t="n">
        <v>0.17</v>
      </c>
      <c r="K33" s="13" t="n">
        <v>0.66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1.6</v>
      </c>
      <c r="H34" s="12" t="n">
        <v>0</v>
      </c>
      <c r="I34" s="12"/>
      <c r="J34" s="13" t="n">
        <v>0.51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0.63</v>
      </c>
      <c r="H35" s="13" t="n">
        <v>0.01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0.4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8" hidden="false" customHeight="false" outlineLevel="0" collapsed="false">
      <c r="A37" s="7" t="s">
        <v>4</v>
      </c>
      <c r="B37" s="16" t="n">
        <f aca="false">SUM(B6:B36)</f>
        <v>0</v>
      </c>
      <c r="C37" s="16" t="n">
        <f aca="false">SUM(C6:C36)</f>
        <v>0</v>
      </c>
      <c r="D37" s="17" t="n">
        <f aca="false">SUM(D6:D36)</f>
        <v>0.25</v>
      </c>
      <c r="E37" s="17" t="n">
        <f aca="false">SUM(E6:E36)</f>
        <v>3.81</v>
      </c>
      <c r="F37" s="17" t="n">
        <f aca="false">SUM(F6:F36)</f>
        <v>3.06</v>
      </c>
      <c r="G37" s="17" t="n">
        <f aca="false">SUM(G6:G36)</f>
        <v>19.45</v>
      </c>
      <c r="H37" s="17" t="n">
        <f aca="false">SUM(H6:H36)</f>
        <v>8.04</v>
      </c>
      <c r="I37" s="17" t="n">
        <f aca="false">SUM(I6:I36)</f>
        <v>9.02</v>
      </c>
      <c r="J37" s="17" t="n">
        <f aca="false">SUM(J6:J36)</f>
        <v>12.48</v>
      </c>
      <c r="K37" s="17" t="n">
        <f aca="false">SUM(K6:K36)</f>
        <v>3.6</v>
      </c>
      <c r="L37" s="17" t="n">
        <f aca="false">SUM(L6:L36)</f>
        <v>5.92</v>
      </c>
      <c r="M37" s="29" t="n">
        <f aca="false">SUM(M6:M36)</f>
        <v>0.42</v>
      </c>
      <c r="N37" s="10" t="s">
        <v>4</v>
      </c>
    </row>
    <row r="38" customFormat="false" ht="13.8" hidden="false" customHeight="false" outlineLevel="0" collapsed="false">
      <c r="A38" s="7" t="s">
        <v>5</v>
      </c>
      <c r="B38" s="16" t="n">
        <f aca="false">AVERAGE(B6:B36)</f>
        <v>0</v>
      </c>
      <c r="C38" s="16" t="n">
        <f aca="false">AVERAGE(C6:C36)</f>
        <v>0</v>
      </c>
      <c r="D38" s="17" t="n">
        <f aca="false">AVERAGE(D6:D35)</f>
        <v>0.00833333333333333</v>
      </c>
      <c r="E38" s="17" t="n">
        <f aca="false">E37/31</f>
        <v>0.122903225806452</v>
      </c>
      <c r="F38" s="17" t="n">
        <f aca="false">AVERAGE(F6:F35)</f>
        <v>0.102</v>
      </c>
      <c r="G38" s="17" t="n">
        <f aca="false">AVERAGE(G6:G36)</f>
        <v>0.62741935483871</v>
      </c>
      <c r="H38" s="17" t="n">
        <f aca="false">AVERAGE(H6:H36)</f>
        <v>0.259354838709677</v>
      </c>
      <c r="I38" s="17" t="n">
        <f aca="false">AVERAGE(I6:I33)</f>
        <v>0.322142857142857</v>
      </c>
      <c r="J38" s="17" t="n">
        <f aca="false">AVERAGE(J6:J36)</f>
        <v>0.40258064516129</v>
      </c>
      <c r="K38" s="17" t="n">
        <f aca="false">AVERAGE(K6:K35)</f>
        <v>0.12</v>
      </c>
      <c r="L38" s="17" t="n">
        <f aca="false">AVERAGE(L6:L36)</f>
        <v>0.190967741935484</v>
      </c>
      <c r="M38" s="29" t="n">
        <f aca="false">AVERAGE(M6:M35)</f>
        <v>0.014</v>
      </c>
      <c r="N38" s="10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0.25</v>
      </c>
      <c r="E40" s="13" t="n">
        <f aca="false">SUM(E5+E37)</f>
        <v>4.06</v>
      </c>
      <c r="F40" s="13" t="n">
        <f aca="false">SUM(F5+F37)</f>
        <v>7.12</v>
      </c>
      <c r="G40" s="13" t="n">
        <f aca="false">SUM(G5+G37)</f>
        <v>26.57</v>
      </c>
      <c r="H40" s="13" t="n">
        <f aca="false">SUM(H5+H37)</f>
        <v>34.61</v>
      </c>
      <c r="I40" s="13" t="n">
        <f aca="false">SUM(I5+I37)</f>
        <v>43.63</v>
      </c>
      <c r="J40" s="13" t="n">
        <f aca="false">SUM(J5+J37)</f>
        <v>56.11</v>
      </c>
      <c r="K40" s="13" t="n">
        <f aca="false">SUM(K5+K37)</f>
        <v>59.71</v>
      </c>
      <c r="L40" s="13" t="n">
        <f aca="false">SUM(L5+L37)</f>
        <v>65.63</v>
      </c>
      <c r="M40" s="15" t="n">
        <f aca="false">SUM(M5+M37)</f>
        <v>66.05</v>
      </c>
      <c r="N40" s="25" t="s">
        <v>6</v>
      </c>
    </row>
  </sheetData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68.56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</v>
      </c>
      <c r="F5" s="8" t="n">
        <f aca="false">E40</f>
        <v>4.9</v>
      </c>
      <c r="G5" s="8" t="n">
        <f aca="false">F40</f>
        <v>8.21</v>
      </c>
      <c r="H5" s="8" t="n">
        <f aca="false">G40</f>
        <v>27.18</v>
      </c>
      <c r="I5" s="8" t="n">
        <f aca="false">H40</f>
        <v>36.17</v>
      </c>
      <c r="J5" s="8" t="n">
        <f aca="false">I40</f>
        <v>44.88</v>
      </c>
      <c r="K5" s="8" t="n">
        <f aca="false">J40</f>
        <v>57.72</v>
      </c>
      <c r="L5" s="8" t="n">
        <f aca="false">K40</f>
        <v>61.15</v>
      </c>
      <c r="M5" s="9" t="n">
        <f aca="false">L40</f>
        <v>67.5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0.44</v>
      </c>
      <c r="I6" s="12" t="n">
        <v>0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0.8</v>
      </c>
      <c r="I7" s="12" t="n">
        <v>0</v>
      </c>
      <c r="J7" s="13" t="n">
        <v>1.9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1.1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0.85</v>
      </c>
      <c r="G9" s="12" t="n">
        <v>0</v>
      </c>
      <c r="H9" s="12" t="n">
        <v>0</v>
      </c>
      <c r="I9" s="12" t="n">
        <v>0</v>
      </c>
      <c r="J9" s="13" t="n">
        <v>0.43</v>
      </c>
      <c r="K9" s="13" t="n">
        <v>1.01</v>
      </c>
      <c r="L9" s="13" t="n">
        <v>0.1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0.08</v>
      </c>
      <c r="I10" s="12" t="n">
        <v>0</v>
      </c>
      <c r="J10" s="13" t="n">
        <v>0.03</v>
      </c>
      <c r="K10" s="12" t="n">
        <v>0</v>
      </c>
      <c r="L10" s="13" t="n">
        <v>0.74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3.33</v>
      </c>
      <c r="H12" s="13" t="n">
        <v>1</v>
      </c>
      <c r="I12" s="13" t="n">
        <v>0.08</v>
      </c>
      <c r="J12" s="12" t="n">
        <v>0</v>
      </c>
      <c r="K12" s="13" t="n">
        <v>0.51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3.24</v>
      </c>
      <c r="H13" s="13" t="n">
        <v>1.37</v>
      </c>
      <c r="I13" s="12" t="n">
        <v>0</v>
      </c>
      <c r="J13" s="12" t="n">
        <v>0</v>
      </c>
      <c r="K13" s="13" t="n">
        <v>0.47</v>
      </c>
      <c r="L13" s="13" t="n">
        <v>0.31</v>
      </c>
      <c r="M13" s="14" t="s">
        <v>12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0.24</v>
      </c>
      <c r="H14" s="13" t="n">
        <v>0.21</v>
      </c>
      <c r="I14" s="12" t="n">
        <v>0</v>
      </c>
      <c r="J14" s="12" t="n">
        <v>0</v>
      </c>
      <c r="K14" s="13" t="n">
        <v>0.77</v>
      </c>
      <c r="L14" s="13" t="n">
        <v>2.31</v>
      </c>
      <c r="M14" s="15" t="n">
        <v>0.28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0.42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0.64</v>
      </c>
      <c r="G16" s="12" t="n">
        <v>0</v>
      </c>
      <c r="H16" s="13" t="n">
        <v>1.38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0.3</v>
      </c>
      <c r="G17" s="12" t="n">
        <v>0</v>
      </c>
      <c r="H17" s="13" t="n">
        <v>0.05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0.05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0.8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2.2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0.12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0.68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0.24</v>
      </c>
      <c r="F23" s="12" t="n">
        <v>0</v>
      </c>
      <c r="G23" s="12" t="n">
        <v>0</v>
      </c>
      <c r="H23" s="12" t="n">
        <v>0</v>
      </c>
      <c r="I23" s="13" t="n">
        <v>1.22</v>
      </c>
      <c r="J23" s="12" t="n">
        <v>0</v>
      </c>
      <c r="K23" s="12" t="n">
        <v>0</v>
      </c>
      <c r="L23" s="13" t="n">
        <v>0.44</v>
      </c>
      <c r="M23" s="15" t="n">
        <v>0.1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0.84</v>
      </c>
      <c r="F24" s="12" t="n">
        <v>0</v>
      </c>
      <c r="G24" s="12" t="n">
        <v>0</v>
      </c>
      <c r="H24" s="12" t="n">
        <v>0</v>
      </c>
      <c r="I24" s="13" t="n">
        <v>0.22</v>
      </c>
      <c r="J24" s="13" t="n">
        <v>2.96</v>
      </c>
      <c r="K24" s="12" t="n">
        <v>0</v>
      </c>
      <c r="L24" s="13" t="n">
        <v>2.45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0.2</v>
      </c>
      <c r="E25" s="13" t="n">
        <v>0.92</v>
      </c>
      <c r="F25" s="12" t="n">
        <v>0</v>
      </c>
      <c r="G25" s="12" t="n">
        <v>0</v>
      </c>
      <c r="H25" s="12" t="n">
        <v>0</v>
      </c>
      <c r="I25" s="13" t="n">
        <v>0.42</v>
      </c>
      <c r="J25" s="13" t="n">
        <v>0.25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0.7</v>
      </c>
      <c r="J26" s="13" t="n">
        <v>0.09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0.52</v>
      </c>
      <c r="J27" s="13" t="n">
        <v>3.23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1.25</v>
      </c>
      <c r="K28" s="13" t="n">
        <v>0.13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0.43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0.05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2.15</v>
      </c>
      <c r="F31" s="12" t="n">
        <v>0</v>
      </c>
      <c r="G31" s="13" t="n">
        <v>0.19</v>
      </c>
      <c r="H31" s="13" t="n">
        <v>0.58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1.1</v>
      </c>
      <c r="G32" s="13" t="n">
        <v>6.9</v>
      </c>
      <c r="H32" s="13" t="n">
        <v>0.62</v>
      </c>
      <c r="I32" s="13" t="n">
        <v>0.72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1.97</v>
      </c>
      <c r="H33" s="13" t="n">
        <v>1.17</v>
      </c>
      <c r="I33" s="13" t="n">
        <v>1.78</v>
      </c>
      <c r="J33" s="13" t="n">
        <v>2.2</v>
      </c>
      <c r="K33" s="13" t="n">
        <v>0.54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0.69</v>
      </c>
      <c r="H34" s="13" t="n">
        <v>0.19</v>
      </c>
      <c r="I34" s="12"/>
      <c r="J34" s="13" t="n">
        <v>0.4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1.9</v>
      </c>
      <c r="H35" s="12" t="n">
        <v>0</v>
      </c>
      <c r="I35" s="12"/>
      <c r="J35" s="13" t="n">
        <v>0.05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0.51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0.2</v>
      </c>
      <c r="E37" s="22" t="n">
        <f aca="false">SUM(E6:E36)</f>
        <v>4.7</v>
      </c>
      <c r="F37" s="22" t="n">
        <f aca="false">SUM(F6:F36)</f>
        <v>3.31</v>
      </c>
      <c r="G37" s="22" t="n">
        <f aca="false">SUM(G6:G36)</f>
        <v>18.97</v>
      </c>
      <c r="H37" s="22" t="n">
        <f aca="false">SUM(H6:H36)</f>
        <v>8.99</v>
      </c>
      <c r="I37" s="22" t="n">
        <f aca="false">SUM(I6:I36)</f>
        <v>8.71</v>
      </c>
      <c r="J37" s="22" t="n">
        <f aca="false">SUM(J6:J36)</f>
        <v>12.84</v>
      </c>
      <c r="K37" s="22" t="n">
        <f aca="false">SUM(K6:K36)</f>
        <v>3.43</v>
      </c>
      <c r="L37" s="22" t="n">
        <f aca="false">SUM(L6:L36)</f>
        <v>6.35</v>
      </c>
      <c r="M37" s="23" t="n">
        <f aca="false">SUM(M6:M36)</f>
        <v>1.06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0.00666666666666667</v>
      </c>
      <c r="E38" s="22" t="n">
        <f aca="false">AVERAGE(E6:E36)</f>
        <v>0.151612903225806</v>
      </c>
      <c r="F38" s="22" t="n">
        <f aca="false">AVERAGE(F6:F35)</f>
        <v>0.110333333333333</v>
      </c>
      <c r="G38" s="22" t="n">
        <f aca="false">AVERAGE(G6:G36)</f>
        <v>0.611935483870968</v>
      </c>
      <c r="H38" s="22" t="n">
        <f aca="false">AVERAGE(H6:H36)</f>
        <v>0.29</v>
      </c>
      <c r="I38" s="22" t="n">
        <f aca="false">AVERAGE(I6:I33)</f>
        <v>0.311071428571429</v>
      </c>
      <c r="J38" s="22" t="n">
        <f aca="false">AVERAGE(J6:J36)</f>
        <v>0.414193548387097</v>
      </c>
      <c r="K38" s="22" t="n">
        <f aca="false">AVERAGE(K6:K35)</f>
        <v>0.114333333333333</v>
      </c>
      <c r="L38" s="22" t="n">
        <f aca="false">AVERAGE(L6:L36)</f>
        <v>0.204838709677419</v>
      </c>
      <c r="M38" s="23" t="n">
        <f aca="false">AVERAGE(M6:M35)</f>
        <v>0.036551724137931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</v>
      </c>
      <c r="E40" s="13" t="n">
        <f aca="false">SUM(E5+E37)</f>
        <v>4.9</v>
      </c>
      <c r="F40" s="13" t="n">
        <f aca="false">SUM(F5+F37)</f>
        <v>8.21</v>
      </c>
      <c r="G40" s="13" t="n">
        <f aca="false">SUM(G5+G37)</f>
        <v>27.18</v>
      </c>
      <c r="H40" s="13" t="n">
        <f aca="false">SUM(H5+H37)</f>
        <v>36.17</v>
      </c>
      <c r="I40" s="13" t="n">
        <f aca="false">SUM(I5+I37)</f>
        <v>44.88</v>
      </c>
      <c r="J40" s="13" t="n">
        <f aca="false">SUM(J5+J37)</f>
        <v>57.72</v>
      </c>
      <c r="K40" s="13" t="n">
        <f aca="false">SUM(K5+K37)</f>
        <v>61.15</v>
      </c>
      <c r="L40" s="13" t="n">
        <f aca="false">SUM(L5+L37)</f>
        <v>67.5</v>
      </c>
      <c r="M40" s="15" t="n">
        <f aca="false">SUM(M5+M37)</f>
        <v>68.56</v>
      </c>
      <c r="N40" s="25" t="s">
        <v>6</v>
      </c>
    </row>
    <row r="41" customFormat="false" ht="13.2" hidden="false" customHeight="false" outlineLevel="0" collapsed="false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46.88</v>
      </c>
    </row>
    <row r="4" customFormat="false" ht="13.8" hidden="false" customHeight="false" outlineLevel="0" collapsed="false">
      <c r="A4" s="4"/>
      <c r="B4" s="31" t="n">
        <v>38169</v>
      </c>
      <c r="C4" s="31" t="n">
        <v>38200</v>
      </c>
      <c r="D4" s="31" t="n">
        <v>38231</v>
      </c>
      <c r="E4" s="31" t="n">
        <v>38261</v>
      </c>
      <c r="F4" s="31" t="n">
        <v>38292</v>
      </c>
      <c r="G4" s="31" t="n">
        <v>38322</v>
      </c>
      <c r="H4" s="31" t="n">
        <v>38353</v>
      </c>
      <c r="I4" s="31" t="n">
        <v>38384</v>
      </c>
      <c r="J4" s="31" t="n">
        <v>38412</v>
      </c>
      <c r="K4" s="31" t="n">
        <v>38443</v>
      </c>
      <c r="L4" s="31" t="n">
        <v>38473</v>
      </c>
      <c r="M4" s="31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</v>
      </c>
      <c r="F5" s="8" t="n">
        <f aca="false">E40</f>
        <v>5.1</v>
      </c>
      <c r="G5" s="8" t="n">
        <f aca="false">F40</f>
        <v>7.19</v>
      </c>
      <c r="H5" s="8" t="n">
        <f aca="false">G40</f>
        <v>18.18</v>
      </c>
      <c r="I5" s="8" t="n">
        <f aca="false">H40</f>
        <v>23.6</v>
      </c>
      <c r="J5" s="8" t="n">
        <f aca="false">I40</f>
        <v>28.92</v>
      </c>
      <c r="K5" s="8" t="n">
        <f aca="false">J40</f>
        <v>36.27</v>
      </c>
      <c r="L5" s="8" t="n">
        <f aca="false">K40</f>
        <v>39.37</v>
      </c>
      <c r="M5" s="9" t="n">
        <f aca="false">L40</f>
        <v>44.53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0.74</v>
      </c>
      <c r="I6" s="12" t="n">
        <v>0</v>
      </c>
      <c r="J6" s="13" t="n">
        <v>0.03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0.67</v>
      </c>
      <c r="I7" s="12" t="n">
        <v>0</v>
      </c>
      <c r="J7" s="13" t="n">
        <v>0.47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0.54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0.3</v>
      </c>
      <c r="G9" s="12" t="n">
        <v>0</v>
      </c>
      <c r="H9" s="12" t="n">
        <v>0</v>
      </c>
      <c r="I9" s="12" t="n">
        <v>0</v>
      </c>
      <c r="J9" s="13" t="n">
        <v>0.52</v>
      </c>
      <c r="K9" s="13" t="n">
        <v>0.86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0.08</v>
      </c>
      <c r="I10" s="12" t="n">
        <v>0</v>
      </c>
      <c r="J10" s="13" t="n">
        <v>0.04</v>
      </c>
      <c r="K10" s="12" t="n">
        <v>0</v>
      </c>
      <c r="L10" s="13" t="n">
        <v>0.83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2.09</v>
      </c>
      <c r="H12" s="13" t="n">
        <v>0.98</v>
      </c>
      <c r="I12" s="13" t="n">
        <v>0.23</v>
      </c>
      <c r="J12" s="12" t="n">
        <v>0</v>
      </c>
      <c r="K12" s="13" t="n">
        <v>0.55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2.7</v>
      </c>
      <c r="H13" s="12" t="n">
        <v>0</v>
      </c>
      <c r="I13" s="12" t="n">
        <v>0</v>
      </c>
      <c r="J13" s="12" t="n">
        <v>0</v>
      </c>
      <c r="K13" s="13" t="n">
        <v>0.75</v>
      </c>
      <c r="L13" s="13" t="n">
        <v>0.54</v>
      </c>
      <c r="M13" s="15" t="n">
        <v>0.84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0.34</v>
      </c>
      <c r="H14" s="13" t="n">
        <v>0.04</v>
      </c>
      <c r="I14" s="12" t="n">
        <v>0</v>
      </c>
      <c r="J14" s="12" t="n">
        <v>0</v>
      </c>
      <c r="K14" s="13" t="n">
        <v>0.23</v>
      </c>
      <c r="L14" s="13" t="n">
        <v>1.44</v>
      </c>
      <c r="M14" s="15" t="n">
        <v>0.91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0.27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0.73</v>
      </c>
      <c r="G16" s="12" t="n">
        <v>0</v>
      </c>
      <c r="H16" s="13" t="n">
        <v>0.98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0.1</v>
      </c>
      <c r="G17" s="12" t="n">
        <v>0</v>
      </c>
      <c r="H17" s="13" t="n">
        <v>0.04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0.05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0.07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0.76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0.2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0.37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0.5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0.38</v>
      </c>
      <c r="F23" s="12" t="n">
        <v>0</v>
      </c>
      <c r="G23" s="12" t="n">
        <v>0</v>
      </c>
      <c r="H23" s="12" t="n">
        <v>0</v>
      </c>
      <c r="I23" s="13" t="n">
        <v>0.96</v>
      </c>
      <c r="J23" s="12" t="n">
        <v>0</v>
      </c>
      <c r="K23" s="12" t="n">
        <v>0</v>
      </c>
      <c r="L23" s="13" t="n">
        <v>1.4</v>
      </c>
      <c r="M23" s="15" t="n">
        <v>0.1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1.35</v>
      </c>
      <c r="F24" s="12" t="n">
        <v>0</v>
      </c>
      <c r="G24" s="12" t="n">
        <v>0</v>
      </c>
      <c r="H24" s="12" t="n">
        <v>0</v>
      </c>
      <c r="I24" s="13" t="n">
        <v>0.16</v>
      </c>
      <c r="J24" s="13" t="n">
        <v>1.75</v>
      </c>
      <c r="K24" s="12" t="n">
        <v>0</v>
      </c>
      <c r="L24" s="13" t="n">
        <v>0.95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0.2</v>
      </c>
      <c r="E25" s="13" t="n">
        <v>0.45</v>
      </c>
      <c r="F25" s="12" t="n">
        <v>0</v>
      </c>
      <c r="G25" s="12" t="n">
        <v>0</v>
      </c>
      <c r="H25" s="12" t="n">
        <v>0</v>
      </c>
      <c r="I25" s="13" t="n">
        <v>0.63</v>
      </c>
      <c r="J25" s="13" t="n">
        <v>0.16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0.71</v>
      </c>
      <c r="J26" s="13" t="n">
        <v>0.05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0.07</v>
      </c>
      <c r="J27" s="13" t="n">
        <v>1.72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1</v>
      </c>
      <c r="K28" s="13" t="n">
        <v>0.45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0.3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2.05</v>
      </c>
      <c r="F31" s="13" t="n">
        <v>0.08</v>
      </c>
      <c r="G31" s="13" t="n">
        <v>0.08</v>
      </c>
      <c r="H31" s="13" t="n">
        <v>0.55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0.61</v>
      </c>
      <c r="G32" s="13" t="n">
        <v>2.85</v>
      </c>
      <c r="H32" s="13" t="n">
        <v>0.03</v>
      </c>
      <c r="I32" s="13" t="n">
        <v>0.29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0.95</v>
      </c>
      <c r="H33" s="13" t="n">
        <v>0.67</v>
      </c>
      <c r="I33" s="13" t="n">
        <v>1.24</v>
      </c>
      <c r="J33" s="13" t="n">
        <v>1.37</v>
      </c>
      <c r="K33" s="13" t="n">
        <v>0.26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0.16</v>
      </c>
      <c r="H34" s="13" t="n">
        <v>0.1</v>
      </c>
      <c r="I34" s="12"/>
      <c r="J34" s="13" t="n">
        <v>0.24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0.72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1.05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8" hidden="false" customHeight="false" outlineLevel="0" collapsed="false">
      <c r="A37" s="7" t="s">
        <v>4</v>
      </c>
      <c r="B37" s="16" t="n">
        <f aca="false">SUM(B6:B36)</f>
        <v>0</v>
      </c>
      <c r="C37" s="16" t="n">
        <f aca="false">SUM(C6:C36)</f>
        <v>0</v>
      </c>
      <c r="D37" s="17" t="n">
        <f aca="false">SUM(D6:D36)</f>
        <v>0.2</v>
      </c>
      <c r="E37" s="17" t="n">
        <f aca="false">SUM(E6:E36)</f>
        <v>4.9</v>
      </c>
      <c r="F37" s="17" t="n">
        <f aca="false">SUM(F6:F36)</f>
        <v>2.09</v>
      </c>
      <c r="G37" s="17" t="n">
        <f aca="false">SUM(G6:G36)</f>
        <v>10.99</v>
      </c>
      <c r="H37" s="17" t="n">
        <f aca="false">SUM(H6:H36)</f>
        <v>5.42</v>
      </c>
      <c r="I37" s="17" t="n">
        <f aca="false">SUM(I6:I36)</f>
        <v>5.32</v>
      </c>
      <c r="J37" s="17" t="n">
        <f aca="false">SUM(J6:J36)</f>
        <v>7.35</v>
      </c>
      <c r="K37" s="17" t="n">
        <f aca="false">SUM(K6:K36)</f>
        <v>3.1</v>
      </c>
      <c r="L37" s="17" t="n">
        <f aca="false">SUM(L6:L36)</f>
        <v>5.16</v>
      </c>
      <c r="M37" s="29" t="n">
        <f aca="false">SUM(M6:M36)</f>
        <v>2.35</v>
      </c>
      <c r="N37" s="10" t="s">
        <v>4</v>
      </c>
    </row>
    <row r="38" customFormat="false" ht="13.8" hidden="false" customHeight="false" outlineLevel="0" collapsed="false">
      <c r="A38" s="7" t="s">
        <v>5</v>
      </c>
      <c r="B38" s="16" t="n">
        <f aca="false">AVERAGE(B6:B36)</f>
        <v>0</v>
      </c>
      <c r="C38" s="16" t="n">
        <f aca="false">AVERAGE(C6:C36)</f>
        <v>0</v>
      </c>
      <c r="D38" s="17" t="n">
        <f aca="false">AVERAGE(D6:D35)</f>
        <v>0.00666666666666667</v>
      </c>
      <c r="E38" s="17" t="n">
        <f aca="false">AVERAGE(E6:E36)</f>
        <v>0.158064516129032</v>
      </c>
      <c r="F38" s="17" t="n">
        <f aca="false">AVERAGE(F6:F35)</f>
        <v>0.0696666666666667</v>
      </c>
      <c r="G38" s="17" t="n">
        <f aca="false">AVERAGE(G6:G36)</f>
        <v>0.354516129032258</v>
      </c>
      <c r="H38" s="17" t="n">
        <f aca="false">AVERAGE(H6:H36)</f>
        <v>0.174838709677419</v>
      </c>
      <c r="I38" s="17" t="n">
        <f aca="false">AVERAGE(I6:I33)</f>
        <v>0.19</v>
      </c>
      <c r="J38" s="17" t="n">
        <f aca="false">AVERAGE(J6:J36)</f>
        <v>0.237096774193548</v>
      </c>
      <c r="K38" s="17" t="n">
        <f aca="false">AVERAGE(K6:K35)</f>
        <v>0.103333333333333</v>
      </c>
      <c r="L38" s="17" t="n">
        <f aca="false">AVERAGE(L6:L36)</f>
        <v>0.166451612903226</v>
      </c>
      <c r="M38" s="29" t="n">
        <f aca="false">AVERAGE(M6:M35)</f>
        <v>0.0783333333333333</v>
      </c>
      <c r="N38" s="10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2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0.2</v>
      </c>
      <c r="E40" s="13" t="n">
        <f aca="false">SUM(E5+E37)</f>
        <v>5.1</v>
      </c>
      <c r="F40" s="13" t="n">
        <f aca="false">SUM(F5+F37)</f>
        <v>7.19</v>
      </c>
      <c r="G40" s="13" t="n">
        <f aca="false">SUM(G5+G37)</f>
        <v>18.18</v>
      </c>
      <c r="H40" s="13" t="n">
        <f aca="false">SUM(H5+H37)</f>
        <v>23.6</v>
      </c>
      <c r="I40" s="13" t="n">
        <f aca="false">SUM(I5+I37)</f>
        <v>28.92</v>
      </c>
      <c r="J40" s="13" t="n">
        <f aca="false">SUM(J5+J37)</f>
        <v>36.27</v>
      </c>
      <c r="K40" s="13" t="n">
        <f aca="false">SUM(K5+K37)</f>
        <v>39.37</v>
      </c>
      <c r="L40" s="13" t="n">
        <f aca="false">SUM(L5+L37)</f>
        <v>44.53</v>
      </c>
      <c r="M40" s="15" t="n">
        <f aca="false">SUM(M5+M37)</f>
        <v>46.88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51.58</v>
      </c>
    </row>
    <row r="4" customFormat="false" ht="13.2" hidden="false" customHeight="false" outlineLevel="0" collapsed="false">
      <c r="A4" s="4"/>
      <c r="B4" s="5" t="n">
        <v>38169</v>
      </c>
      <c r="C4" s="5" t="n">
        <v>38200</v>
      </c>
      <c r="D4" s="5" t="n">
        <v>38231</v>
      </c>
      <c r="E4" s="5" t="n">
        <v>38261</v>
      </c>
      <c r="F4" s="5" t="n">
        <v>38292</v>
      </c>
      <c r="G4" s="5" t="n">
        <v>38322</v>
      </c>
      <c r="H4" s="5" t="n">
        <v>38353</v>
      </c>
      <c r="I4" s="5" t="n">
        <v>38384</v>
      </c>
      <c r="J4" s="5" t="n">
        <v>38412</v>
      </c>
      <c r="K4" s="5" t="n">
        <v>38443</v>
      </c>
      <c r="L4" s="5" t="n">
        <v>38473</v>
      </c>
      <c r="M4" s="5" t="n">
        <v>38504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0.31</v>
      </c>
      <c r="F5" s="8" t="n">
        <f aca="false">E40</f>
        <v>5.43</v>
      </c>
      <c r="G5" s="8" t="n">
        <f aca="false">F40</f>
        <v>8.02</v>
      </c>
      <c r="H5" s="8" t="n">
        <f aca="false">G40</f>
        <v>21.22</v>
      </c>
      <c r="I5" s="8" t="n">
        <f aca="false">H40</f>
        <v>27.35</v>
      </c>
      <c r="J5" s="8" t="n">
        <f aca="false">I40</f>
        <v>33.42</v>
      </c>
      <c r="K5" s="8" t="n">
        <f aca="false">J40</f>
        <v>41.72</v>
      </c>
      <c r="L5" s="8" t="n">
        <f aca="false">K40</f>
        <v>44.69</v>
      </c>
      <c r="M5" s="9" t="n">
        <f aca="false">L40</f>
        <v>50.09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0.33</v>
      </c>
      <c r="I6" s="12" t="n">
        <v>0</v>
      </c>
      <c r="J6" s="13" t="n">
        <v>0.02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0.37</v>
      </c>
      <c r="I7" s="12" t="n">
        <v>0</v>
      </c>
      <c r="J7" s="13" t="n">
        <v>0.54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0.55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3" t="n">
        <v>0.54</v>
      </c>
      <c r="G9" s="12" t="n">
        <v>0</v>
      </c>
      <c r="H9" s="12" t="n">
        <v>0</v>
      </c>
      <c r="I9" s="12" t="n">
        <v>0</v>
      </c>
      <c r="J9" s="13" t="n">
        <v>0.45</v>
      </c>
      <c r="K9" s="13" t="n">
        <v>0.94</v>
      </c>
      <c r="L9" s="12" t="n">
        <v>0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</v>
      </c>
      <c r="I10" s="12" t="n">
        <v>0</v>
      </c>
      <c r="J10" s="13" t="n">
        <v>0.03</v>
      </c>
      <c r="K10" s="12" t="n">
        <v>0</v>
      </c>
      <c r="L10" s="13" t="n">
        <v>0.94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2.04</v>
      </c>
      <c r="H12" s="13" t="n">
        <v>1</v>
      </c>
      <c r="I12" s="13" t="n">
        <v>0.17</v>
      </c>
      <c r="J12" s="12" t="n">
        <v>0</v>
      </c>
      <c r="K12" s="13" t="n">
        <v>0.51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2.5</v>
      </c>
      <c r="H13" s="12" t="n">
        <v>0</v>
      </c>
      <c r="I13" s="12" t="n">
        <v>0</v>
      </c>
      <c r="J13" s="12" t="n">
        <v>0</v>
      </c>
      <c r="K13" s="13" t="n">
        <v>0.75</v>
      </c>
      <c r="L13" s="13" t="n">
        <v>0.29</v>
      </c>
      <c r="M13" s="15" t="n">
        <v>0.65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0.5</v>
      </c>
      <c r="H14" s="13" t="n">
        <v>0.26</v>
      </c>
      <c r="I14" s="12" t="n">
        <v>0</v>
      </c>
      <c r="J14" s="12" t="n">
        <v>0</v>
      </c>
      <c r="K14" s="13" t="n">
        <v>0.2</v>
      </c>
      <c r="L14" s="13" t="n">
        <v>2.14</v>
      </c>
      <c r="M14" s="15" t="n">
        <v>0.47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0.27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1.04</v>
      </c>
      <c r="G16" s="12" t="n">
        <v>0</v>
      </c>
      <c r="H16" s="13" t="n">
        <v>1.2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0.04</v>
      </c>
      <c r="G17" s="12" t="n">
        <v>0</v>
      </c>
      <c r="H17" s="13" t="n">
        <v>0.03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0.03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0.78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0.41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0.77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5" t="n">
        <v>0.34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0.25</v>
      </c>
      <c r="F23" s="12" t="n">
        <v>0</v>
      </c>
      <c r="G23" s="12" t="n">
        <v>0</v>
      </c>
      <c r="H23" s="12" t="n">
        <v>0</v>
      </c>
      <c r="I23" s="13" t="n">
        <v>0.93</v>
      </c>
      <c r="J23" s="12" t="n">
        <v>0</v>
      </c>
      <c r="K23" s="12" t="n">
        <v>0</v>
      </c>
      <c r="L23" s="13" t="n">
        <v>1.3</v>
      </c>
      <c r="M23" s="15" t="n">
        <v>0.03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3" t="n">
        <v>2</v>
      </c>
      <c r="F24" s="12" t="n">
        <v>0</v>
      </c>
      <c r="G24" s="12" t="n">
        <v>0</v>
      </c>
      <c r="H24" s="12" t="n">
        <v>0</v>
      </c>
      <c r="I24" s="13" t="n">
        <v>0.25</v>
      </c>
      <c r="J24" s="13" t="n">
        <v>1.81</v>
      </c>
      <c r="K24" s="12" t="n">
        <v>0</v>
      </c>
      <c r="L24" s="13" t="n">
        <v>0.73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0.31</v>
      </c>
      <c r="E25" s="13" t="n">
        <v>0.51</v>
      </c>
      <c r="F25" s="12" t="n">
        <v>0</v>
      </c>
      <c r="G25" s="12" t="n">
        <v>0</v>
      </c>
      <c r="H25" s="12" t="n">
        <v>0</v>
      </c>
      <c r="I25" s="13" t="n">
        <v>0.58</v>
      </c>
      <c r="J25" s="13" t="n">
        <v>0.14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0.98</v>
      </c>
      <c r="J26" s="13" t="n">
        <v>0.04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0.06</v>
      </c>
      <c r="J27" s="13" t="n">
        <v>2.75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0.82</v>
      </c>
      <c r="K28" s="13" t="n">
        <v>0.22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0.19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3" t="n">
        <v>1.4</v>
      </c>
      <c r="F31" s="13" t="n">
        <v>0.05</v>
      </c>
      <c r="G31" s="13" t="n">
        <v>0.1</v>
      </c>
      <c r="H31" s="13" t="n">
        <v>0.89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0.65</v>
      </c>
      <c r="G32" s="13" t="n">
        <v>4.7</v>
      </c>
      <c r="H32" s="13" t="n">
        <v>0.04</v>
      </c>
      <c r="I32" s="13" t="n">
        <v>0.38</v>
      </c>
      <c r="J32" s="12" t="n">
        <v>0</v>
      </c>
      <c r="K32" s="13" t="n">
        <v>0.35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1.01</v>
      </c>
      <c r="H33" s="13" t="n">
        <v>1.24</v>
      </c>
      <c r="I33" s="13" t="n">
        <v>1.5</v>
      </c>
      <c r="J33" s="13" t="n">
        <v>1.5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0.2</v>
      </c>
      <c r="H34" s="13" t="n">
        <v>0.12</v>
      </c>
      <c r="I34" s="12"/>
      <c r="J34" s="13" t="n">
        <v>0.2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3" t="n">
        <v>1.68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6" t="n">
        <v>0</v>
      </c>
      <c r="C36" s="16" t="n">
        <v>0</v>
      </c>
      <c r="D36" s="16"/>
      <c r="E36" s="16" t="n">
        <v>0</v>
      </c>
      <c r="F36" s="16"/>
      <c r="G36" s="17" t="n">
        <v>0.47</v>
      </c>
      <c r="H36" s="16" t="n">
        <v>0</v>
      </c>
      <c r="I36" s="16"/>
      <c r="J36" s="16" t="n">
        <v>0</v>
      </c>
      <c r="K36" s="16"/>
      <c r="L36" s="16" t="n">
        <v>0</v>
      </c>
      <c r="M36" s="18"/>
      <c r="N36" s="19" t="n">
        <v>31</v>
      </c>
    </row>
    <row r="37" customFormat="false" ht="13.2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0.31</v>
      </c>
      <c r="E37" s="22" t="n">
        <f aca="false">SUM(E6:E36)</f>
        <v>5.12</v>
      </c>
      <c r="F37" s="22" t="n">
        <f aca="false">SUM(F6:F36)</f>
        <v>2.59</v>
      </c>
      <c r="G37" s="22" t="n">
        <f aca="false">SUM(G6:G36)</f>
        <v>13.2</v>
      </c>
      <c r="H37" s="22" t="n">
        <f aca="false">SUM(H6:H36)</f>
        <v>6.13</v>
      </c>
      <c r="I37" s="22" t="n">
        <f aca="false">SUM(I6:I36)</f>
        <v>6.07</v>
      </c>
      <c r="J37" s="22" t="n">
        <f aca="false">SUM(J6:J36)</f>
        <v>8.3</v>
      </c>
      <c r="K37" s="22" t="n">
        <f aca="false">SUM(K6:K36)</f>
        <v>2.97</v>
      </c>
      <c r="L37" s="22" t="n">
        <f aca="false">SUM(L6:L36)</f>
        <v>5.4</v>
      </c>
      <c r="M37" s="23" t="n">
        <f aca="false">SUM(M6:M36)</f>
        <v>1.49</v>
      </c>
      <c r="N37" s="24" t="s">
        <v>4</v>
      </c>
    </row>
    <row r="38" customFormat="false" ht="13.2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2" t="n">
        <f aca="false">AVERAGE(D6:D35)</f>
        <v>0.0103333333333333</v>
      </c>
      <c r="E38" s="22" t="n">
        <f aca="false">AVERAGE(E6:E36)</f>
        <v>0.165161290322581</v>
      </c>
      <c r="F38" s="22" t="n">
        <f aca="false">AVERAGE(F6:F35)</f>
        <v>0.0863333333333333</v>
      </c>
      <c r="G38" s="22" t="n">
        <f aca="false">AVERAGE(G6:G36)</f>
        <v>0.425806451612903</v>
      </c>
      <c r="H38" s="22" t="n">
        <f aca="false">AVERAGE(H6:H36)</f>
        <v>0.197741935483871</v>
      </c>
      <c r="I38" s="22" t="n">
        <f aca="false">AVERAGE(I6:I33)</f>
        <v>0.216785714285714</v>
      </c>
      <c r="J38" s="22" t="n">
        <f aca="false">AVERAGE(J6:J36)</f>
        <v>0.267741935483871</v>
      </c>
      <c r="K38" s="22" t="n">
        <f aca="false">AVERAGE(K6:K35)</f>
        <v>0.099</v>
      </c>
      <c r="L38" s="22" t="n">
        <f aca="false">AVERAGE(L6:L36)</f>
        <v>0.174193548387097</v>
      </c>
      <c r="M38" s="23" t="n">
        <f aca="false">AVERAGE(M6:M35)</f>
        <v>0.0496666666666667</v>
      </c>
      <c r="N38" s="24" t="s">
        <v>5</v>
      </c>
    </row>
    <row r="39" customFormat="false" ht="13.2" hidden="false" customHeight="false" outlineLevel="0" collapsed="false">
      <c r="A39" s="11" t="s">
        <v>4</v>
      </c>
      <c r="B39" s="12"/>
      <c r="C39" s="12"/>
      <c r="D39" s="13"/>
      <c r="E39" s="13"/>
      <c r="F39" s="13"/>
      <c r="G39" s="13"/>
      <c r="H39" s="12"/>
      <c r="I39" s="12"/>
      <c r="J39" s="12"/>
      <c r="K39" s="12"/>
      <c r="L39" s="12"/>
      <c r="M39" s="14"/>
      <c r="N39" s="25" t="s">
        <v>4</v>
      </c>
    </row>
    <row r="40" customFormat="false" ht="13.2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0.31</v>
      </c>
      <c r="E40" s="13" t="n">
        <f aca="false">SUM(E5+E37)</f>
        <v>5.43</v>
      </c>
      <c r="F40" s="13" t="n">
        <f aca="false">SUM(F5+F37)</f>
        <v>8.02</v>
      </c>
      <c r="G40" s="13" t="n">
        <f aca="false">SUM(G5+G37)</f>
        <v>21.22</v>
      </c>
      <c r="H40" s="13" t="n">
        <f aca="false">SUM(H5+H37)</f>
        <v>27.35</v>
      </c>
      <c r="I40" s="13" t="n">
        <f aca="false">SUM(I5+I37)</f>
        <v>33.42</v>
      </c>
      <c r="J40" s="13" t="n">
        <f aca="false">SUM(J5+J37)</f>
        <v>41.72</v>
      </c>
      <c r="K40" s="13" t="n">
        <f aca="false">SUM(K5+K37)</f>
        <v>44.69</v>
      </c>
      <c r="L40" s="13" t="n">
        <f aca="false">SUM(L5+L37)</f>
        <v>50.09</v>
      </c>
      <c r="M40" s="15" t="n">
        <f aca="false">SUM(M5+M37)</f>
        <v>51.58</v>
      </c>
      <c r="N40" s="25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e_morey</cp:lastModifiedBy>
  <cp:lastPrinted>2004-11-29T10:29:56Z</cp:lastPrinted>
  <dcterms:modified xsi:type="dcterms:W3CDTF">2005-07-06T11:25:34Z</dcterms:modified>
  <cp:revision>0</cp:revision>
  <dc:subject/>
  <dc:title/>
</cp:coreProperties>
</file>