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 lockWindows="false"/>
  <bookViews>
    <workbookView showHorizontalScroll="true" showVerticalScroll="true" showSheetTabs="true" xWindow="0" yWindow="0" windowWidth="16384" windowHeight="8192" tabRatio="500" firstSheet="0" activeTab="11"/>
  </bookViews>
  <sheets>
    <sheet name="CM" sheetId="1" state="visible" r:id="rId2"/>
    <sheet name="NIC-DAM" sheetId="2" state="visible" r:id="rId3"/>
    <sheet name="KENT" sheetId="3" state="visible" r:id="rId4"/>
    <sheet name="ALPINE" sheetId="4" state="visible" r:id="rId5"/>
    <sheet name="BON TEMPE" sheetId="5" state="visible" r:id="rId6"/>
    <sheet name="LAGUNITAS" sheetId="6" state="visible" r:id="rId7"/>
    <sheet name="PHOENIX" sheetId="7" state="visible" r:id="rId8"/>
    <sheet name="SOULAJULE" sheetId="8" state="visible" r:id="rId9"/>
    <sheet name="NIC-TOWN" sheetId="9" state="visible" r:id="rId10"/>
    <sheet name="TOCO-LOMA" sheetId="10" state="visible" r:id="rId11"/>
    <sheet name="HICKS VALLEY" sheetId="11" state="visible" r:id="rId12"/>
    <sheet name="SUMMARY" sheetId="12" state="visible" r:id="rId13"/>
  </sheets>
  <definedNames>
    <definedName function="false" hidden="false" localSheetId="5" name="_xlnm.Print_Area" vbProcedure="false">LAGUNITAS!$A$1:$N$43</definedName>
    <definedName function="false" hidden="false" localSheetId="7" name="_xlnm.Print_Area" vbProcedure="false">SOULAJULE!$A$1:$N$40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<sst xmlns="http://schemas.openxmlformats.org/spreadsheetml/2006/main" count="226" uniqueCount="28">
  <si>
    <t xml:space="preserve">RAINFALL (IN INCHES) 2006-2007</t>
  </si>
  <si>
    <t xml:space="preserve">CORTE MADERA</t>
  </si>
  <si>
    <t xml:space="preserve">YEARLY TOTAL =</t>
  </si>
  <si>
    <t xml:space="preserve">PREV.</t>
  </si>
  <si>
    <t xml:space="preserve">TOTAL</t>
  </si>
  <si>
    <t xml:space="preserve">AVE.</t>
  </si>
  <si>
    <t xml:space="preserve">TO DATE</t>
  </si>
  <si>
    <t xml:space="preserve">NICASIO-DAM</t>
  </si>
  <si>
    <t xml:space="preserve">NR</t>
  </si>
  <si>
    <t xml:space="preserve">TR</t>
  </si>
  <si>
    <t xml:space="preserve">KENT LAKE</t>
  </si>
  <si>
    <t xml:space="preserve">ALPINE LAKE</t>
  </si>
  <si>
    <t xml:space="preserve">BON TEMPE LAKE</t>
  </si>
  <si>
    <t xml:space="preserve">ed</t>
  </si>
  <si>
    <t xml:space="preserve">LAGUNITAS LAKE</t>
  </si>
  <si>
    <t xml:space="preserve">PHOENIX LAKE</t>
  </si>
  <si>
    <t xml:space="preserve">SOULAJULE</t>
  </si>
  <si>
    <t xml:space="preserve">NICASIO TOWN</t>
  </si>
  <si>
    <t xml:space="preserve">TOCO LOMA PUMP</t>
  </si>
  <si>
    <t xml:space="preserve">HICKS VALLEY</t>
  </si>
  <si>
    <t xml:space="preserve">LOCATION</t>
  </si>
  <si>
    <t xml:space="preserve">NICASIO DAM</t>
  </si>
  <si>
    <t xml:space="preserve">KENT</t>
  </si>
  <si>
    <t xml:space="preserve">ALPINE</t>
  </si>
  <si>
    <t xml:space="preserve">BON TEMPE</t>
  </si>
  <si>
    <t xml:space="preserve">LAGUNITAS</t>
  </si>
  <si>
    <t xml:space="preserve">PHOENIX</t>
  </si>
  <si>
    <t xml:space="preserve">TOCALOMA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</si>
</sst>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[$-409]mmm\-yy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  <font>
      <sz val="10"/>
      <name val="Arial"/>
      <family val="2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/>
      <right style="medium">
        <color rgb="FFF7F7F7"/>
      </right>
      <top/>
      <bottom/>
      <diagonal/>
    </border>
    <border diagonalUp="false" diagonalDown="false">
      <left/>
      <right style="thin">
        <color rgb="FFF7F7F7"/>
      </right>
      <top/>
      <bottom style="thin">
        <color rgb="FFF7F7F7"/>
      </bottom>
      <diagonal/>
    </border>
    <border diagonalUp="false" diagonalDown="false">
      <left style="medium">
        <color rgb="FFF7F7F7"/>
      </left>
      <right/>
      <top/>
      <bottom/>
      <diagonal/>
    </border>
    <border diagonalUp="false" diagonalDown="false">
      <left/>
      <right style="medium">
        <color rgb="FFF7F7F7"/>
      </right>
      <top/>
      <bottom style="medium">
        <color rgb="FFF7F7F7"/>
      </bottom>
      <diagonal/>
    </border>
    <border diagonalUp="false" diagonalDown="false">
      <left/>
      <right style="thin">
        <color rgb="FFF7F7F7"/>
      </right>
      <top/>
      <bottom style="medium">
        <color rgb="FFF7F7F7"/>
      </bottom>
      <diagonal/>
    </border>
    <border diagonalUp="false" diagonalDown="false">
      <left/>
      <right/>
      <top/>
      <bottom style="medium">
        <color rgb="FFF7F7F7"/>
      </bottom>
      <diagonal/>
    </border>
    <border diagonalUp="false" diagonalDown="false">
      <left/>
      <right style="thin">
        <color rgb="FFF7F7F7"/>
      </right>
      <top/>
      <bottom/>
      <diagonal/>
    </border>
    <border diagonalUp="false" diagonalDown="false">
      <left/>
      <right style="medium">
        <color rgb="FFF7F7F7"/>
      </right>
      <top/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/>
      <right/>
      <top/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/>
      <diagonal/>
    </border>
    <border diagonalUp="false" diagonalDown="false">
      <left style="medium">
        <color rgb="FFF7F7F7"/>
      </left>
      <right style="medium">
        <color rgb="FFF7F7F7"/>
      </right>
      <top/>
      <bottom/>
      <diagonal/>
    </border>
    <border diagonalUp="false" diagonalDown="false">
      <left style="medium">
        <color rgb="FFF7F7F7"/>
      </left>
      <right/>
      <top/>
      <bottom style="medium">
        <color rgb="FFF7F7F7"/>
      </bottom>
      <diagonal/>
    </border>
    <border diagonalUp="false" diagonalDown="false">
      <left/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thin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1.54"/>
    <col collapsed="false" customWidth="true" hidden="false" outlineLevel="0" max="14" min="14" style="0" width="12.64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1</v>
      </c>
      <c r="K2" s="2" t="s">
        <v>2</v>
      </c>
      <c r="M2" s="3" t="n">
        <f aca="false">M40</f>
        <v>24.26</v>
      </c>
    </row>
    <row r="4" customFormat="false" ht="13.2" hidden="false" customHeight="false" outlineLevel="0" collapsed="false">
      <c r="A4" s="4"/>
      <c r="B4" s="5" t="n">
        <v>38899</v>
      </c>
      <c r="C4" s="5" t="n">
        <v>38930</v>
      </c>
      <c r="D4" s="5" t="n">
        <v>38961</v>
      </c>
      <c r="E4" s="5" t="n">
        <v>38991</v>
      </c>
      <c r="F4" s="5" t="n">
        <v>39022</v>
      </c>
      <c r="G4" s="5" t="n">
        <v>39052</v>
      </c>
      <c r="H4" s="5" t="n">
        <v>39083</v>
      </c>
      <c r="I4" s="5" t="n">
        <v>39114</v>
      </c>
      <c r="J4" s="5" t="n">
        <v>39142</v>
      </c>
      <c r="K4" s="5" t="n">
        <v>39173</v>
      </c>
      <c r="L4" s="5" t="n">
        <v>39203</v>
      </c>
      <c r="M4" s="5" t="n">
        <v>39234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</v>
      </c>
      <c r="F5" s="8" t="n">
        <f aca="false">E40</f>
        <v>0.48</v>
      </c>
      <c r="G5" s="8" t="n">
        <f aca="false">F40</f>
        <v>5.58</v>
      </c>
      <c r="H5" s="8" t="n">
        <f aca="false">G40</f>
        <v>12.08</v>
      </c>
      <c r="I5" s="8" t="n">
        <f aca="false">H40</f>
        <v>12.52</v>
      </c>
      <c r="J5" s="8" t="n">
        <f aca="false">I40</f>
        <v>20.52</v>
      </c>
      <c r="K5" s="8" t="n">
        <f aca="false">J40</f>
        <v>20.91</v>
      </c>
      <c r="L5" s="8" t="n">
        <f aca="false">K40</f>
        <v>23.05</v>
      </c>
      <c r="M5" s="9" t="n">
        <f aca="false">L40</f>
        <v>24.26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3" t="n">
        <v>0.01</v>
      </c>
      <c r="M6" s="14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3" t="n">
        <v>1.2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3" t="n">
        <v>0.2</v>
      </c>
      <c r="M7" s="14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3" t="n">
        <v>0.1</v>
      </c>
      <c r="G8" s="12" t="n">
        <v>0</v>
      </c>
      <c r="H8" s="13" t="n">
        <v>0.2</v>
      </c>
      <c r="I8" s="12" t="n">
        <v>0</v>
      </c>
      <c r="J8" s="12" t="n">
        <v>0</v>
      </c>
      <c r="K8" s="12" t="n">
        <v>0</v>
      </c>
      <c r="L8" s="13" t="n">
        <v>0.33</v>
      </c>
      <c r="M8" s="14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3" t="n">
        <v>0.66</v>
      </c>
      <c r="M9" s="14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0.48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4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4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3" t="n">
        <v>0.48</v>
      </c>
      <c r="J12" s="12" t="n">
        <v>0</v>
      </c>
      <c r="K12" s="12" t="n">
        <v>0</v>
      </c>
      <c r="L12" s="12" t="n">
        <v>0</v>
      </c>
      <c r="M12" s="14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3" t="n">
        <v>0.7</v>
      </c>
      <c r="H13" s="12" t="n">
        <v>0</v>
      </c>
      <c r="I13" s="13" t="n">
        <v>0.96</v>
      </c>
      <c r="J13" s="12" t="n">
        <v>0</v>
      </c>
      <c r="K13" s="12" t="n">
        <v>0</v>
      </c>
      <c r="L13" s="12" t="n">
        <v>0</v>
      </c>
      <c r="M13" s="14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3" t="n">
        <v>0.9</v>
      </c>
      <c r="H14" s="12" t="n">
        <v>0</v>
      </c>
      <c r="I14" s="13" t="n">
        <v>1.35</v>
      </c>
      <c r="J14" s="12" t="n">
        <v>0</v>
      </c>
      <c r="K14" s="12" t="n">
        <v>0</v>
      </c>
      <c r="L14" s="12" t="n">
        <v>0</v>
      </c>
      <c r="M14" s="14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3" t="n">
        <v>0.6</v>
      </c>
      <c r="H15" s="12" t="n">
        <v>0</v>
      </c>
      <c r="I15" s="13" t="n">
        <v>1.51</v>
      </c>
      <c r="J15" s="12" t="n">
        <v>0</v>
      </c>
      <c r="K15" s="12" t="n">
        <v>0</v>
      </c>
      <c r="L15" s="12" t="n">
        <v>0</v>
      </c>
      <c r="M15" s="14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3" t="n">
        <v>0.7</v>
      </c>
      <c r="G16" s="13" t="n">
        <v>0.3</v>
      </c>
      <c r="H16" s="12" t="n">
        <v>0</v>
      </c>
      <c r="I16" s="13" t="n">
        <v>0.07</v>
      </c>
      <c r="J16" s="12" t="n">
        <v>0</v>
      </c>
      <c r="K16" s="13" t="n">
        <v>0.14</v>
      </c>
      <c r="L16" s="12" t="n">
        <v>0</v>
      </c>
      <c r="M16" s="14" t="n">
        <v>0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3" t="n">
        <v>0.1</v>
      </c>
      <c r="G17" s="13" t="n">
        <v>1.7</v>
      </c>
      <c r="H17" s="12" t="n">
        <v>0</v>
      </c>
      <c r="I17" s="13" t="n">
        <v>0.39</v>
      </c>
      <c r="J17" s="12" t="n">
        <v>0</v>
      </c>
      <c r="K17" s="12" t="n">
        <v>0</v>
      </c>
      <c r="L17" s="12" t="n">
        <v>0</v>
      </c>
      <c r="M17" s="14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3" t="n">
        <v>1.1</v>
      </c>
      <c r="G18" s="13" t="n">
        <v>0.1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4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2" t="n">
        <v>0</v>
      </c>
      <c r="G19" s="13" t="n">
        <v>0.1</v>
      </c>
      <c r="H19" s="12" t="n">
        <v>0</v>
      </c>
      <c r="I19" s="12" t="n">
        <v>0</v>
      </c>
      <c r="J19" s="12" t="n">
        <v>0</v>
      </c>
      <c r="K19" s="13" t="n">
        <v>0.13</v>
      </c>
      <c r="L19" s="12" t="n">
        <v>0</v>
      </c>
      <c r="M19" s="14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0.2</v>
      </c>
      <c r="H20" s="15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4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3" t="n">
        <v>0.01</v>
      </c>
      <c r="M21" s="14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4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4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 t="n">
        <v>0.03</v>
      </c>
      <c r="K24" s="13" t="n">
        <v>0.29</v>
      </c>
      <c r="L24" s="12" t="n">
        <v>0</v>
      </c>
      <c r="M24" s="14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3" t="n">
        <v>0.04</v>
      </c>
      <c r="J25" s="13" t="n">
        <v>0.04</v>
      </c>
      <c r="K25" s="13" t="n">
        <v>0.14</v>
      </c>
      <c r="L25" s="12" t="n">
        <v>0</v>
      </c>
      <c r="M25" s="14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2" t="n">
        <v>0</v>
      </c>
      <c r="G26" s="13" t="n">
        <v>0.7</v>
      </c>
      <c r="H26" s="12" t="n">
        <v>0</v>
      </c>
      <c r="I26" s="13" t="n">
        <v>0.01</v>
      </c>
      <c r="J26" s="12" t="n">
        <v>0</v>
      </c>
      <c r="K26" s="13" t="n">
        <v>0.62</v>
      </c>
      <c r="L26" s="12" t="n">
        <v>0</v>
      </c>
      <c r="M26" s="14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3" t="n">
        <v>0.1</v>
      </c>
      <c r="G27" s="12" t="n">
        <v>0</v>
      </c>
      <c r="H27" s="12" t="n">
        <v>0</v>
      </c>
      <c r="I27" s="13" t="n">
        <v>0.97</v>
      </c>
      <c r="J27" s="12" t="n">
        <v>0</v>
      </c>
      <c r="K27" s="13" t="n">
        <v>0.82</v>
      </c>
      <c r="L27" s="12" t="n">
        <v>0</v>
      </c>
      <c r="M27" s="14" t="n">
        <v>0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3" t="n">
        <v>0.02</v>
      </c>
      <c r="J28" s="12" t="n">
        <v>0</v>
      </c>
      <c r="K28" s="12" t="n">
        <v>0</v>
      </c>
      <c r="L28" s="12" t="n">
        <v>0</v>
      </c>
      <c r="M28" s="14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3" t="n">
        <v>0.47</v>
      </c>
      <c r="J29" s="12" t="n">
        <v>0</v>
      </c>
      <c r="K29" s="12" t="n">
        <v>0</v>
      </c>
      <c r="L29" s="12" t="n">
        <v>0</v>
      </c>
      <c r="M29" s="14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3" t="n">
        <v>0.41</v>
      </c>
      <c r="J30" s="12" t="n">
        <v>0</v>
      </c>
      <c r="K30" s="12" t="n">
        <v>0</v>
      </c>
      <c r="L30" s="12" t="n">
        <v>0</v>
      </c>
      <c r="M30" s="14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3" t="n">
        <v>1.7</v>
      </c>
      <c r="G31" s="13" t="n">
        <v>1</v>
      </c>
      <c r="H31" s="13" t="n">
        <v>0.13</v>
      </c>
      <c r="I31" s="13" t="n">
        <v>0.64</v>
      </c>
      <c r="J31" s="13" t="n">
        <v>0.32</v>
      </c>
      <c r="K31" s="12" t="n">
        <v>0</v>
      </c>
      <c r="L31" s="12" t="n">
        <v>0</v>
      </c>
      <c r="M31" s="14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n">
        <v>0.1</v>
      </c>
      <c r="G32" s="13" t="n">
        <v>0.2</v>
      </c>
      <c r="H32" s="13" t="n">
        <v>0.1</v>
      </c>
      <c r="I32" s="13" t="n">
        <v>0.67</v>
      </c>
      <c r="J32" s="12" t="n">
        <v>0</v>
      </c>
      <c r="K32" s="12" t="n">
        <v>0</v>
      </c>
      <c r="L32" s="12" t="n">
        <v>0</v>
      </c>
      <c r="M32" s="14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3" t="n">
        <v>0.01</v>
      </c>
      <c r="I33" s="13" t="n">
        <v>0.01</v>
      </c>
      <c r="J33" s="12" t="n">
        <v>0</v>
      </c>
      <c r="K33" s="12" t="n">
        <v>0</v>
      </c>
      <c r="L33" s="12" t="n">
        <v>0</v>
      </c>
      <c r="M33" s="14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/>
      <c r="J34" s="12" t="n">
        <v>0</v>
      </c>
      <c r="K34" s="12" t="n">
        <v>0</v>
      </c>
      <c r="L34" s="12" t="n">
        <v>0</v>
      </c>
      <c r="M34" s="14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14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6" t="n">
        <v>0</v>
      </c>
      <c r="I36" s="16"/>
      <c r="J36" s="16" t="n">
        <v>0</v>
      </c>
      <c r="K36" s="16"/>
      <c r="L36" s="12" t="n">
        <v>0</v>
      </c>
      <c r="M36" s="17"/>
      <c r="N36" s="18" t="n">
        <v>31</v>
      </c>
    </row>
    <row r="37" customFormat="false" ht="13.2" hidden="false" customHeight="false" outlineLevel="0" collapsed="false">
      <c r="A37" s="19" t="s">
        <v>4</v>
      </c>
      <c r="B37" s="20" t="n">
        <f aca="false">SUM(B6:B36)</f>
        <v>0</v>
      </c>
      <c r="C37" s="20" t="n">
        <f aca="false">SUM(C6:C36)</f>
        <v>0</v>
      </c>
      <c r="D37" s="20" t="n">
        <f aca="false">SUM(D6:D36)</f>
        <v>0</v>
      </c>
      <c r="E37" s="20" t="n">
        <f aca="false">SUM(E6:E36)</f>
        <v>0.48</v>
      </c>
      <c r="F37" s="20" t="n">
        <f aca="false">SUM(F6:F36)</f>
        <v>5.1</v>
      </c>
      <c r="G37" s="20" t="n">
        <f aca="false">SUM(G6:G36)</f>
        <v>6.5</v>
      </c>
      <c r="H37" s="20" t="n">
        <f aca="false">SUM(H6:H36)</f>
        <v>0.44</v>
      </c>
      <c r="I37" s="20" t="n">
        <f aca="false">SUM(I6:I36)</f>
        <v>8</v>
      </c>
      <c r="J37" s="20" t="n">
        <f aca="false">SUM(J6:J36)</f>
        <v>0.39</v>
      </c>
      <c r="K37" s="20" t="n">
        <f aca="false">SUM(K6:K36)</f>
        <v>2.14</v>
      </c>
      <c r="L37" s="20" t="n">
        <f aca="false">SUM(L6:L36)</f>
        <v>1.21</v>
      </c>
      <c r="M37" s="20" t="n">
        <f aca="false">SUM(M6:M36)</f>
        <v>0</v>
      </c>
      <c r="N37" s="21" t="s">
        <v>4</v>
      </c>
    </row>
    <row r="38" customFormat="false" ht="13.2" hidden="false" customHeight="false" outlineLevel="0" collapsed="false">
      <c r="A38" s="19" t="s">
        <v>5</v>
      </c>
      <c r="B38" s="22" t="n">
        <f aca="false">AVERAGE(B6:B36)</f>
        <v>0</v>
      </c>
      <c r="C38" s="22" t="n">
        <f aca="false">AVERAGE(C6:C36)</f>
        <v>0</v>
      </c>
      <c r="D38" s="22" t="n">
        <f aca="false">AVERAGE(D6:D36)</f>
        <v>0</v>
      </c>
      <c r="E38" s="22" t="n">
        <f aca="false">AVERAGE(E6:E36)</f>
        <v>0.0154838709677419</v>
      </c>
      <c r="F38" s="22" t="n">
        <f aca="false">AVERAGE(F6:F36)</f>
        <v>0.17</v>
      </c>
      <c r="G38" s="22" t="n">
        <f aca="false">AVERAGE(G6:G36)</f>
        <v>0.209677419354839</v>
      </c>
      <c r="H38" s="22" t="n">
        <f aca="false">AVERAGE(H6:H36)</f>
        <v>0.0141935483870968</v>
      </c>
      <c r="I38" s="22" t="n">
        <f aca="false">AVERAGE(I6:I36)</f>
        <v>0.285714285714286</v>
      </c>
      <c r="J38" s="22" t="n">
        <f aca="false">AVERAGE(J6:J36)</f>
        <v>0.0125806451612903</v>
      </c>
      <c r="K38" s="22" t="n">
        <f aca="false">AVERAGE(K6:K36)</f>
        <v>0.0713333333333333</v>
      </c>
      <c r="L38" s="22" t="n">
        <f aca="false">AVERAGE(L6:L36)</f>
        <v>0.0390322580645161</v>
      </c>
      <c r="M38" s="22" t="n">
        <f aca="false">AVERAGE(M6:M36)</f>
        <v>0</v>
      </c>
      <c r="N38" s="21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23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</v>
      </c>
      <c r="E40" s="13" t="n">
        <f aca="false">SUM(E5+E37)</f>
        <v>0.48</v>
      </c>
      <c r="F40" s="13" t="n">
        <f aca="false">SUM(F5+F37)</f>
        <v>5.58</v>
      </c>
      <c r="G40" s="13" t="n">
        <f aca="false">SUM(G5+G37)</f>
        <v>12.08</v>
      </c>
      <c r="H40" s="13" t="n">
        <f aca="false">SUM(H5+H37)</f>
        <v>12.52</v>
      </c>
      <c r="I40" s="13" t="n">
        <f aca="false">SUM(I5+I37)</f>
        <v>20.52</v>
      </c>
      <c r="J40" s="13" t="n">
        <f aca="false">SUM(J5+J37)</f>
        <v>20.91</v>
      </c>
      <c r="K40" s="13" t="n">
        <f aca="false">SUM(K5+K37)</f>
        <v>23.05</v>
      </c>
      <c r="L40" s="13" t="n">
        <f aca="false">SUM(L5+L37)</f>
        <v>24.26</v>
      </c>
      <c r="M40" s="13" t="n">
        <f aca="false">SUM(M5+M37)</f>
        <v>24.26</v>
      </c>
      <c r="N40" s="23" t="s">
        <v>6</v>
      </c>
    </row>
    <row r="41" customFormat="false" ht="13.2" hidden="false" customHeight="false" outlineLevel="0" collapsed="false">
      <c r="B41" s="24"/>
      <c r="C41" s="24"/>
      <c r="D41" s="24"/>
      <c r="E41" s="25"/>
      <c r="F41" s="25"/>
      <c r="G41" s="25"/>
      <c r="H41" s="25"/>
      <c r="I41" s="25"/>
      <c r="J41" s="25"/>
      <c r="K41" s="25"/>
      <c r="L41" s="25"/>
      <c r="M41" s="25"/>
    </row>
    <row r="42" customFormat="false" ht="13.2" hidden="false" customHeight="false" outlineLevel="0" collapsed="false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</row>
    <row r="43" customFormat="false" ht="13.2" hidden="false" customHeight="false" outlineLevel="0" collapsed="false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0.98"/>
    <col collapsed="false" customWidth="true" hidden="false" outlineLevel="0" max="14" min="14" style="0" width="10.09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25.73</v>
      </c>
    </row>
    <row r="4" customFormat="false" ht="13.2" hidden="false" customHeight="false" outlineLevel="0" collapsed="false">
      <c r="A4" s="4"/>
      <c r="B4" s="5" t="n">
        <v>38899</v>
      </c>
      <c r="C4" s="5" t="n">
        <v>38930</v>
      </c>
      <c r="D4" s="5" t="n">
        <v>38961</v>
      </c>
      <c r="E4" s="5" t="n">
        <v>38991</v>
      </c>
      <c r="F4" s="5" t="n">
        <v>39022</v>
      </c>
      <c r="G4" s="5" t="n">
        <v>39052</v>
      </c>
      <c r="H4" s="5" t="n">
        <v>39083</v>
      </c>
      <c r="I4" s="5" t="n">
        <v>39114</v>
      </c>
      <c r="J4" s="5" t="n">
        <v>39142</v>
      </c>
      <c r="K4" s="5" t="n">
        <v>39173</v>
      </c>
      <c r="L4" s="5" t="n">
        <v>39203</v>
      </c>
      <c r="M4" s="5" t="n">
        <v>39234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</v>
      </c>
      <c r="F5" s="8" t="n">
        <f aca="false">E40</f>
        <v>0.45</v>
      </c>
      <c r="G5" s="8" t="n">
        <f aca="false">F40</f>
        <v>5.22</v>
      </c>
      <c r="H5" s="8" t="n">
        <f aca="false">G40</f>
        <v>12.27</v>
      </c>
      <c r="I5" s="8" t="n">
        <f aca="false">H40</f>
        <v>12.87</v>
      </c>
      <c r="J5" s="8" t="n">
        <f aca="false">I40</f>
        <v>21.9</v>
      </c>
      <c r="K5" s="8" t="n">
        <f aca="false">J40</f>
        <v>22.49</v>
      </c>
      <c r="L5" s="8" t="n">
        <f aca="false">K40</f>
        <v>25.04</v>
      </c>
      <c r="M5" s="9" t="n">
        <f aca="false">L40</f>
        <v>25.73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3" t="n">
        <v>1.15</v>
      </c>
      <c r="G7" s="12" t="n">
        <v>0</v>
      </c>
      <c r="H7" s="12" t="n">
        <v>0</v>
      </c>
      <c r="I7" s="12" t="n">
        <v>0</v>
      </c>
      <c r="J7" s="13" t="n">
        <v>0.03</v>
      </c>
      <c r="K7" s="12" t="n">
        <v>0</v>
      </c>
      <c r="L7" s="13" t="n">
        <v>0.25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3" t="n">
        <v>0.41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3" t="n">
        <v>0.04</v>
      </c>
      <c r="F9" s="12" t="n">
        <v>0</v>
      </c>
      <c r="G9" s="12" t="n">
        <v>0</v>
      </c>
      <c r="H9" s="13" t="n">
        <v>0.58</v>
      </c>
      <c r="I9" s="12" t="n">
        <v>0</v>
      </c>
      <c r="J9" s="12" t="n">
        <v>0</v>
      </c>
      <c r="K9" s="12" t="n">
        <v>0</v>
      </c>
      <c r="L9" s="13" t="n">
        <v>0.44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0.35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3" t="n">
        <v>0.14</v>
      </c>
      <c r="J12" s="12" t="n">
        <v>0</v>
      </c>
      <c r="K12" s="13" t="n">
        <v>0.04</v>
      </c>
      <c r="L12" s="12" t="n">
        <v>0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3" t="n">
        <v>0.16</v>
      </c>
      <c r="G13" s="12" t="n">
        <v>0</v>
      </c>
      <c r="H13" s="12" t="n">
        <v>0</v>
      </c>
      <c r="I13" s="13" t="n">
        <v>0.46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3" t="n">
        <v>0.9</v>
      </c>
      <c r="H14" s="12" t="n">
        <v>0</v>
      </c>
      <c r="I14" s="13" t="n">
        <v>1.73</v>
      </c>
      <c r="J14" s="12" t="n">
        <v>0</v>
      </c>
      <c r="K14" s="13" t="n">
        <v>0.08</v>
      </c>
      <c r="L14" s="12" t="n">
        <v>0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3" t="n">
        <v>1.15</v>
      </c>
      <c r="H15" s="12" t="n">
        <v>0</v>
      </c>
      <c r="I15" s="13" t="n">
        <v>2.06</v>
      </c>
      <c r="J15" s="12" t="n">
        <v>0</v>
      </c>
      <c r="K15" s="12" t="n">
        <v>0</v>
      </c>
      <c r="L15" s="12" t="n">
        <v>0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3" t="n">
        <v>0.7</v>
      </c>
      <c r="G16" s="13" t="s">
        <v>8</v>
      </c>
      <c r="H16" s="12" t="n">
        <v>0</v>
      </c>
      <c r="I16" s="13" t="n">
        <v>0.46</v>
      </c>
      <c r="J16" s="12" t="n">
        <v>0</v>
      </c>
      <c r="K16" s="13" t="n">
        <v>0.2</v>
      </c>
      <c r="L16" s="12" t="n">
        <v>0</v>
      </c>
      <c r="M16" s="12" t="n">
        <v>0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2" t="n">
        <v>0</v>
      </c>
      <c r="G17" s="13" t="n">
        <v>1.38</v>
      </c>
      <c r="H17" s="12" t="n">
        <v>0</v>
      </c>
      <c r="I17" s="13" t="n">
        <v>0.65</v>
      </c>
      <c r="J17" s="12" t="n">
        <v>0</v>
      </c>
      <c r="K17" s="13" t="s">
        <v>8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3" t="n">
        <v>0.45</v>
      </c>
      <c r="G18" s="13" t="n">
        <v>0.11</v>
      </c>
      <c r="H18" s="12" t="n">
        <v>0</v>
      </c>
      <c r="I18" s="15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3" t="n">
        <v>0.86</v>
      </c>
      <c r="G19" s="13" t="s">
        <v>8</v>
      </c>
      <c r="H19" s="12" t="n">
        <v>0</v>
      </c>
      <c r="I19" s="12" t="n">
        <v>0</v>
      </c>
      <c r="J19" s="12" t="n">
        <v>0</v>
      </c>
      <c r="K19" s="13" t="s">
        <v>8</v>
      </c>
      <c r="L19" s="12" t="n">
        <v>0</v>
      </c>
      <c r="M19" s="12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0.43</v>
      </c>
      <c r="H20" s="12" t="n">
        <v>0</v>
      </c>
      <c r="I20" s="12" t="n">
        <v>0</v>
      </c>
      <c r="J20" s="12" t="n">
        <v>0</v>
      </c>
      <c r="K20" s="13" t="n">
        <v>0.26</v>
      </c>
      <c r="L20" s="12" t="n">
        <v>0</v>
      </c>
      <c r="M20" s="12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3" t="n">
        <v>0.06</v>
      </c>
      <c r="F22" s="13" t="n">
        <v>0.11</v>
      </c>
      <c r="G22" s="12" t="n">
        <v>0</v>
      </c>
      <c r="H22" s="13" t="s">
        <v>8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 t="s">
        <v>8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 t="n">
        <v>0.05</v>
      </c>
      <c r="K25" s="13" t="n">
        <v>0.72</v>
      </c>
      <c r="L25" s="12" t="n">
        <v>0</v>
      </c>
      <c r="M25" s="12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3" t="n">
        <v>0.15</v>
      </c>
      <c r="J26" s="13" t="s">
        <v>9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3" t="n">
        <v>0.76</v>
      </c>
      <c r="H27" s="12" t="n">
        <v>0</v>
      </c>
      <c r="I27" s="13" t="n">
        <v>1.1</v>
      </c>
      <c r="J27" s="12" t="n">
        <v>0</v>
      </c>
      <c r="K27" s="13" t="n">
        <v>1.25</v>
      </c>
      <c r="L27" s="12" t="n">
        <v>0</v>
      </c>
      <c r="M27" s="12" t="n">
        <v>0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3" t="n">
        <v>0.12</v>
      </c>
      <c r="G28" s="12" t="n">
        <v>0</v>
      </c>
      <c r="H28" s="12" t="n">
        <v>0</v>
      </c>
      <c r="I28" s="13" t="n">
        <v>0.3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3" t="n">
        <v>0.84</v>
      </c>
      <c r="J30" s="12" t="n">
        <v>0</v>
      </c>
      <c r="K30" s="12" t="n">
        <v>0</v>
      </c>
      <c r="L30" s="12" t="n">
        <v>0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3" t="n">
        <v>0.28</v>
      </c>
      <c r="J31" s="12" t="n">
        <v>0</v>
      </c>
      <c r="K31" s="12" t="n">
        <v>0</v>
      </c>
      <c r="L31" s="12" t="n">
        <v>0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n">
        <v>0.78</v>
      </c>
      <c r="G32" s="13" t="n">
        <v>2.32</v>
      </c>
      <c r="H32" s="13" t="s">
        <v>8</v>
      </c>
      <c r="I32" s="13" t="n">
        <v>0.74</v>
      </c>
      <c r="J32" s="13" t="n">
        <v>0.51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3" t="n">
        <v>0.03</v>
      </c>
      <c r="G33" s="12" t="n">
        <v>0</v>
      </c>
      <c r="H33" s="13" t="n">
        <v>0.02</v>
      </c>
      <c r="I33" s="13" t="n">
        <v>0.12</v>
      </c>
      <c r="J33" s="12" t="n">
        <v>0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3" t="s">
        <v>8</v>
      </c>
      <c r="I34" s="12"/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6" t="n">
        <v>0</v>
      </c>
      <c r="I36" s="16"/>
      <c r="J36" s="16" t="n">
        <v>0</v>
      </c>
      <c r="K36" s="16"/>
      <c r="L36" s="16" t="n">
        <v>0</v>
      </c>
      <c r="M36" s="26"/>
      <c r="N36" s="18" t="n">
        <v>31</v>
      </c>
    </row>
    <row r="37" customFormat="false" ht="13.2" hidden="false" customHeight="false" outlineLevel="0" collapsed="false">
      <c r="A37" s="19" t="s">
        <v>4</v>
      </c>
      <c r="B37" s="20" t="n">
        <f aca="false">SUM(B6:B36)</f>
        <v>0</v>
      </c>
      <c r="C37" s="20" t="n">
        <f aca="false">SUM(C6:C36)</f>
        <v>0</v>
      </c>
      <c r="D37" s="20" t="n">
        <f aca="false">SUM(D6:D36)</f>
        <v>0</v>
      </c>
      <c r="E37" s="20" t="n">
        <f aca="false">SUM(E6:E36)</f>
        <v>0.45</v>
      </c>
      <c r="F37" s="20" t="n">
        <f aca="false">SUM(F6:F36)</f>
        <v>4.77</v>
      </c>
      <c r="G37" s="20" t="n">
        <f aca="false">SUM(G6:G36)</f>
        <v>7.05</v>
      </c>
      <c r="H37" s="20" t="n">
        <f aca="false">SUM(H6:H36)</f>
        <v>0.6</v>
      </c>
      <c r="I37" s="20" t="n">
        <f aca="false">SUM(I6:I36)</f>
        <v>9.03</v>
      </c>
      <c r="J37" s="20" t="n">
        <f aca="false">SUM(J6:J36)</f>
        <v>0.59</v>
      </c>
      <c r="K37" s="20" t="n">
        <f aca="false">SUM(K6:K36)</f>
        <v>2.55</v>
      </c>
      <c r="L37" s="20" t="n">
        <f aca="false">SUM(L6:L36)</f>
        <v>0.69</v>
      </c>
      <c r="M37" s="20" t="n">
        <f aca="false">SUM(M6:M36)</f>
        <v>0</v>
      </c>
      <c r="N37" s="21" t="s">
        <v>4</v>
      </c>
    </row>
    <row r="38" customFormat="false" ht="13.2" hidden="false" customHeight="false" outlineLevel="0" collapsed="false">
      <c r="A38" s="19" t="s">
        <v>5</v>
      </c>
      <c r="B38" s="22" t="n">
        <f aca="false">AVERAGE(B6:B36)</f>
        <v>0</v>
      </c>
      <c r="C38" s="22" t="n">
        <f aca="false">AVERAGE(C6:C36)</f>
        <v>0</v>
      </c>
      <c r="D38" s="22" t="n">
        <f aca="false">AVERAGE(D6:D36)</f>
        <v>0</v>
      </c>
      <c r="E38" s="22" t="n">
        <f aca="false">AVERAGE(E6:E36)</f>
        <v>0.0145161290322581</v>
      </c>
      <c r="F38" s="22" t="n">
        <f aca="false">AVERAGE(F6:F36)</f>
        <v>0.159</v>
      </c>
      <c r="G38" s="22" t="n">
        <f aca="false">AVERAGE(G6:G36)</f>
        <v>0.243103448275862</v>
      </c>
      <c r="H38" s="22" t="n">
        <f aca="false">AVERAGE(H6:H36)</f>
        <v>0.0214285714285714</v>
      </c>
      <c r="I38" s="22" t="n">
        <f aca="false">AVERAGE(I6:I36)</f>
        <v>0.3225</v>
      </c>
      <c r="J38" s="22" t="n">
        <f aca="false">AVERAGE(J6:J36)</f>
        <v>0.0203448275862069</v>
      </c>
      <c r="K38" s="22" t="n">
        <f aca="false">AVERAGE(K6:K36)</f>
        <v>0.0910714285714286</v>
      </c>
      <c r="L38" s="22" t="n">
        <f aca="false">AVERAGE(L6:L36)</f>
        <v>0.022258064516129</v>
      </c>
      <c r="M38" s="22" t="n">
        <f aca="false">AVERAGE(M6:M36)</f>
        <v>0</v>
      </c>
      <c r="N38" s="21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23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</v>
      </c>
      <c r="E40" s="13" t="n">
        <f aca="false">SUM(E5+E37)</f>
        <v>0.45</v>
      </c>
      <c r="F40" s="13" t="n">
        <f aca="false">SUM(F5+F37)</f>
        <v>5.22</v>
      </c>
      <c r="G40" s="13" t="n">
        <f aca="false">SUM(G5+G37)</f>
        <v>12.27</v>
      </c>
      <c r="H40" s="13" t="n">
        <f aca="false">SUM(H5+H37)</f>
        <v>12.87</v>
      </c>
      <c r="I40" s="13" t="n">
        <f aca="false">SUM(I5+I37)</f>
        <v>21.9</v>
      </c>
      <c r="J40" s="13" t="n">
        <f aca="false">SUM(J5+J37)</f>
        <v>22.49</v>
      </c>
      <c r="K40" s="13" t="n">
        <f aca="false">SUM(K5+K37)</f>
        <v>25.04</v>
      </c>
      <c r="L40" s="13" t="n">
        <f aca="false">SUM(L5+L37)</f>
        <v>25.73</v>
      </c>
      <c r="M40" s="13" t="n">
        <f aca="false">SUM(M5+M37)</f>
        <v>25.73</v>
      </c>
      <c r="N40" s="23" t="s">
        <v>6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2.09"/>
    <col collapsed="false" customWidth="true" hidden="false" outlineLevel="0" max="13" min="13" style="0" width="8.65"/>
    <col collapsed="false" customWidth="true" hidden="false" outlineLevel="0" max="14" min="14" style="0" width="13.09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10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37.92</v>
      </c>
    </row>
    <row r="4" customFormat="false" ht="13.2" hidden="false" customHeight="false" outlineLevel="0" collapsed="false">
      <c r="A4" s="4"/>
      <c r="B4" s="5" t="n">
        <v>38899</v>
      </c>
      <c r="C4" s="5" t="n">
        <v>38930</v>
      </c>
      <c r="D4" s="5" t="n">
        <v>38961</v>
      </c>
      <c r="E4" s="5" t="n">
        <v>38991</v>
      </c>
      <c r="F4" s="5" t="n">
        <v>39022</v>
      </c>
      <c r="G4" s="5" t="n">
        <v>39052</v>
      </c>
      <c r="H4" s="5" t="n">
        <v>39083</v>
      </c>
      <c r="I4" s="5" t="n">
        <v>39114</v>
      </c>
      <c r="J4" s="5" t="n">
        <v>39142</v>
      </c>
      <c r="K4" s="5" t="n">
        <v>39173</v>
      </c>
      <c r="L4" s="5" t="n">
        <v>39203</v>
      </c>
      <c r="M4" s="5" t="n">
        <v>39234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</v>
      </c>
      <c r="F5" s="8" t="n">
        <f aca="false">E40</f>
        <v>0.54</v>
      </c>
      <c r="G5" s="8" t="n">
        <f aca="false">F40</f>
        <v>7.46</v>
      </c>
      <c r="H5" s="8" t="n">
        <f aca="false">G40</f>
        <v>16.77</v>
      </c>
      <c r="I5" s="8" t="n">
        <f aca="false">H40</f>
        <v>17.59</v>
      </c>
      <c r="J5" s="8" t="n">
        <f aca="false">I40</f>
        <v>32.25</v>
      </c>
      <c r="K5" s="8" t="n">
        <f aca="false">J40</f>
        <v>33.02</v>
      </c>
      <c r="L5" s="8" t="n">
        <f aca="false">K40</f>
        <v>36.58</v>
      </c>
      <c r="M5" s="9" t="n">
        <f aca="false">L40</f>
        <v>37.92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3" t="n">
        <v>1.27</v>
      </c>
      <c r="G7" s="12" t="n">
        <v>0</v>
      </c>
      <c r="H7" s="12" t="n">
        <v>0</v>
      </c>
      <c r="I7" s="12" t="n">
        <v>0</v>
      </c>
      <c r="J7" s="13" t="n">
        <v>0.07</v>
      </c>
      <c r="K7" s="12" t="n">
        <v>0</v>
      </c>
      <c r="L7" s="13" t="n">
        <v>0.48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3" t="n">
        <v>1.16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3" t="n">
        <v>0.08</v>
      </c>
      <c r="F9" s="12" t="n">
        <v>0</v>
      </c>
      <c r="G9" s="13" t="n">
        <v>0</v>
      </c>
      <c r="H9" s="13" t="n">
        <v>0.82</v>
      </c>
      <c r="I9" s="12" t="n">
        <v>0</v>
      </c>
      <c r="J9" s="12" t="n">
        <v>0</v>
      </c>
      <c r="K9" s="12" t="n">
        <v>0</v>
      </c>
      <c r="L9" s="13" t="n">
        <v>0.86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0.42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3" t="n">
        <v>0.61</v>
      </c>
      <c r="J12" s="12" t="n">
        <v>0</v>
      </c>
      <c r="K12" s="13" t="n">
        <v>0.06</v>
      </c>
      <c r="L12" s="12" t="n">
        <v>0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3" t="s">
        <v>8</v>
      </c>
      <c r="G13" s="12" t="n">
        <v>0</v>
      </c>
      <c r="H13" s="12" t="n">
        <v>0</v>
      </c>
      <c r="I13" s="13" t="n">
        <v>0.84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3" t="n">
        <v>1.3</v>
      </c>
      <c r="H14" s="12" t="n">
        <v>0</v>
      </c>
      <c r="I14" s="13" t="n">
        <v>3.35</v>
      </c>
      <c r="J14" s="12" t="n">
        <v>0</v>
      </c>
      <c r="K14" s="13" t="n">
        <v>0.05</v>
      </c>
      <c r="L14" s="12" t="n">
        <v>0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3" t="n">
        <v>1.52</v>
      </c>
      <c r="H15" s="12" t="n">
        <v>0</v>
      </c>
      <c r="I15" s="13" t="n">
        <v>3.7</v>
      </c>
      <c r="J15" s="12" t="n">
        <v>0</v>
      </c>
      <c r="K15" s="12" t="n">
        <v>0</v>
      </c>
      <c r="L15" s="12" t="n">
        <v>0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3" t="n">
        <v>1</v>
      </c>
      <c r="G16" s="13" t="s">
        <v>8</v>
      </c>
      <c r="H16" s="12" t="n">
        <v>0</v>
      </c>
      <c r="I16" s="13" t="n">
        <v>1.08</v>
      </c>
      <c r="J16" s="12" t="n">
        <v>0</v>
      </c>
      <c r="K16" s="13" t="n">
        <v>0.21</v>
      </c>
      <c r="L16" s="12" t="n">
        <v>0</v>
      </c>
      <c r="M16" s="12" t="n">
        <v>0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2" t="n">
        <v>0</v>
      </c>
      <c r="G17" s="13" t="n">
        <v>2.1</v>
      </c>
      <c r="H17" s="12" t="n">
        <v>0</v>
      </c>
      <c r="I17" s="13" t="n">
        <v>0.5</v>
      </c>
      <c r="J17" s="12" t="n">
        <v>0</v>
      </c>
      <c r="K17" s="13" t="s">
        <v>8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3" t="n">
        <v>0.53</v>
      </c>
      <c r="G18" s="13" t="n">
        <v>0.11</v>
      </c>
      <c r="H18" s="12" t="n">
        <v>0</v>
      </c>
      <c r="I18" s="15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3" t="n">
        <v>1.1</v>
      </c>
      <c r="G19" s="13" t="s">
        <v>8</v>
      </c>
      <c r="H19" s="12" t="n">
        <v>0</v>
      </c>
      <c r="I19" s="12" t="n">
        <v>0</v>
      </c>
      <c r="J19" s="12" t="n">
        <v>0</v>
      </c>
      <c r="K19" s="13" t="s">
        <v>8</v>
      </c>
      <c r="L19" s="12" t="n">
        <v>0</v>
      </c>
      <c r="M19" s="12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0.33</v>
      </c>
      <c r="H20" s="12" t="n">
        <v>0</v>
      </c>
      <c r="I20" s="12" t="n">
        <v>0</v>
      </c>
      <c r="J20" s="12" t="n">
        <v>0</v>
      </c>
      <c r="K20" s="13" t="n">
        <v>0.3</v>
      </c>
      <c r="L20" s="12" t="n">
        <v>0</v>
      </c>
      <c r="M20" s="12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3" t="n">
        <v>0.04</v>
      </c>
      <c r="F22" s="13" t="n">
        <v>0.12</v>
      </c>
      <c r="G22" s="12" t="n">
        <v>0</v>
      </c>
      <c r="H22" s="13" t="s">
        <v>8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 t="s">
        <v>8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 t="n">
        <v>0.06</v>
      </c>
      <c r="K25" s="13" t="n">
        <v>0.48</v>
      </c>
      <c r="L25" s="12" t="n">
        <v>0</v>
      </c>
      <c r="M25" s="12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3" t="n">
        <v>0.22</v>
      </c>
      <c r="J26" s="13" t="n">
        <v>0.03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3" t="n">
        <v>1.1</v>
      </c>
      <c r="H27" s="12" t="n">
        <v>0</v>
      </c>
      <c r="I27" s="13" t="n">
        <v>1.28</v>
      </c>
      <c r="J27" s="12" t="n">
        <v>0</v>
      </c>
      <c r="K27" s="13" t="n">
        <v>2.46</v>
      </c>
      <c r="L27" s="12" t="n">
        <v>0</v>
      </c>
      <c r="M27" s="12" t="n">
        <v>0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3" t="n">
        <v>0.22</v>
      </c>
      <c r="G28" s="12" t="n">
        <v>0</v>
      </c>
      <c r="H28" s="12" t="n">
        <v>0</v>
      </c>
      <c r="I28" s="13" t="n">
        <v>0.38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3" t="n">
        <v>1.15</v>
      </c>
      <c r="J30" s="12" t="n">
        <v>0</v>
      </c>
      <c r="K30" s="12" t="n">
        <v>0</v>
      </c>
      <c r="L30" s="12" t="n">
        <v>0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3" t="n">
        <v>0.6</v>
      </c>
      <c r="J31" s="12" t="n">
        <v>0</v>
      </c>
      <c r="K31" s="12" t="n">
        <v>0</v>
      </c>
      <c r="L31" s="12" t="n">
        <v>0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n">
        <v>1.5</v>
      </c>
      <c r="G32" s="13" t="n">
        <v>2.85</v>
      </c>
      <c r="H32" s="13" t="s">
        <v>8</v>
      </c>
      <c r="I32" s="13" t="n">
        <v>0.75</v>
      </c>
      <c r="J32" s="13" t="n">
        <v>0.61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3" t="n">
        <v>0.02</v>
      </c>
      <c r="G33" s="12" t="n">
        <v>0</v>
      </c>
      <c r="H33" s="13" t="s">
        <v>9</v>
      </c>
      <c r="I33" s="13" t="n">
        <v>0.2</v>
      </c>
      <c r="J33" s="12" t="n">
        <v>0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3" t="s">
        <v>8</v>
      </c>
      <c r="I34" s="12"/>
      <c r="J34" s="12" t="n">
        <v>0</v>
      </c>
      <c r="K34" s="12" t="n">
        <v>0</v>
      </c>
      <c r="L34" s="12" t="n">
        <v>0</v>
      </c>
      <c r="M34" s="27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27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6" t="n">
        <v>0</v>
      </c>
      <c r="I36" s="16"/>
      <c r="J36" s="16" t="n">
        <v>0</v>
      </c>
      <c r="K36" s="16"/>
      <c r="L36" s="16" t="n">
        <v>0</v>
      </c>
      <c r="M36" s="26"/>
      <c r="N36" s="18" t="n">
        <v>31</v>
      </c>
    </row>
    <row r="37" customFormat="false" ht="13.2" hidden="false" customHeight="false" outlineLevel="0" collapsed="false">
      <c r="A37" s="19" t="s">
        <v>4</v>
      </c>
      <c r="B37" s="20" t="n">
        <f aca="false">SUM(B6:B36)</f>
        <v>0</v>
      </c>
      <c r="C37" s="20" t="n">
        <f aca="false">SUM(C6:C36)</f>
        <v>0</v>
      </c>
      <c r="D37" s="20" t="n">
        <f aca="false">SUM(D6:D36)</f>
        <v>0</v>
      </c>
      <c r="E37" s="20" t="n">
        <f aca="false">SUM(E6:E36)</f>
        <v>0.54</v>
      </c>
      <c r="F37" s="20" t="n">
        <f aca="false">SUM(F6:F36)</f>
        <v>6.92</v>
      </c>
      <c r="G37" s="20" t="n">
        <f aca="false">SUM(G6:G36)</f>
        <v>9.31</v>
      </c>
      <c r="H37" s="20" t="n">
        <f aca="false">SUM(H6:H36)</f>
        <v>0.82</v>
      </c>
      <c r="I37" s="20" t="n">
        <f aca="false">SUM(I6:I36)</f>
        <v>14.66</v>
      </c>
      <c r="J37" s="20" t="n">
        <f aca="false">SUM(J6:J36)</f>
        <v>0.77</v>
      </c>
      <c r="K37" s="20" t="n">
        <f aca="false">SUM(K6:K36)</f>
        <v>3.56</v>
      </c>
      <c r="L37" s="20" t="n">
        <f aca="false">SUM(L6:L36)</f>
        <v>1.34</v>
      </c>
      <c r="M37" s="20" t="n">
        <f aca="false">SUM(M6:M36)</f>
        <v>0</v>
      </c>
      <c r="N37" s="21" t="s">
        <v>4</v>
      </c>
    </row>
    <row r="38" customFormat="false" ht="13.2" hidden="false" customHeight="false" outlineLevel="0" collapsed="false">
      <c r="A38" s="19" t="s">
        <v>5</v>
      </c>
      <c r="B38" s="22" t="n">
        <f aca="false">AVERAGE(B6:B36)</f>
        <v>0</v>
      </c>
      <c r="C38" s="22" t="n">
        <f aca="false">AVERAGE(C6:C36)</f>
        <v>0</v>
      </c>
      <c r="D38" s="22" t="n">
        <f aca="false">AVERAGE(D6:D36)</f>
        <v>0</v>
      </c>
      <c r="E38" s="22" t="n">
        <f aca="false">AVERAGE(E6:E36)</f>
        <v>0.0174193548387097</v>
      </c>
      <c r="F38" s="22" t="n">
        <f aca="false">AVERAGE(F6:F36)</f>
        <v>0.238620689655172</v>
      </c>
      <c r="G38" s="22" t="n">
        <f aca="false">AVERAGE(G6:G36)</f>
        <v>0.321034482758621</v>
      </c>
      <c r="H38" s="22" t="n">
        <f aca="false">AVERAGE(H6:H36)</f>
        <v>0.0303703703703704</v>
      </c>
      <c r="I38" s="22" t="n">
        <f aca="false">AVERAGE(I6:I36)</f>
        <v>0.523571428571429</v>
      </c>
      <c r="J38" s="22" t="n">
        <f aca="false">AVERAGE(J6:J36)</f>
        <v>0.0256666666666667</v>
      </c>
      <c r="K38" s="22" t="n">
        <f aca="false">AVERAGE(K6:K36)</f>
        <v>0.127142857142857</v>
      </c>
      <c r="L38" s="22" t="n">
        <f aca="false">AVERAGE(L6:L36)</f>
        <v>0.0432258064516129</v>
      </c>
      <c r="M38" s="22" t="n">
        <f aca="false">AVERAGE(M6:M36)</f>
        <v>0</v>
      </c>
      <c r="N38" s="21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23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</v>
      </c>
      <c r="E40" s="13" t="n">
        <f aca="false">SUM(E5+E37)</f>
        <v>0.54</v>
      </c>
      <c r="F40" s="13" t="n">
        <f aca="false">SUM(F5+F37)</f>
        <v>7.46</v>
      </c>
      <c r="G40" s="13" t="n">
        <f aca="false">SUM(G5+G37)</f>
        <v>16.77</v>
      </c>
      <c r="H40" s="13" t="n">
        <f aca="false">SUM(H5+H37)</f>
        <v>17.59</v>
      </c>
      <c r="I40" s="13" t="n">
        <f aca="false">SUM(I5+I37)</f>
        <v>32.25</v>
      </c>
      <c r="J40" s="13" t="n">
        <f aca="false">SUM(J5+J37)</f>
        <v>33.02</v>
      </c>
      <c r="K40" s="13" t="n">
        <f aca="false">SUM(K5+K37)</f>
        <v>36.58</v>
      </c>
      <c r="L40" s="13" t="n">
        <f aca="false">SUM(L5+L37)</f>
        <v>37.92</v>
      </c>
      <c r="M40" s="13" t="n">
        <f aca="false">SUM(M5+M37)</f>
        <v>37.92</v>
      </c>
      <c r="N40" s="23" t="s">
        <v>6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1.09"/>
    <col collapsed="false" customWidth="true" hidden="false" outlineLevel="0" max="14" min="14" style="0" width="10.65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39.02</v>
      </c>
    </row>
    <row r="4" customFormat="false" ht="13.2" hidden="false" customHeight="false" outlineLevel="0" collapsed="false">
      <c r="A4" s="4"/>
      <c r="B4" s="5" t="n">
        <v>38899</v>
      </c>
      <c r="C4" s="5" t="n">
        <v>38930</v>
      </c>
      <c r="D4" s="5" t="n">
        <v>38961</v>
      </c>
      <c r="E4" s="5" t="n">
        <v>38991</v>
      </c>
      <c r="F4" s="5" t="n">
        <v>39022</v>
      </c>
      <c r="G4" s="5" t="n">
        <v>39052</v>
      </c>
      <c r="H4" s="5" t="n">
        <v>39083</v>
      </c>
      <c r="I4" s="5" t="n">
        <v>39114</v>
      </c>
      <c r="J4" s="5" t="n">
        <v>39142</v>
      </c>
      <c r="K4" s="5" t="n">
        <v>39173</v>
      </c>
      <c r="L4" s="5" t="n">
        <v>39203</v>
      </c>
      <c r="M4" s="5" t="n">
        <v>39234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</v>
      </c>
      <c r="F5" s="8" t="n">
        <f aca="false">E40</f>
        <v>0.58</v>
      </c>
      <c r="G5" s="8" t="n">
        <f aca="false">F40</f>
        <v>8.19</v>
      </c>
      <c r="H5" s="8" t="n">
        <f aca="false">G40</f>
        <v>18.76</v>
      </c>
      <c r="I5" s="8" t="n">
        <f aca="false">H40</f>
        <v>20.45</v>
      </c>
      <c r="J5" s="8" t="n">
        <f aca="false">I40</f>
        <v>33.26</v>
      </c>
      <c r="K5" s="8" t="n">
        <f aca="false">J40</f>
        <v>34.04</v>
      </c>
      <c r="L5" s="8" t="n">
        <f aca="false">K40</f>
        <v>37.13</v>
      </c>
      <c r="M5" s="9" t="n">
        <f aca="false">L40</f>
        <v>39.02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3" t="n">
        <v>0.55</v>
      </c>
      <c r="G7" s="12" t="n">
        <v>0</v>
      </c>
      <c r="H7" s="12" t="n">
        <v>0</v>
      </c>
      <c r="I7" s="12" t="n">
        <v>0</v>
      </c>
      <c r="J7" s="13" t="n">
        <v>0.03</v>
      </c>
      <c r="K7" s="12" t="n">
        <v>0</v>
      </c>
      <c r="L7" s="13" t="n">
        <v>0.54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3" t="n">
        <v>0.85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3" t="n">
        <v>1.22</v>
      </c>
      <c r="I9" s="12" t="n">
        <v>0</v>
      </c>
      <c r="J9" s="12" t="n">
        <v>0</v>
      </c>
      <c r="K9" s="12" t="n">
        <v>0</v>
      </c>
      <c r="L9" s="13" t="n">
        <v>1.35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0.53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3" t="n">
        <v>0.3</v>
      </c>
      <c r="J12" s="12" t="n">
        <v>0</v>
      </c>
      <c r="K12" s="13" t="s">
        <v>8</v>
      </c>
      <c r="L12" s="12" t="n">
        <v>0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3" t="n">
        <v>0.07</v>
      </c>
      <c r="G13" s="12" t="n">
        <v>0</v>
      </c>
      <c r="H13" s="12" t="n">
        <v>0</v>
      </c>
      <c r="I13" s="13" t="n">
        <v>0.81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3" t="n">
        <v>1.02</v>
      </c>
      <c r="H14" s="12" t="n">
        <v>0</v>
      </c>
      <c r="I14" s="13" t="n">
        <v>2.42</v>
      </c>
      <c r="J14" s="12" t="n">
        <v>0</v>
      </c>
      <c r="K14" s="13" t="s">
        <v>8</v>
      </c>
      <c r="L14" s="12" t="n">
        <v>0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3" t="n">
        <v>1.67</v>
      </c>
      <c r="H15" s="12" t="n">
        <v>0</v>
      </c>
      <c r="I15" s="13" t="n">
        <v>3.21</v>
      </c>
      <c r="J15" s="12" t="n">
        <v>0</v>
      </c>
      <c r="K15" s="12" t="n">
        <v>0</v>
      </c>
      <c r="L15" s="12" t="n">
        <v>0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3" t="n">
        <v>1.03</v>
      </c>
      <c r="G16" s="13" t="n">
        <v>0.02</v>
      </c>
      <c r="H16" s="12" t="n">
        <v>0</v>
      </c>
      <c r="I16" s="13" t="n">
        <v>1.24</v>
      </c>
      <c r="J16" s="12" t="n">
        <v>0</v>
      </c>
      <c r="K16" s="13" t="n">
        <v>0.17</v>
      </c>
      <c r="L16" s="12" t="n">
        <v>0</v>
      </c>
      <c r="M16" s="12" t="n">
        <v>0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2" t="n">
        <v>0</v>
      </c>
      <c r="G17" s="13" t="n">
        <v>3.4</v>
      </c>
      <c r="H17" s="12" t="n">
        <v>0</v>
      </c>
      <c r="I17" s="13" t="n">
        <v>0.77</v>
      </c>
      <c r="J17" s="12" t="n">
        <v>0</v>
      </c>
      <c r="K17" s="13" t="n">
        <v>0.35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3" t="n">
        <v>0.46</v>
      </c>
      <c r="G18" s="13" t="n">
        <v>0.31</v>
      </c>
      <c r="H18" s="12" t="n">
        <v>0</v>
      </c>
      <c r="I18" s="15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3" t="n">
        <v>2.15</v>
      </c>
      <c r="G19" s="13" t="n">
        <v>0.15</v>
      </c>
      <c r="H19" s="12" t="n">
        <v>0</v>
      </c>
      <c r="I19" s="12" t="n">
        <v>0</v>
      </c>
      <c r="J19" s="12" t="n">
        <v>0</v>
      </c>
      <c r="K19" s="13" t="s">
        <v>8</v>
      </c>
      <c r="L19" s="12" t="n">
        <v>0</v>
      </c>
      <c r="M19" s="12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0.55</v>
      </c>
      <c r="H20" s="12" t="n">
        <v>0</v>
      </c>
      <c r="I20" s="12" t="n">
        <v>0</v>
      </c>
      <c r="J20" s="12" t="n">
        <v>0</v>
      </c>
      <c r="K20" s="13" t="n">
        <v>0.29</v>
      </c>
      <c r="L20" s="12" t="n">
        <v>0</v>
      </c>
      <c r="M20" s="12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3" t="n">
        <v>0.05</v>
      </c>
      <c r="F22" s="13" t="n">
        <v>0.23</v>
      </c>
      <c r="G22" s="12" t="n">
        <v>0</v>
      </c>
      <c r="H22" s="13" t="n">
        <v>0.06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 t="n">
        <v>0.08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 t="n">
        <v>0.08</v>
      </c>
      <c r="K25" s="13" t="n">
        <v>0.68</v>
      </c>
      <c r="L25" s="12" t="n">
        <v>0</v>
      </c>
      <c r="M25" s="12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3" t="n">
        <v>0.12</v>
      </c>
      <c r="J26" s="13" t="n">
        <v>0.04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3" t="n">
        <v>1.22</v>
      </c>
      <c r="H27" s="12" t="n">
        <v>0</v>
      </c>
      <c r="I27" s="13" t="n">
        <v>1.26</v>
      </c>
      <c r="J27" s="12" t="n">
        <v>0</v>
      </c>
      <c r="K27" s="13" t="n">
        <v>1.6</v>
      </c>
      <c r="L27" s="12" t="n">
        <v>0</v>
      </c>
      <c r="M27" s="12" t="n">
        <v>0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3" t="n">
        <v>0.23</v>
      </c>
      <c r="G28" s="12" t="n">
        <v>0</v>
      </c>
      <c r="H28" s="12" t="n">
        <v>0</v>
      </c>
      <c r="I28" s="13" t="n">
        <v>0.31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3" t="n">
        <v>0.83</v>
      </c>
      <c r="J30" s="12" t="n">
        <v>0</v>
      </c>
      <c r="K30" s="12" t="n">
        <v>0</v>
      </c>
      <c r="L30" s="12" t="n">
        <v>0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3" t="n">
        <v>0.37</v>
      </c>
      <c r="J31" s="12" t="n">
        <v>0</v>
      </c>
      <c r="K31" s="12" t="n">
        <v>0</v>
      </c>
      <c r="L31" s="12" t="n">
        <v>0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n">
        <v>1.99</v>
      </c>
      <c r="G32" s="13" t="n">
        <v>2.23</v>
      </c>
      <c r="H32" s="13" t="n">
        <v>0.37</v>
      </c>
      <c r="I32" s="13" t="n">
        <v>0.6</v>
      </c>
      <c r="J32" s="13" t="n">
        <v>0.55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3" t="n">
        <v>0.05</v>
      </c>
      <c r="G33" s="12" t="n">
        <v>0</v>
      </c>
      <c r="H33" s="13" t="n">
        <v>0.03</v>
      </c>
      <c r="I33" s="13" t="n">
        <v>0.57</v>
      </c>
      <c r="J33" s="12" t="n">
        <v>0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3" t="n">
        <v>0.01</v>
      </c>
      <c r="I34" s="12"/>
      <c r="J34" s="12" t="n">
        <v>0</v>
      </c>
      <c r="K34" s="12" t="n">
        <v>0</v>
      </c>
      <c r="L34" s="12" t="n">
        <v>0</v>
      </c>
      <c r="M34" s="27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27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6" t="n">
        <v>0</v>
      </c>
      <c r="I36" s="16"/>
      <c r="J36" s="16" t="n">
        <v>0</v>
      </c>
      <c r="K36" s="16"/>
      <c r="L36" s="16" t="n">
        <v>0</v>
      </c>
      <c r="M36" s="26"/>
      <c r="N36" s="18" t="n">
        <v>31</v>
      </c>
    </row>
    <row r="37" customFormat="false" ht="13.2" hidden="false" customHeight="false" outlineLevel="0" collapsed="false">
      <c r="A37" s="19" t="s">
        <v>4</v>
      </c>
      <c r="B37" s="20" t="n">
        <f aca="false">SUM(B6:B36)</f>
        <v>0</v>
      </c>
      <c r="C37" s="20" t="n">
        <f aca="false">SUM(C6:C36)</f>
        <v>0</v>
      </c>
      <c r="D37" s="20" t="n">
        <f aca="false">SUM(D6:D36)</f>
        <v>0</v>
      </c>
      <c r="E37" s="20" t="n">
        <f aca="false">SUM(E6:E36)</f>
        <v>0.58</v>
      </c>
      <c r="F37" s="20" t="n">
        <f aca="false">SUM(F6:F36)</f>
        <v>7.61</v>
      </c>
      <c r="G37" s="20" t="n">
        <f aca="false">SUM(G6:G36)</f>
        <v>10.57</v>
      </c>
      <c r="H37" s="20" t="n">
        <f aca="false">SUM(H6:H36)</f>
        <v>1.69</v>
      </c>
      <c r="I37" s="20" t="n">
        <f aca="false">SUM(I6:I36)</f>
        <v>12.81</v>
      </c>
      <c r="J37" s="20" t="n">
        <f aca="false">SUM(J6:J36)</f>
        <v>0.78</v>
      </c>
      <c r="K37" s="20" t="n">
        <f aca="false">SUM(K6:K36)</f>
        <v>3.09</v>
      </c>
      <c r="L37" s="20" t="n">
        <f aca="false">SUM(L6:L36)</f>
        <v>1.89</v>
      </c>
      <c r="M37" s="20" t="n">
        <f aca="false">SUM(M6:M36)</f>
        <v>0</v>
      </c>
      <c r="N37" s="21" t="s">
        <v>4</v>
      </c>
    </row>
    <row r="38" customFormat="false" ht="13.2" hidden="false" customHeight="false" outlineLevel="0" collapsed="false">
      <c r="A38" s="19" t="s">
        <v>5</v>
      </c>
      <c r="B38" s="22" t="n">
        <f aca="false">AVERAGE(B6:B36)</f>
        <v>0</v>
      </c>
      <c r="C38" s="22" t="n">
        <f aca="false">AVERAGE(C6:C36)</f>
        <v>0</v>
      </c>
      <c r="D38" s="22" t="n">
        <f aca="false">AVERAGE(D6:D36)</f>
        <v>0</v>
      </c>
      <c r="E38" s="22" t="n">
        <f aca="false">AVERAGE(E6:E36)</f>
        <v>0.0187096774193548</v>
      </c>
      <c r="F38" s="22" t="n">
        <f aca="false">AVERAGE(F6:F36)</f>
        <v>0.253666666666667</v>
      </c>
      <c r="G38" s="22" t="n">
        <f aca="false">AVERAGE(G6:G36)</f>
        <v>0.340967741935484</v>
      </c>
      <c r="H38" s="22" t="n">
        <f aca="false">AVERAGE(H6:H36)</f>
        <v>0.0545161290322581</v>
      </c>
      <c r="I38" s="22" t="n">
        <f aca="false">AVERAGE(I6:I36)</f>
        <v>0.4575</v>
      </c>
      <c r="J38" s="22" t="n">
        <f aca="false">AVERAGE(J6:J36)</f>
        <v>0.0251612903225806</v>
      </c>
      <c r="K38" s="22" t="n">
        <f aca="false">AVERAGE(K6:K36)</f>
        <v>0.114444444444444</v>
      </c>
      <c r="L38" s="22" t="n">
        <f aca="false">AVERAGE(L6:L36)</f>
        <v>0.0609677419354839</v>
      </c>
      <c r="M38" s="22" t="n">
        <f aca="false">AVERAGE(M6:M36)</f>
        <v>0</v>
      </c>
      <c r="N38" s="21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23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</v>
      </c>
      <c r="E40" s="13" t="n">
        <f aca="false">SUM(E5+E37)</f>
        <v>0.58</v>
      </c>
      <c r="F40" s="13" t="n">
        <f aca="false">SUM(F5+F37)</f>
        <v>8.19</v>
      </c>
      <c r="G40" s="13" t="n">
        <f aca="false">SUM(G5+G37)</f>
        <v>18.76</v>
      </c>
      <c r="H40" s="13" t="n">
        <f aca="false">SUM(H5+H37)</f>
        <v>20.45</v>
      </c>
      <c r="I40" s="13" t="n">
        <f aca="false">SUM(I5+I37)</f>
        <v>33.26</v>
      </c>
      <c r="J40" s="13" t="n">
        <f aca="false">SUM(J5+J37)</f>
        <v>34.04</v>
      </c>
      <c r="K40" s="13" t="n">
        <f aca="false">SUM(K5+K37)</f>
        <v>37.13</v>
      </c>
      <c r="L40" s="13" t="n">
        <f aca="false">SUM(L5+L37)</f>
        <v>39.02</v>
      </c>
      <c r="M40" s="13" t="n">
        <f aca="false">SUM(M5+M37)</f>
        <v>39.02</v>
      </c>
      <c r="N40" s="23" t="s">
        <v>6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L10" activeCellId="0" sqref="L10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0.86"/>
    <col collapsed="false" customWidth="true" hidden="false" outlineLevel="0" max="14" min="14" style="0" width="11.09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29.55</v>
      </c>
    </row>
    <row r="4" customFormat="false" ht="13.2" hidden="false" customHeight="false" outlineLevel="0" collapsed="false">
      <c r="A4" s="4"/>
      <c r="B4" s="5" t="n">
        <v>38899</v>
      </c>
      <c r="C4" s="5" t="n">
        <v>38930</v>
      </c>
      <c r="D4" s="5" t="n">
        <v>38961</v>
      </c>
      <c r="E4" s="5" t="n">
        <v>38991</v>
      </c>
      <c r="F4" s="5" t="n">
        <v>39022</v>
      </c>
      <c r="G4" s="5" t="n">
        <v>39052</v>
      </c>
      <c r="H4" s="5" t="n">
        <v>39083</v>
      </c>
      <c r="I4" s="5" t="n">
        <v>39114</v>
      </c>
      <c r="J4" s="5" t="n">
        <v>39142</v>
      </c>
      <c r="K4" s="5" t="n">
        <v>39173</v>
      </c>
      <c r="L4" s="5" t="n">
        <v>39203</v>
      </c>
      <c r="M4" s="5" t="n">
        <v>39234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</v>
      </c>
      <c r="F5" s="8" t="n">
        <f aca="false">E40</f>
        <v>0.48</v>
      </c>
      <c r="G5" s="8" t="n">
        <f aca="false">F40</f>
        <v>5.22</v>
      </c>
      <c r="H5" s="8" t="n">
        <f aca="false">G40</f>
        <v>10.91</v>
      </c>
      <c r="I5" s="8" t="n">
        <f aca="false">H40</f>
        <v>13.88</v>
      </c>
      <c r="J5" s="8" t="n">
        <f aca="false">I40</f>
        <v>25.68</v>
      </c>
      <c r="K5" s="8" t="n">
        <f aca="false">J40</f>
        <v>26.26</v>
      </c>
      <c r="L5" s="8" t="n">
        <f aca="false">K40</f>
        <v>28.47</v>
      </c>
      <c r="M5" s="9" t="n">
        <f aca="false">L40</f>
        <v>29.55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3" t="n">
        <v>0.67</v>
      </c>
      <c r="G7" s="12" t="n">
        <v>0</v>
      </c>
      <c r="H7" s="12" t="n">
        <v>0</v>
      </c>
      <c r="I7" s="12" t="n">
        <v>0</v>
      </c>
      <c r="J7" s="13" t="n">
        <v>0.07</v>
      </c>
      <c r="K7" s="12" t="n">
        <v>0</v>
      </c>
      <c r="L7" s="13" t="n">
        <v>0.33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3" t="n">
        <v>0.64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3" t="n">
        <v>2.45</v>
      </c>
      <c r="I9" s="12" t="n">
        <v>0</v>
      </c>
      <c r="J9" s="12" t="n">
        <v>0</v>
      </c>
      <c r="K9" s="12" t="n">
        <v>0</v>
      </c>
      <c r="L9" s="13" t="n">
        <v>0.75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0.46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3" t="n">
        <v>0.18</v>
      </c>
      <c r="J12" s="12" t="n">
        <v>0</v>
      </c>
      <c r="K12" s="13" t="s">
        <v>8</v>
      </c>
      <c r="L12" s="12" t="n">
        <v>0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3" t="n">
        <v>0.03</v>
      </c>
      <c r="G13" s="12" t="n">
        <v>0</v>
      </c>
      <c r="H13" s="12" t="n">
        <v>0</v>
      </c>
      <c r="I13" s="13" t="n">
        <v>0.81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3" t="n">
        <v>1.1</v>
      </c>
      <c r="H14" s="12" t="n">
        <v>0</v>
      </c>
      <c r="I14" s="13" t="n">
        <v>2.52</v>
      </c>
      <c r="J14" s="12" t="n">
        <v>0</v>
      </c>
      <c r="K14" s="13" t="s">
        <v>8</v>
      </c>
      <c r="L14" s="12" t="n">
        <v>0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3" t="n">
        <v>1.26</v>
      </c>
      <c r="H15" s="12" t="n">
        <v>0</v>
      </c>
      <c r="I15" s="13" t="n">
        <v>2.4</v>
      </c>
      <c r="J15" s="12" t="n">
        <v>0</v>
      </c>
      <c r="K15" s="12" t="n">
        <v>0</v>
      </c>
      <c r="L15" s="12" t="n">
        <v>0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3" t="n">
        <v>0.7</v>
      </c>
      <c r="G16" s="13" t="n">
        <v>0.11</v>
      </c>
      <c r="H16" s="12" t="n">
        <v>0</v>
      </c>
      <c r="I16" s="13" t="n">
        <v>1.17</v>
      </c>
      <c r="J16" s="12" t="n">
        <v>0</v>
      </c>
      <c r="K16" s="13" t="n">
        <v>0.17</v>
      </c>
      <c r="L16" s="12" t="n">
        <v>0</v>
      </c>
      <c r="M16" s="12" t="n">
        <v>0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2" t="n">
        <v>0</v>
      </c>
      <c r="G17" s="13" t="n">
        <v>1.68</v>
      </c>
      <c r="H17" s="12" t="n">
        <v>0</v>
      </c>
      <c r="I17" s="13" t="n">
        <v>0.65</v>
      </c>
      <c r="J17" s="12" t="n">
        <v>0</v>
      </c>
      <c r="K17" s="13" t="n">
        <v>0.09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3" t="n">
        <v>0.4</v>
      </c>
      <c r="G18" s="13" t="n">
        <v>0.19</v>
      </c>
      <c r="H18" s="12" t="n">
        <v>0</v>
      </c>
      <c r="I18" s="15" t="s">
        <v>13</v>
      </c>
      <c r="J18" s="12" t="n">
        <v>0</v>
      </c>
      <c r="K18" s="12" t="n">
        <v>0</v>
      </c>
      <c r="L18" s="12" t="n">
        <v>0</v>
      </c>
      <c r="M18" s="12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3" t="n">
        <v>0.73</v>
      </c>
      <c r="G19" s="13" t="n">
        <v>0.05</v>
      </c>
      <c r="H19" s="12" t="n">
        <v>0</v>
      </c>
      <c r="I19" s="12" t="n">
        <v>0</v>
      </c>
      <c r="J19" s="12" t="n">
        <v>0</v>
      </c>
      <c r="K19" s="13" t="s">
        <v>8</v>
      </c>
      <c r="L19" s="12" t="n">
        <v>0</v>
      </c>
      <c r="M19" s="12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0.32</v>
      </c>
      <c r="H20" s="12" t="n">
        <v>0</v>
      </c>
      <c r="I20" s="12" t="n">
        <v>0</v>
      </c>
      <c r="J20" s="12" t="n">
        <v>0</v>
      </c>
      <c r="K20" s="13" t="n">
        <v>0.23</v>
      </c>
      <c r="L20" s="12" t="n">
        <v>0</v>
      </c>
      <c r="M20" s="12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3" t="n">
        <v>0.02</v>
      </c>
      <c r="F22" s="13" t="n">
        <v>0.06</v>
      </c>
      <c r="G22" s="12" t="n">
        <v>0</v>
      </c>
      <c r="H22" s="13" t="n">
        <v>0.08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 t="n">
        <v>0.02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 t="n">
        <v>0.02</v>
      </c>
      <c r="K25" s="13" t="n">
        <v>0.48</v>
      </c>
      <c r="L25" s="12" t="n">
        <v>0</v>
      </c>
      <c r="M25" s="12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3" t="n">
        <v>0.06</v>
      </c>
      <c r="J26" s="13" t="n">
        <v>0.05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3" t="n">
        <v>0.98</v>
      </c>
      <c r="H27" s="12" t="n">
        <v>0</v>
      </c>
      <c r="I27" s="13" t="n">
        <v>1.55</v>
      </c>
      <c r="J27" s="12" t="n">
        <v>0</v>
      </c>
      <c r="K27" s="13" t="n">
        <v>1.24</v>
      </c>
      <c r="L27" s="12" t="n">
        <v>0</v>
      </c>
      <c r="M27" s="12" t="n">
        <v>0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3" t="n">
        <v>0.18</v>
      </c>
      <c r="G28" s="12" t="n">
        <v>0</v>
      </c>
      <c r="H28" s="12" t="n">
        <v>0</v>
      </c>
      <c r="I28" s="13" t="n">
        <v>0.23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3" t="n">
        <v>0.74</v>
      </c>
      <c r="J30" s="12" t="n">
        <v>0</v>
      </c>
      <c r="K30" s="12" t="n">
        <v>0</v>
      </c>
      <c r="L30" s="12" t="n">
        <v>0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3" t="n">
        <v>0.29</v>
      </c>
      <c r="J31" s="12" t="n">
        <v>0</v>
      </c>
      <c r="K31" s="12" t="n">
        <v>0</v>
      </c>
      <c r="L31" s="12" t="n">
        <v>0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n">
        <v>1.28</v>
      </c>
      <c r="G32" s="13" t="s">
        <v>8</v>
      </c>
      <c r="H32" s="13" t="n">
        <v>0.37</v>
      </c>
      <c r="I32" s="13" t="n">
        <v>0.61</v>
      </c>
      <c r="J32" s="13" t="n">
        <v>0.42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3" t="n">
        <v>0.05</v>
      </c>
      <c r="G33" s="12" t="n">
        <v>0</v>
      </c>
      <c r="H33" s="13" t="n">
        <v>0.03</v>
      </c>
      <c r="I33" s="13" t="n">
        <v>0.59</v>
      </c>
      <c r="J33" s="12" t="n">
        <v>0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3" t="n">
        <v>0.04</v>
      </c>
      <c r="I34" s="12"/>
      <c r="J34" s="12" t="n">
        <v>0</v>
      </c>
      <c r="K34" s="12" t="n">
        <v>0</v>
      </c>
      <c r="L34" s="12" t="n">
        <v>0</v>
      </c>
      <c r="M34" s="27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27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6" t="n">
        <v>0</v>
      </c>
      <c r="I36" s="16"/>
      <c r="J36" s="16" t="n">
        <v>0</v>
      </c>
      <c r="K36" s="16"/>
      <c r="L36" s="16" t="n">
        <v>0</v>
      </c>
      <c r="M36" s="26"/>
      <c r="N36" s="18" t="n">
        <v>31</v>
      </c>
    </row>
    <row r="37" customFormat="false" ht="13.2" hidden="false" customHeight="false" outlineLevel="0" collapsed="false">
      <c r="A37" s="19" t="s">
        <v>4</v>
      </c>
      <c r="B37" s="20" t="n">
        <f aca="false">SUM(B6:B36)</f>
        <v>0</v>
      </c>
      <c r="C37" s="20" t="n">
        <f aca="false">SUM(C6:C36)</f>
        <v>0</v>
      </c>
      <c r="D37" s="20" t="n">
        <f aca="false">SUM(D6:D36)</f>
        <v>0</v>
      </c>
      <c r="E37" s="20" t="n">
        <f aca="false">SUM(E6:E36)</f>
        <v>0.48</v>
      </c>
      <c r="F37" s="20" t="n">
        <f aca="false">SUM(F6:F36)</f>
        <v>4.74</v>
      </c>
      <c r="G37" s="20" t="n">
        <f aca="false">SUM(G6:G36)</f>
        <v>5.69</v>
      </c>
      <c r="H37" s="20" t="n">
        <f aca="false">SUM(H6:H36)</f>
        <v>2.97</v>
      </c>
      <c r="I37" s="20" t="n">
        <f aca="false">SUM(I6:I36)</f>
        <v>11.8</v>
      </c>
      <c r="J37" s="20" t="n">
        <f aca="false">SUM(J6:J36)</f>
        <v>0.58</v>
      </c>
      <c r="K37" s="20" t="n">
        <f aca="false">SUM(K6:K36)</f>
        <v>2.21</v>
      </c>
      <c r="L37" s="20" t="n">
        <f aca="false">SUM(L6:L36)</f>
        <v>1.08</v>
      </c>
      <c r="M37" s="20" t="n">
        <f aca="false">SUM(M6:M36)</f>
        <v>0</v>
      </c>
      <c r="N37" s="21" t="s">
        <v>4</v>
      </c>
    </row>
    <row r="38" customFormat="false" ht="13.2" hidden="false" customHeight="false" outlineLevel="0" collapsed="false">
      <c r="A38" s="19" t="s">
        <v>5</v>
      </c>
      <c r="B38" s="22" t="n">
        <f aca="false">AVERAGE(B6:B36)</f>
        <v>0</v>
      </c>
      <c r="C38" s="22" t="n">
        <f aca="false">AVERAGE(C6:C36)</f>
        <v>0</v>
      </c>
      <c r="D38" s="22" t="n">
        <f aca="false">AVERAGE(D6:D36)</f>
        <v>0</v>
      </c>
      <c r="E38" s="22" t="n">
        <f aca="false">AVERAGE(E6:E36)</f>
        <v>0.0154838709677419</v>
      </c>
      <c r="F38" s="22" t="n">
        <f aca="false">AVERAGE(F6:F36)</f>
        <v>0.158</v>
      </c>
      <c r="G38" s="22" t="n">
        <f aca="false">AVERAGE(G6:G36)</f>
        <v>0.189666666666667</v>
      </c>
      <c r="H38" s="22" t="n">
        <f aca="false">AVERAGE(H6:H36)</f>
        <v>0.0958064516129032</v>
      </c>
      <c r="I38" s="22" t="n">
        <f aca="false">AVERAGE(I6:I36)</f>
        <v>0.437037037037037</v>
      </c>
      <c r="J38" s="22" t="n">
        <f aca="false">AVERAGE(J6:J36)</f>
        <v>0.0187096774193548</v>
      </c>
      <c r="K38" s="22" t="n">
        <f aca="false">AVERAGE(K6:K36)</f>
        <v>0.0818518518518519</v>
      </c>
      <c r="L38" s="22" t="n">
        <f aca="false">AVERAGE(L6:L36)</f>
        <v>0.0348387096774194</v>
      </c>
      <c r="M38" s="22" t="n">
        <f aca="false">AVERAGE(M6:M36)</f>
        <v>0</v>
      </c>
      <c r="N38" s="21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23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</v>
      </c>
      <c r="E40" s="13" t="n">
        <f aca="false">SUM(E5+E37)</f>
        <v>0.48</v>
      </c>
      <c r="F40" s="13" t="n">
        <f aca="false">SUM(F5+F37)</f>
        <v>5.22</v>
      </c>
      <c r="G40" s="13" t="n">
        <f aca="false">SUM(G5+G37)</f>
        <v>10.91</v>
      </c>
      <c r="H40" s="13" t="n">
        <f aca="false">SUM(H5+H37)</f>
        <v>13.88</v>
      </c>
      <c r="I40" s="13" t="n">
        <f aca="false">SUM(I5+I37)</f>
        <v>25.68</v>
      </c>
      <c r="J40" s="13" t="n">
        <f aca="false">SUM(J5+J37)</f>
        <v>26.26</v>
      </c>
      <c r="K40" s="13" t="n">
        <f aca="false">SUM(K5+K37)</f>
        <v>28.47</v>
      </c>
      <c r="L40" s="13" t="n">
        <f aca="false">SUM(L5+L37)</f>
        <v>29.55</v>
      </c>
      <c r="M40" s="13" t="n">
        <f aca="false">SUM(M5+M37)</f>
        <v>29.55</v>
      </c>
      <c r="N40" s="23" t="s">
        <v>6</v>
      </c>
    </row>
    <row r="41" customFormat="false" ht="13.2" hidden="false" customHeight="false" outlineLevel="0" collapsed="false">
      <c r="D41" s="2"/>
      <c r="E41" s="2"/>
      <c r="F41" s="2"/>
      <c r="G41" s="2"/>
      <c r="H41" s="2"/>
      <c r="I41" s="2"/>
      <c r="J41" s="2"/>
      <c r="K41" s="2"/>
      <c r="L41" s="2"/>
      <c r="M41" s="2"/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1.09"/>
    <col collapsed="false" customWidth="true" hidden="false" outlineLevel="0" max="14" min="14" style="0" width="11.31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36.31</v>
      </c>
    </row>
    <row r="4" customFormat="false" ht="13.2" hidden="false" customHeight="false" outlineLevel="0" collapsed="false">
      <c r="A4" s="4"/>
      <c r="B4" s="5" t="n">
        <v>38899</v>
      </c>
      <c r="C4" s="5" t="n">
        <v>38930</v>
      </c>
      <c r="D4" s="5" t="n">
        <v>38961</v>
      </c>
      <c r="E4" s="5" t="n">
        <v>38991</v>
      </c>
      <c r="F4" s="5" t="n">
        <v>39022</v>
      </c>
      <c r="G4" s="5" t="n">
        <v>39052</v>
      </c>
      <c r="H4" s="5" t="n">
        <v>39083</v>
      </c>
      <c r="I4" s="5" t="n">
        <v>39114</v>
      </c>
      <c r="J4" s="5" t="n">
        <v>39142</v>
      </c>
      <c r="K4" s="5" t="n">
        <v>39173</v>
      </c>
      <c r="L4" s="5" t="n">
        <v>39203</v>
      </c>
      <c r="M4" s="5" t="n">
        <v>39234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</v>
      </c>
      <c r="F5" s="8" t="n">
        <f aca="false">E40</f>
        <v>0.5</v>
      </c>
      <c r="G5" s="8" t="n">
        <f aca="false">F40</f>
        <v>5.46</v>
      </c>
      <c r="H5" s="8" t="n">
        <f aca="false">G40</f>
        <v>14.36</v>
      </c>
      <c r="I5" s="8" t="n">
        <f aca="false">H40</f>
        <v>15.33</v>
      </c>
      <c r="J5" s="8" t="n">
        <f aca="false">I40</f>
        <v>31.79</v>
      </c>
      <c r="K5" s="8" t="n">
        <f aca="false">J40</f>
        <v>32.35</v>
      </c>
      <c r="L5" s="8" t="n">
        <f aca="false">K40</f>
        <v>35.19</v>
      </c>
      <c r="M5" s="9" t="n">
        <f aca="false">L40</f>
        <v>36.31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0</v>
      </c>
      <c r="J6" s="13" t="n">
        <v>0.01</v>
      </c>
      <c r="K6" s="12" t="n">
        <v>0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3" t="n">
        <v>1.5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3" t="n">
        <v>0.39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3" t="n">
        <v>0.2</v>
      </c>
      <c r="I8" s="12" t="n">
        <v>0</v>
      </c>
      <c r="J8" s="12" t="n">
        <v>0</v>
      </c>
      <c r="K8" s="12" t="n">
        <v>0</v>
      </c>
      <c r="L8" s="13" t="n">
        <v>0.3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3" t="n">
        <v>0.34</v>
      </c>
      <c r="F9" s="15" t="n">
        <v>0</v>
      </c>
      <c r="G9" s="12" t="n">
        <v>0</v>
      </c>
      <c r="H9" s="13" t="n">
        <v>0.2</v>
      </c>
      <c r="I9" s="12" t="n">
        <v>0</v>
      </c>
      <c r="J9" s="12" t="n">
        <v>0</v>
      </c>
      <c r="K9" s="12" t="n">
        <v>0</v>
      </c>
      <c r="L9" s="13" t="n">
        <v>0.43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0.16</v>
      </c>
      <c r="F10" s="15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3" t="n">
        <v>0.18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3" t="n">
        <v>1</v>
      </c>
      <c r="H13" s="12" t="n">
        <v>0</v>
      </c>
      <c r="I13" s="13" t="n">
        <v>1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3" t="n">
        <v>1.5</v>
      </c>
      <c r="H14" s="12" t="n">
        <v>0</v>
      </c>
      <c r="I14" s="13" t="n">
        <v>3.46</v>
      </c>
      <c r="J14" s="12" t="n">
        <v>0</v>
      </c>
      <c r="K14" s="12" t="n">
        <v>0</v>
      </c>
      <c r="L14" s="12" t="n">
        <v>0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3" t="n">
        <v>0.8</v>
      </c>
      <c r="H15" s="12" t="n">
        <v>0</v>
      </c>
      <c r="I15" s="13" t="n">
        <v>3.67</v>
      </c>
      <c r="J15" s="12" t="n">
        <v>0</v>
      </c>
      <c r="K15" s="12" t="n">
        <v>0</v>
      </c>
      <c r="L15" s="12" t="n">
        <v>0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3" t="n">
        <v>0.6</v>
      </c>
      <c r="G16" s="13" t="n">
        <v>0.1</v>
      </c>
      <c r="H16" s="12" t="n">
        <v>0</v>
      </c>
      <c r="I16" s="13" t="n">
        <v>1.94</v>
      </c>
      <c r="J16" s="12" t="n">
        <v>0</v>
      </c>
      <c r="K16" s="13" t="n">
        <v>0.3</v>
      </c>
      <c r="L16" s="12" t="n">
        <v>0</v>
      </c>
      <c r="M16" s="12" t="n">
        <v>0</v>
      </c>
      <c r="N16" s="2" t="n">
        <v>11</v>
      </c>
    </row>
    <row r="17" customFormat="false" ht="12.6" hidden="false" customHeight="tru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3" t="n">
        <v>0.1</v>
      </c>
      <c r="G17" s="13" t="n">
        <v>1.3</v>
      </c>
      <c r="H17" s="12" t="n">
        <v>0</v>
      </c>
      <c r="I17" s="13" t="n">
        <v>0.8</v>
      </c>
      <c r="J17" s="12" t="n">
        <v>0</v>
      </c>
      <c r="K17" s="12" t="n">
        <v>0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3" t="n">
        <v>1</v>
      </c>
      <c r="G18" s="13" t="n">
        <v>0.3</v>
      </c>
      <c r="H18" s="12" t="n">
        <v>0</v>
      </c>
      <c r="I18" s="15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3" t="n">
        <v>0.23</v>
      </c>
      <c r="L19" s="12" t="n">
        <v>0</v>
      </c>
      <c r="M19" s="12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0.4</v>
      </c>
      <c r="H20" s="13" t="n">
        <v>0.07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3" t="n">
        <v>0.05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3" t="n">
        <v>0.03</v>
      </c>
      <c r="L22" s="12" t="n">
        <v>0</v>
      </c>
      <c r="M22" s="12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 t="n">
        <v>0.04</v>
      </c>
      <c r="K24" s="13" t="n">
        <v>0.53</v>
      </c>
      <c r="L24" s="12" t="n">
        <v>0</v>
      </c>
      <c r="M24" s="12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3" t="n">
        <v>0.04</v>
      </c>
      <c r="J25" s="13" t="n">
        <v>0.01</v>
      </c>
      <c r="K25" s="13" t="n">
        <v>0.11</v>
      </c>
      <c r="L25" s="12" t="n">
        <v>0</v>
      </c>
      <c r="M25" s="12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2" t="n">
        <v>0</v>
      </c>
      <c r="G26" s="13" t="n">
        <v>0.8</v>
      </c>
      <c r="H26" s="12" t="n">
        <v>0</v>
      </c>
      <c r="I26" s="13" t="n">
        <v>0.52</v>
      </c>
      <c r="J26" s="12" t="n">
        <v>0</v>
      </c>
      <c r="K26" s="13" t="n">
        <v>0.88</v>
      </c>
      <c r="L26" s="12" t="n">
        <v>0</v>
      </c>
      <c r="M26" s="12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3" t="n">
        <v>0.13</v>
      </c>
      <c r="G27" s="12" t="n">
        <v>0</v>
      </c>
      <c r="H27" s="12" t="n">
        <v>0</v>
      </c>
      <c r="I27" s="13" t="n">
        <v>1.9</v>
      </c>
      <c r="J27" s="12" t="n">
        <v>0</v>
      </c>
      <c r="K27" s="13" t="n">
        <v>0.76</v>
      </c>
      <c r="L27" s="12" t="n">
        <v>0</v>
      </c>
      <c r="M27" s="12" t="n">
        <v>0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3" t="n">
        <v>0.02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3" t="n">
        <v>0.76</v>
      </c>
      <c r="J29" s="12" t="n">
        <v>0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3" t="n">
        <v>0.08</v>
      </c>
      <c r="G30" s="12" t="n">
        <v>0</v>
      </c>
      <c r="H30" s="12" t="n">
        <v>0</v>
      </c>
      <c r="I30" s="13" t="n">
        <v>0.42</v>
      </c>
      <c r="J30" s="12" t="n">
        <v>0</v>
      </c>
      <c r="K30" s="12" t="n">
        <v>0</v>
      </c>
      <c r="L30" s="12" t="n">
        <v>0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3" t="n">
        <v>1.4</v>
      </c>
      <c r="G31" s="13" t="n">
        <v>2.3</v>
      </c>
      <c r="H31" s="13" t="n">
        <v>0.18</v>
      </c>
      <c r="I31" s="13" t="n">
        <v>0.88</v>
      </c>
      <c r="J31" s="13" t="n">
        <v>0.49</v>
      </c>
      <c r="K31" s="12" t="n">
        <v>0</v>
      </c>
      <c r="L31" s="12" t="n">
        <v>0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n">
        <v>0.1</v>
      </c>
      <c r="G32" s="13" t="n">
        <v>0.4</v>
      </c>
      <c r="H32" s="13" t="n">
        <v>0.29</v>
      </c>
      <c r="I32" s="13" t="n">
        <v>0.86</v>
      </c>
      <c r="J32" s="13" t="n">
        <v>0.01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3" t="n">
        <v>0.02</v>
      </c>
      <c r="I33" s="13" t="n">
        <v>0.01</v>
      </c>
      <c r="J33" s="12" t="n">
        <v>0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3" t="n">
        <v>0.01</v>
      </c>
      <c r="I34" s="12"/>
      <c r="J34" s="12" t="n">
        <v>0</v>
      </c>
      <c r="K34" s="12" t="n">
        <v>0</v>
      </c>
      <c r="L34" s="12" t="n">
        <v>0</v>
      </c>
      <c r="M34" s="27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27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6" t="n">
        <v>0</v>
      </c>
      <c r="I36" s="16"/>
      <c r="J36" s="16" t="n">
        <v>0</v>
      </c>
      <c r="K36" s="16"/>
      <c r="L36" s="16" t="n">
        <v>0</v>
      </c>
      <c r="M36" s="26"/>
      <c r="N36" s="18" t="n">
        <v>31</v>
      </c>
    </row>
    <row r="37" customFormat="false" ht="13.2" hidden="false" customHeight="false" outlineLevel="0" collapsed="false">
      <c r="A37" s="19" t="s">
        <v>4</v>
      </c>
      <c r="B37" s="20" t="n">
        <f aca="false">SUM(B6:B36)</f>
        <v>0</v>
      </c>
      <c r="C37" s="20" t="n">
        <f aca="false">SUM(C6:C36)</f>
        <v>0</v>
      </c>
      <c r="D37" s="20" t="n">
        <f aca="false">SUM(D6:D36)</f>
        <v>0</v>
      </c>
      <c r="E37" s="20" t="n">
        <f aca="false">SUM(E6:E36)</f>
        <v>0.5</v>
      </c>
      <c r="F37" s="20" t="n">
        <f aca="false">SUM(F6:F36)</f>
        <v>4.96</v>
      </c>
      <c r="G37" s="20" t="n">
        <f aca="false">SUM(G6:G36)</f>
        <v>8.9</v>
      </c>
      <c r="H37" s="20" t="n">
        <f aca="false">SUM(H6:H36)</f>
        <v>0.97</v>
      </c>
      <c r="I37" s="20" t="n">
        <f aca="false">SUM(I6:I36)</f>
        <v>16.46</v>
      </c>
      <c r="J37" s="20" t="n">
        <f aca="false">SUM(J6:J36)</f>
        <v>0.56</v>
      </c>
      <c r="K37" s="20" t="n">
        <f aca="false">SUM(K6:K36)</f>
        <v>2.84</v>
      </c>
      <c r="L37" s="20" t="n">
        <f aca="false">SUM(L6:L36)</f>
        <v>1.12</v>
      </c>
      <c r="M37" s="20" t="n">
        <f aca="false">SUM(M6:M36)</f>
        <v>0</v>
      </c>
      <c r="N37" s="21" t="s">
        <v>4</v>
      </c>
    </row>
    <row r="38" customFormat="false" ht="13.2" hidden="false" customHeight="false" outlineLevel="0" collapsed="false">
      <c r="A38" s="19" t="s">
        <v>5</v>
      </c>
      <c r="B38" s="22" t="n">
        <f aca="false">AVERAGE(B6:B36)</f>
        <v>0</v>
      </c>
      <c r="C38" s="22" t="n">
        <f aca="false">AVERAGE(C6:C36)</f>
        <v>0</v>
      </c>
      <c r="D38" s="22" t="n">
        <f aca="false">AVERAGE(D6:D36)</f>
        <v>0</v>
      </c>
      <c r="E38" s="22" t="n">
        <f aca="false">AVERAGE(E6:E36)</f>
        <v>0.0161290322580645</v>
      </c>
      <c r="F38" s="22" t="n">
        <f aca="false">AVERAGE(F6:F36)</f>
        <v>0.165333333333333</v>
      </c>
      <c r="G38" s="22" t="n">
        <f aca="false">AVERAGE(G6:G36)</f>
        <v>0.287096774193548</v>
      </c>
      <c r="H38" s="22" t="n">
        <f aca="false">AVERAGE(H6:H36)</f>
        <v>0.0312903225806452</v>
      </c>
      <c r="I38" s="22" t="n">
        <f aca="false">AVERAGE(I6:I36)</f>
        <v>0.587857142857143</v>
      </c>
      <c r="J38" s="22" t="n">
        <f aca="false">AVERAGE(J6:J36)</f>
        <v>0.0180645161290323</v>
      </c>
      <c r="K38" s="22" t="n">
        <f aca="false">AVERAGE(K6:K36)</f>
        <v>0.0946666666666667</v>
      </c>
      <c r="L38" s="22" t="n">
        <f aca="false">AVERAGE(L6:L36)</f>
        <v>0.0361290322580645</v>
      </c>
      <c r="M38" s="22" t="n">
        <f aca="false">AVERAGE(M6:M36)</f>
        <v>0</v>
      </c>
      <c r="N38" s="21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23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</v>
      </c>
      <c r="E40" s="13" t="n">
        <f aca="false">SUM(E5+E37)</f>
        <v>0.5</v>
      </c>
      <c r="F40" s="13" t="n">
        <f aca="false">SUM(F5+F37)</f>
        <v>5.46</v>
      </c>
      <c r="G40" s="13" t="n">
        <f aca="false">SUM(G5+G37)</f>
        <v>14.36</v>
      </c>
      <c r="H40" s="13" t="n">
        <f aca="false">SUM(H5+H37)</f>
        <v>15.33</v>
      </c>
      <c r="I40" s="13" t="n">
        <f aca="false">SUM(I5+I37)</f>
        <v>31.79</v>
      </c>
      <c r="J40" s="13" t="n">
        <f aca="false">SUM(J5+J37)</f>
        <v>32.35</v>
      </c>
      <c r="K40" s="13" t="n">
        <f aca="false">SUM(K5+K37)</f>
        <v>35.19</v>
      </c>
      <c r="L40" s="13" t="n">
        <f aca="false">SUM(L5+L37)</f>
        <v>36.31</v>
      </c>
      <c r="M40" s="13" t="n">
        <f aca="false">SUM(M5+M37)</f>
        <v>36.31</v>
      </c>
      <c r="N40" s="23" t="s">
        <v>6</v>
      </c>
    </row>
  </sheetData>
  <printOptions headings="false" gridLines="false" gridLinesSet="true" horizontalCentered="true" verticalCentered="false"/>
  <pageMargins left="0.747916666666667" right="0.747916666666667" top="0.984027777777778" bottom="0.984027777777778" header="0.5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&amp;C&amp;"Arial,Bold"M.M.W.D.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0.98"/>
    <col collapsed="false" customWidth="true" hidden="false" outlineLevel="0" max="14" min="14" style="0" width="11.42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35.2</v>
      </c>
    </row>
    <row r="4" customFormat="false" ht="13.2" hidden="false" customHeight="false" outlineLevel="0" collapsed="false">
      <c r="A4" s="4"/>
      <c r="B4" s="5" t="n">
        <v>38899</v>
      </c>
      <c r="C4" s="5" t="n">
        <v>38930</v>
      </c>
      <c r="D4" s="5" t="n">
        <v>38961</v>
      </c>
      <c r="E4" s="5" t="n">
        <v>38991</v>
      </c>
      <c r="F4" s="5" t="n">
        <v>39022</v>
      </c>
      <c r="G4" s="5" t="n">
        <v>39052</v>
      </c>
      <c r="H4" s="5" t="n">
        <v>39083</v>
      </c>
      <c r="I4" s="5" t="n">
        <v>39114</v>
      </c>
      <c r="J4" s="5" t="n">
        <v>39142</v>
      </c>
      <c r="K4" s="5" t="n">
        <v>39173</v>
      </c>
      <c r="L4" s="5" t="n">
        <v>39203</v>
      </c>
      <c r="M4" s="5" t="n">
        <v>39234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</v>
      </c>
      <c r="F5" s="8" t="n">
        <f aca="false">E40</f>
        <v>0.5</v>
      </c>
      <c r="G5" s="8" t="n">
        <f aca="false">F40</f>
        <v>5.22</v>
      </c>
      <c r="H5" s="8" t="n">
        <f aca="false">G40</f>
        <v>13.9</v>
      </c>
      <c r="I5" s="8" t="n">
        <f aca="false">H40</f>
        <v>14.62</v>
      </c>
      <c r="J5" s="8" t="n">
        <f aca="false">I40</f>
        <v>31.09</v>
      </c>
      <c r="K5" s="8" t="n">
        <f aca="false">J40</f>
        <v>31.64</v>
      </c>
      <c r="L5" s="8" t="n">
        <f aca="false">K40</f>
        <v>34.45</v>
      </c>
      <c r="M5" s="9" t="n">
        <f aca="false">L40</f>
        <v>35.2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3" t="n">
        <v>0.75</v>
      </c>
      <c r="G7" s="12" t="n">
        <v>0</v>
      </c>
      <c r="H7" s="12" t="n">
        <v>0</v>
      </c>
      <c r="I7" s="12" t="n">
        <v>0</v>
      </c>
      <c r="J7" s="13" t="n">
        <v>0.04</v>
      </c>
      <c r="K7" s="12" t="n">
        <v>0</v>
      </c>
      <c r="L7" s="13" t="n">
        <v>0.25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3" t="n">
        <v>0.95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3" t="n">
        <v>0.21</v>
      </c>
      <c r="I9" s="12" t="n">
        <v>0</v>
      </c>
      <c r="J9" s="12" t="n">
        <v>0</v>
      </c>
      <c r="K9" s="12" t="n">
        <v>0</v>
      </c>
      <c r="L9" s="13" t="n">
        <v>0.5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0.48</v>
      </c>
      <c r="F10" s="15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3" t="n">
        <v>0.12</v>
      </c>
      <c r="J12" s="12" t="n">
        <v>0</v>
      </c>
      <c r="K12" s="13" t="s">
        <v>8</v>
      </c>
      <c r="L12" s="12" t="n">
        <v>0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3" t="n">
        <v>0.03</v>
      </c>
      <c r="G13" s="12" t="n">
        <v>0</v>
      </c>
      <c r="H13" s="12" t="n">
        <v>0</v>
      </c>
      <c r="I13" s="13" t="n">
        <v>1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3" t="n">
        <v>1.7</v>
      </c>
      <c r="H14" s="12" t="n">
        <v>0</v>
      </c>
      <c r="I14" s="13" t="n">
        <v>3.8</v>
      </c>
      <c r="J14" s="12" t="n">
        <v>0</v>
      </c>
      <c r="K14" s="13" t="s">
        <v>8</v>
      </c>
      <c r="L14" s="12" t="n">
        <v>0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3" t="n">
        <v>1.52</v>
      </c>
      <c r="H15" s="12" t="n">
        <v>0</v>
      </c>
      <c r="I15" s="13" t="n">
        <v>3.4</v>
      </c>
      <c r="J15" s="12" t="n">
        <v>0</v>
      </c>
      <c r="K15" s="12" t="n">
        <v>0</v>
      </c>
      <c r="L15" s="12" t="n">
        <v>0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3" t="n">
        <v>0.55</v>
      </c>
      <c r="G16" s="13" t="n">
        <v>0.16</v>
      </c>
      <c r="H16" s="12" t="n">
        <v>0</v>
      </c>
      <c r="I16" s="13" t="n">
        <v>1.92</v>
      </c>
      <c r="J16" s="12" t="n">
        <v>0</v>
      </c>
      <c r="K16" s="13" t="s">
        <v>8</v>
      </c>
      <c r="L16" s="12" t="n">
        <v>0</v>
      </c>
      <c r="M16" s="12" t="n">
        <v>0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2" t="n">
        <v>0</v>
      </c>
      <c r="G17" s="13" t="n">
        <v>1.17</v>
      </c>
      <c r="H17" s="12" t="n">
        <v>0</v>
      </c>
      <c r="I17" s="13" t="n">
        <v>0.75</v>
      </c>
      <c r="J17" s="12" t="n">
        <v>0</v>
      </c>
      <c r="K17" s="13" t="n">
        <v>0.17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3" t="n">
        <v>0.33</v>
      </c>
      <c r="G18" s="13" t="n">
        <v>0.2</v>
      </c>
      <c r="H18" s="12" t="n">
        <v>0</v>
      </c>
      <c r="I18" s="15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3" t="n">
        <v>0.5</v>
      </c>
      <c r="G19" s="13" t="n">
        <v>0.04</v>
      </c>
      <c r="H19" s="12" t="n">
        <v>0</v>
      </c>
      <c r="I19" s="12" t="n">
        <v>0</v>
      </c>
      <c r="J19" s="12" t="n">
        <v>0</v>
      </c>
      <c r="K19" s="13" t="s">
        <v>8</v>
      </c>
      <c r="L19" s="12" t="n">
        <v>0</v>
      </c>
      <c r="M19" s="12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0.25</v>
      </c>
      <c r="H20" s="12" t="n">
        <v>0</v>
      </c>
      <c r="I20" s="12" t="n">
        <v>0</v>
      </c>
      <c r="J20" s="12" t="n">
        <v>0</v>
      </c>
      <c r="K20" s="13" t="n">
        <v>0.2</v>
      </c>
      <c r="L20" s="12" t="n">
        <v>0</v>
      </c>
      <c r="M20" s="12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3" t="n">
        <v>0.02</v>
      </c>
      <c r="F22" s="13" t="n">
        <v>0.03</v>
      </c>
      <c r="G22" s="12" t="n">
        <v>0</v>
      </c>
      <c r="H22" s="13" t="n">
        <v>0.1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 t="n">
        <v>0.01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 t="n">
        <v>0.02</v>
      </c>
      <c r="K25" s="13" t="n">
        <v>0.6</v>
      </c>
      <c r="L25" s="12" t="n">
        <v>0</v>
      </c>
      <c r="M25" s="12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3" t="n">
        <v>0.05</v>
      </c>
      <c r="J26" s="13" t="n">
        <v>0.04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3" t="n">
        <v>0.74</v>
      </c>
      <c r="H27" s="12" t="n">
        <v>0</v>
      </c>
      <c r="I27" s="13" t="n">
        <v>2.25</v>
      </c>
      <c r="J27" s="12" t="n">
        <v>0</v>
      </c>
      <c r="K27" s="13" t="n">
        <v>1.84</v>
      </c>
      <c r="L27" s="12" t="n">
        <v>0</v>
      </c>
      <c r="M27" s="12" t="n">
        <v>0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3" t="n">
        <v>0.19</v>
      </c>
      <c r="G28" s="12" t="n">
        <v>0</v>
      </c>
      <c r="H28" s="12" t="n">
        <v>0</v>
      </c>
      <c r="I28" s="13" t="n">
        <v>0.22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3" t="n">
        <v>0.97</v>
      </c>
      <c r="J30" s="12" t="n">
        <v>0</v>
      </c>
      <c r="K30" s="12" t="n">
        <v>0</v>
      </c>
      <c r="L30" s="12" t="n">
        <v>0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3" t="n">
        <v>0.31</v>
      </c>
      <c r="J31" s="12" t="n">
        <v>0</v>
      </c>
      <c r="K31" s="12" t="n">
        <v>0</v>
      </c>
      <c r="L31" s="12" t="n">
        <v>0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n">
        <v>1.31</v>
      </c>
      <c r="G32" s="13" t="n">
        <v>2.9</v>
      </c>
      <c r="H32" s="13" t="n">
        <v>0.35</v>
      </c>
      <c r="I32" s="13" t="n">
        <v>0.83</v>
      </c>
      <c r="J32" s="13" t="n">
        <v>0.44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3" t="n">
        <v>0.08</v>
      </c>
      <c r="G33" s="12" t="n">
        <v>0</v>
      </c>
      <c r="H33" s="13" t="n">
        <v>0.03</v>
      </c>
      <c r="I33" s="13" t="n">
        <v>0.85</v>
      </c>
      <c r="J33" s="12" t="n">
        <v>0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3" t="n">
        <v>0.03</v>
      </c>
      <c r="I34" s="12"/>
      <c r="J34" s="12" t="n">
        <v>0</v>
      </c>
      <c r="K34" s="12" t="n">
        <v>0</v>
      </c>
      <c r="L34" s="12" t="n">
        <v>0</v>
      </c>
      <c r="M34" s="27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27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6" t="n">
        <v>0</v>
      </c>
      <c r="I36" s="16"/>
      <c r="J36" s="16" t="n">
        <v>0</v>
      </c>
      <c r="K36" s="16"/>
      <c r="L36" s="16" t="n">
        <v>0</v>
      </c>
      <c r="M36" s="26"/>
      <c r="N36" s="18" t="n">
        <v>31</v>
      </c>
    </row>
    <row r="37" customFormat="false" ht="13.2" hidden="false" customHeight="false" outlineLevel="0" collapsed="false">
      <c r="A37" s="19" t="s">
        <v>4</v>
      </c>
      <c r="B37" s="20" t="n">
        <f aca="false">SUM(B6:B36)</f>
        <v>0</v>
      </c>
      <c r="C37" s="20" t="n">
        <f aca="false">SUM(C6:C36)</f>
        <v>0</v>
      </c>
      <c r="D37" s="20" t="n">
        <f aca="false">SUM(D6:D36)</f>
        <v>0</v>
      </c>
      <c r="E37" s="20" t="n">
        <f aca="false">SUM(E6:E36)</f>
        <v>0.5</v>
      </c>
      <c r="F37" s="20" t="n">
        <f aca="false">SUM(F6:F36)</f>
        <v>4.72</v>
      </c>
      <c r="G37" s="20" t="n">
        <f aca="false">SUM(G6:G36)</f>
        <v>8.68</v>
      </c>
      <c r="H37" s="20" t="n">
        <f aca="false">SUM(H6:H36)</f>
        <v>0.72</v>
      </c>
      <c r="I37" s="20" t="n">
        <f aca="false">SUM(I6:I36)</f>
        <v>16.47</v>
      </c>
      <c r="J37" s="20" t="n">
        <f aca="false">SUM(J6:J36)</f>
        <v>0.55</v>
      </c>
      <c r="K37" s="20" t="n">
        <f aca="false">SUM(K6:K36)</f>
        <v>2.81</v>
      </c>
      <c r="L37" s="20" t="n">
        <f aca="false">SUM(L6:L36)</f>
        <v>0.75</v>
      </c>
      <c r="M37" s="20" t="n">
        <f aca="false">SUM(M6:M36)</f>
        <v>0</v>
      </c>
      <c r="N37" s="21" t="s">
        <v>4</v>
      </c>
    </row>
    <row r="38" customFormat="false" ht="13.2" hidden="false" customHeight="false" outlineLevel="0" collapsed="false">
      <c r="A38" s="19" t="s">
        <v>5</v>
      </c>
      <c r="B38" s="22" t="n">
        <f aca="false">AVERAGE(B6:B36)</f>
        <v>0</v>
      </c>
      <c r="C38" s="22" t="n">
        <f aca="false">AVERAGE(C6:C36)</f>
        <v>0</v>
      </c>
      <c r="D38" s="22" t="n">
        <f aca="false">AVERAGE(D6:D36)</f>
        <v>0</v>
      </c>
      <c r="E38" s="22" t="n">
        <f aca="false">AVERAGE(E6:E36)</f>
        <v>0.0161290322580645</v>
      </c>
      <c r="F38" s="22" t="n">
        <f aca="false">AVERAGE(F6:F36)</f>
        <v>0.157333333333333</v>
      </c>
      <c r="G38" s="22" t="n">
        <f aca="false">AVERAGE(G6:G36)</f>
        <v>0.28</v>
      </c>
      <c r="H38" s="22" t="n">
        <f aca="false">AVERAGE(H6:H36)</f>
        <v>0.0232258064516129</v>
      </c>
      <c r="I38" s="22" t="n">
        <f aca="false">AVERAGE(I6:I36)</f>
        <v>0.588214285714286</v>
      </c>
      <c r="J38" s="22" t="n">
        <f aca="false">AVERAGE(J6:J36)</f>
        <v>0.017741935483871</v>
      </c>
      <c r="K38" s="22" t="n">
        <f aca="false">AVERAGE(K6:K36)</f>
        <v>0.108076923076923</v>
      </c>
      <c r="L38" s="22" t="n">
        <f aca="false">AVERAGE(L6:L36)</f>
        <v>0.0241935483870968</v>
      </c>
      <c r="M38" s="22" t="n">
        <f aca="false">AVERAGE(M6:M36)</f>
        <v>0</v>
      </c>
      <c r="N38" s="21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23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</v>
      </c>
      <c r="E40" s="13" t="n">
        <f aca="false">SUM(E5+E37)</f>
        <v>0.5</v>
      </c>
      <c r="F40" s="13" t="n">
        <f aca="false">SUM(F5+F37)</f>
        <v>5.22</v>
      </c>
      <c r="G40" s="13" t="n">
        <f aca="false">SUM(G5+G37)</f>
        <v>13.9</v>
      </c>
      <c r="H40" s="13" t="n">
        <f aca="false">SUM(H5+H37)</f>
        <v>14.62</v>
      </c>
      <c r="I40" s="13" t="n">
        <f aca="false">SUM(I5+I37)</f>
        <v>31.09</v>
      </c>
      <c r="J40" s="13" t="n">
        <f aca="false">SUM(J5+J37)</f>
        <v>31.64</v>
      </c>
      <c r="K40" s="13" t="n">
        <f aca="false">SUM(K5+K37)</f>
        <v>34.45</v>
      </c>
      <c r="L40" s="13" t="n">
        <f aca="false">SUM(L5+L37)</f>
        <v>35.2</v>
      </c>
      <c r="M40" s="13" t="n">
        <f aca="false">SUM(M5+M37)</f>
        <v>35.2</v>
      </c>
      <c r="N40" s="23" t="s">
        <v>6</v>
      </c>
    </row>
    <row r="41" customFormat="false" ht="13.2" hidden="false" customHeight="false" outlineLevel="0" collapsed="false"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1.42"/>
    <col collapsed="false" customWidth="true" hidden="false" outlineLevel="0" max="14" min="14" style="0" width="10.65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28</v>
      </c>
    </row>
    <row r="4" customFormat="false" ht="13.2" hidden="false" customHeight="false" outlineLevel="0" collapsed="false">
      <c r="A4" s="4"/>
      <c r="B4" s="5" t="n">
        <v>38899</v>
      </c>
      <c r="C4" s="5" t="n">
        <v>38930</v>
      </c>
      <c r="D4" s="5" t="n">
        <v>38961</v>
      </c>
      <c r="E4" s="5" t="n">
        <v>38991</v>
      </c>
      <c r="F4" s="5" t="n">
        <v>39022</v>
      </c>
      <c r="G4" s="5" t="n">
        <v>39052</v>
      </c>
      <c r="H4" s="5" t="n">
        <v>39083</v>
      </c>
      <c r="I4" s="5" t="n">
        <v>39114</v>
      </c>
      <c r="J4" s="5" t="n">
        <v>39142</v>
      </c>
      <c r="K4" s="5" t="n">
        <v>39173</v>
      </c>
      <c r="L4" s="5" t="n">
        <v>39203</v>
      </c>
      <c r="M4" s="5" t="n">
        <v>39234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</v>
      </c>
      <c r="F5" s="8" t="n">
        <f aca="false">E40</f>
        <v>1.45</v>
      </c>
      <c r="G5" s="8" t="n">
        <f aca="false">F40</f>
        <v>6.64</v>
      </c>
      <c r="H5" s="8" t="n">
        <f aca="false">G40</f>
        <v>15.27</v>
      </c>
      <c r="I5" s="8" t="n">
        <f aca="false">H40</f>
        <v>16.26</v>
      </c>
      <c r="J5" s="8" t="n">
        <f aca="false">I40</f>
        <v>25.33</v>
      </c>
      <c r="K5" s="8" t="n">
        <f aca="false">J40</f>
        <v>25.47</v>
      </c>
      <c r="L5" s="8" t="n">
        <f aca="false">K40</f>
        <v>27.49</v>
      </c>
      <c r="M5" s="9" t="n">
        <f aca="false">L40</f>
        <v>28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3" t="n">
        <v>1.03</v>
      </c>
      <c r="G7" s="12" t="n">
        <v>0</v>
      </c>
      <c r="H7" s="12" t="n">
        <v>0</v>
      </c>
      <c r="I7" s="12" t="n">
        <v>0</v>
      </c>
      <c r="J7" s="13" t="n">
        <v>0.04</v>
      </c>
      <c r="K7" s="12" t="n">
        <v>0</v>
      </c>
      <c r="L7" s="13" t="n">
        <v>0.2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3" t="n">
        <v>0.48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3" t="n">
        <v>0.05</v>
      </c>
      <c r="F9" s="12" t="n">
        <v>0</v>
      </c>
      <c r="G9" s="12" t="n">
        <v>0</v>
      </c>
      <c r="H9" s="13" t="n">
        <v>0.77</v>
      </c>
      <c r="I9" s="12" t="n">
        <v>0</v>
      </c>
      <c r="J9" s="12" t="n">
        <v>0</v>
      </c>
      <c r="K9" s="12" t="n">
        <v>0</v>
      </c>
      <c r="L9" s="13" t="n">
        <v>0.31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1.34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3" t="n">
        <v>0.2</v>
      </c>
      <c r="J12" s="12" t="n">
        <v>0</v>
      </c>
      <c r="K12" s="13" t="n">
        <v>0.05</v>
      </c>
      <c r="L12" s="12" t="n">
        <v>0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3" t="n">
        <v>0.1</v>
      </c>
      <c r="G13" s="12" t="n">
        <v>0</v>
      </c>
      <c r="H13" s="12" t="n">
        <v>0</v>
      </c>
      <c r="I13" s="13" t="n">
        <v>0.52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3" t="n">
        <v>0.7</v>
      </c>
      <c r="H14" s="12" t="n">
        <v>0</v>
      </c>
      <c r="I14" s="13" t="n">
        <v>1.51</v>
      </c>
      <c r="J14" s="12" t="n">
        <v>0</v>
      </c>
      <c r="K14" s="13" t="n">
        <v>0.07</v>
      </c>
      <c r="L14" s="12" t="n">
        <v>0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3" t="n">
        <v>1.28</v>
      </c>
      <c r="H15" s="12" t="n">
        <v>0</v>
      </c>
      <c r="I15" s="13" t="n">
        <v>1.54</v>
      </c>
      <c r="J15" s="12" t="n">
        <v>0</v>
      </c>
      <c r="K15" s="12" t="n">
        <v>0</v>
      </c>
      <c r="L15" s="12" t="n">
        <v>0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3" t="n">
        <v>0.8</v>
      </c>
      <c r="G16" s="13" t="s">
        <v>8</v>
      </c>
      <c r="H16" s="12" t="n">
        <v>0</v>
      </c>
      <c r="I16" s="13" t="n">
        <v>1.24</v>
      </c>
      <c r="J16" s="12" t="n">
        <v>0</v>
      </c>
      <c r="K16" s="13" t="n">
        <v>0.29</v>
      </c>
      <c r="L16" s="12" t="n">
        <v>0</v>
      </c>
      <c r="M16" s="12" t="n">
        <v>0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2" t="n">
        <v>0</v>
      </c>
      <c r="G17" s="13" t="n">
        <v>2.43</v>
      </c>
      <c r="H17" s="12" t="n">
        <v>0</v>
      </c>
      <c r="I17" s="13" t="n">
        <v>0.42</v>
      </c>
      <c r="J17" s="12" t="n">
        <v>0</v>
      </c>
      <c r="K17" s="13" t="s">
        <v>8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3" t="n">
        <v>0.55</v>
      </c>
      <c r="G18" s="13" t="n">
        <v>0.25</v>
      </c>
      <c r="H18" s="12" t="n">
        <v>0</v>
      </c>
      <c r="I18" s="15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3" t="n">
        <v>0.98</v>
      </c>
      <c r="G19" s="13" t="s">
        <v>8</v>
      </c>
      <c r="H19" s="12" t="n">
        <v>0</v>
      </c>
      <c r="I19" s="12" t="n">
        <v>0</v>
      </c>
      <c r="J19" s="12" t="n">
        <v>0</v>
      </c>
      <c r="K19" s="13" t="n">
        <v>0.07</v>
      </c>
      <c r="L19" s="12" t="n">
        <v>0</v>
      </c>
      <c r="M19" s="12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0.25</v>
      </c>
      <c r="H20" s="12" t="n">
        <v>0</v>
      </c>
      <c r="I20" s="12" t="n">
        <v>0</v>
      </c>
      <c r="J20" s="12" t="n">
        <v>0</v>
      </c>
      <c r="K20" s="13" t="n">
        <v>0.13</v>
      </c>
      <c r="L20" s="12" t="n">
        <v>0</v>
      </c>
      <c r="M20" s="12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3" t="n">
        <v>0.06</v>
      </c>
      <c r="F22" s="13" t="s">
        <v>8</v>
      </c>
      <c r="G22" s="12" t="n">
        <v>0</v>
      </c>
      <c r="H22" s="13" t="s">
        <v>8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 t="n">
        <v>0.04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 t="n">
        <v>0.06</v>
      </c>
      <c r="K25" s="13" t="n">
        <v>0.38</v>
      </c>
      <c r="L25" s="12" t="n">
        <v>0</v>
      </c>
      <c r="M25" s="12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3" t="n">
        <v>0.2</v>
      </c>
      <c r="J26" s="13" t="s">
        <v>9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3" t="n">
        <v>1.1</v>
      </c>
      <c r="H27" s="12" t="n">
        <v>0</v>
      </c>
      <c r="I27" s="13" t="n">
        <v>1.2</v>
      </c>
      <c r="J27" s="12" t="n">
        <v>0</v>
      </c>
      <c r="K27" s="13" t="n">
        <v>1.03</v>
      </c>
      <c r="L27" s="12" t="n">
        <v>0</v>
      </c>
      <c r="M27" s="12" t="n">
        <v>0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3" t="n">
        <v>0.27</v>
      </c>
      <c r="G28" s="12" t="n">
        <v>0</v>
      </c>
      <c r="H28" s="12" t="n">
        <v>0</v>
      </c>
      <c r="I28" s="13" t="n">
        <v>0.16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3" t="n">
        <v>1.08</v>
      </c>
      <c r="J30" s="12" t="n">
        <v>0</v>
      </c>
      <c r="K30" s="12" t="n">
        <v>0</v>
      </c>
      <c r="L30" s="12" t="n">
        <v>0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3" t="n">
        <v>0.1</v>
      </c>
      <c r="J31" s="12" t="n">
        <v>0</v>
      </c>
      <c r="K31" s="12" t="n">
        <v>0</v>
      </c>
      <c r="L31" s="12" t="n">
        <v>0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n">
        <v>0.92</v>
      </c>
      <c r="G32" s="13" t="n">
        <v>2.62</v>
      </c>
      <c r="H32" s="13" t="n">
        <v>0.22</v>
      </c>
      <c r="I32" s="13" t="n">
        <v>0.5</v>
      </c>
      <c r="J32" s="13" t="s">
        <v>8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3" t="n">
        <v>0.06</v>
      </c>
      <c r="G33" s="12" t="n">
        <v>0</v>
      </c>
      <c r="H33" s="13" t="s">
        <v>8</v>
      </c>
      <c r="I33" s="13" t="n">
        <v>0.4</v>
      </c>
      <c r="J33" s="12" t="n">
        <v>0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3" t="s">
        <v>8</v>
      </c>
      <c r="I34" s="12"/>
      <c r="J34" s="12" t="n">
        <v>0</v>
      </c>
      <c r="K34" s="12" t="n">
        <v>0</v>
      </c>
      <c r="L34" s="12" t="n">
        <v>0</v>
      </c>
      <c r="M34" s="27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27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6" t="n">
        <v>0</v>
      </c>
      <c r="I36" s="16"/>
      <c r="J36" s="16" t="n">
        <v>0</v>
      </c>
      <c r="K36" s="16"/>
      <c r="L36" s="16" t="n">
        <v>0</v>
      </c>
      <c r="M36" s="26"/>
      <c r="N36" s="18" t="n">
        <v>31</v>
      </c>
    </row>
    <row r="37" customFormat="false" ht="13.2" hidden="false" customHeight="false" outlineLevel="0" collapsed="false">
      <c r="A37" s="19" t="s">
        <v>4</v>
      </c>
      <c r="B37" s="20" t="n">
        <f aca="false">SUM(B6:B36)</f>
        <v>0</v>
      </c>
      <c r="C37" s="20" t="n">
        <f aca="false">SUM(C6:C36)</f>
        <v>0</v>
      </c>
      <c r="D37" s="20" t="n">
        <f aca="false">SUM(D6:D36)</f>
        <v>0</v>
      </c>
      <c r="E37" s="20" t="n">
        <f aca="false">SUM(E6:E36)</f>
        <v>1.45</v>
      </c>
      <c r="F37" s="20" t="n">
        <f aca="false">SUM(F6:F36)</f>
        <v>5.19</v>
      </c>
      <c r="G37" s="20" t="n">
        <f aca="false">SUM(G6:G36)</f>
        <v>8.63</v>
      </c>
      <c r="H37" s="20" t="n">
        <f aca="false">SUM(H6:H36)</f>
        <v>0.99</v>
      </c>
      <c r="I37" s="20" t="n">
        <f aca="false">SUM(I6:I36)</f>
        <v>9.07</v>
      </c>
      <c r="J37" s="20" t="n">
        <f aca="false">SUM(J6:J36)</f>
        <v>0.14</v>
      </c>
      <c r="K37" s="20" t="n">
        <f aca="false">SUM(K6:K36)</f>
        <v>2.02</v>
      </c>
      <c r="L37" s="20" t="n">
        <f aca="false">SUM(L6:L36)</f>
        <v>0.51</v>
      </c>
      <c r="M37" s="20" t="n">
        <f aca="false">SUM(M6:M36)</f>
        <v>0</v>
      </c>
      <c r="N37" s="21" t="s">
        <v>4</v>
      </c>
    </row>
    <row r="38" customFormat="false" ht="13.2" hidden="false" customHeight="false" outlineLevel="0" collapsed="false">
      <c r="A38" s="19" t="s">
        <v>5</v>
      </c>
      <c r="B38" s="22" t="n">
        <f aca="false">AVERAGE(B6:B36)</f>
        <v>0</v>
      </c>
      <c r="C38" s="22" t="n">
        <f aca="false">AVERAGE(C6:C36)</f>
        <v>0</v>
      </c>
      <c r="D38" s="22" t="n">
        <f aca="false">AVERAGE(D6:D36)</f>
        <v>0</v>
      </c>
      <c r="E38" s="22" t="n">
        <f aca="false">AVERAGE(E6:E36)</f>
        <v>0.0467741935483871</v>
      </c>
      <c r="F38" s="22" t="n">
        <f aca="false">AVERAGE(F6:F36)</f>
        <v>0.178965517241379</v>
      </c>
      <c r="G38" s="22" t="n">
        <f aca="false">AVERAGE(G6:G36)</f>
        <v>0.297586206896552</v>
      </c>
      <c r="H38" s="22" t="n">
        <f aca="false">AVERAGE(H6:H36)</f>
        <v>0.0353571428571429</v>
      </c>
      <c r="I38" s="22" t="n">
        <f aca="false">AVERAGE(I6:I36)</f>
        <v>0.323928571428571</v>
      </c>
      <c r="J38" s="22" t="n">
        <f aca="false">AVERAGE(J6:J36)</f>
        <v>0.00482758620689655</v>
      </c>
      <c r="K38" s="22" t="n">
        <f aca="false">AVERAGE(K6:K36)</f>
        <v>0.0696551724137931</v>
      </c>
      <c r="L38" s="22" t="n">
        <f aca="false">AVERAGE(L6:L36)</f>
        <v>0.0164516129032258</v>
      </c>
      <c r="M38" s="22" t="n">
        <f aca="false">AVERAGE(M6:M36)</f>
        <v>0</v>
      </c>
      <c r="N38" s="21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23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</v>
      </c>
      <c r="E40" s="13" t="n">
        <f aca="false">SUM(E5+E37)</f>
        <v>1.45</v>
      </c>
      <c r="F40" s="13" t="n">
        <f aca="false">SUM(F5+F37)</f>
        <v>6.64</v>
      </c>
      <c r="G40" s="13" t="n">
        <f aca="false">SUM(G5+G37)</f>
        <v>15.27</v>
      </c>
      <c r="H40" s="13" t="n">
        <f aca="false">SUM(H5+H37)</f>
        <v>16.26</v>
      </c>
      <c r="I40" s="13" t="n">
        <f aca="false">SUM(I5+I37)</f>
        <v>25.33</v>
      </c>
      <c r="J40" s="13" t="n">
        <f aca="false">SUM(J5+J37)</f>
        <v>25.47</v>
      </c>
      <c r="K40" s="13" t="n">
        <f aca="false">SUM(K5+K37)</f>
        <v>27.49</v>
      </c>
      <c r="L40" s="13" t="n">
        <f aca="false">SUM(L5+L37)</f>
        <v>28</v>
      </c>
      <c r="M40" s="13" t="n">
        <f aca="false">SUM(M5+M37)</f>
        <v>28</v>
      </c>
      <c r="N40" s="23" t="s">
        <v>6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2.31"/>
    <col collapsed="false" customWidth="true" hidden="false" outlineLevel="0" max="14" min="14" style="0" width="12.54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24.97</v>
      </c>
    </row>
    <row r="4" customFormat="false" ht="13.2" hidden="false" customHeight="false" outlineLevel="0" collapsed="false">
      <c r="A4" s="4"/>
      <c r="B4" s="5" t="n">
        <v>38899</v>
      </c>
      <c r="C4" s="5" t="n">
        <v>38930</v>
      </c>
      <c r="D4" s="5" t="n">
        <v>38961</v>
      </c>
      <c r="E4" s="5" t="n">
        <v>38991</v>
      </c>
      <c r="F4" s="5" t="n">
        <v>39022</v>
      </c>
      <c r="G4" s="5" t="n">
        <v>39052</v>
      </c>
      <c r="H4" s="5" t="n">
        <v>39083</v>
      </c>
      <c r="I4" s="5" t="n">
        <v>39114</v>
      </c>
      <c r="J4" s="5" t="n">
        <v>39142</v>
      </c>
      <c r="K4" s="5" t="n">
        <v>39173</v>
      </c>
      <c r="L4" s="5" t="n">
        <v>39203</v>
      </c>
      <c r="M4" s="5" t="n">
        <v>39234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</v>
      </c>
      <c r="F5" s="8" t="n">
        <f aca="false">E40</f>
        <v>0.37</v>
      </c>
      <c r="G5" s="8" t="n">
        <f aca="false">F40</f>
        <v>4.25</v>
      </c>
      <c r="H5" s="8" t="n">
        <f aca="false">G40</f>
        <v>11.25</v>
      </c>
      <c r="I5" s="8" t="n">
        <f aca="false">H40</f>
        <v>11.67</v>
      </c>
      <c r="J5" s="8" t="n">
        <f aca="false">I40</f>
        <v>22.09</v>
      </c>
      <c r="K5" s="8" t="n">
        <f aca="false">J40</f>
        <v>22.62</v>
      </c>
      <c r="L5" s="8" t="n">
        <f aca="false">K40</f>
        <v>24.48</v>
      </c>
      <c r="M5" s="9" t="n">
        <f aca="false">L40</f>
        <v>24.97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3" t="n">
        <v>1.28</v>
      </c>
      <c r="G7" s="12" t="n">
        <v>0</v>
      </c>
      <c r="H7" s="12" t="n">
        <v>0</v>
      </c>
      <c r="I7" s="12" t="n">
        <v>0</v>
      </c>
      <c r="J7" s="13" t="n">
        <v>0.03</v>
      </c>
      <c r="K7" s="12" t="n">
        <v>0</v>
      </c>
      <c r="L7" s="13" t="n">
        <v>0.19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3" t="n">
        <v>0.03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3" t="n">
        <v>0.4</v>
      </c>
      <c r="I9" s="12" t="n">
        <v>0</v>
      </c>
      <c r="J9" s="12" t="n">
        <v>0</v>
      </c>
      <c r="K9" s="12" t="n">
        <v>0</v>
      </c>
      <c r="L9" s="13" t="n">
        <v>0.3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0.32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3" t="n">
        <v>0.13</v>
      </c>
      <c r="J12" s="12" t="n">
        <v>0</v>
      </c>
      <c r="K12" s="13" t="n">
        <v>0.03</v>
      </c>
      <c r="L12" s="12" t="n">
        <v>0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3" t="n">
        <v>0.05</v>
      </c>
      <c r="G13" s="12" t="n">
        <v>0</v>
      </c>
      <c r="H13" s="12" t="n">
        <v>0</v>
      </c>
      <c r="I13" s="13" t="n">
        <v>0.64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3" t="n">
        <v>0.95</v>
      </c>
      <c r="H14" s="12" t="n">
        <v>0</v>
      </c>
      <c r="I14" s="13" t="n">
        <v>1.96</v>
      </c>
      <c r="J14" s="12" t="n">
        <v>0</v>
      </c>
      <c r="K14" s="13" t="n">
        <v>0.05</v>
      </c>
      <c r="L14" s="12" t="n">
        <v>0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3" t="n">
        <v>1.15</v>
      </c>
      <c r="H15" s="12" t="n">
        <v>0</v>
      </c>
      <c r="I15" s="13" t="n">
        <v>2.52</v>
      </c>
      <c r="J15" s="12" t="n">
        <v>0</v>
      </c>
      <c r="K15" s="12" t="n">
        <v>0</v>
      </c>
      <c r="L15" s="12" t="n">
        <v>0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3" t="n">
        <v>0.47</v>
      </c>
      <c r="G16" s="13" t="s">
        <v>8</v>
      </c>
      <c r="H16" s="12" t="n">
        <v>0</v>
      </c>
      <c r="I16" s="13" t="n">
        <v>0.59</v>
      </c>
      <c r="J16" s="12" t="n">
        <v>0</v>
      </c>
      <c r="K16" s="13" t="n">
        <v>0.16</v>
      </c>
      <c r="L16" s="12" t="n">
        <v>0</v>
      </c>
      <c r="M16" s="12" t="n">
        <v>0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2" t="n">
        <v>0</v>
      </c>
      <c r="G17" s="13" t="n">
        <v>1.12</v>
      </c>
      <c r="H17" s="12" t="n">
        <v>0</v>
      </c>
      <c r="I17" s="13" t="n">
        <v>0.58</v>
      </c>
      <c r="J17" s="12" t="n">
        <v>0</v>
      </c>
      <c r="K17" s="13" t="s">
        <v>8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3" t="n">
        <v>0.39</v>
      </c>
      <c r="G18" s="13" t="n">
        <v>0.08</v>
      </c>
      <c r="H18" s="12" t="n">
        <v>0</v>
      </c>
      <c r="I18" s="15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3" t="n">
        <v>0.67</v>
      </c>
      <c r="G19" s="13" t="s">
        <v>8</v>
      </c>
      <c r="H19" s="12" t="n">
        <v>0</v>
      </c>
      <c r="I19" s="12" t="n">
        <v>0</v>
      </c>
      <c r="J19" s="12" t="n">
        <v>0</v>
      </c>
      <c r="K19" s="13" t="s">
        <v>8</v>
      </c>
      <c r="L19" s="12" t="n">
        <v>0</v>
      </c>
      <c r="M19" s="12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0.35</v>
      </c>
      <c r="H20" s="12" t="n">
        <v>0</v>
      </c>
      <c r="I20" s="12" t="n">
        <v>0</v>
      </c>
      <c r="J20" s="12" t="n">
        <v>0</v>
      </c>
      <c r="K20" s="13" t="n">
        <v>0.24</v>
      </c>
      <c r="L20" s="12" t="n">
        <v>0</v>
      </c>
      <c r="M20" s="12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3" t="n">
        <v>0.05</v>
      </c>
      <c r="F22" s="13" t="n">
        <v>0.08</v>
      </c>
      <c r="G22" s="12" t="n">
        <v>0</v>
      </c>
      <c r="H22" s="13" t="s">
        <v>8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 t="s">
        <v>8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 t="n">
        <v>0.06</v>
      </c>
      <c r="K25" s="13" t="n">
        <v>0.2</v>
      </c>
      <c r="L25" s="12" t="n">
        <v>0</v>
      </c>
      <c r="M25" s="12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3" t="n">
        <v>0.15</v>
      </c>
      <c r="J26" s="13" t="n">
        <v>0.03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3" t="n">
        <v>0.8</v>
      </c>
      <c r="H27" s="12" t="n">
        <v>0</v>
      </c>
      <c r="I27" s="13" t="n">
        <v>1.5</v>
      </c>
      <c r="J27" s="12" t="n">
        <v>0</v>
      </c>
      <c r="K27" s="13" t="n">
        <v>1.18</v>
      </c>
      <c r="L27" s="12" t="n">
        <v>0</v>
      </c>
      <c r="M27" s="12" t="n">
        <v>0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3" t="n">
        <v>0.12</v>
      </c>
      <c r="G28" s="12" t="n">
        <v>0</v>
      </c>
      <c r="H28" s="12" t="n">
        <v>0</v>
      </c>
      <c r="I28" s="13" t="n">
        <v>0.4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3" t="n">
        <v>0.75</v>
      </c>
      <c r="J30" s="12" t="n">
        <v>0</v>
      </c>
      <c r="K30" s="12" t="n">
        <v>0</v>
      </c>
      <c r="L30" s="12" t="n">
        <v>0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3" t="n">
        <v>0.16</v>
      </c>
      <c r="J31" s="12" t="n">
        <v>0</v>
      </c>
      <c r="K31" s="12" t="n">
        <v>0</v>
      </c>
      <c r="L31" s="12" t="n">
        <v>0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n">
        <v>0.78</v>
      </c>
      <c r="G32" s="13" t="n">
        <v>2.55</v>
      </c>
      <c r="H32" s="13" t="s">
        <v>8</v>
      </c>
      <c r="I32" s="13" t="n">
        <v>0.9</v>
      </c>
      <c r="J32" s="13" t="n">
        <v>0.41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3" t="n">
        <v>0.01</v>
      </c>
      <c r="G33" s="12" t="n">
        <v>0</v>
      </c>
      <c r="H33" s="13" t="n">
        <v>0.02</v>
      </c>
      <c r="I33" s="13" t="n">
        <v>0.14</v>
      </c>
      <c r="J33" s="12" t="n">
        <v>0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3" t="s">
        <v>8</v>
      </c>
      <c r="I34" s="12"/>
      <c r="J34" s="12" t="n">
        <v>0</v>
      </c>
      <c r="K34" s="12" t="n">
        <v>0</v>
      </c>
      <c r="L34" s="12" t="n">
        <v>0</v>
      </c>
      <c r="M34" s="27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27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6" t="n">
        <v>0</v>
      </c>
      <c r="I36" s="16"/>
      <c r="J36" s="16" t="n">
        <v>0</v>
      </c>
      <c r="K36" s="16"/>
      <c r="L36" s="16" t="n">
        <v>0</v>
      </c>
      <c r="M36" s="26"/>
      <c r="N36" s="18" t="n">
        <v>31</v>
      </c>
    </row>
    <row r="37" customFormat="false" ht="13.2" hidden="false" customHeight="false" outlineLevel="0" collapsed="false">
      <c r="A37" s="19" t="s">
        <v>4</v>
      </c>
      <c r="B37" s="20" t="n">
        <f aca="false">SUM(B6:B36)</f>
        <v>0</v>
      </c>
      <c r="C37" s="20" t="n">
        <f aca="false">SUM(C6:C36)</f>
        <v>0</v>
      </c>
      <c r="D37" s="20" t="n">
        <f aca="false">SUM(D6:D36)</f>
        <v>0</v>
      </c>
      <c r="E37" s="20" t="n">
        <f aca="false">SUM(E6:E36)</f>
        <v>0.37</v>
      </c>
      <c r="F37" s="20" t="n">
        <f aca="false">SUM(F6:F36)</f>
        <v>3.88</v>
      </c>
      <c r="G37" s="20" t="n">
        <f aca="false">SUM(G6:G36)</f>
        <v>7</v>
      </c>
      <c r="H37" s="20" t="n">
        <f aca="false">SUM(H6:H36)</f>
        <v>0.42</v>
      </c>
      <c r="I37" s="20" t="n">
        <f aca="false">SUM(I6:I36)</f>
        <v>10.42</v>
      </c>
      <c r="J37" s="20" t="n">
        <f aca="false">SUM(J6:J36)</f>
        <v>0.53</v>
      </c>
      <c r="K37" s="20" t="n">
        <f aca="false">SUM(K6:K36)</f>
        <v>1.86</v>
      </c>
      <c r="L37" s="20" t="n">
        <f aca="false">SUM(L6:L36)</f>
        <v>0.49</v>
      </c>
      <c r="M37" s="20" t="n">
        <f aca="false">SUM(M6:M36)</f>
        <v>0</v>
      </c>
      <c r="N37" s="21" t="s">
        <v>4</v>
      </c>
    </row>
    <row r="38" customFormat="false" ht="13.2" hidden="false" customHeight="false" outlineLevel="0" collapsed="false">
      <c r="A38" s="19" t="s">
        <v>5</v>
      </c>
      <c r="B38" s="22" t="n">
        <f aca="false">AVERAGE(B6:B36)</f>
        <v>0</v>
      </c>
      <c r="C38" s="22" t="n">
        <f aca="false">AVERAGE(C6:C36)</f>
        <v>0</v>
      </c>
      <c r="D38" s="22" t="n">
        <f aca="false">AVERAGE(D6:D36)</f>
        <v>0</v>
      </c>
      <c r="E38" s="22" t="n">
        <f aca="false">AVERAGE(E6:E36)</f>
        <v>0.0119354838709677</v>
      </c>
      <c r="F38" s="22" t="n">
        <f aca="false">AVERAGE(F6:F36)</f>
        <v>0.129333333333333</v>
      </c>
      <c r="G38" s="22" t="n">
        <f aca="false">AVERAGE(G6:G36)</f>
        <v>0.241379310344828</v>
      </c>
      <c r="H38" s="22" t="n">
        <f aca="false">AVERAGE(H6:H36)</f>
        <v>0.015</v>
      </c>
      <c r="I38" s="22" t="n">
        <f aca="false">AVERAGE(I6:I36)</f>
        <v>0.372142857142857</v>
      </c>
      <c r="J38" s="22" t="n">
        <f aca="false">AVERAGE(J6:J36)</f>
        <v>0.0176666666666667</v>
      </c>
      <c r="K38" s="22" t="n">
        <f aca="false">AVERAGE(K6:K36)</f>
        <v>0.0664285714285714</v>
      </c>
      <c r="L38" s="22" t="n">
        <f aca="false">AVERAGE(L6:L36)</f>
        <v>0.0158064516129032</v>
      </c>
      <c r="M38" s="22" t="n">
        <f aca="false">AVERAGE(M6:M36)</f>
        <v>0</v>
      </c>
      <c r="N38" s="21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23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</v>
      </c>
      <c r="E40" s="13" t="n">
        <f aca="false">SUM(E5+E37)</f>
        <v>0.37</v>
      </c>
      <c r="F40" s="13" t="n">
        <f aca="false">SUM(F5+F37)</f>
        <v>4.25</v>
      </c>
      <c r="G40" s="13" t="n">
        <f aca="false">SUM(G5+G37)</f>
        <v>11.25</v>
      </c>
      <c r="H40" s="13" t="n">
        <f aca="false">SUM(H5+H37)</f>
        <v>11.67</v>
      </c>
      <c r="I40" s="13" t="n">
        <f aca="false">SUM(I5+I37)</f>
        <v>22.09</v>
      </c>
      <c r="J40" s="13" t="n">
        <f aca="false">SUM(J5+J37)</f>
        <v>22.62</v>
      </c>
      <c r="K40" s="13" t="n">
        <f aca="false">SUM(K5+K37)</f>
        <v>24.48</v>
      </c>
      <c r="L40" s="13" t="n">
        <f aca="false">SUM(L5+L37)</f>
        <v>24.97</v>
      </c>
      <c r="M40" s="13" t="n">
        <f aca="false">SUM(M5+M37)</f>
        <v>24.97</v>
      </c>
      <c r="N40" s="23" t="s">
        <v>6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1.42"/>
    <col collapsed="false" customWidth="true" hidden="false" outlineLevel="0" max="14" min="14" style="0" width="11.64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26.2</v>
      </c>
    </row>
    <row r="4" customFormat="false" ht="13.2" hidden="false" customHeight="false" outlineLevel="0" collapsed="false">
      <c r="A4" s="4"/>
      <c r="B4" s="5" t="n">
        <v>38899</v>
      </c>
      <c r="C4" s="5" t="n">
        <v>38930</v>
      </c>
      <c r="D4" s="5" t="n">
        <v>38961</v>
      </c>
      <c r="E4" s="5" t="n">
        <v>38991</v>
      </c>
      <c r="F4" s="5" t="n">
        <v>39022</v>
      </c>
      <c r="G4" s="5" t="n">
        <v>39052</v>
      </c>
      <c r="H4" s="5" t="n">
        <v>39083</v>
      </c>
      <c r="I4" s="5" t="n">
        <v>39114</v>
      </c>
      <c r="J4" s="5" t="n">
        <v>39142</v>
      </c>
      <c r="K4" s="5" t="n">
        <v>39173</v>
      </c>
      <c r="L4" s="5" t="n">
        <v>39203</v>
      </c>
      <c r="M4" s="5" t="n">
        <v>39234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</v>
      </c>
      <c r="F5" s="8" t="n">
        <f aca="false">E40</f>
        <v>0.45</v>
      </c>
      <c r="G5" s="8" t="n">
        <f aca="false">F40</f>
        <v>5.13</v>
      </c>
      <c r="H5" s="8" t="n">
        <f aca="false">G40</f>
        <v>12.24</v>
      </c>
      <c r="I5" s="8" t="n">
        <f aca="false">H40</f>
        <v>12.75</v>
      </c>
      <c r="J5" s="8" t="n">
        <f aca="false">I40</f>
        <v>22.64</v>
      </c>
      <c r="K5" s="8" t="n">
        <f aca="false">J40</f>
        <v>23.27</v>
      </c>
      <c r="L5" s="8" t="n">
        <f aca="false">K40</f>
        <v>25.5</v>
      </c>
      <c r="M5" s="9" t="n">
        <f aca="false">L40</f>
        <v>26.2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3" t="n">
        <v>1.37</v>
      </c>
      <c r="G7" s="12" t="n">
        <v>0</v>
      </c>
      <c r="H7" s="12" t="n">
        <v>0</v>
      </c>
      <c r="I7" s="12" t="n">
        <v>0</v>
      </c>
      <c r="J7" s="13" t="n">
        <v>0.04</v>
      </c>
      <c r="K7" s="12" t="n">
        <v>0</v>
      </c>
      <c r="L7" s="13" t="n">
        <v>0.28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3" t="n">
        <v>0.28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3" t="n">
        <v>0.04</v>
      </c>
      <c r="F9" s="12" t="n">
        <v>0</v>
      </c>
      <c r="G9" s="12" t="n">
        <v>0</v>
      </c>
      <c r="H9" s="13" t="n">
        <v>0.51</v>
      </c>
      <c r="I9" s="12" t="n">
        <v>0</v>
      </c>
      <c r="J9" s="12" t="n">
        <v>0</v>
      </c>
      <c r="K9" s="12" t="n">
        <v>0</v>
      </c>
      <c r="L9" s="13" t="n">
        <v>0.42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0.35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3" t="n">
        <v>0.21</v>
      </c>
      <c r="J12" s="12" t="n">
        <v>0</v>
      </c>
      <c r="K12" s="13" t="n">
        <v>0.05</v>
      </c>
      <c r="L12" s="12" t="n">
        <v>0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3" t="n">
        <v>0.07</v>
      </c>
      <c r="G13" s="12" t="n">
        <v>0</v>
      </c>
      <c r="H13" s="12" t="n">
        <v>0</v>
      </c>
      <c r="I13" s="13" t="n">
        <v>0.48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3" t="n">
        <v>1.05</v>
      </c>
      <c r="H14" s="12" t="n">
        <v>0</v>
      </c>
      <c r="I14" s="13" t="n">
        <v>2</v>
      </c>
      <c r="J14" s="12" t="n">
        <v>0</v>
      </c>
      <c r="K14" s="13" t="n">
        <v>0.06</v>
      </c>
      <c r="L14" s="12" t="n">
        <v>0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3" t="n">
        <v>1.24</v>
      </c>
      <c r="H15" s="12" t="n">
        <v>0</v>
      </c>
      <c r="I15" s="13" t="n">
        <v>2.46</v>
      </c>
      <c r="J15" s="12" t="n">
        <v>0</v>
      </c>
      <c r="K15" s="12" t="n">
        <v>0</v>
      </c>
      <c r="L15" s="12" t="n">
        <v>0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3" t="n">
        <v>0.7</v>
      </c>
      <c r="G16" s="13" t="s">
        <v>8</v>
      </c>
      <c r="H16" s="12" t="n">
        <v>0</v>
      </c>
      <c r="I16" s="13" t="n">
        <v>0.55</v>
      </c>
      <c r="J16" s="12" t="n">
        <v>0</v>
      </c>
      <c r="K16" s="13" t="n">
        <v>0.2</v>
      </c>
      <c r="L16" s="12" t="n">
        <v>0</v>
      </c>
      <c r="M16" s="12" t="n">
        <v>0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2" t="n">
        <v>0</v>
      </c>
      <c r="G17" s="13" t="n">
        <v>1.34</v>
      </c>
      <c r="H17" s="12" t="n">
        <v>0</v>
      </c>
      <c r="I17" s="13" t="n">
        <v>0.55</v>
      </c>
      <c r="J17" s="12" t="n">
        <v>0</v>
      </c>
      <c r="K17" s="13" t="s">
        <v>8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3" t="n">
        <v>0.48</v>
      </c>
      <c r="G18" s="13" t="n">
        <v>0.08</v>
      </c>
      <c r="H18" s="12" t="n">
        <v>0</v>
      </c>
      <c r="I18" s="15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3" t="n">
        <v>0.68</v>
      </c>
      <c r="G19" s="13" t="s">
        <v>8</v>
      </c>
      <c r="H19" s="12" t="n">
        <v>0</v>
      </c>
      <c r="I19" s="12" t="n">
        <v>0</v>
      </c>
      <c r="J19" s="12" t="n">
        <v>0</v>
      </c>
      <c r="K19" s="13" t="s">
        <v>8</v>
      </c>
      <c r="L19" s="12" t="n">
        <v>0</v>
      </c>
      <c r="M19" s="12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3" t="n">
        <v>0.29</v>
      </c>
      <c r="H20" s="12" t="n">
        <v>0</v>
      </c>
      <c r="I20" s="12" t="n">
        <v>0</v>
      </c>
      <c r="J20" s="12" t="n">
        <v>0</v>
      </c>
      <c r="K20" s="13" t="n">
        <v>0.29</v>
      </c>
      <c r="L20" s="12" t="n">
        <v>0</v>
      </c>
      <c r="M20" s="12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3" t="n">
        <v>0.06</v>
      </c>
      <c r="F22" s="13" t="n">
        <v>0.1</v>
      </c>
      <c r="G22" s="12" t="n">
        <v>0</v>
      </c>
      <c r="H22" s="13" t="s">
        <v>8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 t="s">
        <v>8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 t="n">
        <v>0.05</v>
      </c>
      <c r="K25" s="13" t="n">
        <v>0.25</v>
      </c>
      <c r="L25" s="12" t="n">
        <v>0</v>
      </c>
      <c r="M25" s="12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3" t="n">
        <v>0.1</v>
      </c>
      <c r="J26" s="13" t="n">
        <v>0.01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3" t="n">
        <v>0.75</v>
      </c>
      <c r="H27" s="12" t="n">
        <v>0</v>
      </c>
      <c r="I27" s="13" t="n">
        <v>1.19</v>
      </c>
      <c r="J27" s="12" t="n">
        <v>0</v>
      </c>
      <c r="K27" s="13" t="n">
        <v>1.38</v>
      </c>
      <c r="L27" s="12" t="n">
        <v>0</v>
      </c>
      <c r="M27" s="12" t="n">
        <v>0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3" t="n">
        <v>0.13</v>
      </c>
      <c r="G28" s="12" t="n">
        <v>0</v>
      </c>
      <c r="H28" s="12" t="n">
        <v>0</v>
      </c>
      <c r="I28" s="13" t="n">
        <v>0.3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3" t="n">
        <v>0.79</v>
      </c>
      <c r="J30" s="12" t="n">
        <v>0</v>
      </c>
      <c r="K30" s="12" t="n">
        <v>0</v>
      </c>
      <c r="L30" s="12" t="n">
        <v>0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3" t="n">
        <v>0.35</v>
      </c>
      <c r="J31" s="12" t="n">
        <v>0</v>
      </c>
      <c r="K31" s="12" t="n">
        <v>0</v>
      </c>
      <c r="L31" s="12" t="n">
        <v>0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n">
        <v>0.85</v>
      </c>
      <c r="G32" s="13" t="n">
        <v>2.36</v>
      </c>
      <c r="H32" s="13" t="s">
        <v>8</v>
      </c>
      <c r="I32" s="13" t="n">
        <v>0.75</v>
      </c>
      <c r="J32" s="13" t="n">
        <v>0.53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3" t="n">
        <v>0.02</v>
      </c>
      <c r="G33" s="12" t="n">
        <v>0</v>
      </c>
      <c r="H33" s="13" t="s">
        <v>9</v>
      </c>
      <c r="I33" s="13" t="n">
        <v>0.16</v>
      </c>
      <c r="J33" s="12" t="n">
        <v>0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3" t="s">
        <v>8</v>
      </c>
      <c r="I34" s="12"/>
      <c r="J34" s="12" t="n">
        <v>0</v>
      </c>
      <c r="K34" s="12" t="n">
        <v>0</v>
      </c>
      <c r="L34" s="12" t="n">
        <v>0</v>
      </c>
      <c r="M34" s="14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14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6" t="n">
        <v>0</v>
      </c>
      <c r="I36" s="16"/>
      <c r="J36" s="16" t="n">
        <v>0</v>
      </c>
      <c r="K36" s="16"/>
      <c r="L36" s="16" t="n">
        <v>0</v>
      </c>
      <c r="M36" s="17"/>
      <c r="N36" s="18" t="n">
        <v>31</v>
      </c>
    </row>
    <row r="37" customFormat="false" ht="13.2" hidden="false" customHeight="false" outlineLevel="0" collapsed="false">
      <c r="A37" s="19" t="s">
        <v>4</v>
      </c>
      <c r="B37" s="20" t="n">
        <f aca="false">SUM(B6:B36)</f>
        <v>0</v>
      </c>
      <c r="C37" s="20" t="n">
        <f aca="false">SUM(C6:C36)</f>
        <v>0</v>
      </c>
      <c r="D37" s="20" t="n">
        <f aca="false">SUM(D6:D36)</f>
        <v>0</v>
      </c>
      <c r="E37" s="20" t="n">
        <f aca="false">SUM(E6:E36)</f>
        <v>0.45</v>
      </c>
      <c r="F37" s="20" t="n">
        <f aca="false">SUM(F6:F36)</f>
        <v>4.68</v>
      </c>
      <c r="G37" s="20" t="n">
        <f aca="false">SUM(G6:G36)</f>
        <v>7.11</v>
      </c>
      <c r="H37" s="20" t="n">
        <f aca="false">SUM(H6:H36)</f>
        <v>0.51</v>
      </c>
      <c r="I37" s="20" t="n">
        <f aca="false">SUM(I6:I36)</f>
        <v>9.89</v>
      </c>
      <c r="J37" s="20" t="n">
        <f aca="false">SUM(J6:J36)</f>
        <v>0.63</v>
      </c>
      <c r="K37" s="20" t="n">
        <f aca="false">SUM(K6:K36)</f>
        <v>2.23</v>
      </c>
      <c r="L37" s="20" t="n">
        <f aca="false">SUM(L6:L36)</f>
        <v>0.7</v>
      </c>
      <c r="M37" s="20" t="n">
        <f aca="false">SUM(M6:M36)</f>
        <v>0</v>
      </c>
      <c r="N37" s="21" t="s">
        <v>4</v>
      </c>
    </row>
    <row r="38" customFormat="false" ht="13.2" hidden="false" customHeight="false" outlineLevel="0" collapsed="false">
      <c r="A38" s="19" t="s">
        <v>5</v>
      </c>
      <c r="B38" s="22" t="n">
        <f aca="false">AVERAGE(B6:B36)</f>
        <v>0</v>
      </c>
      <c r="C38" s="22" t="n">
        <f aca="false">AVERAGE(C6:C36)</f>
        <v>0</v>
      </c>
      <c r="D38" s="22" t="n">
        <f aca="false">AVERAGE(D6:D36)</f>
        <v>0</v>
      </c>
      <c r="E38" s="22" t="n">
        <f aca="false">AVERAGE(E6:E36)</f>
        <v>0.0145161290322581</v>
      </c>
      <c r="F38" s="22" t="n">
        <f aca="false">AVERAGE(F6:F36)</f>
        <v>0.156</v>
      </c>
      <c r="G38" s="22" t="n">
        <f aca="false">AVERAGE(G6:G36)</f>
        <v>0.245172413793103</v>
      </c>
      <c r="H38" s="22" t="n">
        <f aca="false">AVERAGE(H6:H36)</f>
        <v>0.0188888888888889</v>
      </c>
      <c r="I38" s="22" t="n">
        <f aca="false">AVERAGE(I6:I36)</f>
        <v>0.353214285714286</v>
      </c>
      <c r="J38" s="22" t="n">
        <f aca="false">AVERAGE(J6:J36)</f>
        <v>0.021</v>
      </c>
      <c r="K38" s="22" t="n">
        <f aca="false">AVERAGE(K6:K36)</f>
        <v>0.0796428571428571</v>
      </c>
      <c r="L38" s="22" t="n">
        <f aca="false">AVERAGE(L6:L36)</f>
        <v>0.0225806451612903</v>
      </c>
      <c r="M38" s="22" t="n">
        <f aca="false">AVERAGE(M6:M36)</f>
        <v>0</v>
      </c>
      <c r="N38" s="21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23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</v>
      </c>
      <c r="E40" s="13" t="n">
        <f aca="false">SUM(E5+E37)</f>
        <v>0.45</v>
      </c>
      <c r="F40" s="13" t="n">
        <f aca="false">SUM(F5+F37)</f>
        <v>5.13</v>
      </c>
      <c r="G40" s="13" t="n">
        <f aca="false">SUM(G5+G37)</f>
        <v>12.24</v>
      </c>
      <c r="H40" s="13" t="n">
        <f aca="false">SUM(H5+H37)</f>
        <v>12.75</v>
      </c>
      <c r="I40" s="13" t="n">
        <f aca="false">SUM(I5+I37)</f>
        <v>22.64</v>
      </c>
      <c r="J40" s="13" t="n">
        <f aca="false">SUM(J5+J37)</f>
        <v>23.27</v>
      </c>
      <c r="K40" s="13" t="n">
        <f aca="false">SUM(K5+K37)</f>
        <v>25.5</v>
      </c>
      <c r="L40" s="13" t="n">
        <f aca="false">SUM(L5+L37)</f>
        <v>26.2</v>
      </c>
      <c r="M40" s="13" t="n">
        <f aca="false">SUM(M5+M37)</f>
        <v>26.2</v>
      </c>
      <c r="N40" s="23" t="s">
        <v>6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1.09"/>
    <col collapsed="false" customWidth="true" hidden="false" outlineLevel="0" max="14" min="14" style="0" width="12.31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0.76</v>
      </c>
    </row>
    <row r="4" customFormat="false" ht="13.2" hidden="false" customHeight="false" outlineLevel="0" collapsed="false">
      <c r="A4" s="4"/>
      <c r="B4" s="5" t="n">
        <v>38899</v>
      </c>
      <c r="C4" s="5" t="n">
        <v>38930</v>
      </c>
      <c r="D4" s="5" t="n">
        <v>38961</v>
      </c>
      <c r="E4" s="5" t="n">
        <v>38991</v>
      </c>
      <c r="F4" s="5" t="n">
        <v>39022</v>
      </c>
      <c r="G4" s="5" t="n">
        <v>39052</v>
      </c>
      <c r="H4" s="5" t="n">
        <v>39083</v>
      </c>
      <c r="I4" s="5" t="n">
        <v>39114</v>
      </c>
      <c r="J4" s="5" t="n">
        <v>39142</v>
      </c>
      <c r="K4" s="5" t="n">
        <v>39173</v>
      </c>
      <c r="L4" s="5" t="n">
        <v>39203</v>
      </c>
      <c r="M4" s="5" t="n">
        <v>39234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</v>
      </c>
      <c r="F5" s="8" t="n">
        <f aca="false">E40</f>
        <v>0.76</v>
      </c>
      <c r="G5" s="8" t="n">
        <f aca="false">F40</f>
        <v>0.76</v>
      </c>
      <c r="H5" s="8" t="n">
        <f aca="false">G40</f>
        <v>0.76</v>
      </c>
      <c r="I5" s="8" t="n">
        <f aca="false">H40</f>
        <v>0.76</v>
      </c>
      <c r="J5" s="8" t="n">
        <f aca="false">I40</f>
        <v>0.76</v>
      </c>
      <c r="K5" s="8" t="n">
        <f aca="false">J40</f>
        <v>0.76</v>
      </c>
      <c r="L5" s="8" t="n">
        <f aca="false">K40</f>
        <v>0.76</v>
      </c>
      <c r="M5" s="9" t="n">
        <f aca="false">L40</f>
        <v>0.76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3" t="n">
        <v>0.45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3" t="n">
        <v>0.25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3" t="n">
        <v>0.06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/>
      <c r="J34" s="12" t="n">
        <v>0</v>
      </c>
      <c r="K34" s="12" t="n">
        <v>0</v>
      </c>
      <c r="L34" s="12" t="n">
        <v>0</v>
      </c>
      <c r="M34" s="27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27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6" t="n">
        <v>0</v>
      </c>
      <c r="I36" s="16"/>
      <c r="J36" s="16" t="n">
        <v>0</v>
      </c>
      <c r="K36" s="16"/>
      <c r="L36" s="16" t="n">
        <v>0</v>
      </c>
      <c r="M36" s="26"/>
      <c r="N36" s="18" t="n">
        <v>31</v>
      </c>
    </row>
    <row r="37" customFormat="false" ht="13.2" hidden="false" customHeight="false" outlineLevel="0" collapsed="false">
      <c r="A37" s="19" t="s">
        <v>4</v>
      </c>
      <c r="B37" s="20" t="n">
        <f aca="false">SUM(B6:B36)</f>
        <v>0</v>
      </c>
      <c r="C37" s="20" t="n">
        <f aca="false">SUM(C6:C36)</f>
        <v>0</v>
      </c>
      <c r="D37" s="20" t="n">
        <f aca="false">SUM(D6:D36)</f>
        <v>0</v>
      </c>
      <c r="E37" s="20" t="n">
        <f aca="false">SUM(E6:E36)</f>
        <v>0.76</v>
      </c>
      <c r="F37" s="20" t="n">
        <f aca="false">SUM(F6:F36)</f>
        <v>0</v>
      </c>
      <c r="G37" s="20" t="n">
        <f aca="false">SUM(G6:G36)</f>
        <v>0</v>
      </c>
      <c r="H37" s="20" t="n">
        <f aca="false">SUM(H6:H36)</f>
        <v>0</v>
      </c>
      <c r="I37" s="20" t="n">
        <f aca="false">SUM(I6:I36)</f>
        <v>0</v>
      </c>
      <c r="J37" s="20" t="n">
        <f aca="false">SUM(J6:J36)</f>
        <v>0</v>
      </c>
      <c r="K37" s="20" t="n">
        <f aca="false">SUM(K6:K36)</f>
        <v>0</v>
      </c>
      <c r="L37" s="20" t="n">
        <f aca="false">SUM(L6:L36)</f>
        <v>0</v>
      </c>
      <c r="M37" s="20" t="n">
        <f aca="false">SUM(M6:M36)</f>
        <v>0</v>
      </c>
      <c r="N37" s="21" t="s">
        <v>4</v>
      </c>
    </row>
    <row r="38" customFormat="false" ht="13.2" hidden="false" customHeight="false" outlineLevel="0" collapsed="false">
      <c r="A38" s="19" t="s">
        <v>5</v>
      </c>
      <c r="B38" s="22" t="n">
        <f aca="false">AVERAGE(B6:B36)</f>
        <v>0</v>
      </c>
      <c r="C38" s="22" t="n">
        <f aca="false">AVERAGE(C6:C36)</f>
        <v>0</v>
      </c>
      <c r="D38" s="22" t="n">
        <f aca="false">AVERAGE(D6:D36)</f>
        <v>0</v>
      </c>
      <c r="E38" s="22" t="n">
        <f aca="false">AVERAGE(E6:E36)</f>
        <v>0.0245161290322581</v>
      </c>
      <c r="F38" s="22" t="n">
        <f aca="false">AVERAGE(F6:F36)</f>
        <v>0</v>
      </c>
      <c r="G38" s="22" t="n">
        <f aca="false">AVERAGE(G6:G36)</f>
        <v>0</v>
      </c>
      <c r="H38" s="22" t="n">
        <f aca="false">AVERAGE(H6:H36)</f>
        <v>0</v>
      </c>
      <c r="I38" s="22" t="n">
        <f aca="false">AVERAGE(I6:I36)</f>
        <v>0</v>
      </c>
      <c r="J38" s="22" t="n">
        <f aca="false">AVERAGE(J6:J36)</f>
        <v>0</v>
      </c>
      <c r="K38" s="22" t="n">
        <f aca="false">AVERAGE(K6:K36)</f>
        <v>0</v>
      </c>
      <c r="L38" s="22" t="n">
        <f aca="false">AVERAGE(L6:L36)</f>
        <v>0</v>
      </c>
      <c r="M38" s="22" t="n">
        <f aca="false">AVERAGE(M6:M36)</f>
        <v>0</v>
      </c>
      <c r="N38" s="21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23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</v>
      </c>
      <c r="E40" s="13" t="n">
        <f aca="false">SUM(E5+E37)</f>
        <v>0.76</v>
      </c>
      <c r="F40" s="13" t="n">
        <f aca="false">SUM(F5+F37)</f>
        <v>0.76</v>
      </c>
      <c r="G40" s="13" t="n">
        <f aca="false">SUM(G5+G37)</f>
        <v>0.76</v>
      </c>
      <c r="H40" s="13" t="n">
        <f aca="false">SUM(H5+H37)</f>
        <v>0.76</v>
      </c>
      <c r="I40" s="13" t="n">
        <f aca="false">SUM(I5+I37)</f>
        <v>0.76</v>
      </c>
      <c r="J40" s="13" t="n">
        <f aca="false">SUM(J5+J37)</f>
        <v>0.76</v>
      </c>
      <c r="K40" s="13" t="n">
        <f aca="false">SUM(K5+K37)</f>
        <v>0.76</v>
      </c>
      <c r="L40" s="13" t="n">
        <f aca="false">SUM(L5+L37)</f>
        <v>0.76</v>
      </c>
      <c r="M40" s="13" t="n">
        <f aca="false">SUM(M5+M37)</f>
        <v>0.76</v>
      </c>
      <c r="N40" s="23" t="s">
        <v>6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6.97"/>
    <col collapsed="false" customWidth="true" hidden="false" outlineLevel="0" max="14" min="14" style="0" width="13.31"/>
    <col collapsed="false" customWidth="true" hidden="false" outlineLevel="0" max="15" min="15" style="0" width="17.64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4" customFormat="false" ht="13.2" hidden="false" customHeight="false" outlineLevel="0" collapsed="false">
      <c r="A4" s="11" t="s">
        <v>20</v>
      </c>
      <c r="B4" s="5" t="n">
        <v>38899</v>
      </c>
      <c r="C4" s="5" t="n">
        <v>38930</v>
      </c>
      <c r="D4" s="5" t="n">
        <v>38961</v>
      </c>
      <c r="E4" s="5" t="n">
        <v>38991</v>
      </c>
      <c r="F4" s="5" t="n">
        <v>39022</v>
      </c>
      <c r="G4" s="5" t="n">
        <v>39052</v>
      </c>
      <c r="H4" s="5" t="n">
        <v>39083</v>
      </c>
      <c r="I4" s="5" t="n">
        <v>39114</v>
      </c>
      <c r="J4" s="5" t="n">
        <v>39142</v>
      </c>
      <c r="K4" s="5" t="n">
        <v>39173</v>
      </c>
      <c r="L4" s="5" t="n">
        <v>39203</v>
      </c>
      <c r="M4" s="5" t="n">
        <v>39234</v>
      </c>
      <c r="N4" s="29" t="s">
        <v>4</v>
      </c>
      <c r="O4" s="30" t="s">
        <v>20</v>
      </c>
    </row>
    <row r="5" customFormat="false" ht="13.8" hidden="false" customHeight="false" outlineLevel="0" collapsed="false">
      <c r="A5" s="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2"/>
      <c r="N5" s="33"/>
      <c r="O5" s="34"/>
    </row>
    <row r="6" customFormat="false" ht="13.2" hidden="false" customHeight="false" outlineLevel="0" collapsed="false">
      <c r="A6" s="11"/>
      <c r="B6" s="35"/>
      <c r="C6" s="36"/>
      <c r="D6" s="37"/>
      <c r="E6" s="35"/>
      <c r="F6" s="37"/>
      <c r="G6" s="37"/>
      <c r="H6" s="37"/>
      <c r="I6" s="35"/>
      <c r="J6" s="35"/>
      <c r="K6" s="35"/>
      <c r="L6" s="35"/>
      <c r="M6" s="38"/>
      <c r="N6" s="39"/>
      <c r="O6" s="30"/>
    </row>
    <row r="7" customFormat="false" ht="13.2" hidden="false" customHeight="false" outlineLevel="0" collapsed="false">
      <c r="A7" s="11" t="s">
        <v>1</v>
      </c>
      <c r="B7" s="40" t="n">
        <f aca="false">CM!B37</f>
        <v>0</v>
      </c>
      <c r="C7" s="40" t="n">
        <f aca="false">CM!C37</f>
        <v>0</v>
      </c>
      <c r="D7" s="40" t="n">
        <f aca="false">CM!D37</f>
        <v>0</v>
      </c>
      <c r="E7" s="37" t="n">
        <f aca="false">CM!E37</f>
        <v>0.48</v>
      </c>
      <c r="F7" s="37" t="n">
        <f aca="false">CM!F37</f>
        <v>5.1</v>
      </c>
      <c r="G7" s="37" t="n">
        <f aca="false">CM!G37</f>
        <v>6.5</v>
      </c>
      <c r="H7" s="37" t="n">
        <f aca="false">CM!H37</f>
        <v>0.44</v>
      </c>
      <c r="I7" s="37" t="n">
        <f aca="false">CM!I37</f>
        <v>8</v>
      </c>
      <c r="J7" s="37" t="n">
        <f aca="false">CM!J37</f>
        <v>0.39</v>
      </c>
      <c r="K7" s="37" t="n">
        <f aca="false">CM!K37</f>
        <v>2.14</v>
      </c>
      <c r="L7" s="37" t="n">
        <f aca="false">CM!L37</f>
        <v>1.21</v>
      </c>
      <c r="M7" s="40" t="n">
        <f aca="false">CM!M37</f>
        <v>0</v>
      </c>
      <c r="N7" s="41" t="n">
        <f aca="false">SUM(B7:M7)</f>
        <v>24.26</v>
      </c>
      <c r="O7" s="30" t="s">
        <v>1</v>
      </c>
    </row>
    <row r="8" customFormat="false" ht="13.2" hidden="false" customHeight="false" outlineLevel="0" collapsed="false">
      <c r="A8" s="11"/>
      <c r="B8" s="40"/>
      <c r="C8" s="40"/>
      <c r="D8" s="40"/>
      <c r="E8" s="37"/>
      <c r="F8" s="37"/>
      <c r="G8" s="37"/>
      <c r="H8" s="37"/>
      <c r="I8" s="37"/>
      <c r="J8" s="37"/>
      <c r="K8" s="37"/>
      <c r="L8" s="37"/>
      <c r="M8" s="42"/>
      <c r="N8" s="41"/>
      <c r="O8" s="30"/>
    </row>
    <row r="9" customFormat="false" ht="13.2" hidden="false" customHeight="false" outlineLevel="0" collapsed="false">
      <c r="A9" s="11" t="s">
        <v>21</v>
      </c>
      <c r="B9" s="40" t="n">
        <f aca="false">'NIC-DAM'!B37</f>
        <v>0</v>
      </c>
      <c r="C9" s="40" t="n">
        <f aca="false">'NIC-DAM'!C37</f>
        <v>0</v>
      </c>
      <c r="D9" s="40" t="n">
        <f aca="false">'NIC-DAM'!D37</f>
        <v>0</v>
      </c>
      <c r="E9" s="37" t="n">
        <f aca="false">'NIC-DAM'!E37</f>
        <v>0.45</v>
      </c>
      <c r="F9" s="37" t="n">
        <f aca="false">'NIC-DAM'!F37</f>
        <v>4.77</v>
      </c>
      <c r="G9" s="37" t="n">
        <f aca="false">'NIC-DAM'!G37</f>
        <v>7.05</v>
      </c>
      <c r="H9" s="37" t="n">
        <f aca="false">'NIC-DAM'!H37</f>
        <v>0.6</v>
      </c>
      <c r="I9" s="37" t="n">
        <f aca="false">'NIC-DAM'!I37</f>
        <v>9.03</v>
      </c>
      <c r="J9" s="37" t="n">
        <f aca="false">'NIC-DAM'!J37</f>
        <v>0.59</v>
      </c>
      <c r="K9" s="37" t="n">
        <f aca="false">'NIC-DAM'!K37</f>
        <v>2.55</v>
      </c>
      <c r="L9" s="37" t="n">
        <f aca="false">'NIC-DAM'!L37</f>
        <v>0.69</v>
      </c>
      <c r="M9" s="40" t="n">
        <f aca="false">'NIC-DAM'!M37</f>
        <v>0</v>
      </c>
      <c r="N9" s="41" t="n">
        <f aca="false">SUM(B9:M9)</f>
        <v>25.73</v>
      </c>
      <c r="O9" s="30" t="s">
        <v>21</v>
      </c>
    </row>
    <row r="10" customFormat="false" ht="13.2" hidden="false" customHeight="false" outlineLevel="0" collapsed="false">
      <c r="A10" s="11"/>
      <c r="B10" s="40"/>
      <c r="C10" s="40"/>
      <c r="D10" s="40"/>
      <c r="E10" s="37"/>
      <c r="F10" s="37"/>
      <c r="G10" s="37"/>
      <c r="H10" s="37"/>
      <c r="I10" s="37"/>
      <c r="J10" s="37"/>
      <c r="K10" s="37"/>
      <c r="L10" s="37"/>
      <c r="M10" s="42"/>
      <c r="N10" s="41"/>
      <c r="O10" s="30"/>
    </row>
    <row r="11" customFormat="false" ht="13.2" hidden="false" customHeight="false" outlineLevel="0" collapsed="false">
      <c r="A11" s="11" t="s">
        <v>22</v>
      </c>
      <c r="B11" s="40" t="n">
        <f aca="false">KENT!B37</f>
        <v>0</v>
      </c>
      <c r="C11" s="40" t="n">
        <f aca="false">KENT!C37</f>
        <v>0</v>
      </c>
      <c r="D11" s="40" t="n">
        <f aca="false">KENT!D37</f>
        <v>0</v>
      </c>
      <c r="E11" s="37" t="n">
        <f aca="false">KENT!E37</f>
        <v>0.54</v>
      </c>
      <c r="F11" s="37" t="n">
        <f aca="false">KENT!F37</f>
        <v>6.92</v>
      </c>
      <c r="G11" s="37" t="n">
        <f aca="false">KENT!G37</f>
        <v>9.31</v>
      </c>
      <c r="H11" s="37" t="n">
        <f aca="false">KENT!H37</f>
        <v>0.82</v>
      </c>
      <c r="I11" s="37" t="n">
        <f aca="false">KENT!I37</f>
        <v>14.66</v>
      </c>
      <c r="J11" s="37" t="n">
        <f aca="false">KENT!J37</f>
        <v>0.77</v>
      </c>
      <c r="K11" s="37" t="n">
        <f aca="false">KENT!K37</f>
        <v>3.56</v>
      </c>
      <c r="L11" s="37" t="n">
        <f aca="false">KENT!L37</f>
        <v>1.34</v>
      </c>
      <c r="M11" s="40" t="n">
        <f aca="false">KENT!M37</f>
        <v>0</v>
      </c>
      <c r="N11" s="41" t="n">
        <f aca="false">SUM(B11:M11)</f>
        <v>37.92</v>
      </c>
      <c r="O11" s="30" t="s">
        <v>22</v>
      </c>
    </row>
    <row r="12" customFormat="false" ht="13.2" hidden="false" customHeight="false" outlineLevel="0" collapsed="false">
      <c r="A12" s="11"/>
      <c r="B12" s="40"/>
      <c r="C12" s="40"/>
      <c r="D12" s="40"/>
      <c r="E12" s="37"/>
      <c r="F12" s="37"/>
      <c r="G12" s="37"/>
      <c r="H12" s="37"/>
      <c r="I12" s="37"/>
      <c r="J12" s="37"/>
      <c r="K12" s="37"/>
      <c r="L12" s="37"/>
      <c r="M12" s="42"/>
      <c r="N12" s="41"/>
      <c r="O12" s="30"/>
    </row>
    <row r="13" customFormat="false" ht="13.2" hidden="false" customHeight="false" outlineLevel="0" collapsed="false">
      <c r="A13" s="11" t="s">
        <v>23</v>
      </c>
      <c r="B13" s="40" t="n">
        <f aca="false">ALPINE!B37</f>
        <v>0</v>
      </c>
      <c r="C13" s="40" t="n">
        <f aca="false">ALPINE!C37</f>
        <v>0</v>
      </c>
      <c r="D13" s="40" t="n">
        <f aca="false">ALPINE!D37</f>
        <v>0</v>
      </c>
      <c r="E13" s="37" t="n">
        <f aca="false">ALPINE!E37</f>
        <v>0.58</v>
      </c>
      <c r="F13" s="37" t="n">
        <f aca="false">ALPINE!F37</f>
        <v>7.61</v>
      </c>
      <c r="G13" s="37" t="n">
        <f aca="false">ALPINE!G37</f>
        <v>10.57</v>
      </c>
      <c r="H13" s="37" t="n">
        <f aca="false">ALPINE!H37</f>
        <v>1.69</v>
      </c>
      <c r="I13" s="37" t="n">
        <f aca="false">ALPINE!I37</f>
        <v>12.81</v>
      </c>
      <c r="J13" s="37" t="n">
        <f aca="false">ALPINE!J37</f>
        <v>0.78</v>
      </c>
      <c r="K13" s="37" t="n">
        <f aca="false">ALPINE!K37</f>
        <v>3.09</v>
      </c>
      <c r="L13" s="37" t="n">
        <f aca="false">ALPINE!L37</f>
        <v>1.89</v>
      </c>
      <c r="M13" s="40" t="n">
        <f aca="false">ALPINE!M37</f>
        <v>0</v>
      </c>
      <c r="N13" s="41" t="n">
        <f aca="false">SUM(B13:M13)</f>
        <v>39.02</v>
      </c>
      <c r="O13" s="30" t="s">
        <v>23</v>
      </c>
    </row>
    <row r="14" customFormat="false" ht="13.2" hidden="false" customHeight="false" outlineLevel="0" collapsed="false">
      <c r="A14" s="11"/>
      <c r="B14" s="40"/>
      <c r="C14" s="40"/>
      <c r="D14" s="40"/>
      <c r="E14" s="37"/>
      <c r="F14" s="37"/>
      <c r="G14" s="37"/>
      <c r="H14" s="37"/>
      <c r="I14" s="37"/>
      <c r="J14" s="37"/>
      <c r="K14" s="37"/>
      <c r="L14" s="37"/>
      <c r="M14" s="42"/>
      <c r="N14" s="41"/>
      <c r="O14" s="30"/>
    </row>
    <row r="15" customFormat="false" ht="13.2" hidden="false" customHeight="false" outlineLevel="0" collapsed="false">
      <c r="A15" s="11" t="s">
        <v>24</v>
      </c>
      <c r="B15" s="40" t="n">
        <f aca="false">'BON TEMPE'!B37</f>
        <v>0</v>
      </c>
      <c r="C15" s="40" t="n">
        <f aca="false">'BON TEMPE'!C37</f>
        <v>0</v>
      </c>
      <c r="D15" s="40" t="n">
        <f aca="false">'BON TEMPE'!D37</f>
        <v>0</v>
      </c>
      <c r="E15" s="37" t="n">
        <f aca="false">'BON TEMPE'!E37</f>
        <v>0.48</v>
      </c>
      <c r="F15" s="37" t="n">
        <f aca="false">'BON TEMPE'!F37</f>
        <v>4.74</v>
      </c>
      <c r="G15" s="37" t="n">
        <f aca="false">'BON TEMPE'!G37</f>
        <v>5.69</v>
      </c>
      <c r="H15" s="37" t="n">
        <f aca="false">'BON TEMPE'!H37</f>
        <v>2.97</v>
      </c>
      <c r="I15" s="37" t="n">
        <f aca="false">'BON TEMPE'!I37</f>
        <v>11.8</v>
      </c>
      <c r="J15" s="37" t="n">
        <f aca="false">'BON TEMPE'!J37</f>
        <v>0.58</v>
      </c>
      <c r="K15" s="37" t="n">
        <f aca="false">'BON TEMPE'!K37</f>
        <v>2.21</v>
      </c>
      <c r="L15" s="37" t="n">
        <f aca="false">'BON TEMPE'!L37</f>
        <v>1.08</v>
      </c>
      <c r="M15" s="40" t="n">
        <f aca="false">'BON TEMPE'!M37</f>
        <v>0</v>
      </c>
      <c r="N15" s="41" t="n">
        <f aca="false">SUM(B15:M15)</f>
        <v>29.55</v>
      </c>
      <c r="O15" s="30" t="s">
        <v>24</v>
      </c>
    </row>
    <row r="16" customFormat="false" ht="13.2" hidden="false" customHeight="false" outlineLevel="0" collapsed="false">
      <c r="A16" s="11"/>
      <c r="B16" s="40"/>
      <c r="C16" s="40"/>
      <c r="D16" s="40"/>
      <c r="E16" s="37"/>
      <c r="F16" s="37"/>
      <c r="G16" s="37"/>
      <c r="H16" s="37"/>
      <c r="I16" s="37"/>
      <c r="J16" s="37"/>
      <c r="K16" s="37"/>
      <c r="L16" s="37"/>
      <c r="M16" s="42"/>
      <c r="N16" s="41"/>
      <c r="O16" s="30"/>
    </row>
    <row r="17" customFormat="false" ht="13.2" hidden="false" customHeight="false" outlineLevel="0" collapsed="false">
      <c r="A17" s="11" t="s">
        <v>25</v>
      </c>
      <c r="B17" s="40" t="n">
        <f aca="false">LAGUNITAS!B37</f>
        <v>0</v>
      </c>
      <c r="C17" s="40" t="n">
        <f aca="false">LAGUNITAS!C37</f>
        <v>0</v>
      </c>
      <c r="D17" s="40" t="n">
        <f aca="false">LAGUNITAS!D37</f>
        <v>0</v>
      </c>
      <c r="E17" s="37" t="n">
        <f aca="false">LAGUNITAS!E37</f>
        <v>0.5</v>
      </c>
      <c r="F17" s="37" t="n">
        <f aca="false">LAGUNITAS!F37</f>
        <v>4.96</v>
      </c>
      <c r="G17" s="37" t="n">
        <f aca="false">LAGUNITAS!G37</f>
        <v>8.9</v>
      </c>
      <c r="H17" s="37" t="n">
        <f aca="false">LAGUNITAS!H37</f>
        <v>0.97</v>
      </c>
      <c r="I17" s="37" t="n">
        <f aca="false">LAGUNITAS!I37</f>
        <v>16.46</v>
      </c>
      <c r="J17" s="37" t="n">
        <f aca="false">LAGUNITAS!J37</f>
        <v>0.56</v>
      </c>
      <c r="K17" s="37" t="n">
        <f aca="false">LAGUNITAS!K37</f>
        <v>2.84</v>
      </c>
      <c r="L17" s="37" t="n">
        <f aca="false">LAGUNITAS!L37</f>
        <v>1.12</v>
      </c>
      <c r="M17" s="40" t="n">
        <f aca="false">LAGUNITAS!M37</f>
        <v>0</v>
      </c>
      <c r="N17" s="41" t="n">
        <f aca="false">SUM(B17:M17)</f>
        <v>36.31</v>
      </c>
      <c r="O17" s="30" t="s">
        <v>25</v>
      </c>
    </row>
    <row r="18" customFormat="false" ht="13.2" hidden="false" customHeight="false" outlineLevel="0" collapsed="false">
      <c r="A18" s="11"/>
      <c r="B18" s="40"/>
      <c r="C18" s="40"/>
      <c r="D18" s="40"/>
      <c r="E18" s="37"/>
      <c r="F18" s="37"/>
      <c r="G18" s="37"/>
      <c r="H18" s="37"/>
      <c r="I18" s="37"/>
      <c r="J18" s="37"/>
      <c r="K18" s="37"/>
      <c r="L18" s="37"/>
      <c r="M18" s="42"/>
      <c r="N18" s="41"/>
      <c r="O18" s="30"/>
    </row>
    <row r="19" customFormat="false" ht="13.2" hidden="false" customHeight="false" outlineLevel="0" collapsed="false">
      <c r="A19" s="11" t="s">
        <v>26</v>
      </c>
      <c r="B19" s="40" t="n">
        <f aca="false">PHOENIX!B37</f>
        <v>0</v>
      </c>
      <c r="C19" s="40" t="n">
        <f aca="false">PHOENIX!C37</f>
        <v>0</v>
      </c>
      <c r="D19" s="40" t="n">
        <f aca="false">PHOENIX!D37</f>
        <v>0</v>
      </c>
      <c r="E19" s="37" t="n">
        <f aca="false">PHOENIX!E37</f>
        <v>0.5</v>
      </c>
      <c r="F19" s="37" t="n">
        <f aca="false">PHOENIX!F37</f>
        <v>4.72</v>
      </c>
      <c r="G19" s="37" t="n">
        <f aca="false">PHOENIX!G37</f>
        <v>8.68</v>
      </c>
      <c r="H19" s="37" t="n">
        <f aca="false">PHOENIX!H37</f>
        <v>0.72</v>
      </c>
      <c r="I19" s="37" t="n">
        <f aca="false">PHOENIX!I37</f>
        <v>16.47</v>
      </c>
      <c r="J19" s="37" t="n">
        <f aca="false">PHOENIX!J37</f>
        <v>0.55</v>
      </c>
      <c r="K19" s="37" t="n">
        <f aca="false">PHOENIX!K37</f>
        <v>2.81</v>
      </c>
      <c r="L19" s="37" t="n">
        <f aca="false">PHOENIX!L37</f>
        <v>0.75</v>
      </c>
      <c r="M19" s="40" t="n">
        <f aca="false">PHOENIX!M37</f>
        <v>0</v>
      </c>
      <c r="N19" s="41" t="n">
        <f aca="false">SUM(B19:M19)</f>
        <v>35.2</v>
      </c>
      <c r="O19" s="30" t="s">
        <v>26</v>
      </c>
    </row>
    <row r="20" customFormat="false" ht="13.2" hidden="false" customHeight="false" outlineLevel="0" collapsed="false">
      <c r="A20" s="11"/>
      <c r="B20" s="40"/>
      <c r="C20" s="40"/>
      <c r="D20" s="40"/>
      <c r="E20" s="37"/>
      <c r="F20" s="37"/>
      <c r="G20" s="37"/>
      <c r="H20" s="37"/>
      <c r="I20" s="37"/>
      <c r="J20" s="37"/>
      <c r="K20" s="37"/>
      <c r="L20" s="37"/>
      <c r="M20" s="42"/>
      <c r="N20" s="41"/>
      <c r="O20" s="30"/>
    </row>
    <row r="21" customFormat="false" ht="13.2" hidden="false" customHeight="false" outlineLevel="0" collapsed="false">
      <c r="A21" s="11" t="s">
        <v>16</v>
      </c>
      <c r="B21" s="40" t="n">
        <f aca="false">SOULAJULE!B37</f>
        <v>0</v>
      </c>
      <c r="C21" s="40" t="n">
        <f aca="false">SOULAJULE!C37</f>
        <v>0</v>
      </c>
      <c r="D21" s="40" t="n">
        <f aca="false">SOULAJULE!D37</f>
        <v>0</v>
      </c>
      <c r="E21" s="37" t="n">
        <f aca="false">SOULAJULE!E37</f>
        <v>1.45</v>
      </c>
      <c r="F21" s="37" t="n">
        <f aca="false">SOULAJULE!F37</f>
        <v>5.19</v>
      </c>
      <c r="G21" s="37" t="n">
        <f aca="false">SOULAJULE!G37</f>
        <v>8.63</v>
      </c>
      <c r="H21" s="37" t="n">
        <f aca="false">SOULAJULE!H37</f>
        <v>0.99</v>
      </c>
      <c r="I21" s="37" t="n">
        <f aca="false">SOULAJULE!I37</f>
        <v>9.07</v>
      </c>
      <c r="J21" s="37" t="n">
        <f aca="false">SOULAJULE!J37</f>
        <v>0.14</v>
      </c>
      <c r="K21" s="37" t="n">
        <f aca="false">SOULAJULE!K37</f>
        <v>2.02</v>
      </c>
      <c r="L21" s="37" t="n">
        <f aca="false">SOULAJULE!L37</f>
        <v>0.51</v>
      </c>
      <c r="M21" s="40" t="n">
        <f aca="false">SOULAJULE!M37</f>
        <v>0</v>
      </c>
      <c r="N21" s="41" t="n">
        <f aca="false">SUM(B21:M21)</f>
        <v>28</v>
      </c>
      <c r="O21" s="30" t="s">
        <v>16</v>
      </c>
    </row>
    <row r="22" customFormat="false" ht="13.2" hidden="false" customHeight="false" outlineLevel="0" collapsed="false">
      <c r="A22" s="11"/>
      <c r="B22" s="40"/>
      <c r="C22" s="40"/>
      <c r="D22" s="40"/>
      <c r="E22" s="37"/>
      <c r="F22" s="37"/>
      <c r="G22" s="37"/>
      <c r="H22" s="37"/>
      <c r="I22" s="37"/>
      <c r="J22" s="37"/>
      <c r="K22" s="37"/>
      <c r="L22" s="37"/>
      <c r="M22" s="42"/>
      <c r="N22" s="41"/>
      <c r="O22" s="30"/>
    </row>
    <row r="23" customFormat="false" ht="13.2" hidden="false" customHeight="false" outlineLevel="0" collapsed="false">
      <c r="A23" s="11" t="s">
        <v>17</v>
      </c>
      <c r="B23" s="40" t="n">
        <f aca="false">'NIC-TOWN'!B37</f>
        <v>0</v>
      </c>
      <c r="C23" s="40" t="n">
        <f aca="false">'NIC-TOWN'!C37</f>
        <v>0</v>
      </c>
      <c r="D23" s="40" t="n">
        <f aca="false">'NIC-TOWN'!D37</f>
        <v>0</v>
      </c>
      <c r="E23" s="37" t="n">
        <f aca="false">'NIC-TOWN'!E37</f>
        <v>0.37</v>
      </c>
      <c r="F23" s="37" t="n">
        <f aca="false">'NIC-TOWN'!F37</f>
        <v>3.88</v>
      </c>
      <c r="G23" s="37" t="n">
        <f aca="false">'NIC-TOWN'!G37</f>
        <v>7</v>
      </c>
      <c r="H23" s="37" t="n">
        <f aca="false">'NIC-TOWN'!H37</f>
        <v>0.42</v>
      </c>
      <c r="I23" s="37" t="n">
        <f aca="false">'NIC-TOWN'!I37</f>
        <v>10.42</v>
      </c>
      <c r="J23" s="37" t="n">
        <f aca="false">'NIC-TOWN'!J37</f>
        <v>0.53</v>
      </c>
      <c r="K23" s="37" t="n">
        <f aca="false">'NIC-TOWN'!K37</f>
        <v>1.86</v>
      </c>
      <c r="L23" s="37" t="n">
        <f aca="false">'NIC-TOWN'!L37</f>
        <v>0.49</v>
      </c>
      <c r="M23" s="40" t="n">
        <f aca="false">'NIC-TOWN'!M37</f>
        <v>0</v>
      </c>
      <c r="N23" s="41" t="n">
        <f aca="false">SUM(B23:M23)</f>
        <v>24.97</v>
      </c>
      <c r="O23" s="30" t="s">
        <v>17</v>
      </c>
    </row>
    <row r="24" customFormat="false" ht="13.2" hidden="false" customHeight="false" outlineLevel="0" collapsed="false">
      <c r="A24" s="11"/>
      <c r="B24" s="40"/>
      <c r="C24" s="40"/>
      <c r="D24" s="40"/>
      <c r="E24" s="37"/>
      <c r="F24" s="37"/>
      <c r="G24" s="37"/>
      <c r="H24" s="37"/>
      <c r="I24" s="37"/>
      <c r="J24" s="37"/>
      <c r="K24" s="37"/>
      <c r="L24" s="37"/>
      <c r="M24" s="42"/>
      <c r="N24" s="41"/>
      <c r="O24" s="30"/>
    </row>
    <row r="25" customFormat="false" ht="13.2" hidden="false" customHeight="false" outlineLevel="0" collapsed="false">
      <c r="A25" s="11" t="s">
        <v>27</v>
      </c>
      <c r="B25" s="40" t="n">
        <f aca="false">'TOCO-LOMA'!B37</f>
        <v>0</v>
      </c>
      <c r="C25" s="40" t="n">
        <f aca="false">'TOCO-LOMA'!C37</f>
        <v>0</v>
      </c>
      <c r="D25" s="40" t="n">
        <f aca="false">'TOCO-LOMA'!D37</f>
        <v>0</v>
      </c>
      <c r="E25" s="37" t="n">
        <f aca="false">'TOCO-LOMA'!E37</f>
        <v>0.45</v>
      </c>
      <c r="F25" s="37" t="n">
        <f aca="false">'TOCO-LOMA'!F37</f>
        <v>4.68</v>
      </c>
      <c r="G25" s="37" t="n">
        <f aca="false">'TOCO-LOMA'!G37</f>
        <v>7.11</v>
      </c>
      <c r="H25" s="37" t="n">
        <f aca="false">'TOCO-LOMA'!H37</f>
        <v>0.51</v>
      </c>
      <c r="I25" s="37" t="n">
        <f aca="false">'TOCO-LOMA'!I37</f>
        <v>9.89</v>
      </c>
      <c r="J25" s="37" t="n">
        <f aca="false">'TOCO-LOMA'!J37</f>
        <v>0.63</v>
      </c>
      <c r="K25" s="37" t="n">
        <f aca="false">'TOCO-LOMA'!K37</f>
        <v>2.23</v>
      </c>
      <c r="L25" s="37" t="n">
        <f aca="false">'TOCO-LOMA'!L37</f>
        <v>0.7</v>
      </c>
      <c r="M25" s="40" t="n">
        <f aca="false">'TOCO-LOMA'!M37</f>
        <v>0</v>
      </c>
      <c r="N25" s="41" t="n">
        <f aca="false">SUM(B25:M25)</f>
        <v>26.2</v>
      </c>
      <c r="O25" s="30" t="s">
        <v>27</v>
      </c>
    </row>
    <row r="26" customFormat="false" ht="13.2" hidden="false" customHeight="false" outlineLevel="0" collapsed="false">
      <c r="A26" s="11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2"/>
      <c r="N26" s="43"/>
      <c r="O26" s="30"/>
    </row>
    <row r="27" customFormat="false" ht="13.2" hidden="false" customHeight="false" outlineLevel="0" collapsed="false">
      <c r="A27" s="44" t="s">
        <v>5</v>
      </c>
      <c r="B27" s="45" t="n">
        <f aca="false">AVERAGE(B6:B26)</f>
        <v>0</v>
      </c>
      <c r="C27" s="45" t="n">
        <f aca="false">AVERAGE(C6:C26)</f>
        <v>0</v>
      </c>
      <c r="D27" s="45" t="n">
        <f aca="false">AVERAGE(D6:D26)</f>
        <v>0</v>
      </c>
      <c r="E27" s="45" t="n">
        <f aca="false">AVERAGE(E6:E26)</f>
        <v>0.58</v>
      </c>
      <c r="F27" s="45" t="n">
        <f aca="false">AVERAGE(F6:F26)</f>
        <v>5.257</v>
      </c>
      <c r="G27" s="45" t="n">
        <f aca="false">AVERAGE(G6:G26)</f>
        <v>7.944</v>
      </c>
      <c r="H27" s="45" t="n">
        <f aca="false">AVERAGE(H6:H26)</f>
        <v>1.013</v>
      </c>
      <c r="I27" s="45" t="n">
        <f aca="false">AVERAGE(I6:I26)</f>
        <v>11.861</v>
      </c>
      <c r="J27" s="45" t="n">
        <f aca="false">AVERAGE(J6:J26)</f>
        <v>0.552</v>
      </c>
      <c r="K27" s="45" t="n">
        <f aca="false">AVERAGE(K6:K26)</f>
        <v>2.531</v>
      </c>
      <c r="L27" s="45" t="n">
        <f aca="false">AVERAGE(L6:L26)</f>
        <v>0.978</v>
      </c>
      <c r="M27" s="46" t="n">
        <f aca="false">AVERAGE(M6:M26)</f>
        <v>0</v>
      </c>
      <c r="N27" s="47" t="n">
        <f aca="false">AVERAGE(N6:N26)</f>
        <v>30.716</v>
      </c>
      <c r="O27" s="48" t="s">
        <v>5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2002-07-01T14:33:38Z</dcterms:created>
  <dc:creator>Records</dc:creator>
  <dc:description/>
  <dc:language>en-US</dc:language>
  <cp:lastModifiedBy>e_morey</cp:lastModifiedBy>
  <cp:lastPrinted>2006-11-13T08:05:08Z</cp:lastPrinted>
  <dcterms:modified xsi:type="dcterms:W3CDTF">2007-09-28T08:45:42Z</dcterms:modified>
  <cp:revision>0</cp:revision>
  <dc:subject/>
  <dc:title/>
</cp:coreProperties>
</file>