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1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  <definedName function="false" hidden="false" localSheetId="7" name="_xlnm.Print_Area" vbProcedure="false">SOULAJULE!$A$1:$N$40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<sst xmlns="http://schemas.openxmlformats.org/spreadsheetml/2006/main" count="231" uniqueCount="26">
  <si>
    <t xml:space="preserve">RAINFALL (IN INCHES) 2007-2008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</si>
  <si>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</si>
  <si>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</si>
  <si>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</si>
  <si>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</si>
  <si>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</si>
  <si>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</si>
  <si>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</si>
  <si>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NR</t>
  </si>
  <si>
    <t xml:space="preserve">TR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</si>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</sst>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31.23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0.01</v>
      </c>
      <c r="E5" s="8" t="n">
        <f aca="false">D40</f>
        <v>0.03</v>
      </c>
      <c r="F5" s="8" t="n">
        <f aca="false">E40</f>
        <v>3.52</v>
      </c>
      <c r="G5" s="8" t="n">
        <f aca="false">F40</f>
        <v>4.5</v>
      </c>
      <c r="H5" s="8" t="n">
        <f aca="false">G40</f>
        <v>10.73</v>
      </c>
      <c r="I5" s="8" t="n">
        <f aca="false">H40</f>
        <v>26.05</v>
      </c>
      <c r="J5" s="8" t="n">
        <f aca="false">I40</f>
        <v>30.55</v>
      </c>
      <c r="K5" s="8" t="n">
        <f aca="false">J40</f>
        <v>30.94</v>
      </c>
      <c r="L5" s="8" t="n">
        <f aca="false">K40</f>
        <v>31.22</v>
      </c>
      <c r="M5" s="9" t="n">
        <f aca="false">L40</f>
        <v>31.23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3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0.03</v>
      </c>
      <c r="H7" s="12" t="n">
        <v>0</v>
      </c>
      <c r="I7" s="14" t="n">
        <v>2.49</v>
      </c>
      <c r="J7" s="12" t="n">
        <v>0</v>
      </c>
      <c r="K7" s="12" t="n">
        <v>0</v>
      </c>
      <c r="L7" s="12" t="n">
        <v>0</v>
      </c>
      <c r="M7" s="13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0.01</v>
      </c>
      <c r="H8" s="14" t="n">
        <v>1.41</v>
      </c>
      <c r="I8" s="14" t="n">
        <v>0.07</v>
      </c>
      <c r="J8" s="12" t="n">
        <v>0</v>
      </c>
      <c r="K8" s="14" t="n">
        <v>0.01</v>
      </c>
      <c r="L8" s="12" t="n">
        <v>0</v>
      </c>
      <c r="M8" s="13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0.49</v>
      </c>
      <c r="H9" s="14" t="n">
        <v>2.88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4" t="n">
        <v>0.75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4" t="n">
        <v>0.8</v>
      </c>
      <c r="H11" s="14" t="n">
        <v>0.13</v>
      </c>
      <c r="I11" s="12" t="n">
        <v>0</v>
      </c>
      <c r="J11" s="12" t="n">
        <v>0</v>
      </c>
      <c r="K11" s="12" t="n">
        <v>0</v>
      </c>
      <c r="L11" s="12" t="n">
        <v>0</v>
      </c>
      <c r="M11" s="13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4" t="n">
        <v>0.02</v>
      </c>
      <c r="G12" s="14" t="n">
        <v>0.22</v>
      </c>
      <c r="H12" s="14" t="n">
        <v>0.03</v>
      </c>
      <c r="I12" s="12" t="n">
        <v>0</v>
      </c>
      <c r="J12" s="12" t="n">
        <v>0</v>
      </c>
      <c r="K12" s="12" t="n">
        <v>0</v>
      </c>
      <c r="L12" s="12" t="n">
        <v>0</v>
      </c>
      <c r="M12" s="13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4" t="n">
        <v>0.88</v>
      </c>
      <c r="I13" s="12" t="n">
        <v>0</v>
      </c>
      <c r="J13" s="12" t="n">
        <v>0</v>
      </c>
      <c r="K13" s="12" t="n">
        <v>0</v>
      </c>
      <c r="L13" s="12" t="n">
        <v>0</v>
      </c>
      <c r="M13" s="13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4" t="n">
        <v>0.92</v>
      </c>
      <c r="F14" s="12" t="n">
        <v>0</v>
      </c>
      <c r="G14" s="12" t="n">
        <v>0</v>
      </c>
      <c r="H14" s="14" t="n">
        <v>0.03</v>
      </c>
      <c r="I14" s="12" t="n">
        <v>0</v>
      </c>
      <c r="J14" s="12" t="n">
        <v>0</v>
      </c>
      <c r="K14" s="12" t="n">
        <v>0</v>
      </c>
      <c r="L14" s="12" t="n">
        <v>0</v>
      </c>
      <c r="M14" s="13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0.39</v>
      </c>
      <c r="F15" s="14" t="n">
        <v>0.83</v>
      </c>
      <c r="G15" s="12" t="n">
        <v>0</v>
      </c>
      <c r="H15" s="14" t="n">
        <v>0.21</v>
      </c>
      <c r="I15" s="12" t="n">
        <v>0</v>
      </c>
      <c r="J15" s="12" t="n">
        <v>0</v>
      </c>
      <c r="K15" s="12" t="n">
        <v>0</v>
      </c>
      <c r="L15" s="12" t="n">
        <v>0</v>
      </c>
      <c r="M15" s="13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0.07</v>
      </c>
      <c r="G16" s="12" t="n">
        <v>0</v>
      </c>
      <c r="H16" s="14" t="n">
        <v>0.01</v>
      </c>
      <c r="I16" s="12" t="n">
        <v>0</v>
      </c>
      <c r="J16" s="12" t="n">
        <v>0</v>
      </c>
      <c r="K16" s="12" t="n">
        <v>0</v>
      </c>
      <c r="L16" s="12" t="n">
        <v>0</v>
      </c>
      <c r="M16" s="13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1.32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3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4" t="n">
        <v>0.01</v>
      </c>
      <c r="D18" s="12" t="n">
        <v>0</v>
      </c>
      <c r="E18" s="14" t="n">
        <v>0.01</v>
      </c>
      <c r="F18" s="12" t="n">
        <v>0</v>
      </c>
      <c r="G18" s="12" t="n">
        <v>0</v>
      </c>
      <c r="H18" s="12" t="n">
        <v>0</v>
      </c>
      <c r="I18" s="14" t="n">
        <v>0.01</v>
      </c>
      <c r="J18" s="14" t="n">
        <v>0.02</v>
      </c>
      <c r="K18" s="12" t="n">
        <v>0</v>
      </c>
      <c r="L18" s="12" t="n">
        <v>0</v>
      </c>
      <c r="M18" s="13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4" t="n">
        <v>0.01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3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4" t="n">
        <v>0.24</v>
      </c>
      <c r="F20" s="12" t="n">
        <v>0</v>
      </c>
      <c r="G20" s="12" t="n">
        <v>0</v>
      </c>
      <c r="H20" s="14" t="n">
        <v>0.01</v>
      </c>
      <c r="I20" s="12" t="n">
        <v>0</v>
      </c>
      <c r="J20" s="14" t="n">
        <v>0.15</v>
      </c>
      <c r="K20" s="12" t="n">
        <v>0</v>
      </c>
      <c r="L20" s="12" t="n">
        <v>0</v>
      </c>
      <c r="M20" s="13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0.36</v>
      </c>
      <c r="F21" s="14" t="n">
        <v>0.01</v>
      </c>
      <c r="G21" s="14" t="n">
        <v>0.37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3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0.03</v>
      </c>
      <c r="F22" s="12" t="n">
        <v>0</v>
      </c>
      <c r="G22" s="14" t="n">
        <v>0.33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3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4" t="n">
        <v>0.01</v>
      </c>
      <c r="G23" s="14" t="n">
        <v>1.43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3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0.21</v>
      </c>
      <c r="F24" s="14" t="n">
        <v>0.04</v>
      </c>
      <c r="G24" s="14" t="n">
        <v>0.91</v>
      </c>
      <c r="H24" s="14" t="n">
        <v>0.01</v>
      </c>
      <c r="I24" s="14" t="n">
        <v>0.2</v>
      </c>
      <c r="J24" s="12" t="n">
        <v>0</v>
      </c>
      <c r="K24" s="12" t="n">
        <v>0</v>
      </c>
      <c r="L24" s="12" t="n">
        <v>0</v>
      </c>
      <c r="M24" s="13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4" t="n">
        <v>0.01</v>
      </c>
      <c r="E25" s="12" t="n">
        <v>0</v>
      </c>
      <c r="F25" s="12" t="n">
        <v>0</v>
      </c>
      <c r="G25" s="14" t="n">
        <v>0.76</v>
      </c>
      <c r="H25" s="12" t="n">
        <v>0</v>
      </c>
      <c r="I25" s="14" t="n">
        <v>0.07</v>
      </c>
      <c r="J25" s="12" t="n">
        <v>0</v>
      </c>
      <c r="K25" s="12" t="n">
        <v>0</v>
      </c>
      <c r="L25" s="12" t="n">
        <v>0</v>
      </c>
      <c r="M25" s="13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n">
        <v>0.3</v>
      </c>
      <c r="I26" s="14" t="n">
        <v>0.44</v>
      </c>
      <c r="J26" s="12" t="n">
        <v>0</v>
      </c>
      <c r="K26" s="12" t="n">
        <v>0</v>
      </c>
      <c r="L26" s="12" t="n">
        <v>0</v>
      </c>
      <c r="M26" s="13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0.01</v>
      </c>
      <c r="E27" s="12" t="n">
        <v>0</v>
      </c>
      <c r="F27" s="12" t="n">
        <v>0</v>
      </c>
      <c r="G27" s="12" t="n">
        <v>0</v>
      </c>
      <c r="H27" s="14" t="n">
        <v>0.15</v>
      </c>
      <c r="I27" s="14" t="n">
        <v>0.13</v>
      </c>
      <c r="J27" s="12" t="n">
        <v>0</v>
      </c>
      <c r="K27" s="14" t="n">
        <v>0.25</v>
      </c>
      <c r="L27" s="12" t="n">
        <v>0</v>
      </c>
      <c r="M27" s="13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0.11</v>
      </c>
      <c r="I28" s="14" t="n">
        <v>0.51</v>
      </c>
      <c r="J28" s="12" t="n">
        <v>0</v>
      </c>
      <c r="K28" s="14" t="n">
        <v>0.01</v>
      </c>
      <c r="L28" s="12" t="n">
        <v>0</v>
      </c>
      <c r="M28" s="13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0.89</v>
      </c>
      <c r="I29" s="14" t="n">
        <v>0.57</v>
      </c>
      <c r="J29" s="12" t="n">
        <v>0</v>
      </c>
      <c r="K29" s="14" t="n">
        <v>0.01</v>
      </c>
      <c r="L29" s="14" t="n">
        <v>0.01</v>
      </c>
      <c r="M29" s="13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3.89</v>
      </c>
      <c r="I30" s="12" t="n">
        <v>0</v>
      </c>
      <c r="J30" s="12" t="n">
        <v>0</v>
      </c>
      <c r="K30" s="12" t="n">
        <v>0</v>
      </c>
      <c r="L30" s="12" t="n">
        <v>0</v>
      </c>
      <c r="M30" s="13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4" t="n">
        <v>0.01</v>
      </c>
      <c r="H31" s="14" t="n">
        <v>0.36</v>
      </c>
      <c r="I31" s="14" t="n">
        <v>0.01</v>
      </c>
      <c r="J31" s="12" t="n">
        <v>0</v>
      </c>
      <c r="K31" s="12" t="n">
        <v>0</v>
      </c>
      <c r="L31" s="12" t="n">
        <v>0</v>
      </c>
      <c r="M31" s="13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4" t="n">
        <v>0.32</v>
      </c>
      <c r="H32" s="14" t="n">
        <v>0.67</v>
      </c>
      <c r="I32" s="12" t="n">
        <v>0</v>
      </c>
      <c r="J32" s="14" t="n">
        <v>0.01</v>
      </c>
      <c r="K32" s="12" t="n">
        <v>0</v>
      </c>
      <c r="L32" s="12" t="n">
        <v>0</v>
      </c>
      <c r="M32" s="13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0.19</v>
      </c>
      <c r="H33" s="14" t="n">
        <v>0.06</v>
      </c>
      <c r="I33" s="12" t="n">
        <v>0</v>
      </c>
      <c r="J33" s="14" t="n">
        <v>0.14</v>
      </c>
      <c r="K33" s="12" t="n">
        <v>0</v>
      </c>
      <c r="L33" s="12" t="n">
        <v>0</v>
      </c>
      <c r="M33" s="13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0.22</v>
      </c>
      <c r="H34" s="14" t="n">
        <v>0.39</v>
      </c>
      <c r="I34" s="12" t="n">
        <v>0</v>
      </c>
      <c r="J34" s="12" t="n">
        <v>0</v>
      </c>
      <c r="K34" s="12" t="n">
        <v>0</v>
      </c>
      <c r="L34" s="12" t="n">
        <v>0</v>
      </c>
      <c r="M34" s="1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0.01</v>
      </c>
      <c r="H35" s="14" t="n">
        <v>0.06</v>
      </c>
      <c r="I35" s="12"/>
      <c r="J35" s="12" t="n">
        <v>0</v>
      </c>
      <c r="K35" s="12" t="n">
        <v>0</v>
      </c>
      <c r="L35" s="12" t="n">
        <v>0</v>
      </c>
      <c r="M35" s="1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4" t="n">
        <v>0.13</v>
      </c>
      <c r="H36" s="14" t="n">
        <v>2.09</v>
      </c>
      <c r="I36" s="12"/>
      <c r="J36" s="12" t="n">
        <v>0</v>
      </c>
      <c r="K36" s="12"/>
      <c r="L36" s="12" t="n">
        <v>0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0.01</v>
      </c>
      <c r="D37" s="17" t="n">
        <f aca="false">SUM(D6:D36)</f>
        <v>0.02</v>
      </c>
      <c r="E37" s="17" t="n">
        <f aca="false">SUM(E6:E36)</f>
        <v>3.49</v>
      </c>
      <c r="F37" s="17" t="n">
        <f aca="false">SUM(F6:F36)</f>
        <v>0.98</v>
      </c>
      <c r="G37" s="17" t="n">
        <f aca="false">SUM(G6:G36)</f>
        <v>6.23</v>
      </c>
      <c r="H37" s="17" t="n">
        <f aca="false">SUM(H6:H36)</f>
        <v>15.32</v>
      </c>
      <c r="I37" s="17" t="n">
        <f aca="false">SUM(I6:I36)</f>
        <v>4.5</v>
      </c>
      <c r="J37" s="17" t="n">
        <f aca="false">SUM(J6:J36)</f>
        <v>0.39</v>
      </c>
      <c r="K37" s="17" t="n">
        <f aca="false">SUM(K6:K36)</f>
        <v>0.28</v>
      </c>
      <c r="L37" s="17" t="n">
        <f aca="false">SUM(L6:L36)</f>
        <v>0.01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0.00032258064516129</v>
      </c>
      <c r="D38" s="19" t="n">
        <f aca="false">AVERAGE(D6:D36)</f>
        <v>0.000666666666666667</v>
      </c>
      <c r="E38" s="19" t="n">
        <f aca="false">AVERAGE(E6:E36)</f>
        <v>0.11258064516129</v>
      </c>
      <c r="F38" s="19" t="n">
        <f aca="false">AVERAGE(F6:F36)</f>
        <v>0.0326666666666667</v>
      </c>
      <c r="G38" s="19" t="n">
        <f aca="false">AVERAGE(G6:G36)</f>
        <v>0.200967741935484</v>
      </c>
      <c r="H38" s="19" t="n">
        <f aca="false">AVERAGE(H6:H36)</f>
        <v>0.494193548387097</v>
      </c>
      <c r="I38" s="19" t="n">
        <f aca="false">AVERAGE(I6:I36)</f>
        <v>0.155172413793103</v>
      </c>
      <c r="J38" s="19" t="n">
        <f aca="false">AVERAGE(J6:J36)</f>
        <v>0.0125806451612903</v>
      </c>
      <c r="K38" s="19" t="n">
        <f aca="false">AVERAGE(K6:K36)</f>
        <v>0.00933333333333333</v>
      </c>
      <c r="L38" s="19" t="n">
        <f aca="false">AVERAGE(L6:L36)</f>
        <v>0.00032258064516129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0.01</v>
      </c>
      <c r="D40" s="14" t="n">
        <f aca="false">SUM(D5+D37)</f>
        <v>0.03</v>
      </c>
      <c r="E40" s="14" t="n">
        <f aca="false">SUM(E5+E37)</f>
        <v>3.52</v>
      </c>
      <c r="F40" s="14" t="n">
        <f aca="false">SUM(F5+F37)</f>
        <v>4.5</v>
      </c>
      <c r="G40" s="14" t="n">
        <f aca="false">SUM(G5+G37)</f>
        <v>10.73</v>
      </c>
      <c r="H40" s="14" t="n">
        <f aca="false">SUM(H5+H37)</f>
        <v>26.05</v>
      </c>
      <c r="I40" s="14" t="n">
        <f aca="false">SUM(I5+I37)</f>
        <v>30.55</v>
      </c>
      <c r="J40" s="14" t="n">
        <f aca="false">SUM(J5+J37)</f>
        <v>30.94</v>
      </c>
      <c r="K40" s="14" t="n">
        <f aca="false">SUM(K5+K37)</f>
        <v>31.22</v>
      </c>
      <c r="L40" s="14" t="n">
        <f aca="false">SUM(L5+L37)</f>
        <v>31.23</v>
      </c>
      <c r="M40" s="14" t="n">
        <f aca="false">SUM(M5+M37)</f>
        <v>31.23</v>
      </c>
      <c r="N40" s="20" t="s">
        <v>6</v>
      </c>
    </row>
    <row r="41" customFormat="false" ht="13.2" hidden="false" customHeight="false" outlineLevel="0" collapsed="false"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</row>
    <row r="42" customFormat="false" ht="13.2" hidden="false" customHeight="false" outlineLevel="0" collapsed="false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3.2" hidden="false" customHeight="false" outlineLevel="0" collapsed="false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32.85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0.16</v>
      </c>
      <c r="D5" s="8" t="n">
        <f aca="false">C40</f>
        <v>0.16</v>
      </c>
      <c r="E5" s="8" t="n">
        <f aca="false">D40</f>
        <v>0.16</v>
      </c>
      <c r="F5" s="8" t="n">
        <f aca="false">E40</f>
        <v>2.23</v>
      </c>
      <c r="G5" s="8" t="n">
        <f aca="false">F40</f>
        <v>3.25</v>
      </c>
      <c r="H5" s="8" t="n">
        <f aca="false">G40</f>
        <v>9.71</v>
      </c>
      <c r="I5" s="8" t="n">
        <f aca="false">H40</f>
        <v>25.27</v>
      </c>
      <c r="J5" s="8" t="n">
        <f aca="false">I40</f>
        <v>31.8</v>
      </c>
      <c r="K5" s="8" t="n">
        <f aca="false">J40</f>
        <v>32.49</v>
      </c>
      <c r="L5" s="8" t="n">
        <f aca="false">K40</f>
        <v>32.77</v>
      </c>
      <c r="M5" s="9" t="n">
        <f aca="false">L40</f>
        <v>32.85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0.06</v>
      </c>
      <c r="F6" s="12" t="n">
        <v>0</v>
      </c>
      <c r="G6" s="12" t="n">
        <v>0</v>
      </c>
      <c r="H6" s="12" t="n">
        <v>0</v>
      </c>
      <c r="I6" s="14" t="n">
        <v>1.87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0.05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1.77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0.96</v>
      </c>
      <c r="H9" s="14" t="n">
        <v>4.6</v>
      </c>
      <c r="I9" s="14" t="n">
        <v>0.05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1.1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0.38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1.28</v>
      </c>
      <c r="H12" s="32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1.08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1.22</v>
      </c>
      <c r="F15" s="12" t="n">
        <v>0</v>
      </c>
      <c r="G15" s="12" t="n">
        <v>0</v>
      </c>
      <c r="H15" s="14" t="n">
        <v>0.15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0.93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0.19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0.16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0.08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0.3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0.13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0.11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0.35</v>
      </c>
      <c r="F22" s="12" t="n">
        <v>0</v>
      </c>
      <c r="G22" s="14" t="n">
        <v>0.73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0.16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1.37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0.12</v>
      </c>
      <c r="F24" s="12" t="n">
        <v>0</v>
      </c>
      <c r="G24" s="14" t="n">
        <v>0.08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0.09</v>
      </c>
      <c r="G25" s="14" t="n">
        <v>1.55</v>
      </c>
      <c r="H25" s="12" t="n">
        <v>0</v>
      </c>
      <c r="I25" s="14" t="n">
        <v>0.37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0.2</v>
      </c>
      <c r="I27" s="14" t="n">
        <v>0.56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0.08</v>
      </c>
      <c r="I28" s="14" t="n">
        <v>0.08</v>
      </c>
      <c r="J28" s="12" t="n">
        <v>0</v>
      </c>
      <c r="K28" s="14" t="n">
        <v>0.28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0.21</v>
      </c>
      <c r="I29" s="14" t="n">
        <v>1.71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1.05</v>
      </c>
      <c r="I30" s="14" t="n">
        <v>0.12</v>
      </c>
      <c r="J30" s="12" t="n">
        <v>0</v>
      </c>
      <c r="K30" s="12" t="n">
        <v>0</v>
      </c>
      <c r="L30" s="14" t="n">
        <v>0.08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4.75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0.69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0.29</v>
      </c>
      <c r="H33" s="14" t="n">
        <v>0.4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0.04</v>
      </c>
      <c r="K34" s="12" t="n">
        <v>0</v>
      </c>
      <c r="L34" s="12" t="n">
        <v>0</v>
      </c>
      <c r="M34" s="1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0.15</v>
      </c>
      <c r="H35" s="14" t="n">
        <v>0.33</v>
      </c>
      <c r="I35" s="12"/>
      <c r="J35" s="12" t="n">
        <v>0</v>
      </c>
      <c r="K35" s="12" t="n">
        <v>0</v>
      </c>
      <c r="L35" s="12" t="n">
        <v>0</v>
      </c>
      <c r="M35" s="1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33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0.16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2.07</v>
      </c>
      <c r="F37" s="17" t="n">
        <f aca="false">SUM(F6:F36)</f>
        <v>1.02</v>
      </c>
      <c r="G37" s="17" t="n">
        <f aca="false">SUM(G6:G36)</f>
        <v>6.46</v>
      </c>
      <c r="H37" s="17" t="n">
        <f aca="false">SUM(H6:H36)</f>
        <v>15.56</v>
      </c>
      <c r="I37" s="17" t="n">
        <f aca="false">SUM(I6:I36)</f>
        <v>6.53</v>
      </c>
      <c r="J37" s="17" t="n">
        <f aca="false">SUM(J6:J36)</f>
        <v>0.69</v>
      </c>
      <c r="K37" s="17" t="n">
        <f aca="false">SUM(K6:K36)</f>
        <v>0.28</v>
      </c>
      <c r="L37" s="17" t="n">
        <f aca="false">SUM(L6:L36)</f>
        <v>0.08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0.00516129032258065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0.0713793103448276</v>
      </c>
      <c r="F38" s="19" t="n">
        <f aca="false">AVERAGE(F6:F36)</f>
        <v>0.034</v>
      </c>
      <c r="G38" s="19" t="n">
        <f aca="false">AVERAGE(G6:G36)</f>
        <v>0.230714285714286</v>
      </c>
      <c r="H38" s="19" t="n">
        <f aca="false">AVERAGE(H6:H36)</f>
        <v>0.536551724137931</v>
      </c>
      <c r="I38" s="19" t="n">
        <f aca="false">AVERAGE(I6:I36)</f>
        <v>0.233214285714286</v>
      </c>
      <c r="J38" s="19" t="n">
        <f aca="false">AVERAGE(J6:J36)</f>
        <v>0.022258064516129</v>
      </c>
      <c r="K38" s="19" t="n">
        <f aca="false">AVERAGE(K6:K36)</f>
        <v>0.0096551724137931</v>
      </c>
      <c r="L38" s="19" t="n">
        <f aca="false">AVERAGE(L6:L36)</f>
        <v>0.00258064516129032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0.16</v>
      </c>
      <c r="C40" s="14" t="n">
        <f aca="false">SUM(C5+C37)</f>
        <v>0.16</v>
      </c>
      <c r="D40" s="14" t="n">
        <f aca="false">SUM(D5+D37)</f>
        <v>0.16</v>
      </c>
      <c r="E40" s="14" t="n">
        <f aca="false">SUM(E5+E37)</f>
        <v>2.23</v>
      </c>
      <c r="F40" s="14" t="n">
        <f aca="false">SUM(F5+F37)</f>
        <v>3.25</v>
      </c>
      <c r="G40" s="14" t="n">
        <f aca="false">SUM(G5+G37)</f>
        <v>9.71</v>
      </c>
      <c r="H40" s="14" t="n">
        <f aca="false">SUM(H5+H37)</f>
        <v>25.27</v>
      </c>
      <c r="I40" s="14" t="n">
        <f aca="false">SUM(I5+I37)</f>
        <v>31.8</v>
      </c>
      <c r="J40" s="14" t="n">
        <f aca="false">SUM(J5+J37)</f>
        <v>32.49</v>
      </c>
      <c r="K40" s="14" t="n">
        <f aca="false">SUM(K5+K37)</f>
        <v>32.77</v>
      </c>
      <c r="L40" s="14" t="n">
        <f aca="false">SUM(L5+L37)</f>
        <v>32.85</v>
      </c>
      <c r="M40" s="14" t="n">
        <f aca="false">SUM(M5+M37)</f>
        <v>32.85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ColWidth="9.0546875" defaultRowHeight="13.2" zeroHeight="false" outlineLevelRow="0" outlineLevelCol="0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18</v>
      </c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34" t="s">
        <v>4</v>
      </c>
      <c r="O4" s="35" t="s">
        <v>18</v>
      </c>
    </row>
    <row r="5" customFormat="false" ht="13.8" hidden="false" customHeight="false" outlineLevel="0" collapsed="false">
      <c r="A5" s="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  <c r="N5" s="38"/>
      <c r="O5" s="39"/>
    </row>
    <row r="6" customFormat="false" ht="13.2" hidden="false" customHeight="false" outlineLevel="0" collapsed="false">
      <c r="A6" s="11"/>
      <c r="B6" s="40"/>
      <c r="C6" s="41"/>
      <c r="D6" s="42"/>
      <c r="E6" s="40"/>
      <c r="F6" s="42"/>
      <c r="G6" s="42"/>
      <c r="H6" s="42"/>
      <c r="I6" s="40"/>
      <c r="J6" s="40"/>
      <c r="K6" s="40"/>
      <c r="L6" s="40"/>
      <c r="M6" s="43"/>
      <c r="N6" s="44"/>
      <c r="O6" s="35"/>
    </row>
    <row r="7" customFormat="false" ht="13.2" hidden="false" customHeight="false" outlineLevel="0" collapsed="false">
      <c r="A7" s="11" t="s">
        <v>1</v>
      </c>
      <c r="B7" s="45" t="n">
        <f aca="false">CM!B37</f>
        <v>0</v>
      </c>
      <c r="C7" s="42" t="n">
        <f aca="false">CM!C37</f>
        <v>0.01</v>
      </c>
      <c r="D7" s="42" t="n">
        <f aca="false">CM!D37</f>
        <v>0.02</v>
      </c>
      <c r="E7" s="42" t="n">
        <f aca="false">CM!E37</f>
        <v>3.49</v>
      </c>
      <c r="F7" s="42" t="n">
        <f aca="false">CM!F37</f>
        <v>0.98</v>
      </c>
      <c r="G7" s="42" t="n">
        <f aca="false">CM!G37</f>
        <v>6.23</v>
      </c>
      <c r="H7" s="42" t="n">
        <f aca="false">CM!H37</f>
        <v>15.32</v>
      </c>
      <c r="I7" s="42" t="n">
        <f aca="false">CM!I37</f>
        <v>4.5</v>
      </c>
      <c r="J7" s="42" t="n">
        <f aca="false">CM!J37</f>
        <v>0.39</v>
      </c>
      <c r="K7" s="42" t="n">
        <f aca="false">CM!K37</f>
        <v>0.28</v>
      </c>
      <c r="L7" s="42" t="n">
        <f aca="false">CM!L37</f>
        <v>0.01</v>
      </c>
      <c r="M7" s="45" t="n">
        <f aca="false">CM!M37</f>
        <v>0</v>
      </c>
      <c r="N7" s="46" t="n">
        <f aca="false">SUM(B7:M7)</f>
        <v>31.23</v>
      </c>
      <c r="O7" s="35" t="s">
        <v>1</v>
      </c>
    </row>
    <row r="8" customFormat="false" ht="13.2" hidden="false" customHeight="false" outlineLevel="0" collapsed="false">
      <c r="A8" s="11"/>
      <c r="B8" s="45"/>
      <c r="C8" s="45"/>
      <c r="D8" s="45"/>
      <c r="E8" s="42"/>
      <c r="F8" s="42"/>
      <c r="G8" s="42"/>
      <c r="H8" s="42"/>
      <c r="I8" s="42"/>
      <c r="J8" s="42"/>
      <c r="K8" s="42"/>
      <c r="L8" s="42"/>
      <c r="M8" s="47"/>
      <c r="N8" s="46"/>
      <c r="O8" s="35"/>
    </row>
    <row r="9" customFormat="false" ht="13.2" hidden="false" customHeight="false" outlineLevel="0" collapsed="false">
      <c r="A9" s="11" t="s">
        <v>19</v>
      </c>
      <c r="B9" s="42" t="n">
        <f aca="false">'NIC-DAM'!B37</f>
        <v>0.12</v>
      </c>
      <c r="C9" s="45" t="n">
        <f aca="false">'NIC-DAM'!C37</f>
        <v>0</v>
      </c>
      <c r="D9" s="45" t="n">
        <f aca="false">'NIC-DAM'!D37</f>
        <v>0</v>
      </c>
      <c r="E9" s="42" t="n">
        <f aca="false">'NIC-DAM'!E37</f>
        <v>1.86</v>
      </c>
      <c r="F9" s="42" t="n">
        <f aca="false">'NIC-DAM'!F37</f>
        <v>1.12</v>
      </c>
      <c r="G9" s="42" t="n">
        <f aca="false">'NIC-DAM'!G37</f>
        <v>5.74</v>
      </c>
      <c r="H9" s="42" t="n">
        <f aca="false">'NIC-DAM'!H37</f>
        <v>14.48</v>
      </c>
      <c r="I9" s="42" t="n">
        <f aca="false">'NIC-DAM'!I37</f>
        <v>6.34</v>
      </c>
      <c r="J9" s="42" t="n">
        <f aca="false">'NIC-DAM'!J37</f>
        <v>0.54</v>
      </c>
      <c r="K9" s="42" t="n">
        <f aca="false">'NIC-DAM'!K37</f>
        <v>0.23</v>
      </c>
      <c r="L9" s="42" t="n">
        <f aca="false">'NIC-DAM'!L37</f>
        <v>0.11</v>
      </c>
      <c r="M9" s="45" t="n">
        <f aca="false">'NIC-DAM'!M37</f>
        <v>0</v>
      </c>
      <c r="N9" s="46" t="n">
        <f aca="false">SUM(B9:M9)</f>
        <v>30.54</v>
      </c>
      <c r="O9" s="35" t="s">
        <v>19</v>
      </c>
    </row>
    <row r="10" customFormat="false" ht="13.2" hidden="false" customHeight="false" outlineLevel="0" collapsed="false">
      <c r="A10" s="11"/>
      <c r="B10" s="42"/>
      <c r="C10" s="45"/>
      <c r="D10" s="45"/>
      <c r="E10" s="42"/>
      <c r="F10" s="42"/>
      <c r="G10" s="42"/>
      <c r="H10" s="42"/>
      <c r="I10" s="42"/>
      <c r="J10" s="42"/>
      <c r="K10" s="42"/>
      <c r="L10" s="42"/>
      <c r="M10" s="47"/>
      <c r="N10" s="46"/>
      <c r="O10" s="35"/>
    </row>
    <row r="11" customFormat="false" ht="13.2" hidden="false" customHeight="false" outlineLevel="0" collapsed="false">
      <c r="A11" s="11" t="s">
        <v>20</v>
      </c>
      <c r="B11" s="42" t="n">
        <f aca="false">KENT!B37</f>
        <v>0.05</v>
      </c>
      <c r="C11" s="45" t="n">
        <f aca="false">KENT!C37</f>
        <v>0</v>
      </c>
      <c r="D11" s="42" t="n">
        <f aca="false">KENT!D37</f>
        <v>0.17</v>
      </c>
      <c r="E11" s="42" t="n">
        <f aca="false">KENT!E37</f>
        <v>2.75</v>
      </c>
      <c r="F11" s="42" t="n">
        <f aca="false">KENT!F37</f>
        <v>1.18</v>
      </c>
      <c r="G11" s="42" t="n">
        <f aca="false">KENT!G37</f>
        <v>8.91</v>
      </c>
      <c r="H11" s="42" t="n">
        <f aca="false">KENT!H37</f>
        <v>16.51</v>
      </c>
      <c r="I11" s="42" t="n">
        <f aca="false">KENT!I37</f>
        <v>8.8</v>
      </c>
      <c r="J11" s="42" t="n">
        <f aca="false">KENT!J37</f>
        <v>0.71</v>
      </c>
      <c r="K11" s="42" t="n">
        <f aca="false">KENT!K37</f>
        <v>0.5</v>
      </c>
      <c r="L11" s="42" t="n">
        <f aca="false">KENT!L37</f>
        <v>0.11</v>
      </c>
      <c r="M11" s="45" t="n">
        <f aca="false">KENT!M37</f>
        <v>0</v>
      </c>
      <c r="N11" s="46" t="n">
        <f aca="false">SUM(B11:M11)</f>
        <v>39.69</v>
      </c>
      <c r="O11" s="35" t="s">
        <v>20</v>
      </c>
    </row>
    <row r="12" customFormat="false" ht="13.2" hidden="false" customHeight="false" outlineLevel="0" collapsed="false">
      <c r="A12" s="11"/>
      <c r="B12" s="42"/>
      <c r="C12" s="45"/>
      <c r="D12" s="42"/>
      <c r="E12" s="42"/>
      <c r="F12" s="42"/>
      <c r="G12" s="42"/>
      <c r="H12" s="42"/>
      <c r="I12" s="42"/>
      <c r="J12" s="42"/>
      <c r="K12" s="42"/>
      <c r="L12" s="42"/>
      <c r="M12" s="47"/>
      <c r="N12" s="46"/>
      <c r="O12" s="35"/>
    </row>
    <row r="13" customFormat="false" ht="13.2" hidden="false" customHeight="false" outlineLevel="0" collapsed="false">
      <c r="A13" s="11" t="s">
        <v>21</v>
      </c>
      <c r="B13" s="42" t="n">
        <f aca="false">ALPINE!B37</f>
        <v>0.03</v>
      </c>
      <c r="C13" s="45" t="n">
        <f aca="false">ALPINE!C37</f>
        <v>0</v>
      </c>
      <c r="D13" s="42" t="n">
        <f aca="false">ALPINE!D37</f>
        <v>0.02</v>
      </c>
      <c r="E13" s="42" t="n">
        <f aca="false">ALPINE!E37</f>
        <v>4.73</v>
      </c>
      <c r="F13" s="42" t="n">
        <f aca="false">ALPINE!F37</f>
        <v>1.53</v>
      </c>
      <c r="G13" s="42" t="n">
        <f aca="false">ALPINE!G37</f>
        <v>7.63</v>
      </c>
      <c r="H13" s="42" t="n">
        <f aca="false">ALPINE!H37</f>
        <v>16.01</v>
      </c>
      <c r="I13" s="42" t="n">
        <f aca="false">ALPINE!I37</f>
        <v>9.14</v>
      </c>
      <c r="J13" s="42" t="n">
        <f aca="false">ALPINE!J37</f>
        <v>0.89</v>
      </c>
      <c r="K13" s="42" t="n">
        <f aca="false">ALPINE!K37</f>
        <v>0.56</v>
      </c>
      <c r="L13" s="42" t="n">
        <f aca="false">ALPINE!L37</f>
        <v>0.05</v>
      </c>
      <c r="M13" s="45" t="n">
        <f aca="false">ALPINE!M37</f>
        <v>0</v>
      </c>
      <c r="N13" s="46" t="n">
        <f aca="false">SUM(B13:M13)</f>
        <v>40.59</v>
      </c>
      <c r="O13" s="35" t="s">
        <v>21</v>
      </c>
    </row>
    <row r="14" customFormat="false" ht="13.2" hidden="false" customHeight="false" outlineLevel="0" collapsed="false">
      <c r="A14" s="11"/>
      <c r="B14" s="45"/>
      <c r="C14" s="45"/>
      <c r="D14" s="42"/>
      <c r="E14" s="42"/>
      <c r="F14" s="42"/>
      <c r="G14" s="42"/>
      <c r="H14" s="42"/>
      <c r="I14" s="42"/>
      <c r="J14" s="42"/>
      <c r="K14" s="42"/>
      <c r="L14" s="42"/>
      <c r="M14" s="47"/>
      <c r="N14" s="46"/>
      <c r="O14" s="35"/>
    </row>
    <row r="15" customFormat="false" ht="13.2" hidden="false" customHeight="false" outlineLevel="0" collapsed="false">
      <c r="A15" s="11" t="s">
        <v>22</v>
      </c>
      <c r="B15" s="45" t="n">
        <f aca="false">'BON TEMPE'!B37</f>
        <v>0</v>
      </c>
      <c r="C15" s="45" t="n">
        <f aca="false">'BON TEMPE'!C37</f>
        <v>0</v>
      </c>
      <c r="D15" s="42" t="n">
        <f aca="false">'BON TEMPE'!D37</f>
        <v>0.02</v>
      </c>
      <c r="E15" s="42" t="n">
        <f aca="false">'BON TEMPE'!E37</f>
        <v>3.59</v>
      </c>
      <c r="F15" s="42" t="n">
        <f aca="false">'BON TEMPE'!F37</f>
        <v>1.15</v>
      </c>
      <c r="G15" s="42" t="n">
        <f aca="false">'BON TEMPE'!G37</f>
        <v>5.89</v>
      </c>
      <c r="H15" s="42" t="n">
        <f aca="false">'BON TEMPE'!H37</f>
        <v>12.79</v>
      </c>
      <c r="I15" s="42" t="n">
        <f aca="false">'BON TEMPE'!I37</f>
        <v>8.55</v>
      </c>
      <c r="J15" s="42" t="n">
        <f aca="false">'BON TEMPE'!J37</f>
        <v>0.37</v>
      </c>
      <c r="K15" s="42" t="n">
        <f aca="false">'BON TEMPE'!K37</f>
        <v>0.42</v>
      </c>
      <c r="L15" s="42" t="n">
        <f aca="false">'BON TEMPE'!L37</f>
        <v>0.05</v>
      </c>
      <c r="M15" s="45" t="n">
        <f aca="false">'BON TEMPE'!M37</f>
        <v>0</v>
      </c>
      <c r="N15" s="46" t="n">
        <f aca="false">SUM(B15:M15)</f>
        <v>32.83</v>
      </c>
      <c r="O15" s="35" t="s">
        <v>22</v>
      </c>
    </row>
    <row r="16" customFormat="false" ht="13.2" hidden="false" customHeight="false" outlineLevel="0" collapsed="false">
      <c r="A16" s="11"/>
      <c r="B16" s="45"/>
      <c r="C16" s="45"/>
      <c r="D16" s="42"/>
      <c r="E16" s="42"/>
      <c r="F16" s="42"/>
      <c r="G16" s="42"/>
      <c r="H16" s="42"/>
      <c r="I16" s="42"/>
      <c r="J16" s="42"/>
      <c r="K16" s="42"/>
      <c r="L16" s="42"/>
      <c r="M16" s="47"/>
      <c r="N16" s="46"/>
      <c r="O16" s="35"/>
    </row>
    <row r="17" customFormat="false" ht="13.2" hidden="false" customHeight="false" outlineLevel="0" collapsed="false">
      <c r="A17" s="11" t="s">
        <v>23</v>
      </c>
      <c r="B17" s="45" t="n">
        <f aca="false">LAGUNITAS!B37</f>
        <v>0</v>
      </c>
      <c r="C17" s="45" t="n">
        <f aca="false">LAGUNITAS!C37</f>
        <v>0</v>
      </c>
      <c r="D17" s="42" t="n">
        <f aca="false">LAGUNITAS!D37</f>
        <v>0.04</v>
      </c>
      <c r="E17" s="42" t="n">
        <f aca="false">LAGUNITAS!E37</f>
        <v>4.16</v>
      </c>
      <c r="F17" s="42" t="n">
        <f aca="false">LAGUNITAS!F37</f>
        <v>0.89</v>
      </c>
      <c r="G17" s="42" t="n">
        <f aca="false">LAGUNITAS!G37</f>
        <v>7.7</v>
      </c>
      <c r="H17" s="42" t="n">
        <f aca="false">LAGUNITAS!H37</f>
        <v>22.05</v>
      </c>
      <c r="I17" s="42" t="n">
        <f aca="false">LAGUNITAS!I37</f>
        <v>5.63</v>
      </c>
      <c r="J17" s="42" t="n">
        <f aca="false">LAGUNITAS!J37</f>
        <v>0.29</v>
      </c>
      <c r="K17" s="42" t="n">
        <f aca="false">LAGUNITAS!K37</f>
        <v>0.39</v>
      </c>
      <c r="L17" s="42" t="n">
        <f aca="false">LAGUNITAS!L37</f>
        <v>0.09</v>
      </c>
      <c r="M17" s="45" t="n">
        <f aca="false">LAGUNITAS!M37</f>
        <v>0</v>
      </c>
      <c r="N17" s="46" t="n">
        <f aca="false">SUM(B17:M17)</f>
        <v>41.24</v>
      </c>
      <c r="O17" s="35" t="s">
        <v>23</v>
      </c>
    </row>
    <row r="18" customFormat="false" ht="13.2" hidden="false" customHeight="false" outlineLevel="0" collapsed="false">
      <c r="A18" s="11"/>
      <c r="B18" s="45"/>
      <c r="C18" s="45"/>
      <c r="D18" s="42"/>
      <c r="E18" s="42"/>
      <c r="F18" s="42"/>
      <c r="G18" s="42"/>
      <c r="H18" s="42"/>
      <c r="I18" s="42"/>
      <c r="J18" s="42"/>
      <c r="K18" s="42"/>
      <c r="L18" s="42"/>
      <c r="M18" s="47"/>
      <c r="N18" s="46"/>
      <c r="O18" s="35"/>
    </row>
    <row r="19" customFormat="false" ht="13.2" hidden="false" customHeight="false" outlineLevel="0" collapsed="false">
      <c r="A19" s="11" t="s">
        <v>24</v>
      </c>
      <c r="B19" s="45" t="n">
        <f aca="false">PHOENIX!B37</f>
        <v>0</v>
      </c>
      <c r="C19" s="45" t="n">
        <f aca="false">PHOENIX!C37</f>
        <v>0</v>
      </c>
      <c r="D19" s="42" t="n">
        <f aca="false">PHOENIX!D37</f>
        <v>0.05</v>
      </c>
      <c r="E19" s="42" t="n">
        <f aca="false">PHOENIX!E37</f>
        <v>3.86</v>
      </c>
      <c r="F19" s="42" t="n">
        <f aca="false">PHOENIX!F37</f>
        <v>0.85</v>
      </c>
      <c r="G19" s="42" t="n">
        <f aca="false">PHOENIX!G37</f>
        <v>8.3</v>
      </c>
      <c r="H19" s="42" t="n">
        <f aca="false">PHOENIX!H37</f>
        <v>18.1</v>
      </c>
      <c r="I19" s="42" t="n">
        <f aca="false">PHOENIX!I37</f>
        <v>7.42</v>
      </c>
      <c r="J19" s="42" t="n">
        <f aca="false">PHOENIX!J37</f>
        <v>0.3</v>
      </c>
      <c r="K19" s="42" t="n">
        <f aca="false">PHOENIX!K37</f>
        <v>0.34</v>
      </c>
      <c r="L19" s="42" t="n">
        <f aca="false">PHOENIX!L37</f>
        <v>0.03</v>
      </c>
      <c r="M19" s="45" t="n">
        <f aca="false">PHOENIX!M37</f>
        <v>0</v>
      </c>
      <c r="N19" s="46" t="n">
        <f aca="false">SUM(B19:M19)</f>
        <v>39.25</v>
      </c>
      <c r="O19" s="35" t="s">
        <v>24</v>
      </c>
    </row>
    <row r="20" customFormat="false" ht="13.2" hidden="false" customHeight="false" outlineLevel="0" collapsed="false">
      <c r="A20" s="11"/>
      <c r="B20" s="45"/>
      <c r="C20" s="45"/>
      <c r="D20" s="45"/>
      <c r="E20" s="42"/>
      <c r="F20" s="42"/>
      <c r="G20" s="42"/>
      <c r="H20" s="42"/>
      <c r="I20" s="42"/>
      <c r="J20" s="42"/>
      <c r="K20" s="42"/>
      <c r="L20" s="42"/>
      <c r="M20" s="47"/>
      <c r="N20" s="46"/>
      <c r="O20" s="35"/>
    </row>
    <row r="21" customFormat="false" ht="13.2" hidden="false" customHeight="false" outlineLevel="0" collapsed="false">
      <c r="A21" s="11" t="s">
        <v>15</v>
      </c>
      <c r="B21" s="42" t="n">
        <f aca="false">SOULAJULE!B37</f>
        <v>0.12</v>
      </c>
      <c r="C21" s="45" t="n">
        <f aca="false">SOULAJULE!C37</f>
        <v>0</v>
      </c>
      <c r="D21" s="45" t="n">
        <f aca="false">SOULAJULE!D37</f>
        <v>0</v>
      </c>
      <c r="E21" s="42" t="n">
        <f aca="false">SOULAJULE!E37</f>
        <v>1.93</v>
      </c>
      <c r="F21" s="42" t="n">
        <f aca="false">SOULAJULE!F37</f>
        <v>1.08</v>
      </c>
      <c r="G21" s="42" t="n">
        <f aca="false">SOULAJULE!G37</f>
        <v>6.12</v>
      </c>
      <c r="H21" s="42" t="n">
        <f aca="false">SOULAJULE!H37</f>
        <v>13.8</v>
      </c>
      <c r="I21" s="42" t="n">
        <f aca="false">SOULAJULE!I37</f>
        <v>7.01</v>
      </c>
      <c r="J21" s="42" t="n">
        <f aca="false">SOULAJULE!J37</f>
        <v>0.76</v>
      </c>
      <c r="K21" s="42" t="n">
        <f aca="false">SOULAJULE!K37</f>
        <v>0.26</v>
      </c>
      <c r="L21" s="42" t="n">
        <f aca="false">SOULAJULE!L37</f>
        <v>0.12</v>
      </c>
      <c r="M21" s="45" t="n">
        <f aca="false">SOULAJULE!M37</f>
        <v>0</v>
      </c>
      <c r="N21" s="46" t="n">
        <f aca="false">SUM(B21:M21)</f>
        <v>31.2</v>
      </c>
      <c r="O21" s="35" t="s">
        <v>15</v>
      </c>
    </row>
    <row r="22" customFormat="false" ht="13.2" hidden="false" customHeight="false" outlineLevel="0" collapsed="false">
      <c r="A22" s="11"/>
      <c r="B22" s="42"/>
      <c r="C22" s="45"/>
      <c r="D22" s="45"/>
      <c r="E22" s="42"/>
      <c r="F22" s="42"/>
      <c r="G22" s="42"/>
      <c r="H22" s="42"/>
      <c r="I22" s="42"/>
      <c r="J22" s="42"/>
      <c r="K22" s="42"/>
      <c r="L22" s="42"/>
      <c r="M22" s="47"/>
      <c r="N22" s="46"/>
      <c r="O22" s="35"/>
    </row>
    <row r="23" customFormat="false" ht="13.2" hidden="false" customHeight="false" outlineLevel="0" collapsed="false">
      <c r="A23" s="11" t="s">
        <v>16</v>
      </c>
      <c r="B23" s="42" t="n">
        <f aca="false">'NIC-TOWN'!B37</f>
        <v>0.17</v>
      </c>
      <c r="C23" s="45" t="n">
        <f aca="false">'NIC-TOWN'!C37</f>
        <v>0</v>
      </c>
      <c r="D23" s="45" t="n">
        <f aca="false">'NIC-TOWN'!D37</f>
        <v>0</v>
      </c>
      <c r="E23" s="42" t="n">
        <f aca="false">'NIC-TOWN'!E37</f>
        <v>1.92</v>
      </c>
      <c r="F23" s="42" t="n">
        <f aca="false">'NIC-TOWN'!F37</f>
        <v>1.03</v>
      </c>
      <c r="G23" s="42" t="n">
        <f aca="false">'NIC-TOWN'!G37</f>
        <v>5.42</v>
      </c>
      <c r="H23" s="42" t="n">
        <f aca="false">'NIC-TOWN'!H37</f>
        <v>16.78</v>
      </c>
      <c r="I23" s="42" t="n">
        <f aca="false">'NIC-TOWN'!I37</f>
        <v>6.18</v>
      </c>
      <c r="J23" s="42" t="n">
        <f aca="false">'NIC-TOWN'!J37</f>
        <v>0.42</v>
      </c>
      <c r="K23" s="42" t="n">
        <f aca="false">'NIC-TOWN'!K37</f>
        <v>0</v>
      </c>
      <c r="L23" s="42" t="n">
        <f aca="false">'NIC-TOWN'!L37</f>
        <v>0.08</v>
      </c>
      <c r="M23" s="45" t="n">
        <f aca="false">'NIC-TOWN'!M37</f>
        <v>0</v>
      </c>
      <c r="N23" s="46" t="n">
        <f aca="false">SUM(B23:M23)</f>
        <v>32</v>
      </c>
      <c r="O23" s="35" t="s">
        <v>16</v>
      </c>
    </row>
    <row r="24" customFormat="false" ht="13.2" hidden="false" customHeight="false" outlineLevel="0" collapsed="false">
      <c r="A24" s="11"/>
      <c r="B24" s="42"/>
      <c r="C24" s="45"/>
      <c r="D24" s="45"/>
      <c r="E24" s="42"/>
      <c r="F24" s="42"/>
      <c r="G24" s="42"/>
      <c r="H24" s="42"/>
      <c r="I24" s="42"/>
      <c r="J24" s="42"/>
      <c r="K24" s="42"/>
      <c r="L24" s="42"/>
      <c r="M24" s="47"/>
      <c r="N24" s="46"/>
      <c r="O24" s="35"/>
    </row>
    <row r="25" customFormat="false" ht="13.2" hidden="false" customHeight="false" outlineLevel="0" collapsed="false">
      <c r="A25" s="11" t="s">
        <v>25</v>
      </c>
      <c r="B25" s="42" t="n">
        <f aca="false">'TOCO-LOMA'!B37</f>
        <v>0.16</v>
      </c>
      <c r="C25" s="45" t="n">
        <f aca="false">'TOCO-LOMA'!C37</f>
        <v>0</v>
      </c>
      <c r="D25" s="45" t="n">
        <f aca="false">'TOCO-LOMA'!D37</f>
        <v>0</v>
      </c>
      <c r="E25" s="42" t="n">
        <f aca="false">'TOCO-LOMA'!E37</f>
        <v>2.07</v>
      </c>
      <c r="F25" s="42" t="n">
        <f aca="false">'TOCO-LOMA'!F37</f>
        <v>1.02</v>
      </c>
      <c r="G25" s="42" t="n">
        <f aca="false">'TOCO-LOMA'!G37</f>
        <v>6.46</v>
      </c>
      <c r="H25" s="42" t="n">
        <f aca="false">'TOCO-LOMA'!H37</f>
        <v>15.56</v>
      </c>
      <c r="I25" s="42" t="n">
        <f aca="false">'TOCO-LOMA'!I37</f>
        <v>6.53</v>
      </c>
      <c r="J25" s="42" t="n">
        <f aca="false">'TOCO-LOMA'!J37</f>
        <v>0.69</v>
      </c>
      <c r="K25" s="42" t="n">
        <f aca="false">'TOCO-LOMA'!K37</f>
        <v>0.28</v>
      </c>
      <c r="L25" s="42" t="n">
        <f aca="false">'TOCO-LOMA'!L37</f>
        <v>0.08</v>
      </c>
      <c r="M25" s="45" t="n">
        <f aca="false">'TOCO-LOMA'!M37</f>
        <v>0</v>
      </c>
      <c r="N25" s="46" t="n">
        <f aca="false">SUM(B25:M25)</f>
        <v>32.85</v>
      </c>
      <c r="O25" s="35" t="s">
        <v>25</v>
      </c>
    </row>
    <row r="26" customFormat="false" ht="13.2" hidden="false" customHeight="false" outlineLevel="0" collapsed="false">
      <c r="A26" s="1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7"/>
      <c r="N26" s="48"/>
      <c r="O26" s="35"/>
    </row>
    <row r="27" customFormat="false" ht="13.2" hidden="false" customHeight="false" outlineLevel="0" collapsed="false">
      <c r="A27" s="49" t="s">
        <v>5</v>
      </c>
      <c r="B27" s="50" t="n">
        <f aca="false">AVERAGE(B6:B26)</f>
        <v>0.065</v>
      </c>
      <c r="C27" s="50" t="n">
        <f aca="false">AVERAGE(C6:C26)</f>
        <v>0.001</v>
      </c>
      <c r="D27" s="50" t="n">
        <f aca="false">AVERAGE(D6:D26)</f>
        <v>0.032</v>
      </c>
      <c r="E27" s="50" t="n">
        <f aca="false">AVERAGE(E6:E26)</f>
        <v>3.036</v>
      </c>
      <c r="F27" s="50" t="n">
        <f aca="false">AVERAGE(F6:F26)</f>
        <v>1.083</v>
      </c>
      <c r="G27" s="50" t="n">
        <f aca="false">AVERAGE(G6:G26)</f>
        <v>6.84</v>
      </c>
      <c r="H27" s="50" t="n">
        <f aca="false">AVERAGE(H6:H26)</f>
        <v>16.14</v>
      </c>
      <c r="I27" s="50" t="n">
        <f aca="false">AVERAGE(I6:I26)</f>
        <v>7.01</v>
      </c>
      <c r="J27" s="50" t="n">
        <f aca="false">AVERAGE(J6:J26)</f>
        <v>0.536</v>
      </c>
      <c r="K27" s="50" t="n">
        <f aca="false">AVERAGE(K6:K26)</f>
        <v>0.326</v>
      </c>
      <c r="L27" s="50" t="n">
        <f aca="false">AVERAGE(L6:L26)</f>
        <v>0.073</v>
      </c>
      <c r="M27" s="51" t="n">
        <f aca="false">AVERAGE(M6:M26)</f>
        <v>0</v>
      </c>
      <c r="N27" s="52" t="n">
        <f aca="false">AVERAGE(N6:N26)</f>
        <v>35.142</v>
      </c>
      <c r="O27" s="53" t="s">
        <v>5</v>
      </c>
    </row>
    <row r="28" customFormat="false" ht="13.2" hidden="false" customHeight="false" outlineLevel="0" collapsed="false">
      <c r="A28" s="54"/>
      <c r="B28" s="55"/>
      <c r="C28" s="55"/>
      <c r="D28" s="55"/>
      <c r="E28" s="55"/>
      <c r="F28" s="27"/>
      <c r="G28" s="27"/>
      <c r="H28" s="27"/>
      <c r="I28" s="55"/>
      <c r="J28" s="55"/>
      <c r="K28" s="55"/>
      <c r="L28" s="55"/>
      <c r="M28" s="55"/>
      <c r="N28" s="56"/>
    </row>
    <row r="29" customFormat="false" ht="13.2" hidden="false" customHeight="false" outlineLevel="0" collapsed="false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30.54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0.12</v>
      </c>
      <c r="D5" s="8" t="n">
        <f aca="false">C40</f>
        <v>0.12</v>
      </c>
      <c r="E5" s="8" t="n">
        <f aca="false">D40</f>
        <v>0.12</v>
      </c>
      <c r="F5" s="8" t="n">
        <f aca="false">E40</f>
        <v>1.98</v>
      </c>
      <c r="G5" s="8" t="n">
        <f aca="false">F40</f>
        <v>3.1</v>
      </c>
      <c r="H5" s="8" t="n">
        <f aca="false">G40</f>
        <v>8.84</v>
      </c>
      <c r="I5" s="8" t="n">
        <f aca="false">H40</f>
        <v>23.32</v>
      </c>
      <c r="J5" s="8" t="n">
        <f aca="false">I40</f>
        <v>29.66</v>
      </c>
      <c r="K5" s="8" t="n">
        <f aca="false">J40</f>
        <v>30.2</v>
      </c>
      <c r="L5" s="8" t="n">
        <f aca="false">K40</f>
        <v>30.43</v>
      </c>
      <c r="M5" s="9" t="n">
        <f aca="false">L40</f>
        <v>30.54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0.08</v>
      </c>
      <c r="F6" s="12" t="n">
        <v>0</v>
      </c>
      <c r="G6" s="12" t="n">
        <v>0</v>
      </c>
      <c r="H6" s="12" t="n">
        <v>0</v>
      </c>
      <c r="I6" s="14" t="n">
        <v>1.68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0.04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1.74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3.9</v>
      </c>
      <c r="I9" s="14" t="n">
        <v>0.06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1.05</v>
      </c>
      <c r="H10" s="14" t="n">
        <v>1.3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0.25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1.18</v>
      </c>
      <c r="H12" s="14" t="n">
        <v>0.21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1.15</v>
      </c>
      <c r="F15" s="12" t="n">
        <v>0</v>
      </c>
      <c r="G15" s="12" t="n">
        <v>0</v>
      </c>
      <c r="H15" s="14" t="n">
        <v>0.18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1.02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0.19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0.11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</v>
      </c>
      <c r="F22" s="12" t="n">
        <v>0</v>
      </c>
      <c r="G22" s="14" t="n">
        <v>0.52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0.12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1.21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0.02</v>
      </c>
      <c r="F24" s="12" t="n">
        <v>0</v>
      </c>
      <c r="G24" s="14" t="n">
        <v>0.03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</v>
      </c>
      <c r="G25" s="14" t="n">
        <v>1.27</v>
      </c>
      <c r="H25" s="12" t="n">
        <v>0</v>
      </c>
      <c r="I25" s="14" t="n">
        <v>0.38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0.11</v>
      </c>
      <c r="I27" s="14" t="n">
        <v>0.51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0.06</v>
      </c>
      <c r="I28" s="14" t="n">
        <v>0.07</v>
      </c>
      <c r="J28" s="12" t="n">
        <v>0</v>
      </c>
      <c r="K28" s="14" t="n">
        <v>0.23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0.19</v>
      </c>
      <c r="I29" s="14" t="n">
        <v>1.77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1.07</v>
      </c>
      <c r="I30" s="14" t="n">
        <v>0.13</v>
      </c>
      <c r="J30" s="12" t="n">
        <v>0</v>
      </c>
      <c r="K30" s="12" t="n">
        <v>0</v>
      </c>
      <c r="L30" s="14" t="n">
        <v>0.11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4.67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0.27</v>
      </c>
      <c r="H33" s="14" t="n">
        <v>0.33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0.05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0.17</v>
      </c>
      <c r="H35" s="14" t="n">
        <v>0.3</v>
      </c>
      <c r="I35" s="12"/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 t="n">
        <v>0</v>
      </c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0.12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1.86</v>
      </c>
      <c r="F37" s="17" t="n">
        <f aca="false">SUM(F6:F36)</f>
        <v>1.12</v>
      </c>
      <c r="G37" s="17" t="n">
        <f aca="false">SUM(G6:G36)</f>
        <v>5.74</v>
      </c>
      <c r="H37" s="17" t="n">
        <f aca="false">SUM(H6:H36)</f>
        <v>14.48</v>
      </c>
      <c r="I37" s="17" t="n">
        <f aca="false">SUM(I6:I36)</f>
        <v>6.34</v>
      </c>
      <c r="J37" s="17" t="n">
        <f aca="false">SUM(J6:J36)</f>
        <v>0.54</v>
      </c>
      <c r="K37" s="17" t="n">
        <f aca="false">SUM(K6:K36)</f>
        <v>0.23</v>
      </c>
      <c r="L37" s="17" t="n">
        <f aca="false">SUM(L6:L36)</f>
        <v>0.11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0.00387096774193548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0.0641379310344828</v>
      </c>
      <c r="F38" s="19" t="n">
        <f aca="false">AVERAGE(F6:F36)</f>
        <v>0.0373333333333333</v>
      </c>
      <c r="G38" s="19" t="n">
        <f aca="false">AVERAGE(G6:G36)</f>
        <v>0.205</v>
      </c>
      <c r="H38" s="19" t="n">
        <f aca="false">AVERAGE(H6:H36)</f>
        <v>0.499310344827586</v>
      </c>
      <c r="I38" s="19" t="n">
        <f aca="false">AVERAGE(I6:I36)</f>
        <v>0.226428571428571</v>
      </c>
      <c r="J38" s="19" t="n">
        <f aca="false">AVERAGE(J6:J36)</f>
        <v>0.018</v>
      </c>
      <c r="K38" s="19" t="n">
        <f aca="false">AVERAGE(K6:K36)</f>
        <v>0.00793103448275862</v>
      </c>
      <c r="L38" s="19" t="n">
        <f aca="false">AVERAGE(L6:L36)</f>
        <v>0.00354838709677419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0.12</v>
      </c>
      <c r="C40" s="14" t="n">
        <f aca="false">SUM(C5+C37)</f>
        <v>0.12</v>
      </c>
      <c r="D40" s="14" t="n">
        <f aca="false">SUM(D5+D37)</f>
        <v>0.12</v>
      </c>
      <c r="E40" s="14" t="n">
        <f aca="false">SUM(E5+E37)</f>
        <v>1.98</v>
      </c>
      <c r="F40" s="14" t="n">
        <f aca="false">SUM(F5+F37)</f>
        <v>3.1</v>
      </c>
      <c r="G40" s="14" t="n">
        <f aca="false">SUM(G5+G37)</f>
        <v>8.84</v>
      </c>
      <c r="H40" s="14" t="n">
        <f aca="false">SUM(H5+H37)</f>
        <v>23.32</v>
      </c>
      <c r="I40" s="14" t="n">
        <f aca="false">SUM(I5+I37)</f>
        <v>29.66</v>
      </c>
      <c r="J40" s="14" t="n">
        <f aca="false">SUM(J5+J37)</f>
        <v>30.2</v>
      </c>
      <c r="K40" s="14" t="n">
        <f aca="false">SUM(K5+K37)</f>
        <v>30.43</v>
      </c>
      <c r="L40" s="14" t="n">
        <f aca="false">SUM(L5+L37)</f>
        <v>30.54</v>
      </c>
      <c r="M40" s="14" t="n">
        <f aca="false">SUM(M5+M37)</f>
        <v>30.54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09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39.69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0.05</v>
      </c>
      <c r="D5" s="8" t="n">
        <f aca="false">C40</f>
        <v>0.05</v>
      </c>
      <c r="E5" s="8" t="n">
        <f aca="false">D40</f>
        <v>0.22</v>
      </c>
      <c r="F5" s="8" t="n">
        <f aca="false">E40</f>
        <v>2.97</v>
      </c>
      <c r="G5" s="8" t="n">
        <f aca="false">F40</f>
        <v>4.15</v>
      </c>
      <c r="H5" s="8" t="n">
        <f aca="false">G40</f>
        <v>13.06</v>
      </c>
      <c r="I5" s="8" t="n">
        <f aca="false">H40</f>
        <v>29.57</v>
      </c>
      <c r="J5" s="8" t="n">
        <f aca="false">I40</f>
        <v>38.37</v>
      </c>
      <c r="K5" s="8" t="n">
        <f aca="false">J40</f>
        <v>39.08</v>
      </c>
      <c r="L5" s="8" t="n">
        <f aca="false">K40</f>
        <v>39.58</v>
      </c>
      <c r="M5" s="9" t="n">
        <f aca="false">L40</f>
        <v>39.69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2.45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0.06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3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0.95</v>
      </c>
      <c r="H9" s="14" t="n">
        <v>5.2</v>
      </c>
      <c r="I9" s="14" t="n">
        <v>0.05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0.78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0.7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1.42</v>
      </c>
      <c r="H12" s="14" t="n">
        <v>0.4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1.38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1.55</v>
      </c>
      <c r="F15" s="12" t="n">
        <v>0</v>
      </c>
      <c r="G15" s="12" t="n">
        <v>0</v>
      </c>
      <c r="H15" s="14" t="n">
        <v>0.14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1.07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0.28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0.18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0.11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0.25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0.26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0.08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0.35</v>
      </c>
      <c r="F22" s="12" t="n">
        <v>0</v>
      </c>
      <c r="G22" s="14" t="n">
        <v>1.21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0.05</v>
      </c>
      <c r="C23" s="12" t="n">
        <v>0</v>
      </c>
      <c r="D23" s="12" t="n">
        <v>0</v>
      </c>
      <c r="E23" s="14" t="n">
        <v>0.04</v>
      </c>
      <c r="F23" s="12" t="n">
        <v>0</v>
      </c>
      <c r="G23" s="14" t="n">
        <v>2.3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0.2</v>
      </c>
      <c r="F24" s="12" t="n">
        <v>0</v>
      </c>
      <c r="G24" s="14" t="n">
        <v>0.05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0.11</v>
      </c>
      <c r="G25" s="14" t="n">
        <v>2.32</v>
      </c>
      <c r="H25" s="12" t="n">
        <v>0</v>
      </c>
      <c r="I25" s="14" t="n">
        <v>0.55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0.25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0.17</v>
      </c>
      <c r="E27" s="12" t="n">
        <v>0</v>
      </c>
      <c r="F27" s="12" t="n">
        <v>0</v>
      </c>
      <c r="G27" s="12" t="n">
        <v>0</v>
      </c>
      <c r="H27" s="14" t="n">
        <v>0.28</v>
      </c>
      <c r="I27" s="14" t="n">
        <v>0.81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0.06</v>
      </c>
      <c r="I28" s="14" t="n">
        <v>0.06</v>
      </c>
      <c r="J28" s="12" t="n">
        <v>0</v>
      </c>
      <c r="K28" s="14" t="n">
        <v>0.5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0.4</v>
      </c>
      <c r="I29" s="14" t="n">
        <v>1.66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</v>
      </c>
      <c r="I30" s="14" t="n">
        <v>0.22</v>
      </c>
      <c r="J30" s="12" t="n">
        <v>0</v>
      </c>
      <c r="K30" s="12" t="n">
        <v>0</v>
      </c>
      <c r="L30" s="14" t="n">
        <v>0.11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4.45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0.68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0.41</v>
      </c>
      <c r="H33" s="14" t="n">
        <v>0.55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0.17</v>
      </c>
      <c r="H34" s="14" t="s">
        <v>8</v>
      </c>
      <c r="I34" s="12" t="n">
        <v>0</v>
      </c>
      <c r="J34" s="14" t="n">
        <v>0.09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0.02</v>
      </c>
      <c r="H35" s="14" t="n">
        <v>0.44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0.05</v>
      </c>
      <c r="C37" s="17" t="n">
        <f aca="false">SUM(C6:C36)</f>
        <v>0</v>
      </c>
      <c r="D37" s="17" t="n">
        <f aca="false">SUM(D6:D36)</f>
        <v>0.17</v>
      </c>
      <c r="E37" s="17" t="n">
        <f aca="false">SUM(E6:E36)</f>
        <v>2.75</v>
      </c>
      <c r="F37" s="17" t="n">
        <f aca="false">SUM(F6:F36)</f>
        <v>1.18</v>
      </c>
      <c r="G37" s="17" t="n">
        <f aca="false">SUM(G6:G36)</f>
        <v>8.91</v>
      </c>
      <c r="H37" s="17" t="n">
        <f aca="false">SUM(H6:H36)</f>
        <v>16.51</v>
      </c>
      <c r="I37" s="17" t="n">
        <f aca="false">SUM(I6:I36)</f>
        <v>8.8</v>
      </c>
      <c r="J37" s="17" t="n">
        <f aca="false">SUM(J6:J36)</f>
        <v>0.71</v>
      </c>
      <c r="K37" s="17" t="n">
        <f aca="false">SUM(K6:K36)</f>
        <v>0.5</v>
      </c>
      <c r="L37" s="17" t="n">
        <f aca="false">SUM(L6:L36)</f>
        <v>0.11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0.00161290322580645</v>
      </c>
      <c r="C38" s="19" t="n">
        <f aca="false">AVERAGE(C6:C36)</f>
        <v>0</v>
      </c>
      <c r="D38" s="19" t="n">
        <f aca="false">AVERAGE(D6:D36)</f>
        <v>0.00586206896551724</v>
      </c>
      <c r="E38" s="19" t="n">
        <f aca="false">AVERAGE(E6:E36)</f>
        <v>0.0916666666666667</v>
      </c>
      <c r="F38" s="19" t="n">
        <f aca="false">AVERAGE(F6:F36)</f>
        <v>0.0393333333333333</v>
      </c>
      <c r="G38" s="19" t="n">
        <f aca="false">AVERAGE(G6:G36)</f>
        <v>0.307241379310345</v>
      </c>
      <c r="H38" s="19" t="n">
        <f aca="false">AVERAGE(H6:H36)</f>
        <v>0.569310344827586</v>
      </c>
      <c r="I38" s="19" t="n">
        <f aca="false">AVERAGE(I6:I36)</f>
        <v>0.314285714285714</v>
      </c>
      <c r="J38" s="19" t="n">
        <f aca="false">AVERAGE(J6:J36)</f>
        <v>0.0229032258064516</v>
      </c>
      <c r="K38" s="19" t="n">
        <f aca="false">AVERAGE(K6:K36)</f>
        <v>0.0172413793103448</v>
      </c>
      <c r="L38" s="19" t="n">
        <f aca="false">AVERAGE(L6:L36)</f>
        <v>0.00354838709677419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0.05</v>
      </c>
      <c r="C40" s="14" t="n">
        <f aca="false">SUM(C5+C37)</f>
        <v>0.05</v>
      </c>
      <c r="D40" s="14" t="n">
        <f aca="false">SUM(D5+D37)</f>
        <v>0.22</v>
      </c>
      <c r="E40" s="14" t="n">
        <f aca="false">SUM(E5+E37)</f>
        <v>2.97</v>
      </c>
      <c r="F40" s="14" t="n">
        <f aca="false">SUM(F5+F37)</f>
        <v>4.15</v>
      </c>
      <c r="G40" s="14" t="n">
        <f aca="false">SUM(G5+G37)</f>
        <v>13.06</v>
      </c>
      <c r="H40" s="14" t="n">
        <f aca="false">SUM(H5+H37)</f>
        <v>29.57</v>
      </c>
      <c r="I40" s="14" t="n">
        <f aca="false">SUM(I5+I37)</f>
        <v>38.37</v>
      </c>
      <c r="J40" s="14" t="n">
        <f aca="false">SUM(J5+J37)</f>
        <v>39.08</v>
      </c>
      <c r="K40" s="14" t="n">
        <f aca="false">SUM(K5+K37)</f>
        <v>39.58</v>
      </c>
      <c r="L40" s="14" t="n">
        <f aca="false">SUM(L5+L37)</f>
        <v>39.69</v>
      </c>
      <c r="M40" s="14" t="n">
        <f aca="false">SUM(M5+M37)</f>
        <v>39.69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40.59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0.03</v>
      </c>
      <c r="D5" s="8" t="n">
        <f aca="false">C40</f>
        <v>0.03</v>
      </c>
      <c r="E5" s="8" t="n">
        <f aca="false">D40</f>
        <v>0.05</v>
      </c>
      <c r="F5" s="8" t="n">
        <f aca="false">E40</f>
        <v>4.78</v>
      </c>
      <c r="G5" s="8" t="n">
        <f aca="false">F40</f>
        <v>6.31</v>
      </c>
      <c r="H5" s="8" t="n">
        <f aca="false">G40</f>
        <v>13.94</v>
      </c>
      <c r="I5" s="8" t="n">
        <f aca="false">H40</f>
        <v>29.95</v>
      </c>
      <c r="J5" s="8" t="n">
        <f aca="false">I40</f>
        <v>39.09</v>
      </c>
      <c r="K5" s="8" t="n">
        <f aca="false">J40</f>
        <v>39.98</v>
      </c>
      <c r="L5" s="8" t="n">
        <f aca="false">K40</f>
        <v>40.54</v>
      </c>
      <c r="M5" s="9" t="n">
        <f aca="false">L40</f>
        <v>40.59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0.04</v>
      </c>
      <c r="F6" s="12" t="n">
        <v>0</v>
      </c>
      <c r="G6" s="12" t="n">
        <v>0</v>
      </c>
      <c r="H6" s="12" t="n">
        <v>0</v>
      </c>
      <c r="I6" s="14" t="n">
        <v>2.1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</v>
      </c>
      <c r="H7" s="12" t="n">
        <v>0</v>
      </c>
      <c r="I7" s="14" t="s">
        <v>9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3.25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3.64</v>
      </c>
      <c r="I9" s="14" t="n">
        <v>1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1</v>
      </c>
      <c r="H10" s="14" t="n">
        <v>0.67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0.55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0.92</v>
      </c>
      <c r="H12" s="14" t="n">
        <v>0.59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1.15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1.6</v>
      </c>
      <c r="F15" s="12" t="n">
        <v>0</v>
      </c>
      <c r="G15" s="12" t="n">
        <v>0</v>
      </c>
      <c r="H15" s="14" t="n">
        <v>0.21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1.35</v>
      </c>
      <c r="G16" s="12" t="n">
        <v>0</v>
      </c>
      <c r="H16" s="14" t="n">
        <v>0.12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1.06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0.25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0.1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0.57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0.57</v>
      </c>
      <c r="F22" s="12" t="n">
        <v>0</v>
      </c>
      <c r="G22" s="14" t="n">
        <v>0.7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0.03</v>
      </c>
      <c r="C23" s="12" t="n">
        <v>0</v>
      </c>
      <c r="D23" s="12" t="n">
        <v>0</v>
      </c>
      <c r="E23" s="14" t="n">
        <v>0.35</v>
      </c>
      <c r="F23" s="12" t="n">
        <v>0</v>
      </c>
      <c r="G23" s="14" t="n">
        <v>1.09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0.34</v>
      </c>
      <c r="F24" s="12" t="n">
        <v>0</v>
      </c>
      <c r="G24" s="14" t="n">
        <v>0.63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0.18</v>
      </c>
      <c r="G25" s="14" t="n">
        <v>2.42</v>
      </c>
      <c r="H25" s="12" t="n">
        <v>0</v>
      </c>
      <c r="I25" s="14" t="n">
        <v>1.02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n">
        <v>0.02</v>
      </c>
      <c r="E26" s="12" t="n">
        <v>0</v>
      </c>
      <c r="F26" s="12" t="n">
        <v>0</v>
      </c>
      <c r="G26" s="12" t="n">
        <v>0</v>
      </c>
      <c r="H26" s="14" t="s">
        <v>8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1.07</v>
      </c>
      <c r="I27" s="14" t="n">
        <v>0.59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0.18</v>
      </c>
      <c r="I28" s="14" t="n">
        <v>0.09</v>
      </c>
      <c r="J28" s="12" t="n">
        <v>0</v>
      </c>
      <c r="K28" s="14" t="n">
        <v>0.54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0.28</v>
      </c>
      <c r="I29" s="14" t="n">
        <v>0.9</v>
      </c>
      <c r="J29" s="12" t="n">
        <v>0</v>
      </c>
      <c r="K29" s="14" t="n">
        <v>0.02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0.83</v>
      </c>
      <c r="I30" s="14" t="n">
        <v>0.19</v>
      </c>
      <c r="J30" s="12" t="n">
        <v>0</v>
      </c>
      <c r="K30" s="12" t="n">
        <v>0</v>
      </c>
      <c r="L30" s="14" t="n">
        <v>0.05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5.15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0.57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0.56</v>
      </c>
      <c r="H33" s="14" t="n">
        <v>0.49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0.15</v>
      </c>
      <c r="H34" s="14" t="n">
        <v>0.03</v>
      </c>
      <c r="I34" s="12" t="n">
        <v>0</v>
      </c>
      <c r="J34" s="14" t="n">
        <v>0.44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0.06</v>
      </c>
      <c r="H35" s="14" t="n">
        <v>0.48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0.03</v>
      </c>
      <c r="C37" s="17" t="n">
        <f aca="false">SUM(C6:C36)</f>
        <v>0</v>
      </c>
      <c r="D37" s="17" t="n">
        <f aca="false">SUM(D6:D36)</f>
        <v>0.02</v>
      </c>
      <c r="E37" s="17" t="n">
        <f aca="false">SUM(E6:E36)</f>
        <v>4.73</v>
      </c>
      <c r="F37" s="17" t="n">
        <f aca="false">SUM(F6:F36)</f>
        <v>1.53</v>
      </c>
      <c r="G37" s="17" t="n">
        <f aca="false">SUM(G6:G36)</f>
        <v>7.63</v>
      </c>
      <c r="H37" s="17" t="n">
        <f aca="false">SUM(H6:H36)</f>
        <v>16.01</v>
      </c>
      <c r="I37" s="17" t="n">
        <f aca="false">SUM(I6:I36)</f>
        <v>9.14</v>
      </c>
      <c r="J37" s="17" t="n">
        <f aca="false">SUM(J6:J36)</f>
        <v>0.89</v>
      </c>
      <c r="K37" s="17" t="n">
        <f aca="false">SUM(K6:K36)</f>
        <v>0.56</v>
      </c>
      <c r="L37" s="17" t="n">
        <f aca="false">SUM(L6:L36)</f>
        <v>0.05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0.000967741935483871</v>
      </c>
      <c r="C38" s="19" t="n">
        <f aca="false">AVERAGE(C6:C36)</f>
        <v>0</v>
      </c>
      <c r="D38" s="19" t="n">
        <f aca="false">AVERAGE(D6:D36)</f>
        <v>0.000689655172413793</v>
      </c>
      <c r="E38" s="19" t="n">
        <f aca="false">AVERAGE(E6:E36)</f>
        <v>0.15258064516129</v>
      </c>
      <c r="F38" s="19" t="n">
        <f aca="false">AVERAGE(F6:F36)</f>
        <v>0.051</v>
      </c>
      <c r="G38" s="19" t="n">
        <f aca="false">AVERAGE(G6:G36)</f>
        <v>0.263103448275862</v>
      </c>
      <c r="H38" s="19" t="n">
        <f aca="false">AVERAGE(H6:H36)</f>
        <v>0.533666666666667</v>
      </c>
      <c r="I38" s="19" t="n">
        <f aca="false">AVERAGE(I6:I36)</f>
        <v>0.338518518518519</v>
      </c>
      <c r="J38" s="19" t="n">
        <f aca="false">AVERAGE(J6:J36)</f>
        <v>0.0287096774193548</v>
      </c>
      <c r="K38" s="19" t="n">
        <f aca="false">AVERAGE(K6:K36)</f>
        <v>0.0186666666666667</v>
      </c>
      <c r="L38" s="19" t="n">
        <f aca="false">AVERAGE(L6:L36)</f>
        <v>0.00161290322580645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0.03</v>
      </c>
      <c r="C40" s="14" t="n">
        <f aca="false">SUM(C5+C37)</f>
        <v>0.03</v>
      </c>
      <c r="D40" s="14" t="n">
        <f aca="false">SUM(D5+D37)</f>
        <v>0.05</v>
      </c>
      <c r="E40" s="14" t="n">
        <f aca="false">SUM(E5+E37)</f>
        <v>4.78</v>
      </c>
      <c r="F40" s="14" t="n">
        <f aca="false">SUM(F5+F37)</f>
        <v>6.31</v>
      </c>
      <c r="G40" s="14" t="n">
        <f aca="false">SUM(G5+G37)</f>
        <v>13.94</v>
      </c>
      <c r="H40" s="14" t="n">
        <f aca="false">SUM(H5+H37)</f>
        <v>29.95</v>
      </c>
      <c r="I40" s="14" t="n">
        <f aca="false">SUM(I5+I37)</f>
        <v>39.09</v>
      </c>
      <c r="J40" s="14" t="n">
        <f aca="false">SUM(J5+J37)</f>
        <v>39.98</v>
      </c>
      <c r="K40" s="14" t="n">
        <f aca="false">SUM(K5+K37)</f>
        <v>40.54</v>
      </c>
      <c r="L40" s="14" t="n">
        <f aca="false">SUM(L5+L37)</f>
        <v>40.59</v>
      </c>
      <c r="M40" s="14" t="n">
        <f aca="false">SUM(M5+M37)</f>
        <v>40.59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32.83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3.61</v>
      </c>
      <c r="G5" s="8" t="n">
        <f aca="false">F40</f>
        <v>4.76</v>
      </c>
      <c r="H5" s="8" t="n">
        <f aca="false">G40</f>
        <v>10.65</v>
      </c>
      <c r="I5" s="8" t="n">
        <f aca="false">H40</f>
        <v>23.44</v>
      </c>
      <c r="J5" s="8" t="n">
        <f aca="false">I40</f>
        <v>31.99</v>
      </c>
      <c r="K5" s="8" t="n">
        <f aca="false">J40</f>
        <v>32.36</v>
      </c>
      <c r="L5" s="8" t="n">
        <f aca="false">K40</f>
        <v>32.78</v>
      </c>
      <c r="M5" s="9" t="n">
        <f aca="false">L40</f>
        <v>32.83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0.02</v>
      </c>
      <c r="F6" s="12" t="n">
        <v>0</v>
      </c>
      <c r="G6" s="12" t="n">
        <v>0</v>
      </c>
      <c r="H6" s="12" t="n">
        <v>0</v>
      </c>
      <c r="I6" s="14" t="n">
        <v>2.8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0.17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2.5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s">
        <v>8</v>
      </c>
      <c r="I9" s="14" t="n">
        <v>0.09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0.61</v>
      </c>
      <c r="H10" s="14" t="n">
        <v>0.81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0.61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0.85</v>
      </c>
      <c r="H12" s="14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1.01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1.35</v>
      </c>
      <c r="F15" s="12" t="n">
        <v>0</v>
      </c>
      <c r="G15" s="12" t="n">
        <v>0</v>
      </c>
      <c r="H15" s="14" t="n">
        <v>0.17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1.04</v>
      </c>
      <c r="G16" s="12" t="n">
        <v>0</v>
      </c>
      <c r="H16" s="14" t="n">
        <v>0.11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0.19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1.13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0.11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0.04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0.14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0.29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0.37</v>
      </c>
      <c r="F22" s="12" t="n">
        <v>0</v>
      </c>
      <c r="G22" s="14" t="n">
        <v>0.73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4" t="n">
        <v>0.15</v>
      </c>
      <c r="F23" s="12" t="n">
        <v>0</v>
      </c>
      <c r="G23" s="14" t="n">
        <v>1.18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0.09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0.11</v>
      </c>
      <c r="G25" s="14" t="n">
        <v>1.75</v>
      </c>
      <c r="H25" s="12" t="n">
        <v>0</v>
      </c>
      <c r="I25" s="14" t="n">
        <v>0.45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s">
        <v>8</v>
      </c>
      <c r="I26" s="14" t="n">
        <v>0.03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0.02</v>
      </c>
      <c r="E27" s="12" t="n">
        <v>0</v>
      </c>
      <c r="F27" s="12" t="n">
        <v>0</v>
      </c>
      <c r="G27" s="12" t="n">
        <v>0</v>
      </c>
      <c r="H27" s="14" t="n">
        <v>0.88</v>
      </c>
      <c r="I27" s="14" t="n">
        <v>0.6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0.29</v>
      </c>
      <c r="I28" s="14" t="n">
        <v>0.05</v>
      </c>
      <c r="J28" s="12" t="n">
        <v>0</v>
      </c>
      <c r="K28" s="14" t="n">
        <v>0.41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0.33</v>
      </c>
      <c r="I29" s="14" t="n">
        <v>1.73</v>
      </c>
      <c r="J29" s="12" t="n">
        <v>0</v>
      </c>
      <c r="K29" s="14" t="n">
        <v>0.01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0.99</v>
      </c>
      <c r="I30" s="14" t="n">
        <v>0.3</v>
      </c>
      <c r="J30" s="12" t="n">
        <v>0</v>
      </c>
      <c r="K30" s="12" t="n">
        <v>0</v>
      </c>
      <c r="L30" s="14" t="n">
        <v>0.05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5.95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0.43</v>
      </c>
      <c r="H33" s="14" t="n">
        <v>0.56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0.14</v>
      </c>
      <c r="H34" s="14" t="n">
        <v>0.03</v>
      </c>
      <c r="I34" s="12" t="n">
        <v>0</v>
      </c>
      <c r="J34" s="14" t="n">
        <v>0.08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0.03</v>
      </c>
      <c r="H35" s="14" t="s">
        <v>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0.02</v>
      </c>
      <c r="E37" s="17" t="n">
        <f aca="false">SUM(E6:E36)</f>
        <v>3.59</v>
      </c>
      <c r="F37" s="17" t="n">
        <f aca="false">SUM(F6:F36)</f>
        <v>1.15</v>
      </c>
      <c r="G37" s="17" t="n">
        <f aca="false">SUM(G6:G36)</f>
        <v>5.89</v>
      </c>
      <c r="H37" s="17" t="n">
        <f aca="false">SUM(H6:H36)</f>
        <v>12.79</v>
      </c>
      <c r="I37" s="17" t="n">
        <f aca="false">SUM(I6:I36)</f>
        <v>8.55</v>
      </c>
      <c r="J37" s="17" t="n">
        <f aca="false">SUM(J6:J36)</f>
        <v>0.37</v>
      </c>
      <c r="K37" s="17" t="n">
        <f aca="false">SUM(K6:K36)</f>
        <v>0.42</v>
      </c>
      <c r="L37" s="17" t="n">
        <f aca="false">SUM(L6:L36)</f>
        <v>0.05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0.000689655172413793</v>
      </c>
      <c r="E38" s="19" t="n">
        <f aca="false">AVERAGE(E6:E36)</f>
        <v>0.115806451612903</v>
      </c>
      <c r="F38" s="19" t="n">
        <f aca="false">AVERAGE(F6:F36)</f>
        <v>0.0383333333333333</v>
      </c>
      <c r="G38" s="19" t="n">
        <f aca="false">AVERAGE(G6:G36)</f>
        <v>0.203103448275862</v>
      </c>
      <c r="H38" s="19" t="n">
        <f aca="false">AVERAGE(H6:H36)</f>
        <v>0.456785714285714</v>
      </c>
      <c r="I38" s="19" t="n">
        <f aca="false">AVERAGE(I6:I36)</f>
        <v>0.294827586206897</v>
      </c>
      <c r="J38" s="19" t="n">
        <f aca="false">AVERAGE(J6:J36)</f>
        <v>0.0119354838709677</v>
      </c>
      <c r="K38" s="19" t="n">
        <f aca="false">AVERAGE(K6:K36)</f>
        <v>0.014</v>
      </c>
      <c r="L38" s="19" t="n">
        <f aca="false">AVERAGE(L6:L36)</f>
        <v>0.00161290322580645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0.02</v>
      </c>
      <c r="E40" s="14" t="n">
        <f aca="false">SUM(E5+E37)</f>
        <v>3.61</v>
      </c>
      <c r="F40" s="14" t="n">
        <f aca="false">SUM(F5+F37)</f>
        <v>4.76</v>
      </c>
      <c r="G40" s="14" t="n">
        <f aca="false">SUM(G5+G37)</f>
        <v>10.65</v>
      </c>
      <c r="H40" s="14" t="n">
        <f aca="false">SUM(H5+H37)</f>
        <v>23.44</v>
      </c>
      <c r="I40" s="14" t="n">
        <f aca="false">SUM(I5+I37)</f>
        <v>31.99</v>
      </c>
      <c r="J40" s="14" t="n">
        <f aca="false">SUM(J5+J37)</f>
        <v>32.36</v>
      </c>
      <c r="K40" s="14" t="n">
        <f aca="false">SUM(K5+K37)</f>
        <v>32.78</v>
      </c>
      <c r="L40" s="14" t="n">
        <f aca="false">SUM(L5+L37)</f>
        <v>32.83</v>
      </c>
      <c r="M40" s="14" t="n">
        <f aca="false">SUM(M5+M37)</f>
        <v>32.83</v>
      </c>
      <c r="N40" s="20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41.24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0.04</v>
      </c>
      <c r="F5" s="8" t="n">
        <f aca="false">E40</f>
        <v>4.2</v>
      </c>
      <c r="G5" s="8" t="n">
        <f aca="false">F40</f>
        <v>5.09</v>
      </c>
      <c r="H5" s="8" t="n">
        <f aca="false">G40</f>
        <v>12.79</v>
      </c>
      <c r="I5" s="8" t="n">
        <f aca="false">H40</f>
        <v>34.84</v>
      </c>
      <c r="J5" s="8" t="n">
        <f aca="false">I40</f>
        <v>40.47</v>
      </c>
      <c r="K5" s="8" t="n">
        <f aca="false">J40</f>
        <v>40.76</v>
      </c>
      <c r="L5" s="8" t="n">
        <f aca="false">K40</f>
        <v>41.15</v>
      </c>
      <c r="M5" s="9" t="n">
        <f aca="false">L40</f>
        <v>41.24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0.01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0.24</v>
      </c>
      <c r="H7" s="12" t="n">
        <v>0</v>
      </c>
      <c r="I7" s="14" t="n">
        <v>2.86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0.06</v>
      </c>
      <c r="H8" s="14" t="n">
        <v>2.3</v>
      </c>
      <c r="I8" s="14" t="n">
        <v>0.19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0.47</v>
      </c>
      <c r="H9" s="14" t="n">
        <v>4.43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4" t="n">
        <v>0.73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4" t="n">
        <v>0.75</v>
      </c>
      <c r="H11" s="14" t="n">
        <v>0.08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0.29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4" t="n">
        <v>1.18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4" t="n">
        <v>1.32</v>
      </c>
      <c r="F14" s="12" t="n">
        <v>0</v>
      </c>
      <c r="G14" s="12" t="n">
        <v>0</v>
      </c>
      <c r="H14" s="14" t="n">
        <v>0.05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  <c r="Q14" s="26"/>
      <c r="R14" s="26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0.26</v>
      </c>
      <c r="F15" s="14" t="n">
        <v>0.78</v>
      </c>
      <c r="G15" s="12" t="n">
        <v>0</v>
      </c>
      <c r="H15" s="14" t="n">
        <v>0.16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  <c r="Q15" s="26"/>
      <c r="R15" s="26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0.06</v>
      </c>
      <c r="G16" s="12" t="n">
        <v>0</v>
      </c>
      <c r="H16" s="14" t="n">
        <v>0.01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  <c r="Q16" s="27"/>
      <c r="R16" s="26"/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1.54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  <c r="Q17" s="27"/>
      <c r="R17" s="26"/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0.09</v>
      </c>
      <c r="K18" s="12" t="n">
        <v>0</v>
      </c>
      <c r="L18" s="12" t="n">
        <v>0</v>
      </c>
      <c r="M18" s="12" t="n">
        <v>0</v>
      </c>
      <c r="N18" s="2" t="n">
        <v>13</v>
      </c>
      <c r="Q18" s="27"/>
      <c r="R18" s="26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4" t="n">
        <v>0.01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2" t="n">
        <v>0</v>
      </c>
      <c r="N19" s="2" t="n">
        <v>14</v>
      </c>
      <c r="Q19" s="27"/>
      <c r="R19" s="26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4" t="n">
        <v>0.21</v>
      </c>
      <c r="F20" s="12" t="n">
        <v>0</v>
      </c>
      <c r="G20" s="12" t="n">
        <v>0</v>
      </c>
      <c r="H20" s="14" t="n">
        <v>0.01</v>
      </c>
      <c r="I20" s="12" t="n">
        <v>0</v>
      </c>
      <c r="J20" s="14" t="n">
        <v>0.1</v>
      </c>
      <c r="K20" s="12" t="n">
        <v>0</v>
      </c>
      <c r="L20" s="12" t="n">
        <v>0</v>
      </c>
      <c r="M20" s="12" t="n">
        <v>0</v>
      </c>
      <c r="N20" s="2" t="n">
        <v>15</v>
      </c>
      <c r="Q20" s="27"/>
      <c r="R20" s="26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0.27</v>
      </c>
      <c r="F21" s="12" t="n">
        <v>0</v>
      </c>
      <c r="G21" s="14" t="n">
        <v>0.84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  <c r="Q21" s="27"/>
      <c r="R21" s="26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0.1</v>
      </c>
      <c r="F22" s="12" t="n">
        <v>0</v>
      </c>
      <c r="G22" s="14" t="n">
        <v>0.67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  <c r="Q22" s="28"/>
      <c r="R22" s="26"/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2" t="n">
        <v>0</v>
      </c>
      <c r="F23" s="12" t="n">
        <v>0</v>
      </c>
      <c r="G23" s="14" t="n">
        <v>1.81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  <c r="Q23" s="27"/>
      <c r="R23" s="26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0.44</v>
      </c>
      <c r="F24" s="14" t="n">
        <v>0.04</v>
      </c>
      <c r="G24" s="14" t="n">
        <v>1.27</v>
      </c>
      <c r="H24" s="12" t="n">
        <v>0</v>
      </c>
      <c r="I24" s="14" t="n">
        <v>0.16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  <c r="Q24" s="27"/>
      <c r="R24" s="26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4" t="n">
        <v>0.02</v>
      </c>
      <c r="E25" s="12" t="n">
        <v>0</v>
      </c>
      <c r="F25" s="14" t="n">
        <v>0.01</v>
      </c>
      <c r="G25" s="14" t="n">
        <v>0.72</v>
      </c>
      <c r="H25" s="12" t="n">
        <v>0</v>
      </c>
      <c r="I25" s="14" t="n">
        <v>0.14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  <c r="Q25" s="26"/>
      <c r="R25" s="26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n">
        <v>0.61</v>
      </c>
      <c r="I26" s="14" t="n">
        <v>0.7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  <c r="Q26" s="29"/>
      <c r="R26" s="26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0.02</v>
      </c>
      <c r="E27" s="12" t="n">
        <v>0</v>
      </c>
      <c r="F27" s="12" t="n">
        <v>0</v>
      </c>
      <c r="G27" s="12" t="n">
        <v>0</v>
      </c>
      <c r="H27" s="14" t="n">
        <v>0.42</v>
      </c>
      <c r="I27" s="14" t="n">
        <v>0.17</v>
      </c>
      <c r="J27" s="12" t="n">
        <v>0</v>
      </c>
      <c r="K27" s="14" t="n">
        <v>0.39</v>
      </c>
      <c r="L27" s="12" t="n">
        <v>0</v>
      </c>
      <c r="M27" s="12" t="n">
        <v>0</v>
      </c>
      <c r="N27" s="2" t="n">
        <v>22</v>
      </c>
      <c r="Q27" s="26"/>
      <c r="R27" s="26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0.08</v>
      </c>
      <c r="I28" s="14" t="n">
        <v>0.56</v>
      </c>
      <c r="J28" s="12" t="n">
        <v>0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1.32</v>
      </c>
      <c r="I29" s="14" t="n">
        <v>0.85</v>
      </c>
      <c r="J29" s="12" t="n">
        <v>0</v>
      </c>
      <c r="K29" s="12" t="n">
        <v>0</v>
      </c>
      <c r="L29" s="14" t="n">
        <v>0.08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5.92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4" t="n">
        <v>0.01</v>
      </c>
      <c r="H31" s="14" t="n">
        <v>0.61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4" t="n">
        <v>0.3</v>
      </c>
      <c r="H32" s="14" t="n">
        <v>1.32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0.19</v>
      </c>
      <c r="H33" s="14" t="n">
        <v>0.05</v>
      </c>
      <c r="I33" s="12" t="n">
        <v>0</v>
      </c>
      <c r="J33" s="14" t="n">
        <v>0.02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0.08</v>
      </c>
      <c r="H34" s="14" t="n">
        <v>0.55</v>
      </c>
      <c r="I34" s="12" t="n">
        <v>0</v>
      </c>
      <c r="J34" s="14" t="n">
        <v>0.01</v>
      </c>
      <c r="K34" s="12" t="n">
        <v>0</v>
      </c>
      <c r="L34" s="14" t="n">
        <v>0.01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4" t="n">
        <v>0.07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30" t="n">
        <v>2.15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0.04</v>
      </c>
      <c r="E37" s="17" t="n">
        <f aca="false">SUM(E6:E36)</f>
        <v>4.16</v>
      </c>
      <c r="F37" s="17" t="n">
        <f aca="false">SUM(F6:F36)</f>
        <v>0.89</v>
      </c>
      <c r="G37" s="17" t="n">
        <f aca="false">SUM(G6:G36)</f>
        <v>7.7</v>
      </c>
      <c r="H37" s="17" t="n">
        <f aca="false">SUM(H6:H36)</f>
        <v>22.05</v>
      </c>
      <c r="I37" s="17" t="n">
        <f aca="false">SUM(I6:I36)</f>
        <v>5.63</v>
      </c>
      <c r="J37" s="17" t="n">
        <f aca="false">SUM(J6:J36)</f>
        <v>0.29</v>
      </c>
      <c r="K37" s="17" t="n">
        <f aca="false">SUM(K6:K36)</f>
        <v>0.39</v>
      </c>
      <c r="L37" s="17" t="n">
        <f aca="false">SUM(L6:L36)</f>
        <v>0.09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0.00133333333333333</v>
      </c>
      <c r="E38" s="19" t="n">
        <f aca="false">AVERAGE(E6:E36)</f>
        <v>0.134193548387097</v>
      </c>
      <c r="F38" s="19" t="n">
        <f aca="false">AVERAGE(F6:F36)</f>
        <v>0.0296666666666667</v>
      </c>
      <c r="G38" s="19" t="n">
        <f aca="false">AVERAGE(G6:G36)</f>
        <v>0.248387096774194</v>
      </c>
      <c r="H38" s="19" t="n">
        <f aca="false">AVERAGE(H6:H36)</f>
        <v>0.711290322580645</v>
      </c>
      <c r="I38" s="19" t="n">
        <f aca="false">AVERAGE(I6:I36)</f>
        <v>0.194137931034483</v>
      </c>
      <c r="J38" s="19" t="n">
        <f aca="false">AVERAGE(J6:J36)</f>
        <v>0.00935483870967742</v>
      </c>
      <c r="K38" s="19" t="n">
        <f aca="false">AVERAGE(K6:K36)</f>
        <v>0.013</v>
      </c>
      <c r="L38" s="19" t="n">
        <f aca="false">AVERAGE(L6:L36)</f>
        <v>0.00290322580645161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0.04</v>
      </c>
      <c r="E40" s="14" t="n">
        <f aca="false">SUM(E5+E37)</f>
        <v>4.2</v>
      </c>
      <c r="F40" s="14" t="n">
        <f aca="false">SUM(F5+F37)</f>
        <v>5.09</v>
      </c>
      <c r="G40" s="14" t="n">
        <f aca="false">SUM(G5+G37)</f>
        <v>12.79</v>
      </c>
      <c r="H40" s="14" t="n">
        <f aca="false">SUM(H5+H37)</f>
        <v>34.84</v>
      </c>
      <c r="I40" s="14" t="n">
        <f aca="false">SUM(I5+I37)</f>
        <v>40.47</v>
      </c>
      <c r="J40" s="14" t="n">
        <f aca="false">SUM(J5+J37)</f>
        <v>40.76</v>
      </c>
      <c r="K40" s="14" t="n">
        <f aca="false">SUM(K5+K37)</f>
        <v>41.15</v>
      </c>
      <c r="L40" s="14" t="n">
        <f aca="false">SUM(L5+L37)</f>
        <v>41.24</v>
      </c>
      <c r="M40" s="14" t="n">
        <f aca="false">SUM(M5+M37)</f>
        <v>41.24</v>
      </c>
      <c r="N40" s="20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39.25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0.05</v>
      </c>
      <c r="F5" s="8" t="n">
        <f aca="false">E40</f>
        <v>3.91</v>
      </c>
      <c r="G5" s="8" t="n">
        <f aca="false">F40</f>
        <v>4.76</v>
      </c>
      <c r="H5" s="8" t="n">
        <f aca="false">G40</f>
        <v>13.06</v>
      </c>
      <c r="I5" s="8" t="n">
        <f aca="false">H40</f>
        <v>31.16</v>
      </c>
      <c r="J5" s="8" t="n">
        <f aca="false">I40</f>
        <v>38.58</v>
      </c>
      <c r="K5" s="8" t="n">
        <f aca="false">J40</f>
        <v>38.88</v>
      </c>
      <c r="L5" s="8" t="n">
        <f aca="false">K40</f>
        <v>39.22</v>
      </c>
      <c r="M5" s="9" t="n">
        <f aca="false">L40</f>
        <v>39.25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0.01</v>
      </c>
      <c r="F6" s="12" t="n">
        <v>0</v>
      </c>
      <c r="G6" s="12" t="n">
        <v>0</v>
      </c>
      <c r="H6" s="12" t="n">
        <v>0</v>
      </c>
      <c r="I6" s="14" t="n">
        <v>1.93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0.27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2.44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5</v>
      </c>
      <c r="I9" s="14" t="n">
        <v>0.1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0.46</v>
      </c>
      <c r="H10" s="14" t="s">
        <v>8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0.78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1.2</v>
      </c>
      <c r="H12" s="14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1.3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1.72</v>
      </c>
      <c r="F15" s="12" t="n">
        <v>0</v>
      </c>
      <c r="G15" s="12" t="n">
        <v>0</v>
      </c>
      <c r="H15" s="14" t="n">
        <v>0.17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0.8</v>
      </c>
      <c r="G16" s="12" t="n">
        <v>0</v>
      </c>
      <c r="H16" s="14" t="n">
        <v>0.08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0.14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1.55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0.05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0.18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4" t="s">
        <v>8</v>
      </c>
      <c r="E21" s="14" t="n">
        <v>0.16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4" t="n">
        <v>0.05</v>
      </c>
      <c r="E22" s="14" t="n">
        <v>0.22</v>
      </c>
      <c r="F22" s="12" t="n">
        <v>0</v>
      </c>
      <c r="G22" s="14" t="n">
        <v>1.07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4" t="n">
        <v>0.03</v>
      </c>
      <c r="F23" s="12" t="n">
        <v>0</v>
      </c>
      <c r="G23" s="14" t="n">
        <v>1.91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0.03</v>
      </c>
      <c r="F24" s="12" t="n">
        <v>0</v>
      </c>
      <c r="G24" s="14" t="n">
        <v>0.87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0.05</v>
      </c>
      <c r="G25" s="14" t="n">
        <v>1.87</v>
      </c>
      <c r="H25" s="12" t="n">
        <v>0</v>
      </c>
      <c r="I25" s="14" t="n">
        <v>0.19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s">
        <v>8</v>
      </c>
      <c r="I26" s="14" t="n">
        <v>0.06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4" t="n">
        <v>0.8</v>
      </c>
      <c r="I27" s="14" t="n">
        <v>0.92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0.33</v>
      </c>
      <c r="I28" s="14" t="n">
        <v>0.05</v>
      </c>
      <c r="J28" s="12" t="n">
        <v>0</v>
      </c>
      <c r="K28" s="14" t="n">
        <v>0.33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0.49</v>
      </c>
      <c r="I29" s="14" t="n">
        <v>1.25</v>
      </c>
      <c r="J29" s="12" t="n">
        <v>0</v>
      </c>
      <c r="K29" s="14" t="n">
        <v>0.01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1.03</v>
      </c>
      <c r="I30" s="14" t="n">
        <v>0.48</v>
      </c>
      <c r="J30" s="12" t="n">
        <v>0</v>
      </c>
      <c r="K30" s="12" t="n">
        <v>0</v>
      </c>
      <c r="L30" s="14" t="n">
        <v>0.03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6.21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0.67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0.39</v>
      </c>
      <c r="H33" s="14" t="n">
        <v>0.85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0.22</v>
      </c>
      <c r="H34" s="14" t="n">
        <v>0.05</v>
      </c>
      <c r="I34" s="12" t="n">
        <v>0</v>
      </c>
      <c r="J34" s="12" t="n">
        <v>0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0.04</v>
      </c>
      <c r="H35" s="14" t="s">
        <v>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0.05</v>
      </c>
      <c r="E37" s="17" t="n">
        <f aca="false">SUM(E6:E36)</f>
        <v>3.86</v>
      </c>
      <c r="F37" s="17" t="n">
        <f aca="false">SUM(F6:F36)</f>
        <v>0.85</v>
      </c>
      <c r="G37" s="17" t="n">
        <f aca="false">SUM(G6:G36)</f>
        <v>8.3</v>
      </c>
      <c r="H37" s="17" t="n">
        <f aca="false">SUM(H6:H36)</f>
        <v>18.1</v>
      </c>
      <c r="I37" s="17" t="n">
        <f aca="false">SUM(I6:I36)</f>
        <v>7.42</v>
      </c>
      <c r="J37" s="17" t="n">
        <f aca="false">SUM(J6:J36)</f>
        <v>0.3</v>
      </c>
      <c r="K37" s="17" t="n">
        <f aca="false">SUM(K6:K36)</f>
        <v>0.34</v>
      </c>
      <c r="L37" s="17" t="n">
        <f aca="false">SUM(L6:L36)</f>
        <v>0.03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0.00172413793103448</v>
      </c>
      <c r="E38" s="19" t="n">
        <f aca="false">AVERAGE(E6:E36)</f>
        <v>0.124516129032258</v>
      </c>
      <c r="F38" s="19" t="n">
        <f aca="false">AVERAGE(F6:F36)</f>
        <v>0.0283333333333333</v>
      </c>
      <c r="G38" s="19" t="n">
        <f aca="false">AVERAGE(G6:G36)</f>
        <v>0.286206896551724</v>
      </c>
      <c r="H38" s="19" t="n">
        <f aca="false">AVERAGE(H6:H36)</f>
        <v>0.646428571428571</v>
      </c>
      <c r="I38" s="19" t="n">
        <f aca="false">AVERAGE(I6:I36)</f>
        <v>0.255862068965517</v>
      </c>
      <c r="J38" s="19" t="n">
        <f aca="false">AVERAGE(J6:J36)</f>
        <v>0.00967741935483871</v>
      </c>
      <c r="K38" s="19" t="n">
        <f aca="false">AVERAGE(K6:K36)</f>
        <v>0.0113333333333333</v>
      </c>
      <c r="L38" s="19" t="n">
        <f aca="false">AVERAGE(L6:L36)</f>
        <v>0.000967741935483871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0.05</v>
      </c>
      <c r="E40" s="14" t="n">
        <f aca="false">SUM(E5+E37)</f>
        <v>3.91</v>
      </c>
      <c r="F40" s="14" t="n">
        <f aca="false">SUM(F5+F37)</f>
        <v>4.76</v>
      </c>
      <c r="G40" s="14" t="n">
        <f aca="false">SUM(G5+G37)</f>
        <v>13.06</v>
      </c>
      <c r="H40" s="14" t="n">
        <f aca="false">SUM(H5+H37)</f>
        <v>31.16</v>
      </c>
      <c r="I40" s="14" t="n">
        <f aca="false">SUM(I5+I37)</f>
        <v>38.58</v>
      </c>
      <c r="J40" s="14" t="n">
        <f aca="false">SUM(J5+J37)</f>
        <v>38.88</v>
      </c>
      <c r="K40" s="14" t="n">
        <f aca="false">SUM(K5+K37)</f>
        <v>39.22</v>
      </c>
      <c r="L40" s="14" t="n">
        <f aca="false">SUM(L5+L37)</f>
        <v>39.25</v>
      </c>
      <c r="M40" s="14" t="n">
        <f aca="false">SUM(M5+M37)</f>
        <v>39.25</v>
      </c>
      <c r="N40" s="20" t="s">
        <v>6</v>
      </c>
    </row>
    <row r="41" customFormat="false" ht="13.2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31.2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0.12</v>
      </c>
      <c r="D5" s="8" t="n">
        <f aca="false">C40</f>
        <v>0.12</v>
      </c>
      <c r="E5" s="8" t="n">
        <f aca="false">D40</f>
        <v>0.12</v>
      </c>
      <c r="F5" s="8" t="n">
        <f aca="false">E40</f>
        <v>2.05</v>
      </c>
      <c r="G5" s="8" t="n">
        <f aca="false">F40</f>
        <v>3.13</v>
      </c>
      <c r="H5" s="8" t="n">
        <f aca="false">G40</f>
        <v>9.25</v>
      </c>
      <c r="I5" s="8" t="n">
        <f aca="false">H40</f>
        <v>23.05</v>
      </c>
      <c r="J5" s="8" t="n">
        <f aca="false">I40</f>
        <v>30.06</v>
      </c>
      <c r="K5" s="8" t="n">
        <f aca="false">J40</f>
        <v>30.82</v>
      </c>
      <c r="L5" s="8" t="n">
        <f aca="false">K40</f>
        <v>31.08</v>
      </c>
      <c r="M5" s="9" t="n">
        <f aca="false">L40</f>
        <v>31.2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1.96</v>
      </c>
      <c r="J6" s="14" t="n">
        <v>0.06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0.11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0.02</v>
      </c>
      <c r="H8" s="12" t="n">
        <v>0</v>
      </c>
      <c r="I8" s="14" t="n">
        <v>1.82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1.35</v>
      </c>
      <c r="H9" s="14" t="n">
        <v>3.51</v>
      </c>
      <c r="I9" s="14" t="n">
        <v>0.09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8</v>
      </c>
      <c r="H10" s="14" t="n">
        <v>1.3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0.68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1.03</v>
      </c>
      <c r="H12" s="14" t="n">
        <v>0.44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0.92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</v>
      </c>
      <c r="F15" s="12" t="n">
        <v>0</v>
      </c>
      <c r="G15" s="12" t="n">
        <v>0</v>
      </c>
      <c r="H15" s="14" t="n">
        <v>0.16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0.3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0.23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0.28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0.12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0.13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0.33</v>
      </c>
      <c r="F22" s="12" t="n">
        <v>0</v>
      </c>
      <c r="G22" s="14" t="n">
        <v>0.5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0.12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1.05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0.11</v>
      </c>
      <c r="F24" s="12" t="n">
        <v>0</v>
      </c>
      <c r="G24" s="14" t="n">
        <v>0.09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0.08</v>
      </c>
      <c r="G25" s="14" t="n">
        <v>1.37</v>
      </c>
      <c r="H25" s="12" t="n">
        <v>0</v>
      </c>
      <c r="I25" s="14" t="n">
        <v>0.3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0.1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0.34</v>
      </c>
      <c r="I27" s="14" t="n">
        <v>0.46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0.13</v>
      </c>
      <c r="I28" s="14" t="n">
        <v>0.17</v>
      </c>
      <c r="J28" s="12" t="n">
        <v>0</v>
      </c>
      <c r="K28" s="14" t="n">
        <v>0.26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0.11</v>
      </c>
      <c r="I29" s="14" t="n">
        <v>1.7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0.88</v>
      </c>
      <c r="I30" s="14" t="n">
        <v>0.51</v>
      </c>
      <c r="J30" s="12" t="n">
        <v>0</v>
      </c>
      <c r="K30" s="12" t="n">
        <v>0</v>
      </c>
      <c r="L30" s="14" t="n">
        <v>0.12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4.04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0.35</v>
      </c>
      <c r="H33" s="14" t="n">
        <v>0.25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0.15</v>
      </c>
      <c r="H34" s="14" t="s">
        <v>8</v>
      </c>
      <c r="I34" s="12" t="n">
        <v>0</v>
      </c>
      <c r="J34" s="14" t="n">
        <v>0.06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</v>
      </c>
      <c r="H35" s="14" t="n">
        <v>0.34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0.12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1.93</v>
      </c>
      <c r="F37" s="17" t="n">
        <f aca="false">SUM(F6:F36)</f>
        <v>1.08</v>
      </c>
      <c r="G37" s="17" t="n">
        <f aca="false">SUM(G6:G36)</f>
        <v>6.12</v>
      </c>
      <c r="H37" s="17" t="n">
        <f aca="false">SUM(H6:H36)</f>
        <v>13.8</v>
      </c>
      <c r="I37" s="17" t="n">
        <f aca="false">SUM(I6:I36)</f>
        <v>7.01</v>
      </c>
      <c r="J37" s="17" t="n">
        <f aca="false">SUM(J6:J36)</f>
        <v>0.76</v>
      </c>
      <c r="K37" s="17" t="n">
        <f aca="false">SUM(K6:K36)</f>
        <v>0.26</v>
      </c>
      <c r="L37" s="17" t="n">
        <f aca="false">SUM(L6:L36)</f>
        <v>0.12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0.00387096774193548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0.066551724137931</v>
      </c>
      <c r="F38" s="19" t="n">
        <f aca="false">AVERAGE(F6:F36)</f>
        <v>0.036</v>
      </c>
      <c r="G38" s="19" t="n">
        <f aca="false">AVERAGE(G6:G36)</f>
        <v>0.204</v>
      </c>
      <c r="H38" s="19" t="n">
        <f aca="false">AVERAGE(H6:H36)</f>
        <v>0.475862068965517</v>
      </c>
      <c r="I38" s="19" t="n">
        <f aca="false">AVERAGE(I6:I36)</f>
        <v>0.250357142857143</v>
      </c>
      <c r="J38" s="19" t="n">
        <f aca="false">AVERAGE(J6:J36)</f>
        <v>0.0253333333333333</v>
      </c>
      <c r="K38" s="19" t="n">
        <f aca="false">AVERAGE(K6:K36)</f>
        <v>0.00896551724137931</v>
      </c>
      <c r="L38" s="19" t="n">
        <f aca="false">AVERAGE(L6:L36)</f>
        <v>0.00387096774193548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0.12</v>
      </c>
      <c r="C40" s="14" t="n">
        <f aca="false">SUM(C5+C37)</f>
        <v>0.12</v>
      </c>
      <c r="D40" s="14" t="n">
        <f aca="false">SUM(D5+D37)</f>
        <v>0.12</v>
      </c>
      <c r="E40" s="14" t="n">
        <f aca="false">SUM(E5+E37)</f>
        <v>2.05</v>
      </c>
      <c r="F40" s="14" t="n">
        <f aca="false">SUM(F5+F37)</f>
        <v>3.13</v>
      </c>
      <c r="G40" s="14" t="n">
        <f aca="false">SUM(G5+G37)</f>
        <v>9.25</v>
      </c>
      <c r="H40" s="14" t="n">
        <f aca="false">SUM(H5+H37)</f>
        <v>23.05</v>
      </c>
      <c r="I40" s="14" t="n">
        <f aca="false">SUM(I5+I37)</f>
        <v>30.06</v>
      </c>
      <c r="J40" s="14" t="n">
        <f aca="false">SUM(J5+J37)</f>
        <v>30.82</v>
      </c>
      <c r="K40" s="14" t="n">
        <f aca="false">SUM(K5+K37)</f>
        <v>31.08</v>
      </c>
      <c r="L40" s="14" t="n">
        <f aca="false">SUM(L5+L37)</f>
        <v>31.2</v>
      </c>
      <c r="M40" s="14" t="n">
        <f aca="false">SUM(M5+M37)</f>
        <v>31.2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0.17</v>
      </c>
      <c r="D5" s="8" t="n">
        <f aca="false">C40</f>
        <v>0.17</v>
      </c>
      <c r="E5" s="8" t="n">
        <f aca="false">D40</f>
        <v>0.17</v>
      </c>
      <c r="F5" s="8" t="n">
        <f aca="false">E40</f>
        <v>2.09</v>
      </c>
      <c r="G5" s="8" t="n">
        <f aca="false">F40</f>
        <v>3.12</v>
      </c>
      <c r="H5" s="8" t="n">
        <f aca="false">G40</f>
        <v>8.54</v>
      </c>
      <c r="I5" s="8" t="n">
        <f aca="false">H40</f>
        <v>25.32</v>
      </c>
      <c r="J5" s="8" t="n">
        <f aca="false">I40</f>
        <v>31.5</v>
      </c>
      <c r="K5" s="8" t="n">
        <f aca="false">J40</f>
        <v>31.92</v>
      </c>
      <c r="L5" s="8" t="n">
        <f aca="false">K40</f>
        <v>31.92</v>
      </c>
      <c r="M5" s="9" t="n">
        <f aca="false">L40</f>
        <v>32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1.34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0.06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1.48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0.73</v>
      </c>
      <c r="H9" s="14" t="n">
        <v>4.8</v>
      </c>
      <c r="I9" s="14" t="n">
        <v>0.07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2.05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0.22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1.1</v>
      </c>
      <c r="H12" s="14" t="n">
        <v>0.33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0.78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1.27</v>
      </c>
      <c r="F15" s="12" t="n">
        <v>0</v>
      </c>
      <c r="G15" s="12" t="n">
        <v>0</v>
      </c>
      <c r="H15" s="14" t="n">
        <v>0.19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0.95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0.21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0.17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0.15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0.05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0.08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0.2</v>
      </c>
      <c r="F22" s="12" t="n">
        <v>0</v>
      </c>
      <c r="G22" s="14" t="n">
        <v>0.5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0.17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1.4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0.12</v>
      </c>
      <c r="F24" s="12" t="n">
        <v>0</v>
      </c>
      <c r="G24" s="14" t="n">
        <v>0.03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0.08</v>
      </c>
      <c r="G25" s="14" t="n">
        <v>1.2</v>
      </c>
      <c r="H25" s="12" t="n">
        <v>0</v>
      </c>
      <c r="I25" s="14" t="n">
        <v>0.25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0.21</v>
      </c>
      <c r="I27" s="14" t="n">
        <v>0.54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0.05</v>
      </c>
      <c r="I28" s="14" t="n">
        <v>0.06</v>
      </c>
      <c r="J28" s="12" t="n">
        <v>0</v>
      </c>
      <c r="K28" s="14" t="s">
        <v>8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0.29</v>
      </c>
      <c r="I29" s="14" t="n">
        <v>2.23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1.07</v>
      </c>
      <c r="I30" s="14" t="n">
        <v>0.21</v>
      </c>
      <c r="J30" s="12" t="n">
        <v>0</v>
      </c>
      <c r="K30" s="12" t="n">
        <v>0</v>
      </c>
      <c r="L30" s="14" t="n">
        <v>0.08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5.08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0.26</v>
      </c>
      <c r="H33" s="14" t="n">
        <v>0.48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0.02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0.14</v>
      </c>
      <c r="H35" s="14" t="n">
        <v>0.32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0.17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1.92</v>
      </c>
      <c r="F37" s="17" t="n">
        <f aca="false">SUM(F6:F36)</f>
        <v>1.03</v>
      </c>
      <c r="G37" s="17" t="n">
        <f aca="false">SUM(G6:G36)</f>
        <v>5.42</v>
      </c>
      <c r="H37" s="17" t="n">
        <f aca="false">SUM(H6:H36)</f>
        <v>16.78</v>
      </c>
      <c r="I37" s="17" t="n">
        <f aca="false">SUM(I6:I36)</f>
        <v>6.18</v>
      </c>
      <c r="J37" s="17" t="n">
        <f aca="false">SUM(J6:J36)</f>
        <v>0.42</v>
      </c>
      <c r="K37" s="17" t="n">
        <f aca="false">SUM(K6:K36)</f>
        <v>0</v>
      </c>
      <c r="L37" s="17" t="n">
        <f aca="false">SUM(L6:L36)</f>
        <v>0.08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0.00548387096774194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0.0662068965517241</v>
      </c>
      <c r="F38" s="19" t="n">
        <f aca="false">AVERAGE(F6:F36)</f>
        <v>0.0343333333333333</v>
      </c>
      <c r="G38" s="19" t="n">
        <f aca="false">AVERAGE(G6:G36)</f>
        <v>0.193571428571429</v>
      </c>
      <c r="H38" s="19" t="n">
        <f aca="false">AVERAGE(H6:H36)</f>
        <v>0.578620689655172</v>
      </c>
      <c r="I38" s="19" t="n">
        <f aca="false">AVERAGE(I6:I36)</f>
        <v>0.220714285714286</v>
      </c>
      <c r="J38" s="19" t="n">
        <f aca="false">AVERAGE(J6:J36)</f>
        <v>0.014</v>
      </c>
      <c r="K38" s="19" t="n">
        <f aca="false">AVERAGE(K6:K36)</f>
        <v>0</v>
      </c>
      <c r="L38" s="19" t="n">
        <f aca="false">AVERAGE(L6:L36)</f>
        <v>0.00258064516129032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0.17</v>
      </c>
      <c r="C40" s="14" t="n">
        <f aca="false">SUM(C5+C37)</f>
        <v>0.17</v>
      </c>
      <c r="D40" s="14" t="n">
        <f aca="false">SUM(D5+D37)</f>
        <v>0.17</v>
      </c>
      <c r="E40" s="14" t="n">
        <f aca="false">SUM(E5+E37)</f>
        <v>2.09</v>
      </c>
      <c r="F40" s="14" t="n">
        <f aca="false">SUM(F5+F37)</f>
        <v>3.12</v>
      </c>
      <c r="G40" s="14" t="n">
        <f aca="false">SUM(G5+G37)</f>
        <v>8.54</v>
      </c>
      <c r="H40" s="14" t="n">
        <f aca="false">SUM(H5+H37)</f>
        <v>25.32</v>
      </c>
      <c r="I40" s="14" t="n">
        <f aca="false">SUM(I5+I37)</f>
        <v>31.5</v>
      </c>
      <c r="J40" s="14" t="n">
        <f aca="false">SUM(J5+J37)</f>
        <v>31.92</v>
      </c>
      <c r="K40" s="14" t="n">
        <f aca="false">SUM(K5+K37)</f>
        <v>31.92</v>
      </c>
      <c r="L40" s="14" t="n">
        <f aca="false">SUM(L5+L37)</f>
        <v>32</v>
      </c>
      <c r="M40" s="14" t="n">
        <f aca="false">SUM(M5+M37)</f>
        <v>32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e_morey</cp:lastModifiedBy>
  <cp:lastPrinted>2008-06-02T09:30:04Z</cp:lastPrinted>
  <dcterms:modified xsi:type="dcterms:W3CDTF">2008-07-02T11:09:43Z</dcterms:modified>
  <cp:revision>0</cp:revision>
  <dc:subject/>
  <dc:title/>
</cp:coreProperties>
</file>