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Y_Data" sheetId="1" state="visible" r:id="rId2"/>
    <sheet name="Notes" sheetId="2" state="visible" r:id="rId3"/>
    <sheet name="WetDry_Da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<sst xmlns="http://schemas.openxmlformats.org/spreadsheetml/2006/main" count="92" uniqueCount="92">
  <si>
    <t xml:space="preserve">Water_Year</t>
  </si>
  <si>
    <t xml:space="preserve">Oct</t>
  </si>
  <si>
    <t xml:space="preserve">Nov</t>
  </si>
  <si>
    <t xml:space="preserve">Dec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</si>
  <si>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</si>
  <si>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</si>
  <si>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</si>
  <si>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</si>
  <si>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</si>
  <si>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</si>
  <si>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</si>
  <si>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</si>
  <si>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</si>
  <si>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TOTALS</t>
  </si>
  <si>
    <t xml:space="preserve">*</t>
  </si>
  <si>
    <t xml:space="preserve">Nov 2003 data estimated from Green Gulch rain gage data </t>
  </si>
  <si>
    <t xml:space="preserve">Calculated from SFAN raingage near Hwy 1 bridge (simple linear regression using data from same  WY)</t>
  </si>
  <si>
    <t xml:space="preserve">Note: Starting April 2021, data source changed to Davis Vantage Pro2 weather station managed by NPS</t>
  </si>
  <si>
    <t xml:space="preserve">Water Year</t>
  </si>
  <si>
    <t xml:space="preserve">Total Precip (in)</t>
  </si>
  <si>
    <t xml:space="preserve">Deviation from Avg (in)</t>
  </si>
  <si>
    <t xml:space="preserve">Wet/Dry*</t>
  </si>
  <si>
    <r>
      <rPr>
        <b val="true"/>
        <sz val="12"/>
        <rFont val="Calibri"/>
        <family val="2"/>
        <charset val="1"/>
      </rPr>
      <t xml:space="preserve">Wet/Dry </t>
    </r>
    <r>
      <rPr>
        <sz val="12"/>
        <rFont val="Calibri"/>
        <family val="2"/>
        <charset val="1"/>
      </rPr>
      <t xml:space="preserve">= precip. 12 inches above or below the average. </t>
    </r>
  </si>
  <si>
    <t xml:space="preserve">1949</t>
  </si>
  <si>
    <t xml:space="preserve"># of Wet Years</t>
  </si>
  <si>
    <t xml:space="preserve">1950</t>
  </si>
  <si>
    <t xml:space="preserve"># of Dry Years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</si>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</sst>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.00"/>
    <numFmt numFmtId="167" formatCode="0"/>
    <numFmt numFmtId="168" formatCode="General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0"/>
      <name val="Calibri"/>
      <family val="2"/>
      <charset val="1"/>
    </font>
    <font>
      <b val="true"/>
      <sz val="11"/>
      <name val="Calibri"/>
      <family val="2"/>
      <charset val="1"/>
    </font>
    <font>
      <sz val="1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FA7D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0"/>
      <color rgb="FF00B050"/>
      <name val="Calibri"/>
      <family val="2"/>
      <charset val="1"/>
    </font>
    <font>
      <sz val="8"/>
      <name val="Calibri"/>
      <family val="2"/>
      <charset val="1"/>
    </font>
    <font>
      <sz val="10"/>
      <color rgb="FF0070C0"/>
      <name val="Calibri"/>
      <family val="2"/>
      <charset val="1"/>
    </font>
    <font>
      <b val="true"/>
      <sz val="10"/>
      <color rgb="FFFA7D00"/>
      <name val="Calibri"/>
      <family val="2"/>
      <charset val="1"/>
    </font>
    <font>
      <b val="true"/>
      <sz val="12"/>
      <name val="Calibri"/>
      <family val="2"/>
      <charset val="1"/>
    </font>
    <font>
      <sz val="12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2" borderId="1" applyFont="true" applyBorder="true" applyAlignment="true" applyProtection="false">
      <alignment horizontal="general" vertical="bottom" textRotation="0" wrapText="false" indent="0" shrinkToFit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9" fillId="2" borderId="1" xfId="2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3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2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Calculation" xfId="20"/>
  </cellStyles>
  <dxfs count="4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  <dxf>
      <font>
        <color rgb="FFE46C0A"/>
      </font>
      <fill>
        <patternFill>
          <bgColor rgb="FFFCD5B5"/>
        </patternFill>
      </fill>
    </dxf>
    <dxf>
      <font>
        <color rgb="FF215968"/>
      </font>
      <fill>
        <patternFill>
          <bgColor rgb="FFB7DEE8"/>
        </patternFill>
      </fill>
    </dxf>
  </dxf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70C0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A7D00"/>
      <rgbColor rgb="FFE46C0A"/>
      <rgbColor rgb="FF666699"/>
      <rgbColor rgb="FF969696"/>
      <rgbColor rgb="FF215968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6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11.14"/>
    <col collapsed="false" customWidth="true" hidden="false" outlineLevel="0" max="13" min="2" style="2" width="7.14"/>
    <col collapsed="false" customWidth="true" hidden="false" outlineLevel="0" max="14" min="14" style="2" width="10.71"/>
    <col collapsed="false" customWidth="false" hidden="false" outlineLevel="0" max="1024" min="15" style="2" width="9.14"/>
  </cols>
  <sheetData>
    <row r="1" customFormat="false" ht="1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</row>
    <row r="2" customFormat="false" ht="15.75" hidden="false" customHeight="false" outlineLevel="0" collapsed="false">
      <c r="A2" s="6" t="n">
        <v>1949</v>
      </c>
      <c r="B2" s="7" t="n">
        <v>0.46</v>
      </c>
      <c r="C2" s="7" t="n">
        <v>3.16</v>
      </c>
      <c r="D2" s="7" t="n">
        <v>9.87</v>
      </c>
      <c r="E2" s="7" t="n">
        <v>3.65</v>
      </c>
      <c r="F2" s="7" t="n">
        <v>6.01</v>
      </c>
      <c r="G2" s="7" t="n">
        <v>7.41</v>
      </c>
      <c r="H2" s="7" t="n">
        <v>0.15</v>
      </c>
      <c r="I2" s="7" t="n">
        <v>0.72</v>
      </c>
      <c r="J2" s="7" t="n">
        <v>0</v>
      </c>
      <c r="K2" s="7" t="n">
        <v>0.06</v>
      </c>
      <c r="L2" s="7" t="n">
        <v>0.16</v>
      </c>
      <c r="M2" s="7" t="n">
        <v>0</v>
      </c>
      <c r="N2" s="8" t="n">
        <f aca="false">SUM(B2:M2)</f>
        <v>31.65</v>
      </c>
    </row>
    <row r="3" customFormat="false" ht="15.75" hidden="false" customHeight="false" outlineLevel="0" collapsed="false">
      <c r="A3" s="6" t="n">
        <v>1950</v>
      </c>
      <c r="B3" s="7" t="n">
        <v>0.11</v>
      </c>
      <c r="C3" s="7" t="n">
        <v>2.01</v>
      </c>
      <c r="D3" s="7" t="n">
        <v>3.52</v>
      </c>
      <c r="E3" s="7" t="n">
        <v>15.14</v>
      </c>
      <c r="F3" s="7" t="n">
        <v>5.26</v>
      </c>
      <c r="G3" s="7" t="n">
        <v>4.1</v>
      </c>
      <c r="H3" s="7" t="n">
        <v>0.28</v>
      </c>
      <c r="I3" s="7" t="n">
        <v>0.68</v>
      </c>
      <c r="J3" s="7" t="n">
        <v>0.15</v>
      </c>
      <c r="K3" s="7" t="n">
        <v>0</v>
      </c>
      <c r="L3" s="7" t="n">
        <v>0</v>
      </c>
      <c r="M3" s="7" t="n">
        <v>0</v>
      </c>
      <c r="N3" s="8" t="n">
        <f aca="false">SUM(B3:M3)</f>
        <v>31.25</v>
      </c>
    </row>
    <row r="4" customFormat="false" ht="15.75" hidden="false" customHeight="false" outlineLevel="0" collapsed="false">
      <c r="A4" s="6" t="n">
        <v>1951</v>
      </c>
      <c r="B4" s="7" t="n">
        <v>3.59</v>
      </c>
      <c r="C4" s="7" t="n">
        <v>10.12</v>
      </c>
      <c r="D4" s="7" t="n">
        <v>10.99</v>
      </c>
      <c r="E4" s="7" t="n">
        <v>11.39</v>
      </c>
      <c r="F4" s="7" t="n">
        <v>6.14</v>
      </c>
      <c r="G4" s="7" t="n">
        <v>4.2</v>
      </c>
      <c r="H4" s="7" t="n">
        <v>0.93</v>
      </c>
      <c r="I4" s="7" t="n">
        <v>1.53</v>
      </c>
      <c r="J4" s="7" t="n">
        <v>0.03</v>
      </c>
      <c r="K4" s="7" t="n">
        <v>0</v>
      </c>
      <c r="L4" s="7" t="n">
        <v>0.44</v>
      </c>
      <c r="M4" s="7" t="n">
        <v>0.24</v>
      </c>
      <c r="N4" s="8" t="n">
        <f aca="false">SUM(B4:M4)</f>
        <v>49.6</v>
      </c>
    </row>
    <row r="5" customFormat="false" ht="15.75" hidden="false" customHeight="false" outlineLevel="0" collapsed="false">
      <c r="A5" s="6" t="n">
        <v>1952</v>
      </c>
      <c r="B5" s="7" t="n">
        <v>2.56</v>
      </c>
      <c r="C5" s="7" t="n">
        <v>6.55</v>
      </c>
      <c r="D5" s="7" t="n">
        <v>10.7</v>
      </c>
      <c r="E5" s="7" t="n">
        <v>14.58</v>
      </c>
      <c r="F5" s="7" t="n">
        <v>5.59</v>
      </c>
      <c r="G5" s="7" t="n">
        <v>5.94</v>
      </c>
      <c r="H5" s="7" t="n">
        <v>1.38</v>
      </c>
      <c r="I5" s="7" t="n">
        <v>0.51</v>
      </c>
      <c r="J5" s="7" t="n">
        <v>0.65</v>
      </c>
      <c r="K5" s="7" t="n">
        <v>0</v>
      </c>
      <c r="L5" s="7" t="n">
        <v>0</v>
      </c>
      <c r="M5" s="7" t="n">
        <v>0.28</v>
      </c>
      <c r="N5" s="8" t="n">
        <f aca="false">SUM(B5:M5)</f>
        <v>48.74</v>
      </c>
    </row>
    <row r="6" customFormat="false" ht="15.75" hidden="false" customHeight="false" outlineLevel="0" collapsed="false">
      <c r="A6" s="6" t="n">
        <v>1953</v>
      </c>
      <c r="B6" s="7" t="n">
        <v>0.08</v>
      </c>
      <c r="C6" s="7" t="n">
        <v>2.97</v>
      </c>
      <c r="D6" s="7" t="n">
        <v>14.5</v>
      </c>
      <c r="E6" s="7" t="n">
        <v>10.87</v>
      </c>
      <c r="F6" s="7" t="n">
        <v>0</v>
      </c>
      <c r="G6" s="7" t="n">
        <v>3.61</v>
      </c>
      <c r="H6" s="7" t="n">
        <v>4.78</v>
      </c>
      <c r="I6" s="7" t="n">
        <v>0.97</v>
      </c>
      <c r="J6" s="7" t="n">
        <v>1.12</v>
      </c>
      <c r="K6" s="7" t="n">
        <v>0</v>
      </c>
      <c r="L6" s="7" t="n">
        <v>0.3</v>
      </c>
      <c r="M6" s="7" t="n">
        <v>0</v>
      </c>
      <c r="N6" s="8" t="n">
        <f aca="false">SUM(B6:M6)</f>
        <v>39.2</v>
      </c>
    </row>
    <row r="7" customFormat="false" ht="15.75" hidden="false" customHeight="false" outlineLevel="0" collapsed="false">
      <c r="A7" s="6" t="n">
        <v>1954</v>
      </c>
      <c r="B7" s="7" t="n">
        <v>1.52</v>
      </c>
      <c r="C7" s="7" t="n">
        <v>3.92</v>
      </c>
      <c r="D7" s="7" t="n">
        <v>3.11</v>
      </c>
      <c r="E7" s="7" t="n">
        <v>3.31</v>
      </c>
      <c r="F7" s="7" t="n">
        <v>4.11</v>
      </c>
      <c r="G7" s="7" t="n">
        <v>8.86</v>
      </c>
      <c r="H7" s="7" t="n">
        <v>4</v>
      </c>
      <c r="I7" s="7" t="n">
        <v>0.25</v>
      </c>
      <c r="J7" s="7" t="n">
        <v>1.25</v>
      </c>
      <c r="K7" s="7" t="n">
        <v>0.09</v>
      </c>
      <c r="L7" s="7" t="n">
        <v>0.97</v>
      </c>
      <c r="M7" s="7" t="n">
        <v>0.17</v>
      </c>
      <c r="N7" s="8" t="n">
        <f aca="false">SUM(B7:M7)</f>
        <v>31.56</v>
      </c>
    </row>
    <row r="8" customFormat="false" ht="15.75" hidden="false" customHeight="false" outlineLevel="0" collapsed="false">
      <c r="A8" s="6" t="n">
        <v>1955</v>
      </c>
      <c r="B8" s="7" t="n">
        <v>0.87</v>
      </c>
      <c r="C8" s="7" t="n">
        <v>5.08</v>
      </c>
      <c r="D8" s="7" t="n">
        <v>7.63</v>
      </c>
      <c r="E8" s="7" t="n">
        <v>5.6</v>
      </c>
      <c r="F8" s="7" t="n">
        <v>1.17</v>
      </c>
      <c r="G8" s="7" t="n">
        <v>0.62</v>
      </c>
      <c r="H8" s="7" t="n">
        <v>3.92</v>
      </c>
      <c r="I8" s="7" t="n">
        <v>0.08</v>
      </c>
      <c r="J8" s="7" t="n">
        <v>0</v>
      </c>
      <c r="K8" s="7" t="n">
        <v>0</v>
      </c>
      <c r="L8" s="7" t="n">
        <v>0</v>
      </c>
      <c r="M8" s="7" t="n">
        <v>0.45</v>
      </c>
      <c r="N8" s="8" t="n">
        <f aca="false">SUM(B8:M8)</f>
        <v>25.42</v>
      </c>
    </row>
    <row r="9" customFormat="false" ht="15.75" hidden="false" customHeight="false" outlineLevel="0" collapsed="false">
      <c r="A9" s="6" t="n">
        <v>1956</v>
      </c>
      <c r="B9" s="7" t="n">
        <v>0.55</v>
      </c>
      <c r="C9" s="7" t="n">
        <v>5.61</v>
      </c>
      <c r="D9" s="7" t="n">
        <v>23.06</v>
      </c>
      <c r="E9" s="7" t="n">
        <v>18.62</v>
      </c>
      <c r="F9" s="7" t="n">
        <v>4.3</v>
      </c>
      <c r="G9" s="7" t="n">
        <v>0.82</v>
      </c>
      <c r="H9" s="7" t="n">
        <v>2.11</v>
      </c>
      <c r="I9" s="7" t="n">
        <v>1.49</v>
      </c>
      <c r="J9" s="7" t="n">
        <v>0.07</v>
      </c>
      <c r="K9" s="7" t="n">
        <v>0.2</v>
      </c>
      <c r="L9" s="7" t="n">
        <v>0</v>
      </c>
      <c r="M9" s="7" t="n">
        <v>0.14</v>
      </c>
      <c r="N9" s="8" t="n">
        <f aca="false">SUM(B9:M9)</f>
        <v>56.97</v>
      </c>
    </row>
    <row r="10" customFormat="false" ht="15.75" hidden="false" customHeight="false" outlineLevel="0" collapsed="false">
      <c r="A10" s="6" t="n">
        <v>1957</v>
      </c>
      <c r="B10" s="7" t="n">
        <v>4</v>
      </c>
      <c r="C10" s="7" t="n">
        <v>0.32</v>
      </c>
      <c r="D10" s="7" t="n">
        <v>0.56</v>
      </c>
      <c r="E10" s="7" t="n">
        <v>5.22</v>
      </c>
      <c r="F10" s="7" t="n">
        <v>7.06</v>
      </c>
      <c r="G10" s="7" t="n">
        <v>7.88</v>
      </c>
      <c r="H10" s="7" t="n">
        <v>2.02</v>
      </c>
      <c r="I10" s="7" t="n">
        <v>5.93</v>
      </c>
      <c r="J10" s="7" t="n">
        <v>0.07</v>
      </c>
      <c r="K10" s="7" t="n">
        <v>0</v>
      </c>
      <c r="L10" s="7" t="n">
        <v>0.05</v>
      </c>
      <c r="M10" s="7" t="n">
        <v>1.6</v>
      </c>
      <c r="N10" s="8" t="n">
        <f aca="false">SUM(B10:M10)</f>
        <v>34.71</v>
      </c>
    </row>
    <row r="11" customFormat="false" ht="15.75" hidden="false" customHeight="false" outlineLevel="0" collapsed="false">
      <c r="A11" s="6" t="n">
        <v>1958</v>
      </c>
      <c r="B11" s="7" t="n">
        <v>6.07</v>
      </c>
      <c r="C11" s="7" t="n">
        <v>3.63</v>
      </c>
      <c r="D11" s="7" t="n">
        <v>5.66</v>
      </c>
      <c r="E11" s="7" t="n">
        <v>8.51</v>
      </c>
      <c r="F11" s="7" t="n">
        <v>15.71</v>
      </c>
      <c r="G11" s="7" t="n">
        <v>6.45</v>
      </c>
      <c r="H11" s="7" t="n">
        <v>5.69</v>
      </c>
      <c r="I11" s="7" t="n">
        <v>0.62</v>
      </c>
      <c r="J11" s="7" t="n">
        <v>0.44</v>
      </c>
      <c r="K11" s="7" t="n">
        <v>0.03</v>
      </c>
      <c r="L11" s="7" t="n">
        <v>0</v>
      </c>
      <c r="M11" s="7" t="n">
        <v>0.05</v>
      </c>
      <c r="N11" s="8" t="n">
        <f aca="false">SUM(B11:M11)</f>
        <v>52.86</v>
      </c>
    </row>
    <row r="12" customFormat="false" ht="15.75" hidden="false" customHeight="false" outlineLevel="0" collapsed="false">
      <c r="A12" s="6" t="n">
        <v>1959</v>
      </c>
      <c r="B12" s="7" t="n">
        <v>0.24</v>
      </c>
      <c r="C12" s="7" t="n">
        <v>0.75</v>
      </c>
      <c r="D12" s="7" t="n">
        <v>1.92</v>
      </c>
      <c r="E12" s="7" t="n">
        <v>6.46</v>
      </c>
      <c r="F12" s="7" t="n">
        <v>8.02</v>
      </c>
      <c r="G12" s="7" t="n">
        <v>1.84</v>
      </c>
      <c r="H12" s="7" t="n">
        <v>0.65</v>
      </c>
      <c r="I12" s="7" t="n">
        <v>0.08</v>
      </c>
      <c r="J12" s="7" t="n">
        <v>0</v>
      </c>
      <c r="K12" s="7" t="n">
        <v>0</v>
      </c>
      <c r="L12" s="7" t="n">
        <v>0.01</v>
      </c>
      <c r="M12" s="7" t="n">
        <v>2.28</v>
      </c>
      <c r="N12" s="8" t="n">
        <f aca="false">SUM(B12:M12)</f>
        <v>22.25</v>
      </c>
    </row>
    <row r="13" customFormat="false" ht="15.75" hidden="false" customHeight="false" outlineLevel="0" collapsed="false">
      <c r="A13" s="6" t="n">
        <v>1960</v>
      </c>
      <c r="B13" s="7" t="n">
        <v>0.02</v>
      </c>
      <c r="C13" s="7" t="n">
        <v>0</v>
      </c>
      <c r="D13" s="7" t="n">
        <v>1.85</v>
      </c>
      <c r="E13" s="7" t="n">
        <v>6.86</v>
      </c>
      <c r="F13" s="7" t="n">
        <v>5.62</v>
      </c>
      <c r="G13" s="7" t="n">
        <v>3.46</v>
      </c>
      <c r="H13" s="7" t="n">
        <v>1.25</v>
      </c>
      <c r="I13" s="7" t="n">
        <v>1</v>
      </c>
      <c r="J13" s="7" t="n">
        <v>0</v>
      </c>
      <c r="K13" s="7" t="n">
        <v>0</v>
      </c>
      <c r="L13" s="7" t="n">
        <v>0</v>
      </c>
      <c r="M13" s="7" t="n">
        <v>0</v>
      </c>
      <c r="N13" s="8" t="n">
        <f aca="false">SUM(B13:M13)</f>
        <v>20.06</v>
      </c>
    </row>
    <row r="14" customFormat="false" ht="15.75" hidden="false" customHeight="false" outlineLevel="0" collapsed="false">
      <c r="A14" s="6" t="n">
        <v>1961</v>
      </c>
      <c r="B14" s="7" t="n">
        <v>0.62</v>
      </c>
      <c r="C14" s="7" t="n">
        <v>4.16</v>
      </c>
      <c r="D14" s="7" t="n">
        <v>3.47</v>
      </c>
      <c r="E14" s="7" t="n">
        <v>4.26</v>
      </c>
      <c r="F14" s="7" t="n">
        <v>5.48</v>
      </c>
      <c r="G14" s="7" t="n">
        <v>4.61</v>
      </c>
      <c r="H14" s="7" t="n">
        <v>1.27</v>
      </c>
      <c r="I14" s="7" t="n">
        <v>0.64</v>
      </c>
      <c r="J14" s="7" t="n">
        <v>0.04</v>
      </c>
      <c r="K14" s="7" t="n">
        <v>0</v>
      </c>
      <c r="L14" s="7" t="n">
        <v>0.01</v>
      </c>
      <c r="M14" s="7" t="n">
        <v>0.2</v>
      </c>
      <c r="N14" s="8" t="n">
        <f aca="false">SUM(B14:M14)</f>
        <v>24.76</v>
      </c>
    </row>
    <row r="15" customFormat="false" ht="15.75" hidden="false" customHeight="false" outlineLevel="0" collapsed="false">
      <c r="A15" s="6" t="n">
        <v>1962</v>
      </c>
      <c r="B15" s="7" t="n">
        <v>0.99</v>
      </c>
      <c r="C15" s="7" t="n">
        <v>5.12</v>
      </c>
      <c r="D15" s="7" t="n">
        <v>3.5</v>
      </c>
      <c r="E15" s="7" t="n">
        <v>1.82</v>
      </c>
      <c r="F15" s="7" t="n">
        <v>8.19</v>
      </c>
      <c r="G15" s="7" t="n">
        <v>4.23</v>
      </c>
      <c r="H15" s="7" t="n">
        <v>0.99</v>
      </c>
      <c r="I15" s="7" t="n">
        <v>0.05</v>
      </c>
      <c r="J15" s="7" t="n">
        <v>0</v>
      </c>
      <c r="K15" s="7" t="n">
        <v>0.03</v>
      </c>
      <c r="L15" s="7" t="n">
        <v>0.22</v>
      </c>
      <c r="M15" s="7" t="n">
        <v>1.75</v>
      </c>
      <c r="N15" s="8" t="n">
        <f aca="false">SUM(B15:M15)</f>
        <v>26.89</v>
      </c>
    </row>
    <row r="16" customFormat="false" ht="15.75" hidden="false" customHeight="false" outlineLevel="0" collapsed="false">
      <c r="A16" s="6" t="n">
        <v>1963</v>
      </c>
      <c r="B16" s="7" t="n">
        <v>10.1</v>
      </c>
      <c r="C16" s="7" t="n">
        <v>1.65</v>
      </c>
      <c r="D16" s="7" t="n">
        <v>5.72</v>
      </c>
      <c r="E16" s="7" t="n">
        <v>5.28</v>
      </c>
      <c r="F16" s="7" t="n">
        <v>4.88</v>
      </c>
      <c r="G16" s="7" t="n">
        <v>5.3</v>
      </c>
      <c r="H16" s="7" t="n">
        <v>7.98</v>
      </c>
      <c r="I16" s="7" t="n">
        <v>0.85</v>
      </c>
      <c r="J16" s="7" t="n">
        <v>0.04</v>
      </c>
      <c r="K16" s="7" t="n">
        <v>0.01</v>
      </c>
      <c r="L16" s="7" t="n">
        <v>0.01</v>
      </c>
      <c r="M16" s="7" t="n">
        <v>0.26</v>
      </c>
      <c r="N16" s="8" t="n">
        <f aca="false">SUM(B16:M16)</f>
        <v>42.08</v>
      </c>
    </row>
    <row r="17" customFormat="false" ht="15.75" hidden="false" customHeight="false" outlineLevel="0" collapsed="false">
      <c r="A17" s="6" t="n">
        <v>1964</v>
      </c>
      <c r="B17" s="7" t="n">
        <v>2.93</v>
      </c>
      <c r="C17" s="7" t="n">
        <v>7.69</v>
      </c>
      <c r="D17" s="7" t="n">
        <v>2.02</v>
      </c>
      <c r="E17" s="7" t="n">
        <v>5.87</v>
      </c>
      <c r="F17" s="7" t="n">
        <v>0.13</v>
      </c>
      <c r="G17" s="7" t="n">
        <v>2.21</v>
      </c>
      <c r="H17" s="7" t="n">
        <v>0.35</v>
      </c>
      <c r="I17" s="7" t="n">
        <v>0.59</v>
      </c>
      <c r="J17" s="7" t="n">
        <v>1.66</v>
      </c>
      <c r="K17" s="7" t="n">
        <v>0</v>
      </c>
      <c r="L17" s="7" t="n">
        <v>0.03</v>
      </c>
      <c r="M17" s="7" t="n">
        <v>0</v>
      </c>
      <c r="N17" s="8" t="n">
        <f aca="false">SUM(B17:M17)</f>
        <v>23.48</v>
      </c>
    </row>
    <row r="18" customFormat="false" ht="15.75" hidden="false" customHeight="false" outlineLevel="0" collapsed="false">
      <c r="A18" s="6" t="n">
        <v>1965</v>
      </c>
      <c r="B18" s="7" t="n">
        <v>3.21</v>
      </c>
      <c r="C18" s="7" t="n">
        <v>6.32</v>
      </c>
      <c r="D18" s="7" t="n">
        <v>11.57</v>
      </c>
      <c r="E18" s="7" t="n">
        <v>7.12</v>
      </c>
      <c r="F18" s="7" t="n">
        <v>2.07</v>
      </c>
      <c r="G18" s="7" t="n">
        <v>3.7</v>
      </c>
      <c r="H18" s="7" t="n">
        <v>6.88</v>
      </c>
      <c r="I18" s="7" t="n">
        <v>0</v>
      </c>
      <c r="J18" s="7" t="n">
        <v>0.07</v>
      </c>
      <c r="K18" s="7" t="n">
        <v>0</v>
      </c>
      <c r="L18" s="7" t="n">
        <v>0.68</v>
      </c>
      <c r="M18" s="7" t="n">
        <v>0</v>
      </c>
      <c r="N18" s="8" t="n">
        <f aca="false">SUM(B18:M18)</f>
        <v>41.62</v>
      </c>
    </row>
    <row r="19" customFormat="false" ht="15.75" hidden="false" customHeight="false" outlineLevel="0" collapsed="false">
      <c r="A19" s="6" t="n">
        <v>1966</v>
      </c>
      <c r="B19" s="7" t="n">
        <v>0.88</v>
      </c>
      <c r="C19" s="7" t="n">
        <v>7.25</v>
      </c>
      <c r="D19" s="7" t="n">
        <v>5.49</v>
      </c>
      <c r="E19" s="7" t="n">
        <v>6.64</v>
      </c>
      <c r="F19" s="7" t="n">
        <v>5.99</v>
      </c>
      <c r="G19" s="7" t="n">
        <v>2.28</v>
      </c>
      <c r="H19" s="7" t="n">
        <v>0.9</v>
      </c>
      <c r="I19" s="7" t="n">
        <v>0.25</v>
      </c>
      <c r="J19" s="7" t="n">
        <v>0.27</v>
      </c>
      <c r="K19" s="7" t="n">
        <v>0</v>
      </c>
      <c r="L19" s="7" t="n">
        <v>0.32</v>
      </c>
      <c r="M19" s="7" t="n">
        <v>0.04</v>
      </c>
      <c r="N19" s="8" t="n">
        <f aca="false">SUM(B19:M19)</f>
        <v>30.31</v>
      </c>
    </row>
    <row r="20" customFormat="false" ht="15.75" hidden="false" customHeight="false" outlineLevel="0" collapsed="false">
      <c r="A20" s="6" t="n">
        <v>1967</v>
      </c>
      <c r="B20" s="7" t="n">
        <v>0.03</v>
      </c>
      <c r="C20" s="7" t="n">
        <v>8.44</v>
      </c>
      <c r="D20" s="7" t="n">
        <v>6.36</v>
      </c>
      <c r="E20" s="7" t="n">
        <v>18.56</v>
      </c>
      <c r="F20" s="7" t="n">
        <v>0.38</v>
      </c>
      <c r="G20" s="7" t="n">
        <v>7.67</v>
      </c>
      <c r="H20" s="7" t="n">
        <v>6.57</v>
      </c>
      <c r="I20" s="7" t="n">
        <v>0.2</v>
      </c>
      <c r="J20" s="7" t="n">
        <v>3.23</v>
      </c>
      <c r="K20" s="7" t="n">
        <v>0</v>
      </c>
      <c r="L20" s="7" t="n">
        <v>0</v>
      </c>
      <c r="M20" s="7" t="n">
        <v>0.12</v>
      </c>
      <c r="N20" s="8" t="n">
        <f aca="false">SUM(B20:M20)</f>
        <v>51.56</v>
      </c>
    </row>
    <row r="21" customFormat="false" ht="15.75" hidden="false" customHeight="false" outlineLevel="0" collapsed="false">
      <c r="A21" s="6" t="n">
        <v>1968</v>
      </c>
      <c r="B21" s="7" t="n">
        <v>0.86</v>
      </c>
      <c r="C21" s="7" t="n">
        <v>2.37</v>
      </c>
      <c r="D21" s="7" t="n">
        <v>3</v>
      </c>
      <c r="E21" s="7" t="n">
        <v>8.48</v>
      </c>
      <c r="F21" s="7" t="n">
        <v>7.37</v>
      </c>
      <c r="G21" s="7" t="n">
        <v>4.66</v>
      </c>
      <c r="H21" s="7" t="n">
        <v>0.3</v>
      </c>
      <c r="I21" s="7" t="n">
        <v>1.06</v>
      </c>
      <c r="J21" s="7" t="n">
        <v>0</v>
      </c>
      <c r="K21" s="7" t="n">
        <v>0</v>
      </c>
      <c r="L21" s="7" t="n">
        <v>0.63</v>
      </c>
      <c r="M21" s="7" t="n">
        <v>0.17</v>
      </c>
      <c r="N21" s="8" t="n">
        <f aca="false">SUM(B21:M21)</f>
        <v>28.9</v>
      </c>
    </row>
    <row r="22" customFormat="false" ht="15.75" hidden="false" customHeight="false" outlineLevel="0" collapsed="false">
      <c r="A22" s="6" t="n">
        <v>1969</v>
      </c>
      <c r="B22" s="7" t="n">
        <v>2.1</v>
      </c>
      <c r="C22" s="7" t="n">
        <v>5.87</v>
      </c>
      <c r="D22" s="7" t="n">
        <v>11.48</v>
      </c>
      <c r="E22" s="7" t="n">
        <v>11.17</v>
      </c>
      <c r="F22" s="7" t="n">
        <v>10.49</v>
      </c>
      <c r="G22" s="7" t="n">
        <v>2.34</v>
      </c>
      <c r="H22" s="7" t="n">
        <v>2.93</v>
      </c>
      <c r="I22" s="7" t="n">
        <v>0.18</v>
      </c>
      <c r="J22" s="7" t="n">
        <v>0.11</v>
      </c>
      <c r="K22" s="7" t="n">
        <v>0</v>
      </c>
      <c r="L22" s="7" t="n">
        <v>0</v>
      </c>
      <c r="M22" s="7" t="n">
        <v>0.06</v>
      </c>
      <c r="N22" s="8" t="n">
        <f aca="false">SUM(B22:M22)</f>
        <v>46.73</v>
      </c>
    </row>
    <row r="23" customFormat="false" ht="15.75" hidden="false" customHeight="false" outlineLevel="0" collapsed="false">
      <c r="A23" s="6" t="n">
        <v>1970</v>
      </c>
      <c r="B23" s="7" t="n">
        <v>3.41</v>
      </c>
      <c r="C23" s="7" t="n">
        <v>1.33</v>
      </c>
      <c r="D23" s="7" t="n">
        <v>16.21</v>
      </c>
      <c r="E23" s="7" t="n">
        <v>20.61</v>
      </c>
      <c r="F23" s="7" t="n">
        <v>3.43</v>
      </c>
      <c r="G23" s="7" t="n">
        <v>2.66</v>
      </c>
      <c r="H23" s="7" t="n">
        <v>0.35</v>
      </c>
      <c r="I23" s="7" t="n">
        <v>0.37</v>
      </c>
      <c r="J23" s="7" t="n">
        <v>0.95</v>
      </c>
      <c r="K23" s="7" t="n">
        <v>0</v>
      </c>
      <c r="L23" s="7" t="n">
        <v>0</v>
      </c>
      <c r="M23" s="7" t="n">
        <v>0</v>
      </c>
      <c r="N23" s="8" t="n">
        <f aca="false">SUM(B23:M23)</f>
        <v>49.32</v>
      </c>
    </row>
    <row r="24" customFormat="false" ht="15.75" hidden="false" customHeight="false" outlineLevel="0" collapsed="false">
      <c r="A24" s="6" t="n">
        <v>1971</v>
      </c>
      <c r="B24" s="7" t="n">
        <v>2.55</v>
      </c>
      <c r="C24" s="7" t="n">
        <v>9.14</v>
      </c>
      <c r="D24" s="7" t="n">
        <v>11.21</v>
      </c>
      <c r="E24" s="7" t="n">
        <v>2.92</v>
      </c>
      <c r="F24" s="7" t="n">
        <v>1.67</v>
      </c>
      <c r="G24" s="7" t="n">
        <v>5.33</v>
      </c>
      <c r="H24" s="7" t="n">
        <v>1.98</v>
      </c>
      <c r="I24" s="7" t="n">
        <v>0.82</v>
      </c>
      <c r="J24" s="7" t="n">
        <v>0.1</v>
      </c>
      <c r="K24" s="7" t="n">
        <v>0</v>
      </c>
      <c r="L24" s="7" t="n">
        <v>0.18</v>
      </c>
      <c r="M24" s="7" t="n">
        <v>0.31</v>
      </c>
      <c r="N24" s="8" t="n">
        <f aca="false">SUM(B24:M24)</f>
        <v>36.21</v>
      </c>
    </row>
    <row r="25" customFormat="false" ht="15.75" hidden="false" customHeight="false" outlineLevel="0" collapsed="false">
      <c r="A25" s="6" t="n">
        <v>1972</v>
      </c>
      <c r="B25" s="7" t="n">
        <v>0.45</v>
      </c>
      <c r="C25" s="7" t="n">
        <v>5.08</v>
      </c>
      <c r="D25" s="7" t="n">
        <v>8.74</v>
      </c>
      <c r="E25" s="7" t="n">
        <v>5.23</v>
      </c>
      <c r="F25" s="7" t="n">
        <v>4.77</v>
      </c>
      <c r="G25" s="7" t="n">
        <v>1.17</v>
      </c>
      <c r="H25" s="7" t="n">
        <v>2.53</v>
      </c>
      <c r="I25" s="7" t="n">
        <v>0.13</v>
      </c>
      <c r="J25" s="7" t="n">
        <v>0.79</v>
      </c>
      <c r="K25" s="7" t="n">
        <v>0.12</v>
      </c>
      <c r="L25" s="7" t="n">
        <v>0.32</v>
      </c>
      <c r="M25" s="7" t="n">
        <v>1.38</v>
      </c>
      <c r="N25" s="8" t="n">
        <f aca="false">SUM(B25:M25)</f>
        <v>30.71</v>
      </c>
    </row>
    <row r="26" customFormat="false" ht="15.75" hidden="false" customHeight="false" outlineLevel="0" collapsed="false">
      <c r="A26" s="6" t="n">
        <v>1973</v>
      </c>
      <c r="B26" s="7" t="n">
        <v>6.11</v>
      </c>
      <c r="C26" s="7" t="n">
        <v>9.87</v>
      </c>
      <c r="D26" s="7" t="n">
        <v>6.32</v>
      </c>
      <c r="E26" s="7" t="n">
        <v>15.85</v>
      </c>
      <c r="F26" s="7" t="n">
        <v>8.75</v>
      </c>
      <c r="G26" s="7" t="n">
        <v>5.26</v>
      </c>
      <c r="H26" s="7" t="n">
        <v>0.16</v>
      </c>
      <c r="I26" s="7" t="n">
        <v>0.65</v>
      </c>
      <c r="J26" s="7" t="n">
        <v>0</v>
      </c>
      <c r="K26" s="7" t="n">
        <v>0.13</v>
      </c>
      <c r="L26" s="7" t="n">
        <v>0</v>
      </c>
      <c r="M26" s="7" t="n">
        <v>3.14</v>
      </c>
      <c r="N26" s="8" t="n">
        <f aca="false">SUM(B26:M26)</f>
        <v>56.24</v>
      </c>
    </row>
    <row r="27" customFormat="false" ht="15.75" hidden="false" customHeight="false" outlineLevel="0" collapsed="false">
      <c r="A27" s="6" t="n">
        <v>1974</v>
      </c>
      <c r="B27" s="7" t="n">
        <v>4.99</v>
      </c>
      <c r="C27" s="7" t="n">
        <v>13.39</v>
      </c>
      <c r="D27" s="7" t="n">
        <v>9.04</v>
      </c>
      <c r="E27" s="7" t="n">
        <v>7.73</v>
      </c>
      <c r="F27" s="7" t="n">
        <v>3.31</v>
      </c>
      <c r="G27" s="7" t="n">
        <v>7.85</v>
      </c>
      <c r="H27" s="7" t="n">
        <v>4.83</v>
      </c>
      <c r="I27" s="7" t="n">
        <v>0</v>
      </c>
      <c r="J27" s="7" t="n">
        <v>0.08</v>
      </c>
      <c r="K27" s="7" t="n">
        <v>1.67</v>
      </c>
      <c r="L27" s="7" t="n">
        <v>0</v>
      </c>
      <c r="M27" s="7" t="n">
        <v>0</v>
      </c>
      <c r="N27" s="8" t="n">
        <f aca="false">SUM(B27:M27)</f>
        <v>52.89</v>
      </c>
    </row>
    <row r="28" customFormat="false" ht="15.75" hidden="false" customHeight="false" outlineLevel="0" collapsed="false">
      <c r="A28" s="6" t="n">
        <v>1975</v>
      </c>
      <c r="B28" s="7" t="n">
        <v>1.43</v>
      </c>
      <c r="C28" s="7" t="n">
        <v>2.25</v>
      </c>
      <c r="D28" s="7" t="n">
        <v>4.39</v>
      </c>
      <c r="E28" s="7" t="n">
        <v>6.26</v>
      </c>
      <c r="F28" s="7" t="n">
        <v>10.46</v>
      </c>
      <c r="G28" s="7" t="n">
        <v>10.7</v>
      </c>
      <c r="H28" s="7" t="n">
        <v>2.39</v>
      </c>
      <c r="I28" s="7" t="n">
        <v>0.35</v>
      </c>
      <c r="J28" s="7" t="n">
        <v>0.15</v>
      </c>
      <c r="K28" s="7" t="n">
        <v>0.27</v>
      </c>
      <c r="L28" s="7" t="n">
        <v>0.06</v>
      </c>
      <c r="M28" s="7" t="n">
        <v>0.01</v>
      </c>
      <c r="N28" s="8" t="n">
        <f aca="false">SUM(B28:M28)</f>
        <v>38.72</v>
      </c>
    </row>
    <row r="29" customFormat="false" ht="15.75" hidden="false" customHeight="false" outlineLevel="0" collapsed="false">
      <c r="A29" s="6" t="n">
        <v>1976</v>
      </c>
      <c r="B29" s="7" t="n">
        <v>4.58</v>
      </c>
      <c r="C29" s="7" t="n">
        <v>3.73</v>
      </c>
      <c r="D29" s="7" t="n">
        <v>1.41</v>
      </c>
      <c r="E29" s="7" t="n">
        <v>0.74</v>
      </c>
      <c r="F29" s="7" t="n">
        <v>4.32</v>
      </c>
      <c r="G29" s="7" t="n">
        <v>2.31</v>
      </c>
      <c r="H29" s="7" t="n">
        <v>2.02</v>
      </c>
      <c r="I29" s="7" t="n">
        <v>0.11</v>
      </c>
      <c r="J29" s="7" t="n">
        <v>0.24</v>
      </c>
      <c r="K29" s="7" t="n">
        <v>0.05</v>
      </c>
      <c r="L29" s="7" t="n">
        <v>1.18</v>
      </c>
      <c r="M29" s="7" t="n">
        <v>0.61</v>
      </c>
      <c r="N29" s="8" t="n">
        <f aca="false">SUM(B29:M29)</f>
        <v>21.3</v>
      </c>
    </row>
    <row r="30" customFormat="false" ht="15.75" hidden="false" customHeight="false" outlineLevel="0" collapsed="false">
      <c r="A30" s="6" t="n">
        <v>1977</v>
      </c>
      <c r="B30" s="7" t="n">
        <v>0.67</v>
      </c>
      <c r="C30" s="7" t="n">
        <v>2.03</v>
      </c>
      <c r="D30" s="7" t="n">
        <v>2.52</v>
      </c>
      <c r="E30" s="7" t="n">
        <v>2.73</v>
      </c>
      <c r="F30" s="7" t="n">
        <v>1.97</v>
      </c>
      <c r="G30" s="7" t="n">
        <v>4.16</v>
      </c>
      <c r="H30" s="7" t="n">
        <v>0.42</v>
      </c>
      <c r="I30" s="7" t="n">
        <v>1.35</v>
      </c>
      <c r="J30" s="7" t="n">
        <v>0.07</v>
      </c>
      <c r="K30" s="7" t="n">
        <v>0.03</v>
      </c>
      <c r="L30" s="7" t="n">
        <v>0.2</v>
      </c>
      <c r="M30" s="7" t="n">
        <v>2.11</v>
      </c>
      <c r="N30" s="8" t="n">
        <f aca="false">SUM(B30:M30)</f>
        <v>18.26</v>
      </c>
    </row>
    <row r="31" customFormat="false" ht="15.75" hidden="false" customHeight="false" outlineLevel="0" collapsed="false">
      <c r="A31" s="6" t="n">
        <v>1978</v>
      </c>
      <c r="B31" s="7" t="n">
        <v>0.56</v>
      </c>
      <c r="C31" s="7" t="n">
        <v>4.63</v>
      </c>
      <c r="D31" s="7" t="n">
        <v>6.36</v>
      </c>
      <c r="E31" s="7" t="n">
        <v>11.11</v>
      </c>
      <c r="F31" s="7" t="n">
        <v>7.34</v>
      </c>
      <c r="G31" s="7" t="n">
        <v>6.99</v>
      </c>
      <c r="H31" s="7" t="n">
        <v>3.77</v>
      </c>
      <c r="I31" s="7" t="n">
        <v>0.07</v>
      </c>
      <c r="J31" s="7" t="n">
        <v>0.13</v>
      </c>
      <c r="K31" s="7" t="n">
        <v>0.01</v>
      </c>
      <c r="L31" s="7" t="n">
        <v>0</v>
      </c>
      <c r="M31" s="7" t="n">
        <v>0.51</v>
      </c>
      <c r="N31" s="8" t="n">
        <f aca="false">SUM(B31:M31)</f>
        <v>41.48</v>
      </c>
    </row>
    <row r="32" customFormat="false" ht="15.75" hidden="false" customHeight="false" outlineLevel="0" collapsed="false">
      <c r="A32" s="6" t="n">
        <v>1979</v>
      </c>
      <c r="B32" s="7" t="n">
        <v>0</v>
      </c>
      <c r="C32" s="7" t="n">
        <v>3.36</v>
      </c>
      <c r="D32" s="7" t="n">
        <v>1.58</v>
      </c>
      <c r="E32" s="7" t="n">
        <v>8.86</v>
      </c>
      <c r="F32" s="7" t="n">
        <v>7.16</v>
      </c>
      <c r="G32" s="7" t="n">
        <v>2.59</v>
      </c>
      <c r="H32" s="7" t="n">
        <v>1.5</v>
      </c>
      <c r="I32" s="7" t="n">
        <v>0.68</v>
      </c>
      <c r="J32" s="7" t="n">
        <v>0</v>
      </c>
      <c r="K32" s="7" t="n">
        <v>0.08</v>
      </c>
      <c r="L32" s="7" t="n">
        <v>0.03</v>
      </c>
      <c r="M32" s="7" t="n">
        <v>0.04</v>
      </c>
      <c r="N32" s="8" t="n">
        <f aca="false">SUM(B32:M32)</f>
        <v>25.88</v>
      </c>
    </row>
    <row r="33" customFormat="false" ht="15.75" hidden="false" customHeight="false" outlineLevel="0" collapsed="false">
      <c r="A33" s="6" t="n">
        <v>1980</v>
      </c>
      <c r="B33" s="7" t="n">
        <v>3.77</v>
      </c>
      <c r="C33" s="7" t="n">
        <v>6.72</v>
      </c>
      <c r="D33" s="7" t="n">
        <v>8.68</v>
      </c>
      <c r="E33" s="7" t="n">
        <v>7.66</v>
      </c>
      <c r="F33" s="7" t="n">
        <v>8.16</v>
      </c>
      <c r="G33" s="7" t="n">
        <v>2.55</v>
      </c>
      <c r="H33" s="7" t="n">
        <v>2.52</v>
      </c>
      <c r="I33" s="7" t="n">
        <v>0.24</v>
      </c>
      <c r="J33" s="7" t="n">
        <v>0.24</v>
      </c>
      <c r="K33" s="7" t="n">
        <v>0.04</v>
      </c>
      <c r="L33" s="7" t="n">
        <v>0.01</v>
      </c>
      <c r="M33" s="7" t="n">
        <v>0.01</v>
      </c>
      <c r="N33" s="8" t="n">
        <f aca="false">SUM(B33:M33)</f>
        <v>40.6</v>
      </c>
    </row>
    <row r="34" customFormat="false" ht="15.75" hidden="false" customHeight="false" outlineLevel="0" collapsed="false">
      <c r="A34" s="6" t="n">
        <v>1981</v>
      </c>
      <c r="B34" s="7" t="n">
        <v>0.39</v>
      </c>
      <c r="C34" s="7" t="n">
        <v>1.62</v>
      </c>
      <c r="D34" s="7" t="n">
        <v>3.48</v>
      </c>
      <c r="E34" s="7" t="n">
        <v>8.12</v>
      </c>
      <c r="F34" s="7" t="n">
        <v>2.89</v>
      </c>
      <c r="G34" s="7" t="n">
        <v>8.31</v>
      </c>
      <c r="H34" s="7" t="n">
        <v>0.28</v>
      </c>
      <c r="I34" s="7" t="n">
        <v>0.51</v>
      </c>
      <c r="J34" s="7" t="n">
        <v>0</v>
      </c>
      <c r="K34" s="7" t="n">
        <v>0.01</v>
      </c>
      <c r="L34" s="7" t="n">
        <v>0.05</v>
      </c>
      <c r="M34" s="7" t="n">
        <v>0.78</v>
      </c>
      <c r="N34" s="8" t="n">
        <f aca="false">SUM(B34:M34)</f>
        <v>26.44</v>
      </c>
    </row>
    <row r="35" customFormat="false" ht="15.75" hidden="false" customHeight="false" outlineLevel="0" collapsed="false">
      <c r="A35" s="6" t="n">
        <v>1982</v>
      </c>
      <c r="B35" s="7" t="n">
        <v>3.3</v>
      </c>
      <c r="C35" s="7" t="n">
        <v>9.12</v>
      </c>
      <c r="D35" s="7" t="n">
        <v>11.9</v>
      </c>
      <c r="E35" s="7" t="n">
        <v>8.38</v>
      </c>
      <c r="F35" s="7" t="n">
        <v>9.64</v>
      </c>
      <c r="G35" s="7" t="n">
        <v>9.75</v>
      </c>
      <c r="H35" s="7" t="n">
        <v>5.92</v>
      </c>
      <c r="I35" s="7" t="n">
        <v>0.01</v>
      </c>
      <c r="J35" s="7" t="n">
        <v>0.17</v>
      </c>
      <c r="K35" s="7" t="n">
        <v>0</v>
      </c>
      <c r="L35" s="7" t="n">
        <v>0.01</v>
      </c>
      <c r="M35" s="7" t="n">
        <v>0.71</v>
      </c>
      <c r="N35" s="8" t="n">
        <f aca="false">SUM(B35:M35)</f>
        <v>58.91</v>
      </c>
    </row>
    <row r="36" customFormat="false" ht="15.75" hidden="false" customHeight="false" outlineLevel="0" collapsed="false">
      <c r="A36" s="6" t="n">
        <v>1983</v>
      </c>
      <c r="B36" s="7" t="n">
        <v>5.74</v>
      </c>
      <c r="C36" s="7" t="n">
        <v>12.15</v>
      </c>
      <c r="D36" s="7" t="n">
        <v>4.41</v>
      </c>
      <c r="E36" s="7" t="n">
        <v>8.45</v>
      </c>
      <c r="F36" s="7" t="n">
        <v>13.63</v>
      </c>
      <c r="G36" s="7" t="n">
        <v>16.92</v>
      </c>
      <c r="H36" s="7" t="n">
        <v>3.87</v>
      </c>
      <c r="I36" s="7" t="n">
        <v>0.29</v>
      </c>
      <c r="J36" s="7" t="n">
        <v>0</v>
      </c>
      <c r="K36" s="7" t="n">
        <v>0.25</v>
      </c>
      <c r="L36" s="7" t="n">
        <v>0.14</v>
      </c>
      <c r="M36" s="7" t="n">
        <v>0.39</v>
      </c>
      <c r="N36" s="8" t="n">
        <f aca="false">SUM(B36:M36)</f>
        <v>66.24</v>
      </c>
    </row>
    <row r="37" customFormat="false" ht="15.75" hidden="false" customHeight="false" outlineLevel="0" collapsed="false">
      <c r="A37" s="6" t="n">
        <v>1984</v>
      </c>
      <c r="B37" s="7" t="n">
        <v>1.28</v>
      </c>
      <c r="C37" s="7" t="n">
        <v>11.95</v>
      </c>
      <c r="D37" s="7" t="n">
        <v>12.24</v>
      </c>
      <c r="E37" s="7" t="n">
        <v>0.53</v>
      </c>
      <c r="F37" s="7" t="n">
        <v>3.01</v>
      </c>
      <c r="G37" s="7" t="n">
        <v>1.86</v>
      </c>
      <c r="H37" s="7" t="n">
        <v>1.95</v>
      </c>
      <c r="I37" s="7" t="n">
        <v>0.77</v>
      </c>
      <c r="J37" s="7" t="n">
        <v>1.44</v>
      </c>
      <c r="K37" s="7" t="n">
        <v>0</v>
      </c>
      <c r="L37" s="7" t="n">
        <v>0.25</v>
      </c>
      <c r="M37" s="7" t="n">
        <v>0.07</v>
      </c>
      <c r="N37" s="8" t="n">
        <f aca="false">SUM(B37:M37)</f>
        <v>35.35</v>
      </c>
    </row>
    <row r="38" customFormat="false" ht="15.75" hidden="false" customHeight="false" outlineLevel="0" collapsed="false">
      <c r="A38" s="6" t="n">
        <v>1985</v>
      </c>
      <c r="B38" s="7" t="n">
        <v>5.11</v>
      </c>
      <c r="C38" s="7" t="n">
        <v>12.95</v>
      </c>
      <c r="D38" s="7" t="n">
        <v>2.66</v>
      </c>
      <c r="E38" s="7" t="n">
        <v>0.88</v>
      </c>
      <c r="F38" s="7" t="n">
        <v>3.52</v>
      </c>
      <c r="G38" s="7" t="n">
        <v>5.38</v>
      </c>
      <c r="H38" s="7" t="n">
        <v>0.7</v>
      </c>
      <c r="I38" s="7" t="n">
        <v>0.17</v>
      </c>
      <c r="J38" s="7" t="n">
        <v>0.31</v>
      </c>
      <c r="K38" s="7" t="n">
        <v>0.08</v>
      </c>
      <c r="L38" s="7" t="n">
        <v>0.01</v>
      </c>
      <c r="M38" s="7" t="n">
        <v>1</v>
      </c>
      <c r="N38" s="8" t="n">
        <f aca="false">SUM(B38:M38)</f>
        <v>32.77</v>
      </c>
    </row>
    <row r="39" customFormat="false" ht="15.75" hidden="false" customHeight="false" outlineLevel="0" collapsed="false">
      <c r="A39" s="6" t="n">
        <v>1986</v>
      </c>
      <c r="B39" s="7" t="n">
        <v>1.49</v>
      </c>
      <c r="C39" s="7" t="n">
        <v>10.11</v>
      </c>
      <c r="D39" s="7" t="n">
        <v>4.72</v>
      </c>
      <c r="E39" s="7" t="n">
        <v>10.23</v>
      </c>
      <c r="F39" s="7" t="n">
        <v>12.52</v>
      </c>
      <c r="G39" s="7" t="n">
        <v>9.99</v>
      </c>
      <c r="H39" s="7" t="n">
        <v>1.21</v>
      </c>
      <c r="I39" s="7" t="n">
        <v>0.28</v>
      </c>
      <c r="J39" s="7" t="n">
        <v>0</v>
      </c>
      <c r="K39" s="7" t="n">
        <v>0.05</v>
      </c>
      <c r="L39" s="7" t="n">
        <v>0</v>
      </c>
      <c r="M39" s="7" t="n">
        <v>2.11</v>
      </c>
      <c r="N39" s="8" t="n">
        <f aca="false">SUM(B39:M39)</f>
        <v>52.71</v>
      </c>
    </row>
    <row r="40" customFormat="false" ht="15.75" hidden="false" customHeight="false" outlineLevel="0" collapsed="false">
      <c r="A40" s="6" t="n">
        <v>1987</v>
      </c>
      <c r="B40" s="7" t="n">
        <v>0.52</v>
      </c>
      <c r="C40" s="7" t="n">
        <v>0.86</v>
      </c>
      <c r="D40" s="7" t="n">
        <v>1.78</v>
      </c>
      <c r="E40" s="7" t="n">
        <v>7.13</v>
      </c>
      <c r="F40" s="7" t="n">
        <v>5.66</v>
      </c>
      <c r="G40" s="7" t="n">
        <v>4.86</v>
      </c>
      <c r="H40" s="7" t="n">
        <v>0.35</v>
      </c>
      <c r="I40" s="7" t="n">
        <v>0.06</v>
      </c>
      <c r="J40" s="7" t="n">
        <v>0.2</v>
      </c>
      <c r="K40" s="7" t="n">
        <v>0.03</v>
      </c>
      <c r="L40" s="7" t="n">
        <v>0.1</v>
      </c>
      <c r="M40" s="7" t="n">
        <v>0</v>
      </c>
      <c r="N40" s="8" t="n">
        <f aca="false">SUM(B40:M40)</f>
        <v>21.55</v>
      </c>
    </row>
    <row r="41" customFormat="false" ht="15.75" hidden="false" customHeight="false" outlineLevel="0" collapsed="false">
      <c r="A41" s="6" t="n">
        <v>1988</v>
      </c>
      <c r="B41" s="7" t="n">
        <v>1.39</v>
      </c>
      <c r="C41" s="7" t="n">
        <v>4.91</v>
      </c>
      <c r="D41" s="7" t="n">
        <v>4.22</v>
      </c>
      <c r="E41" s="7" t="n">
        <v>7.97</v>
      </c>
      <c r="F41" s="7" t="n">
        <v>2.22</v>
      </c>
      <c r="G41" s="7" t="n">
        <v>0.24</v>
      </c>
      <c r="H41" s="7" t="n">
        <v>2.28</v>
      </c>
      <c r="I41" s="7" t="n">
        <v>1.76</v>
      </c>
      <c r="J41" s="7" t="n">
        <v>0.29</v>
      </c>
      <c r="K41" s="7" t="n">
        <v>0.01</v>
      </c>
      <c r="L41" s="7" t="n">
        <v>0.1</v>
      </c>
      <c r="M41" s="7" t="n">
        <v>0</v>
      </c>
      <c r="N41" s="8" t="n">
        <f aca="false">SUM(B41:M41)</f>
        <v>25.39</v>
      </c>
    </row>
    <row r="42" customFormat="false" ht="15.75" hidden="false" customHeight="false" outlineLevel="0" collapsed="false">
      <c r="A42" s="6" t="n">
        <v>1989</v>
      </c>
      <c r="B42" s="7" t="n">
        <v>1.12</v>
      </c>
      <c r="C42" s="7" t="n">
        <v>8.6</v>
      </c>
      <c r="D42" s="7" t="n">
        <v>5.39</v>
      </c>
      <c r="E42" s="7" t="n">
        <v>3.14</v>
      </c>
      <c r="F42" s="7" t="n">
        <v>2.18</v>
      </c>
      <c r="G42" s="7" t="n">
        <v>12.54</v>
      </c>
      <c r="H42" s="7" t="n">
        <v>1.56</v>
      </c>
      <c r="I42" s="7" t="n">
        <v>0.39</v>
      </c>
      <c r="J42" s="7" t="n">
        <v>0.27</v>
      </c>
      <c r="K42" s="7" t="n">
        <v>0</v>
      </c>
      <c r="L42" s="7" t="n">
        <v>0.14</v>
      </c>
      <c r="M42" s="7" t="n">
        <v>1.33</v>
      </c>
      <c r="N42" s="8" t="n">
        <f aca="false">SUM(B42:M42)</f>
        <v>36.66</v>
      </c>
    </row>
    <row r="43" customFormat="false" ht="15.75" hidden="false" customHeight="false" outlineLevel="0" collapsed="false">
      <c r="A43" s="6" t="n">
        <v>1990</v>
      </c>
      <c r="B43" s="7" t="n">
        <v>1.94</v>
      </c>
      <c r="C43" s="7" t="n">
        <v>2.57</v>
      </c>
      <c r="D43" s="7" t="n">
        <v>0.01</v>
      </c>
      <c r="E43" s="7" t="n">
        <v>6.5</v>
      </c>
      <c r="F43" s="7" t="n">
        <v>4.01</v>
      </c>
      <c r="G43" s="7" t="n">
        <v>2.14</v>
      </c>
      <c r="H43" s="7" t="n">
        <v>1.3</v>
      </c>
      <c r="I43" s="7" t="n">
        <v>5.6</v>
      </c>
      <c r="J43" s="7" t="n">
        <v>0.07</v>
      </c>
      <c r="K43" s="7" t="n">
        <v>0.01</v>
      </c>
      <c r="L43" s="7" t="n">
        <v>0.01</v>
      </c>
      <c r="M43" s="7" t="n">
        <v>0.06</v>
      </c>
      <c r="N43" s="8" t="n">
        <f aca="false">SUM(B43:M43)</f>
        <v>24.22</v>
      </c>
    </row>
    <row r="44" customFormat="false" ht="15.75" hidden="false" customHeight="false" outlineLevel="0" collapsed="false">
      <c r="A44" s="6" t="n">
        <v>1991</v>
      </c>
      <c r="B44" s="7" t="n">
        <v>0.37</v>
      </c>
      <c r="C44" s="7" t="n">
        <v>0.81</v>
      </c>
      <c r="D44" s="7" t="n">
        <v>2.21</v>
      </c>
      <c r="E44" s="7" t="n">
        <v>0.99</v>
      </c>
      <c r="F44" s="7" t="n">
        <v>7.84</v>
      </c>
      <c r="G44" s="7" t="n">
        <v>9.84</v>
      </c>
      <c r="H44" s="7" t="n">
        <v>1.35</v>
      </c>
      <c r="I44" s="7" t="n">
        <v>1.09</v>
      </c>
      <c r="J44" s="7" t="n">
        <v>0.55</v>
      </c>
      <c r="K44" s="7" t="n">
        <v>0.1</v>
      </c>
      <c r="L44" s="7" t="n">
        <v>0.69</v>
      </c>
      <c r="M44" s="7" t="n">
        <v>0.07</v>
      </c>
      <c r="N44" s="8" t="n">
        <f aca="false">SUM(B44:M44)</f>
        <v>25.91</v>
      </c>
    </row>
    <row r="45" customFormat="false" ht="15.75" hidden="false" customHeight="false" outlineLevel="0" collapsed="false">
      <c r="A45" s="6" t="n">
        <v>1992</v>
      </c>
      <c r="B45" s="7" t="n">
        <v>3.02</v>
      </c>
      <c r="C45" s="7" t="n">
        <v>0.87</v>
      </c>
      <c r="D45" s="7" t="n">
        <v>5.72</v>
      </c>
      <c r="E45" s="7" t="n">
        <v>3.11</v>
      </c>
      <c r="F45" s="7" t="n">
        <v>8.58</v>
      </c>
      <c r="G45" s="7" t="n">
        <v>5.74</v>
      </c>
      <c r="H45" s="7" t="n">
        <v>1.67</v>
      </c>
      <c r="I45" s="7" t="n">
        <v>0.02</v>
      </c>
      <c r="J45" s="7" t="n">
        <v>1.41</v>
      </c>
      <c r="K45" s="7" t="n">
        <v>0.02</v>
      </c>
      <c r="L45" s="7" t="n">
        <v>0.1</v>
      </c>
      <c r="M45" s="7" t="n">
        <v>0.09</v>
      </c>
      <c r="N45" s="8" t="n">
        <f aca="false">SUM(B45:M45)</f>
        <v>30.35</v>
      </c>
    </row>
    <row r="46" customFormat="false" ht="15.75" hidden="false" customHeight="false" outlineLevel="0" collapsed="false">
      <c r="A46" s="6" t="n">
        <v>1993</v>
      </c>
      <c r="B46" s="7" t="n">
        <v>2.64</v>
      </c>
      <c r="C46" s="7" t="n">
        <v>1.29</v>
      </c>
      <c r="D46" s="7" t="n">
        <v>7.97</v>
      </c>
      <c r="E46" s="7" t="n">
        <v>13.68</v>
      </c>
      <c r="F46" s="7" t="n">
        <v>7.5</v>
      </c>
      <c r="G46" s="7" t="n">
        <v>3.08</v>
      </c>
      <c r="H46" s="7" t="n">
        <v>2.05</v>
      </c>
      <c r="I46" s="7" t="n">
        <v>1.79</v>
      </c>
      <c r="J46" s="7" t="n">
        <v>1.65</v>
      </c>
      <c r="K46" s="7" t="n">
        <v>0.1</v>
      </c>
      <c r="L46" s="7" t="n">
        <v>0.09</v>
      </c>
      <c r="M46" s="7" t="n">
        <v>0.02</v>
      </c>
      <c r="N46" s="8" t="n">
        <f aca="false">SUM(B46:M46)</f>
        <v>41.86</v>
      </c>
    </row>
    <row r="47" customFormat="false" ht="15.75" hidden="false" customHeight="false" outlineLevel="0" collapsed="false">
      <c r="A47" s="6" t="n">
        <v>1994</v>
      </c>
      <c r="B47" s="7" t="n">
        <v>1.01</v>
      </c>
      <c r="C47" s="7" t="n">
        <v>4.77</v>
      </c>
      <c r="D47" s="7" t="n">
        <v>4.01</v>
      </c>
      <c r="E47" s="7" t="n">
        <v>3.9</v>
      </c>
      <c r="F47" s="7" t="n">
        <v>6.46</v>
      </c>
      <c r="G47" s="7" t="n">
        <v>0.66</v>
      </c>
      <c r="H47" s="7" t="n">
        <v>2.58</v>
      </c>
      <c r="I47" s="7" t="n">
        <v>1.83</v>
      </c>
      <c r="J47" s="7" t="n">
        <v>0.18</v>
      </c>
      <c r="K47" s="7" t="n">
        <v>1.15</v>
      </c>
      <c r="L47" s="7" t="n">
        <v>0.03</v>
      </c>
      <c r="M47" s="7" t="n">
        <v>0.07</v>
      </c>
      <c r="N47" s="8" t="n">
        <f aca="false">SUM(B47:M47)</f>
        <v>26.65</v>
      </c>
    </row>
    <row r="48" customFormat="false" ht="15.75" hidden="false" customHeight="false" outlineLevel="0" collapsed="false">
      <c r="A48" s="6" t="n">
        <v>1995</v>
      </c>
      <c r="B48" s="7" t="n">
        <v>0.39</v>
      </c>
      <c r="C48" s="7" t="n">
        <v>14.05</v>
      </c>
      <c r="D48" s="7" t="n">
        <v>4.96</v>
      </c>
      <c r="E48" s="7" t="n">
        <v>17.63</v>
      </c>
      <c r="F48" s="7" t="n">
        <v>0.93</v>
      </c>
      <c r="G48" s="7" t="n">
        <v>12.22</v>
      </c>
      <c r="H48" s="7" t="n">
        <v>2.51</v>
      </c>
      <c r="I48" s="7" t="n">
        <v>2.34</v>
      </c>
      <c r="J48" s="7" t="n">
        <v>0.79</v>
      </c>
      <c r="K48" s="7" t="n">
        <v>0.06</v>
      </c>
      <c r="L48" s="7" t="n">
        <v>0.03</v>
      </c>
      <c r="M48" s="7" t="n">
        <v>0.03</v>
      </c>
      <c r="N48" s="8" t="n">
        <f aca="false">SUM(B48:M48)</f>
        <v>55.94</v>
      </c>
    </row>
    <row r="49" customFormat="false" ht="15.75" hidden="false" customHeight="false" outlineLevel="0" collapsed="false">
      <c r="A49" s="6" t="n">
        <v>1996</v>
      </c>
      <c r="B49" s="7" t="n">
        <v>0.01</v>
      </c>
      <c r="C49" s="7" t="n">
        <v>0.55</v>
      </c>
      <c r="D49" s="7" t="n">
        <v>15.39</v>
      </c>
      <c r="E49" s="7" t="n">
        <v>11.11</v>
      </c>
      <c r="F49" s="7" t="n">
        <v>9.86</v>
      </c>
      <c r="G49" s="7" t="n">
        <v>2.51</v>
      </c>
      <c r="H49" s="7" t="n">
        <v>4.75</v>
      </c>
      <c r="I49" s="7" t="n">
        <v>4.07</v>
      </c>
      <c r="J49" s="7" t="n">
        <v>0.03</v>
      </c>
      <c r="K49" s="7" t="n">
        <v>0.07</v>
      </c>
      <c r="L49" s="7" t="n">
        <v>0.18</v>
      </c>
      <c r="M49" s="7" t="n">
        <v>0.68</v>
      </c>
      <c r="N49" s="8" t="n">
        <f aca="false">SUM(B49:M49)</f>
        <v>49.21</v>
      </c>
    </row>
    <row r="50" customFormat="false" ht="15.75" hidden="false" customHeight="false" outlineLevel="0" collapsed="false">
      <c r="A50" s="6" t="n">
        <v>1997</v>
      </c>
      <c r="B50" s="7" t="n">
        <v>1.94</v>
      </c>
      <c r="C50" s="7" t="n">
        <v>4.44</v>
      </c>
      <c r="D50" s="7" t="n">
        <v>12.89</v>
      </c>
      <c r="E50" s="7" t="n">
        <v>9.43</v>
      </c>
      <c r="F50" s="7" t="n">
        <v>0.66</v>
      </c>
      <c r="G50" s="7" t="n">
        <v>0.92</v>
      </c>
      <c r="H50" s="7" t="n">
        <v>0.83</v>
      </c>
      <c r="I50" s="7" t="n">
        <v>0.33</v>
      </c>
      <c r="J50" s="7" t="n">
        <v>0.48</v>
      </c>
      <c r="K50" s="7" t="n">
        <v>0.02</v>
      </c>
      <c r="L50" s="7" t="n">
        <v>0.96</v>
      </c>
      <c r="M50" s="7" t="n">
        <v>0.37</v>
      </c>
      <c r="N50" s="8" t="n">
        <f aca="false">SUM(B50:M50)</f>
        <v>33.27</v>
      </c>
    </row>
    <row r="51" customFormat="false" ht="15.75" hidden="false" customHeight="false" outlineLevel="0" collapsed="false">
      <c r="A51" s="6" t="n">
        <v>1998</v>
      </c>
      <c r="B51" s="7" t="n">
        <v>1.46</v>
      </c>
      <c r="C51" s="7" t="n">
        <v>10.53</v>
      </c>
      <c r="D51" s="7" t="n">
        <v>4.32</v>
      </c>
      <c r="E51" s="7" t="n">
        <v>17.77</v>
      </c>
      <c r="F51" s="7" t="n">
        <v>20.46</v>
      </c>
      <c r="G51" s="7" t="n">
        <v>3.67</v>
      </c>
      <c r="H51" s="7" t="n">
        <v>2.97</v>
      </c>
      <c r="I51" s="7" t="n">
        <v>4.38</v>
      </c>
      <c r="J51" s="7" t="n">
        <v>0.1</v>
      </c>
      <c r="K51" s="7" t="n">
        <v>0.06</v>
      </c>
      <c r="L51" s="7" t="n">
        <v>0.11</v>
      </c>
      <c r="M51" s="7" t="n">
        <v>0.18</v>
      </c>
      <c r="N51" s="8" t="n">
        <f aca="false">SUM(B51:M51)</f>
        <v>66.01</v>
      </c>
    </row>
    <row r="52" customFormat="false" ht="15.75" hidden="false" customHeight="false" outlineLevel="0" collapsed="false">
      <c r="A52" s="6" t="n">
        <v>1999</v>
      </c>
      <c r="B52" s="7" t="n">
        <v>1.47</v>
      </c>
      <c r="C52" s="7" t="n">
        <v>6.22</v>
      </c>
      <c r="D52" s="7" t="n">
        <v>2.59</v>
      </c>
      <c r="E52" s="7" t="n">
        <v>5.58</v>
      </c>
      <c r="F52" s="7" t="n">
        <v>12.99</v>
      </c>
      <c r="G52" s="7" t="n">
        <v>3.41</v>
      </c>
      <c r="H52" s="7" t="n">
        <v>2.39</v>
      </c>
      <c r="I52" s="7" t="n">
        <v>0.38</v>
      </c>
      <c r="J52" s="7" t="n">
        <v>0.14</v>
      </c>
      <c r="K52" s="7" t="n">
        <v>0.04</v>
      </c>
      <c r="L52" s="7" t="n">
        <v>0.24</v>
      </c>
      <c r="M52" s="7" t="n">
        <v>0.22</v>
      </c>
      <c r="N52" s="8" t="n">
        <f aca="false">SUM(B52:M52)</f>
        <v>35.67</v>
      </c>
    </row>
    <row r="53" customFormat="false" ht="15.75" hidden="false" customHeight="false" outlineLevel="0" collapsed="false">
      <c r="A53" s="6" t="n">
        <v>2000</v>
      </c>
      <c r="B53" s="7" t="n">
        <v>1.33</v>
      </c>
      <c r="C53" s="7" t="n">
        <v>4.09</v>
      </c>
      <c r="D53" s="7" t="n">
        <v>1.13</v>
      </c>
      <c r="E53" s="7" t="n">
        <v>7.76</v>
      </c>
      <c r="F53" s="7" t="n">
        <v>12.94</v>
      </c>
      <c r="G53" s="7" t="n">
        <v>4.09</v>
      </c>
      <c r="H53" s="7" t="n">
        <v>3.03</v>
      </c>
      <c r="I53" s="7" t="n">
        <v>2.98</v>
      </c>
      <c r="J53" s="7" t="n">
        <v>0.23</v>
      </c>
      <c r="K53" s="7" t="n">
        <v>0.01</v>
      </c>
      <c r="L53" s="7" t="n">
        <v>0.01</v>
      </c>
      <c r="M53" s="7" t="n">
        <v>0.39</v>
      </c>
      <c r="N53" s="8" t="n">
        <f aca="false">SUM(B53:M53)</f>
        <v>37.99</v>
      </c>
    </row>
    <row r="54" customFormat="false" ht="15.75" hidden="false" customHeight="false" outlineLevel="0" collapsed="false">
      <c r="A54" s="6" t="n">
        <v>2001</v>
      </c>
      <c r="B54" s="7" t="n">
        <v>3.2</v>
      </c>
      <c r="C54" s="7" t="n">
        <v>1.36</v>
      </c>
      <c r="D54" s="7" t="n">
        <v>2.32</v>
      </c>
      <c r="E54" s="7" t="n">
        <v>6.46</v>
      </c>
      <c r="F54" s="7" t="n">
        <v>7.86</v>
      </c>
      <c r="G54" s="7" t="n">
        <v>2.33</v>
      </c>
      <c r="H54" s="7" t="n">
        <v>1.06</v>
      </c>
      <c r="I54" s="7" t="n">
        <v>0</v>
      </c>
      <c r="J54" s="7" t="n">
        <v>0.35</v>
      </c>
      <c r="K54" s="7" t="n">
        <v>0.07</v>
      </c>
      <c r="L54" s="7" t="s">
        <v>14</v>
      </c>
      <c r="M54" s="7" t="n">
        <v>0.02</v>
      </c>
      <c r="N54" s="8" t="n">
        <f aca="false">SUM(B54:M54)</f>
        <v>25.03</v>
      </c>
    </row>
    <row r="55" customFormat="false" ht="15.75" hidden="false" customHeight="false" outlineLevel="0" collapsed="false">
      <c r="A55" s="6" t="n">
        <v>2002</v>
      </c>
      <c r="B55" s="7" t="n">
        <v>0.89</v>
      </c>
      <c r="C55" s="7" t="n">
        <v>9.32</v>
      </c>
      <c r="D55" s="7" t="n">
        <v>15.95</v>
      </c>
      <c r="E55" s="7" t="n">
        <v>3.24</v>
      </c>
      <c r="F55" s="7" t="n">
        <v>5.11</v>
      </c>
      <c r="G55" s="7" t="n">
        <v>4.07</v>
      </c>
      <c r="H55" s="7" t="n">
        <v>0.8</v>
      </c>
      <c r="I55" s="7" t="n">
        <v>0.94</v>
      </c>
      <c r="J55" s="7" t="n">
        <v>0.05</v>
      </c>
      <c r="K55" s="7" t="n">
        <v>0.04</v>
      </c>
      <c r="L55" s="7" t="n">
        <v>0.02</v>
      </c>
      <c r="M55" s="7" t="n">
        <v>0.02</v>
      </c>
      <c r="N55" s="8" t="n">
        <f aca="false">SUM(B55:M55)</f>
        <v>40.45</v>
      </c>
    </row>
    <row r="56" customFormat="false" ht="15.75" hidden="false" customHeight="false" outlineLevel="0" collapsed="false">
      <c r="A56" s="6" t="n">
        <v>2003</v>
      </c>
      <c r="B56" s="7" t="n">
        <v>0.07</v>
      </c>
      <c r="C56" s="7" t="n">
        <v>4.72</v>
      </c>
      <c r="D56" s="7" t="n">
        <v>27.43</v>
      </c>
      <c r="E56" s="7" t="n">
        <v>9.19</v>
      </c>
      <c r="F56" s="7" t="n">
        <v>3.19</v>
      </c>
      <c r="G56" s="7" t="n">
        <v>1.97</v>
      </c>
      <c r="H56" s="7" t="n">
        <v>2.84</v>
      </c>
      <c r="I56" s="7" t="n">
        <v>1.31</v>
      </c>
      <c r="J56" s="7" t="n">
        <v>0.01</v>
      </c>
      <c r="K56" s="7" t="n">
        <v>0.05</v>
      </c>
      <c r="L56" s="7" t="n">
        <v>0.03</v>
      </c>
      <c r="M56" s="7" t="n">
        <v>0.03</v>
      </c>
      <c r="N56" s="8" t="n">
        <f aca="false">SUM(B56:M56)</f>
        <v>50.84</v>
      </c>
    </row>
    <row r="57" customFormat="false" ht="15.75" hidden="false" customHeight="false" outlineLevel="0" collapsed="false">
      <c r="A57" s="6" t="n">
        <v>2004</v>
      </c>
      <c r="B57" s="7" t="n">
        <v>0.02</v>
      </c>
      <c r="C57" s="7" t="n">
        <v>2.39</v>
      </c>
      <c r="D57" s="7" t="n">
        <v>12.19</v>
      </c>
      <c r="E57" s="7" t="n">
        <v>4.83</v>
      </c>
      <c r="F57" s="7" t="n">
        <v>8.22</v>
      </c>
      <c r="G57" s="7" t="n">
        <v>0.71</v>
      </c>
      <c r="H57" s="7" t="n">
        <v>1.14</v>
      </c>
      <c r="I57" s="7" t="n">
        <v>0.24</v>
      </c>
      <c r="J57" s="7" t="n">
        <v>0</v>
      </c>
      <c r="K57" s="7" t="n">
        <v>0</v>
      </c>
      <c r="L57" s="7" t="n">
        <v>0.03</v>
      </c>
      <c r="M57" s="7" t="n">
        <v>0.75</v>
      </c>
      <c r="N57" s="8" t="n">
        <f aca="false">SUM(B57:M57)</f>
        <v>30.52</v>
      </c>
    </row>
    <row r="58" customFormat="false" ht="15.75" hidden="false" customHeight="false" outlineLevel="0" collapsed="false">
      <c r="A58" s="6" t="n">
        <v>2005</v>
      </c>
      <c r="B58" s="7" t="n">
        <v>2.64</v>
      </c>
      <c r="C58" s="7" t="n">
        <v>2.66</v>
      </c>
      <c r="D58" s="7" t="n">
        <v>16.18</v>
      </c>
      <c r="E58" s="7" t="n">
        <v>5.82</v>
      </c>
      <c r="F58" s="7" t="n">
        <v>6.81</v>
      </c>
      <c r="G58" s="7" t="n">
        <v>8.12</v>
      </c>
      <c r="H58" s="7" t="n">
        <v>2.91</v>
      </c>
      <c r="I58" s="7" t="n">
        <v>2.49</v>
      </c>
      <c r="J58" s="9" t="n">
        <v>1.55</v>
      </c>
      <c r="K58" s="7" t="n">
        <v>0</v>
      </c>
      <c r="L58" s="7" t="n">
        <v>0.01</v>
      </c>
      <c r="M58" s="7" t="n">
        <v>0.06</v>
      </c>
      <c r="N58" s="8" t="n">
        <f aca="false">SUM(B58:M58)</f>
        <v>49.25</v>
      </c>
    </row>
    <row r="59" customFormat="false" ht="15.75" hidden="false" customHeight="false" outlineLevel="0" collapsed="false">
      <c r="A59" s="6" t="n">
        <v>2006</v>
      </c>
      <c r="B59" s="7" t="n">
        <v>1.15</v>
      </c>
      <c r="C59" s="7" t="n">
        <v>5.94</v>
      </c>
      <c r="D59" s="7" t="n">
        <v>17.83</v>
      </c>
      <c r="E59" s="7" t="n">
        <v>6.63</v>
      </c>
      <c r="F59" s="7" t="n">
        <v>5.71</v>
      </c>
      <c r="G59" s="7" t="n">
        <v>11.29</v>
      </c>
      <c r="H59" s="7" t="n">
        <v>6.73</v>
      </c>
      <c r="I59" s="7" t="n">
        <v>0.42</v>
      </c>
      <c r="J59" s="7" t="n">
        <v>0</v>
      </c>
      <c r="K59" s="7" t="n">
        <v>0.02</v>
      </c>
      <c r="L59" s="7" t="n">
        <v>0</v>
      </c>
      <c r="M59" s="7" t="n">
        <v>0.01</v>
      </c>
      <c r="N59" s="8" t="n">
        <f aca="false">SUM(B59:M59)</f>
        <v>55.73</v>
      </c>
    </row>
    <row r="60" customFormat="false" ht="15.75" hidden="false" customHeight="false" outlineLevel="0" collapsed="false">
      <c r="A60" s="6" t="n">
        <v>2007</v>
      </c>
      <c r="B60" s="7" t="n">
        <v>1.85</v>
      </c>
      <c r="C60" s="7" t="n">
        <v>6.58</v>
      </c>
      <c r="D60" s="7" t="n">
        <v>8.45</v>
      </c>
      <c r="E60" s="7" t="n">
        <v>1.79</v>
      </c>
      <c r="F60" s="7" t="n">
        <v>7.36</v>
      </c>
      <c r="G60" s="7" t="n">
        <v>0.76</v>
      </c>
      <c r="H60" s="7" t="n">
        <v>2.38</v>
      </c>
      <c r="I60" s="7" t="n">
        <v>1.32</v>
      </c>
      <c r="J60" s="7" t="n">
        <v>0</v>
      </c>
      <c r="K60" s="7" t="n">
        <v>0</v>
      </c>
      <c r="L60" s="7" t="n">
        <v>0.03</v>
      </c>
      <c r="M60" s="7" t="n">
        <v>0.09</v>
      </c>
      <c r="N60" s="8" t="n">
        <f aca="false">SUM(B60:M60)</f>
        <v>30.61</v>
      </c>
    </row>
    <row r="61" customFormat="false" ht="15.75" hidden="false" customHeight="false" outlineLevel="0" collapsed="false">
      <c r="A61" s="6" t="n">
        <v>2008</v>
      </c>
      <c r="B61" s="7" t="n">
        <v>4.08</v>
      </c>
      <c r="C61" s="7" t="n">
        <v>1.58</v>
      </c>
      <c r="D61" s="7" t="n">
        <v>5.44</v>
      </c>
      <c r="E61" s="7" t="n">
        <v>12.82</v>
      </c>
      <c r="F61" s="7" t="n">
        <v>4.4</v>
      </c>
      <c r="G61" s="7" t="n">
        <v>1.23</v>
      </c>
      <c r="H61" s="7" t="n">
        <v>0.16</v>
      </c>
      <c r="I61" s="7" t="n">
        <v>0.11</v>
      </c>
      <c r="J61" s="7" t="n">
        <v>0</v>
      </c>
      <c r="K61" s="7" t="n">
        <v>0</v>
      </c>
      <c r="L61" s="7" t="n">
        <v>0.13</v>
      </c>
      <c r="M61" s="7" t="n">
        <v>0</v>
      </c>
      <c r="N61" s="8" t="n">
        <f aca="false">SUM(B61:M61)</f>
        <v>29.95</v>
      </c>
    </row>
    <row r="62" customFormat="false" ht="15.75" hidden="false" customHeight="false" outlineLevel="0" collapsed="false">
      <c r="A62" s="6" t="n">
        <v>2009</v>
      </c>
      <c r="B62" s="7" t="n">
        <v>0.92</v>
      </c>
      <c r="C62" s="7" t="n">
        <v>3.47</v>
      </c>
      <c r="D62" s="7" t="n">
        <v>3.49</v>
      </c>
      <c r="E62" s="7" t="n">
        <v>1.62</v>
      </c>
      <c r="F62" s="7" t="n">
        <v>9.57</v>
      </c>
      <c r="G62" s="7" t="n">
        <v>3.39</v>
      </c>
      <c r="H62" s="7" t="n">
        <v>0.71</v>
      </c>
      <c r="I62" s="7" t="n">
        <v>3.23</v>
      </c>
      <c r="J62" s="7" t="n">
        <v>0.12</v>
      </c>
      <c r="K62" s="7" t="n">
        <v>0.01</v>
      </c>
      <c r="L62" s="7" t="n">
        <v>0</v>
      </c>
      <c r="M62" s="7" t="n">
        <v>0.54</v>
      </c>
      <c r="N62" s="8" t="n">
        <f aca="false">SUM(B62:M62)</f>
        <v>27.07</v>
      </c>
    </row>
    <row r="63" customFormat="false" ht="15.75" hidden="false" customHeight="false" outlineLevel="0" collapsed="false">
      <c r="A63" s="6" t="n">
        <v>2010</v>
      </c>
      <c r="B63" s="10" t="n">
        <v>5.74</v>
      </c>
      <c r="C63" s="10" t="n">
        <v>1.01</v>
      </c>
      <c r="D63" s="10" t="n">
        <v>4.89</v>
      </c>
      <c r="E63" s="10" t="n">
        <v>11.29</v>
      </c>
      <c r="F63" s="10" t="n">
        <v>5.6</v>
      </c>
      <c r="G63" s="10" t="n">
        <v>4.79</v>
      </c>
      <c r="H63" s="10" t="n">
        <v>4.77</v>
      </c>
      <c r="I63" s="11" t="n">
        <v>5.86</v>
      </c>
      <c r="J63" s="7" t="n">
        <v>0.19</v>
      </c>
      <c r="K63" s="7" t="n">
        <v>0.07</v>
      </c>
      <c r="L63" s="7" t="n">
        <v>0.04</v>
      </c>
      <c r="M63" s="7" t="n">
        <v>0.47</v>
      </c>
      <c r="N63" s="8" t="n">
        <f aca="false">SUM(B63:M63)</f>
        <v>44.72</v>
      </c>
    </row>
    <row r="64" customFormat="false" ht="15.75" hidden="false" customHeight="false" outlineLevel="0" collapsed="false">
      <c r="A64" s="6" t="n">
        <v>2011</v>
      </c>
      <c r="B64" s="7" t="n">
        <v>5.67</v>
      </c>
      <c r="C64" s="7" t="n">
        <v>4.24</v>
      </c>
      <c r="D64" s="7" t="n">
        <v>11.62</v>
      </c>
      <c r="E64" s="7" t="n">
        <v>2.79</v>
      </c>
      <c r="F64" s="7" t="n">
        <v>5.57</v>
      </c>
      <c r="G64" s="7" t="n">
        <v>11.14</v>
      </c>
      <c r="H64" s="7" t="n">
        <v>1.9</v>
      </c>
      <c r="I64" s="7" t="n">
        <v>1.91</v>
      </c>
      <c r="J64" s="7" t="n">
        <v>3.32</v>
      </c>
      <c r="K64" s="7" t="n">
        <v>0.03</v>
      </c>
      <c r="L64" s="7" t="n">
        <v>0.04</v>
      </c>
      <c r="M64" s="7" t="n">
        <v>0.14</v>
      </c>
      <c r="N64" s="8" t="n">
        <f aca="false">SUM(B64:M64)</f>
        <v>48.37</v>
      </c>
    </row>
    <row r="65" customFormat="false" ht="15.75" hidden="false" customHeight="false" outlineLevel="0" collapsed="false">
      <c r="A65" s="6" t="n">
        <v>2012</v>
      </c>
      <c r="B65" s="7" t="n">
        <v>2.69</v>
      </c>
      <c r="C65" s="7" t="n">
        <v>2.5</v>
      </c>
      <c r="D65" s="7" t="n">
        <v>0.48</v>
      </c>
      <c r="E65" s="7" t="n">
        <v>5.37</v>
      </c>
      <c r="F65" s="7" t="n">
        <v>1.44</v>
      </c>
      <c r="G65" s="7" t="n">
        <v>9.96</v>
      </c>
      <c r="H65" s="11" t="n">
        <v>1.869987</v>
      </c>
      <c r="I65" s="11" t="n">
        <v>0.139931</v>
      </c>
      <c r="J65" s="7" t="n">
        <v>0.23</v>
      </c>
      <c r="K65" s="7" t="n">
        <v>0.11</v>
      </c>
      <c r="L65" s="7" t="n">
        <v>0</v>
      </c>
      <c r="M65" s="7" t="n">
        <v>0</v>
      </c>
      <c r="N65" s="8" t="n">
        <f aca="false">SUM(B65:M65)</f>
        <v>24.789918</v>
      </c>
    </row>
    <row r="66" customFormat="false" ht="15.75" hidden="false" customHeight="false" outlineLevel="0" collapsed="false">
      <c r="A66" s="6" t="n">
        <v>2013</v>
      </c>
      <c r="B66" s="7" t="n">
        <v>2.85</v>
      </c>
      <c r="C66" s="7" t="n">
        <v>6.78</v>
      </c>
      <c r="D66" s="7" t="n">
        <v>11.48</v>
      </c>
      <c r="E66" s="7" t="n">
        <v>1.22</v>
      </c>
      <c r="F66" s="7" t="n">
        <v>0.48</v>
      </c>
      <c r="G66" s="7" t="n">
        <v>1.79</v>
      </c>
      <c r="H66" s="7" t="n">
        <v>2.18</v>
      </c>
      <c r="I66" s="7" t="n">
        <v>0.31</v>
      </c>
      <c r="J66" s="7" t="n">
        <v>2.69</v>
      </c>
      <c r="K66" s="7" t="n">
        <v>0.04</v>
      </c>
      <c r="L66" s="7" t="n">
        <v>0.16</v>
      </c>
      <c r="M66" s="7" t="n">
        <v>0.69</v>
      </c>
      <c r="N66" s="8" t="n">
        <f aca="false">SUM(B66:M66)</f>
        <v>30.67</v>
      </c>
    </row>
    <row r="67" customFormat="false" ht="15.75" hidden="false" customHeight="false" outlineLevel="0" collapsed="false">
      <c r="A67" s="6" t="n">
        <v>2014</v>
      </c>
      <c r="B67" s="11" t="n">
        <v>0.05</v>
      </c>
      <c r="C67" s="7" t="n">
        <v>3.14</v>
      </c>
      <c r="D67" s="7" t="n">
        <v>0.61</v>
      </c>
      <c r="E67" s="11" t="n">
        <v>1.07</v>
      </c>
      <c r="F67" s="7" t="n">
        <v>14.28</v>
      </c>
      <c r="G67" s="7" t="n">
        <v>6.75</v>
      </c>
      <c r="H67" s="7" t="n">
        <v>2.88</v>
      </c>
      <c r="I67" s="7" t="n">
        <v>0.5</v>
      </c>
      <c r="J67" s="7" t="n">
        <v>0.08</v>
      </c>
      <c r="K67" s="7" t="n">
        <v>0.17</v>
      </c>
      <c r="L67" s="7" t="n">
        <v>0</v>
      </c>
      <c r="M67" s="7" t="n">
        <v>0.5</v>
      </c>
      <c r="N67" s="8" t="n">
        <f aca="false">SUM(B67:M67)</f>
        <v>30.03</v>
      </c>
    </row>
    <row r="68" customFormat="false" ht="18.75" hidden="false" customHeight="true" outlineLevel="0" collapsed="false">
      <c r="A68" s="6" t="n">
        <v>2015</v>
      </c>
      <c r="B68" s="12" t="n">
        <v>1.01</v>
      </c>
      <c r="C68" s="12" t="n">
        <v>5.45</v>
      </c>
      <c r="D68" s="12" t="n">
        <v>14.8</v>
      </c>
      <c r="E68" s="12" t="n">
        <v>0.02</v>
      </c>
      <c r="F68" s="12" t="n">
        <v>2.58</v>
      </c>
      <c r="G68" s="12" t="n">
        <v>0.44</v>
      </c>
      <c r="H68" s="12" t="n">
        <v>2.49</v>
      </c>
      <c r="I68" s="12" t="n">
        <v>0.16</v>
      </c>
      <c r="J68" s="12" t="n">
        <v>0.55</v>
      </c>
      <c r="K68" s="12" t="n">
        <v>0.32</v>
      </c>
      <c r="L68" s="12" t="n">
        <v>0.2</v>
      </c>
      <c r="M68" s="12" t="n">
        <v>0.39</v>
      </c>
      <c r="N68" s="8" t="n">
        <f aca="false">SUM(B68:M68)</f>
        <v>28.41</v>
      </c>
    </row>
    <row r="69" customFormat="false" ht="15.75" hidden="false" customHeight="false" outlineLevel="0" collapsed="false">
      <c r="A69" s="13" t="n">
        <v>2016</v>
      </c>
      <c r="B69" s="12" t="n">
        <v>0.02</v>
      </c>
      <c r="C69" s="12" t="n">
        <v>1.9</v>
      </c>
      <c r="D69" s="12" t="n">
        <v>11.95</v>
      </c>
      <c r="E69" s="12" t="n">
        <v>10.51</v>
      </c>
      <c r="F69" s="12" t="n">
        <v>1.38</v>
      </c>
      <c r="G69" s="12" t="n">
        <v>10.19</v>
      </c>
      <c r="H69" s="12" t="n">
        <v>2.25</v>
      </c>
      <c r="I69" s="12" t="n">
        <v>0.3</v>
      </c>
      <c r="J69" s="12" t="n">
        <v>0.05</v>
      </c>
      <c r="K69" s="12" t="n">
        <v>0.03</v>
      </c>
      <c r="L69" s="12" t="n">
        <v>0</v>
      </c>
      <c r="M69" s="7" t="n">
        <v>0.02</v>
      </c>
      <c r="N69" s="8" t="n">
        <f aca="false">SUM(B69:M69)</f>
        <v>38.6</v>
      </c>
    </row>
    <row r="70" customFormat="false" ht="15.75" hidden="false" customHeight="false" outlineLevel="0" collapsed="false">
      <c r="A70" s="13" t="n">
        <v>2017</v>
      </c>
      <c r="B70" s="12" t="n">
        <v>5.5</v>
      </c>
      <c r="C70" s="12" t="n">
        <v>5</v>
      </c>
      <c r="D70" s="12" t="n">
        <v>7.39</v>
      </c>
      <c r="E70" s="12" t="n">
        <v>10.2</v>
      </c>
      <c r="F70" s="12" t="n">
        <v>10.59</v>
      </c>
      <c r="G70" s="12" t="n">
        <v>1.39</v>
      </c>
      <c r="H70" s="12" t="n">
        <v>4.36</v>
      </c>
      <c r="I70" s="12" t="n">
        <v>0.6</v>
      </c>
      <c r="J70" s="12" t="n">
        <v>0.97</v>
      </c>
      <c r="K70" s="12" t="n">
        <v>0.03</v>
      </c>
      <c r="L70" s="12" t="n">
        <v>0.03</v>
      </c>
      <c r="M70" s="11" t="n">
        <v>0.752767</v>
      </c>
      <c r="N70" s="8" t="n">
        <f aca="false">SUM(B70:M70)</f>
        <v>46.812767</v>
      </c>
    </row>
    <row r="71" customFormat="false" ht="15.75" hidden="false" customHeight="false" outlineLevel="0" collapsed="false">
      <c r="A71" s="13" t="n">
        <v>2018</v>
      </c>
      <c r="B71" s="11" t="n">
        <v>0.323532</v>
      </c>
      <c r="C71" s="11" t="n">
        <v>4.4916</v>
      </c>
      <c r="D71" s="11" t="n">
        <v>0.282264</v>
      </c>
      <c r="E71" s="11" t="n">
        <v>8.535864</v>
      </c>
      <c r="F71" s="11" t="n">
        <v>0.516116</v>
      </c>
      <c r="G71" s="12" t="n">
        <v>7.54</v>
      </c>
      <c r="H71" s="12" t="n">
        <v>8.17</v>
      </c>
      <c r="I71" s="12" t="n">
        <v>0.36</v>
      </c>
      <c r="J71" s="12" t="n">
        <v>0</v>
      </c>
      <c r="K71" s="12" t="n">
        <v>0</v>
      </c>
      <c r="L71" s="12" t="n">
        <v>0.02</v>
      </c>
      <c r="M71" s="12" t="n">
        <v>0</v>
      </c>
      <c r="N71" s="8" t="n">
        <f aca="false">SUM(B71:M71)</f>
        <v>30.239376</v>
      </c>
    </row>
    <row r="72" customFormat="false" ht="15.75" hidden="false" customHeight="false" outlineLevel="0" collapsed="false">
      <c r="A72" s="13" t="n">
        <v>2019</v>
      </c>
      <c r="B72" s="12" t="n">
        <v>1.29</v>
      </c>
      <c r="C72" s="12" t="n">
        <v>5.47</v>
      </c>
      <c r="D72" s="12" t="n">
        <v>3.19</v>
      </c>
      <c r="E72" s="12" t="n">
        <v>6.86</v>
      </c>
      <c r="F72" s="12" t="n">
        <v>5.76</v>
      </c>
      <c r="G72" s="12" t="n">
        <v>7.24</v>
      </c>
      <c r="H72" s="12" t="n">
        <v>1.63</v>
      </c>
      <c r="I72" s="12" t="n">
        <v>3.81</v>
      </c>
      <c r="J72" s="12" t="n">
        <v>0.08</v>
      </c>
      <c r="K72" s="12" t="n">
        <v>0</v>
      </c>
      <c r="L72" s="12" t="n">
        <v>0</v>
      </c>
      <c r="M72" s="12" t="n">
        <v>0.21</v>
      </c>
      <c r="N72" s="8" t="n">
        <f aca="false">SUM(B72:M72)</f>
        <v>35.54</v>
      </c>
    </row>
    <row r="73" customFormat="false" ht="15.75" hidden="false" customHeight="false" outlineLevel="0" collapsed="false">
      <c r="A73" s="13" t="n">
        <v>2020</v>
      </c>
      <c r="B73" s="12" t="n">
        <v>0</v>
      </c>
      <c r="C73" s="12" t="n">
        <v>1.27</v>
      </c>
      <c r="D73" s="12" t="n">
        <v>10.74</v>
      </c>
      <c r="E73" s="12" t="n">
        <v>5.7</v>
      </c>
      <c r="F73" s="12" t="n">
        <v>0</v>
      </c>
      <c r="G73" s="11" t="n">
        <v>2.60524</v>
      </c>
      <c r="H73" s="11" t="n">
        <v>2.065504</v>
      </c>
      <c r="I73" s="11" t="n">
        <v>1.023688</v>
      </c>
      <c r="J73" s="11" t="n">
        <v>0.00697600000000001</v>
      </c>
      <c r="K73" s="7" t="n">
        <v>0.06</v>
      </c>
      <c r="L73" s="7" t="n">
        <v>0.16</v>
      </c>
      <c r="M73" s="12" t="n">
        <v>0</v>
      </c>
      <c r="N73" s="8" t="n">
        <f aca="false">SUM(B73:M73)</f>
        <v>23.631408</v>
      </c>
    </row>
    <row r="74" customFormat="false" ht="15.75" hidden="false" customHeight="false" outlineLevel="0" collapsed="false">
      <c r="A74" s="13" t="n">
        <v>2021</v>
      </c>
      <c r="B74" s="12" t="n">
        <v>0.14</v>
      </c>
      <c r="C74" s="12" t="n">
        <v>1.92</v>
      </c>
      <c r="D74" s="12" t="n">
        <v>4.03</v>
      </c>
      <c r="E74" s="12" t="n">
        <v>4.11</v>
      </c>
      <c r="F74" s="12" t="n">
        <v>3.76</v>
      </c>
      <c r="G74" s="7" t="n">
        <v>2.48</v>
      </c>
      <c r="H74" s="14" t="n">
        <v>0.63</v>
      </c>
      <c r="I74" s="15" t="n">
        <v>0.02</v>
      </c>
      <c r="J74" s="15" t="n">
        <v>0.16</v>
      </c>
      <c r="K74" s="7" t="n">
        <v>0</v>
      </c>
      <c r="L74" s="7" t="n">
        <v>0</v>
      </c>
      <c r="M74" s="7" t="n">
        <v>1.2</v>
      </c>
      <c r="N74" s="8" t="n">
        <f aca="false">SUM(B74:M74)</f>
        <v>18.45</v>
      </c>
    </row>
    <row r="75" customFormat="false" ht="15" hidden="false" customHeight="false" outlineLevel="0" collapsed="false">
      <c r="A75" s="16" t="n">
        <v>2022</v>
      </c>
      <c r="B75" s="12" t="n">
        <v>13.38</v>
      </c>
      <c r="C75" s="17"/>
      <c r="D75" s="17"/>
      <c r="E75" s="17"/>
      <c r="F75" s="17"/>
      <c r="G75" s="17"/>
      <c r="H75" s="17"/>
      <c r="I75" s="17"/>
      <c r="J75" s="17"/>
      <c r="K75" s="18"/>
      <c r="L75" s="18"/>
      <c r="M75" s="17"/>
    </row>
    <row r="76" customFormat="false" ht="15" hidden="false" customHeight="false" outlineLevel="0" collapsed="false">
      <c r="A76" s="19"/>
      <c r="F76" s="18"/>
    </row>
    <row r="77" s="2" customFormat="true" ht="15" hidden="false" customHeight="false" outlineLevel="0" collapsed="false">
      <c r="F77" s="18"/>
    </row>
    <row r="78" s="2" customFormat="true" ht="15" hidden="false" customHeight="false" outlineLevel="0" collapsed="false">
      <c r="D78" s="18"/>
      <c r="E78" s="20"/>
      <c r="F78" s="20"/>
    </row>
    <row r="79" s="2" customFormat="true" ht="15" hidden="false" customHeight="false" outlineLevel="0" collapsed="false"/>
    <row r="80" customFormat="false" ht="15" hidden="false" customHeight="false" outlineLevel="0" collapsed="false">
      <c r="A80" s="19"/>
    </row>
    <row r="81" customFormat="false" ht="15" hidden="false" customHeight="false" outlineLevel="0" collapsed="false">
      <c r="A81" s="19"/>
    </row>
    <row r="82" customFormat="false" ht="15" hidden="false" customHeight="false" outlineLevel="0" collapsed="false">
      <c r="A82" s="19"/>
    </row>
    <row r="83" customFormat="false" ht="15" hidden="false" customHeight="false" outlineLevel="0" collapsed="false">
      <c r="A83" s="19"/>
    </row>
    <row r="84" customFormat="false" ht="15" hidden="false" customHeight="false" outlineLevel="0" collapsed="false">
      <c r="A84" s="19"/>
    </row>
    <row r="85" customFormat="false" ht="15" hidden="false" customHeight="false" outlineLevel="0" collapsed="false">
      <c r="A85" s="19"/>
    </row>
    <row r="86" customFormat="false" ht="15" hidden="false" customHeight="false" outlineLevel="0" collapsed="false">
      <c r="A86" s="19"/>
    </row>
    <row r="87" customFormat="false" ht="15" hidden="false" customHeight="false" outlineLevel="0" collapsed="false">
      <c r="A87" s="19"/>
    </row>
    <row r="88" customFormat="false" ht="15" hidden="false" customHeight="false" outlineLevel="0" collapsed="false">
      <c r="A88" s="19"/>
    </row>
    <row r="89" customFormat="false" ht="15" hidden="false" customHeight="false" outlineLevel="0" collapsed="false">
      <c r="A89" s="19"/>
    </row>
    <row r="90" customFormat="false" ht="15" hidden="false" customHeight="false" outlineLevel="0" collapsed="false">
      <c r="A90" s="19"/>
    </row>
    <row r="91" customFormat="false" ht="15" hidden="false" customHeight="false" outlineLevel="0" collapsed="false">
      <c r="A91" s="19"/>
    </row>
    <row r="92" customFormat="false" ht="15" hidden="false" customHeight="false" outlineLevel="0" collapsed="false">
      <c r="A92" s="19"/>
    </row>
    <row r="93" customFormat="false" ht="15" hidden="false" customHeight="false" outlineLevel="0" collapsed="false">
      <c r="A93" s="19"/>
    </row>
    <row r="94" customFormat="false" ht="15" hidden="false" customHeight="false" outlineLevel="0" collapsed="false">
      <c r="A94" s="19"/>
    </row>
    <row r="95" customFormat="false" ht="15" hidden="false" customHeight="false" outlineLevel="0" collapsed="false">
      <c r="A95" s="19"/>
    </row>
    <row r="96" customFormat="false" ht="15" hidden="false" customHeight="false" outlineLevel="0" collapsed="false">
      <c r="A96" s="19"/>
    </row>
    <row r="97" customFormat="false" ht="15" hidden="false" customHeight="false" outlineLevel="0" collapsed="false">
      <c r="A97" s="19"/>
    </row>
    <row r="98" customFormat="false" ht="15" hidden="false" customHeight="false" outlineLevel="0" collapsed="false">
      <c r="A98" s="19"/>
    </row>
    <row r="99" customFormat="false" ht="15" hidden="false" customHeight="false" outlineLevel="0" collapsed="false">
      <c r="A99" s="19"/>
    </row>
    <row r="100" customFormat="false" ht="15" hidden="false" customHeight="false" outlineLevel="0" collapsed="false">
      <c r="A100" s="19"/>
    </row>
    <row r="101" customFormat="false" ht="15" hidden="false" customHeight="false" outlineLevel="0" collapsed="false">
      <c r="A101" s="19"/>
    </row>
    <row r="114" customFormat="false" ht="15" hidden="false" customHeight="false" outlineLevel="0" collapsed="false">
      <c r="A114" s="19"/>
    </row>
    <row r="115" customFormat="false" ht="15" hidden="false" customHeight="false" outlineLevel="0" collapsed="false">
      <c r="A115" s="19"/>
    </row>
    <row r="116" customFormat="false" ht="15" hidden="false" customHeight="false" outlineLevel="0" collapsed="false">
      <c r="A116" s="19"/>
    </row>
    <row r="117" customFormat="false" ht="15" hidden="false" customHeight="false" outlineLevel="0" collapsed="false">
      <c r="A117" s="19"/>
    </row>
    <row r="118" customFormat="false" ht="15" hidden="false" customHeight="false" outlineLevel="0" collapsed="false">
      <c r="A118" s="19"/>
    </row>
    <row r="119" customFormat="false" ht="15" hidden="false" customHeight="false" outlineLevel="0" collapsed="false">
      <c r="A119" s="19"/>
    </row>
    <row r="120" customFormat="false" ht="15" hidden="false" customHeight="false" outlineLevel="0" collapsed="false">
      <c r="A120" s="19"/>
    </row>
    <row r="121" customFormat="false" ht="15" hidden="false" customHeight="false" outlineLevel="0" collapsed="false">
      <c r="A121" s="19"/>
    </row>
    <row r="122" customFormat="false" ht="15" hidden="false" customHeight="false" outlineLevel="0" collapsed="false">
      <c r="A122" s="19"/>
    </row>
    <row r="123" customFormat="false" ht="15" hidden="false" customHeight="false" outlineLevel="0" collapsed="false">
      <c r="A123" s="19"/>
    </row>
    <row r="124" customFormat="false" ht="15" hidden="false" customHeight="false" outlineLevel="0" collapsed="false">
      <c r="A124" s="19"/>
    </row>
    <row r="125" customFormat="false" ht="15" hidden="false" customHeight="false" outlineLevel="0" collapsed="false">
      <c r="A125" s="19"/>
    </row>
    <row r="126" customFormat="false" ht="15" hidden="false" customHeight="false" outlineLevel="0" collapsed="false">
      <c r="A126" s="19"/>
    </row>
    <row r="127" customFormat="false" ht="15" hidden="false" customHeight="false" outlineLevel="0" collapsed="false">
      <c r="A127" s="19"/>
    </row>
    <row r="128" customFormat="false" ht="15" hidden="false" customHeight="false" outlineLevel="0" collapsed="false">
      <c r="A128" s="19"/>
    </row>
    <row r="129" customFormat="false" ht="15" hidden="false" customHeight="false" outlineLevel="0" collapsed="false">
      <c r="A129" s="19"/>
    </row>
    <row r="130" customFormat="false" ht="15" hidden="false" customHeight="false" outlineLevel="0" collapsed="false">
      <c r="A130" s="19"/>
    </row>
    <row r="131" customFormat="false" ht="15" hidden="false" customHeight="false" outlineLevel="0" collapsed="false">
      <c r="A131" s="19"/>
    </row>
    <row r="132" customFormat="false" ht="15" hidden="false" customHeight="false" outlineLevel="0" collapsed="false">
      <c r="A132" s="19"/>
    </row>
    <row r="133" customFormat="false" ht="15" hidden="false" customHeight="false" outlineLevel="0" collapsed="false">
      <c r="A133" s="19"/>
    </row>
    <row r="134" customFormat="false" ht="15" hidden="false" customHeight="false" outlineLevel="0" collapsed="false">
      <c r="A134" s="19"/>
    </row>
    <row r="135" customFormat="false" ht="15" hidden="false" customHeight="false" outlineLevel="0" collapsed="false">
      <c r="A135" s="19"/>
    </row>
    <row r="136" customFormat="false" ht="15" hidden="false" customHeight="false" outlineLevel="0" collapsed="false">
      <c r="A136" s="19"/>
    </row>
    <row r="137" customFormat="false" ht="15" hidden="false" customHeight="false" outlineLevel="0" collapsed="false">
      <c r="A137" s="19"/>
    </row>
    <row r="138" customFormat="false" ht="15" hidden="false" customHeight="false" outlineLevel="0" collapsed="false">
      <c r="A138" s="19"/>
    </row>
    <row r="139" customFormat="false" ht="15" hidden="false" customHeight="false" outlineLevel="0" collapsed="false">
      <c r="A139" s="19"/>
    </row>
    <row r="140" customFormat="false" ht="15" hidden="false" customHeight="false" outlineLevel="0" collapsed="false">
      <c r="A140" s="19"/>
    </row>
    <row r="141" customFormat="false" ht="15" hidden="false" customHeight="false" outlineLevel="0" collapsed="false">
      <c r="A141" s="19"/>
    </row>
    <row r="142" customFormat="false" ht="15" hidden="false" customHeight="false" outlineLevel="0" collapsed="false">
      <c r="A142" s="19"/>
    </row>
    <row r="143" customFormat="false" ht="15" hidden="false" customHeight="false" outlineLevel="0" collapsed="false">
      <c r="A143" s="19"/>
    </row>
    <row r="144" customFormat="false" ht="15" hidden="false" customHeight="false" outlineLevel="0" collapsed="false">
      <c r="A144" s="19"/>
    </row>
    <row r="145" customFormat="false" ht="15" hidden="false" customHeight="false" outlineLevel="0" collapsed="false">
      <c r="A145" s="19"/>
    </row>
    <row r="146" customFormat="false" ht="15" hidden="false" customHeight="false" outlineLevel="0" collapsed="false">
      <c r="A146" s="19"/>
    </row>
    <row r="147" customFormat="false" ht="15" hidden="false" customHeight="false" outlineLevel="0" collapsed="false">
      <c r="A147" s="19"/>
    </row>
    <row r="148" customFormat="false" ht="15" hidden="false" customHeight="false" outlineLevel="0" collapsed="false">
      <c r="A148" s="19"/>
    </row>
    <row r="149" customFormat="false" ht="15" hidden="false" customHeight="false" outlineLevel="0" collapsed="false">
      <c r="A149" s="19"/>
    </row>
    <row r="150" customFormat="false" ht="15" hidden="false" customHeight="false" outlineLevel="0" collapsed="false">
      <c r="A150" s="19"/>
    </row>
    <row r="151" customFormat="false" ht="15" hidden="false" customHeight="false" outlineLevel="0" collapsed="false">
      <c r="A151" s="19"/>
    </row>
    <row r="152" customFormat="false" ht="15" hidden="false" customHeight="false" outlineLevel="0" collapsed="false">
      <c r="A152" s="19"/>
    </row>
    <row r="153" customFormat="false" ht="15" hidden="false" customHeight="false" outlineLevel="0" collapsed="false">
      <c r="A153" s="19"/>
    </row>
    <row r="154" customFormat="false" ht="15" hidden="false" customHeight="false" outlineLevel="0" collapsed="false">
      <c r="A154" s="19"/>
    </row>
    <row r="155" customFormat="false" ht="15" hidden="false" customHeight="false" outlineLevel="0" collapsed="false">
      <c r="A155" s="19"/>
    </row>
    <row r="156" customFormat="false" ht="15" hidden="false" customHeight="false" outlineLevel="0" collapsed="false">
      <c r="A156" s="19"/>
    </row>
    <row r="157" customFormat="false" ht="15" hidden="false" customHeight="false" outlineLevel="0" collapsed="false">
      <c r="A157" s="19"/>
    </row>
    <row r="158" customFormat="false" ht="15" hidden="false" customHeight="false" outlineLevel="0" collapsed="false">
      <c r="A158" s="19"/>
    </row>
    <row r="159" customFormat="false" ht="15" hidden="false" customHeight="false" outlineLevel="0" collapsed="false">
      <c r="A159" s="19"/>
    </row>
    <row r="160" customFormat="false" ht="15" hidden="false" customHeight="false" outlineLevel="0" collapsed="false">
      <c r="A160" s="19"/>
    </row>
    <row r="161" customFormat="false" ht="15" hidden="false" customHeight="false" outlineLevel="0" collapsed="false">
      <c r="A161" s="19"/>
    </row>
    <row r="162" customFormat="false" ht="15" hidden="false" customHeight="false" outlineLevel="0" collapsed="false">
      <c r="A162" s="19"/>
    </row>
    <row r="163" customFormat="false" ht="15" hidden="false" customHeight="false" outlineLevel="0" collapsed="false">
      <c r="A163" s="19"/>
    </row>
    <row r="164" customFormat="false" ht="15" hidden="false" customHeight="false" outlineLevel="0" collapsed="false">
      <c r="A164" s="19"/>
    </row>
    <row r="165" customFormat="false" ht="15" hidden="false" customHeight="false" outlineLevel="0" collapsed="false">
      <c r="A165" s="19"/>
    </row>
    <row r="166" customFormat="false" ht="15" hidden="false" customHeight="false" outlineLevel="0" collapsed="false">
      <c r="A166" s="19"/>
    </row>
    <row r="167" customFormat="false" ht="15" hidden="false" customHeight="false" outlineLevel="0" collapsed="false">
      <c r="A167" s="19"/>
    </row>
    <row r="168" customFormat="false" ht="15" hidden="false" customHeight="false" outlineLevel="0" collapsed="false">
      <c r="A168" s="19"/>
    </row>
    <row r="169" customFormat="false" ht="15" hidden="false" customHeight="false" outlineLevel="0" collapsed="false">
      <c r="A169" s="19"/>
    </row>
    <row r="170" customFormat="false" ht="15" hidden="false" customHeight="false" outlineLevel="0" collapsed="false">
      <c r="A170" s="19"/>
    </row>
    <row r="171" customFormat="false" ht="15" hidden="false" customHeight="false" outlineLevel="0" collapsed="false">
      <c r="A171" s="19"/>
    </row>
    <row r="172" customFormat="false" ht="15" hidden="false" customHeight="false" outlineLevel="0" collapsed="false">
      <c r="A172" s="19"/>
    </row>
    <row r="173" customFormat="false" ht="15" hidden="false" customHeight="false" outlineLevel="0" collapsed="false">
      <c r="A173" s="19"/>
    </row>
    <row r="174" customFormat="false" ht="15" hidden="false" customHeight="false" outlineLevel="0" collapsed="false">
      <c r="A174" s="19"/>
    </row>
    <row r="175" customFormat="false" ht="15" hidden="false" customHeight="false" outlineLevel="0" collapsed="false">
      <c r="A175" s="19"/>
    </row>
    <row r="176" customFormat="false" ht="15" hidden="false" customHeight="false" outlineLevel="0" collapsed="false">
      <c r="A176" s="19"/>
    </row>
    <row r="177" customFormat="false" ht="15" hidden="false" customHeight="false" outlineLevel="0" collapsed="false">
      <c r="A177" s="19"/>
    </row>
    <row r="178" customFormat="false" ht="15" hidden="false" customHeight="false" outlineLevel="0" collapsed="false">
      <c r="A178" s="19"/>
    </row>
    <row r="179" customFormat="false" ht="15" hidden="false" customHeight="false" outlineLevel="0" collapsed="false">
      <c r="A179" s="19"/>
    </row>
    <row r="180" customFormat="false" ht="15" hidden="false" customHeight="false" outlineLevel="0" collapsed="false">
      <c r="A180" s="19"/>
    </row>
    <row r="181" customFormat="false" ht="15" hidden="false" customHeight="false" outlineLevel="0" collapsed="false">
      <c r="A181" s="19"/>
    </row>
    <row r="182" customFormat="false" ht="15" hidden="false" customHeight="false" outlineLevel="0" collapsed="false">
      <c r="A182" s="19"/>
    </row>
    <row r="183" customFormat="false" ht="15" hidden="false" customHeight="false" outlineLevel="0" collapsed="false">
      <c r="A183" s="19"/>
    </row>
    <row r="184" customFormat="false" ht="15" hidden="false" customHeight="false" outlineLevel="0" collapsed="false">
      <c r="A184" s="19"/>
    </row>
    <row r="185" customFormat="false" ht="15" hidden="false" customHeight="false" outlineLevel="0" collapsed="false">
      <c r="A185" s="19"/>
    </row>
    <row r="186" customFormat="false" ht="15" hidden="false" customHeight="false" outlineLevel="0" collapsed="false">
      <c r="A186" s="19"/>
    </row>
    <row r="187" customFormat="false" ht="15" hidden="false" customHeight="false" outlineLevel="0" collapsed="false">
      <c r="A187" s="19"/>
    </row>
    <row r="188" customFormat="false" ht="15" hidden="false" customHeight="false" outlineLevel="0" collapsed="false">
      <c r="A188" s="19"/>
    </row>
    <row r="189" customFormat="false" ht="15" hidden="false" customHeight="false" outlineLevel="0" collapsed="false">
      <c r="A189" s="19"/>
    </row>
    <row r="190" customFormat="false" ht="15" hidden="false" customHeight="false" outlineLevel="0" collapsed="false">
      <c r="A190" s="19"/>
    </row>
    <row r="191" customFormat="false" ht="15" hidden="false" customHeight="false" outlineLevel="0" collapsed="false">
      <c r="A191" s="19"/>
    </row>
    <row r="192" customFormat="false" ht="15" hidden="false" customHeight="false" outlineLevel="0" collapsed="false">
      <c r="A192" s="19"/>
    </row>
    <row r="193" customFormat="false" ht="15" hidden="false" customHeight="false" outlineLevel="0" collapsed="false">
      <c r="A193" s="19"/>
    </row>
    <row r="194" customFormat="false" ht="15" hidden="false" customHeight="false" outlineLevel="0" collapsed="false">
      <c r="A194" s="19"/>
    </row>
    <row r="195" customFormat="false" ht="15" hidden="false" customHeight="false" outlineLevel="0" collapsed="false">
      <c r="A195" s="19"/>
    </row>
    <row r="196" customFormat="false" ht="15" hidden="false" customHeight="false" outlineLevel="0" collapsed="false">
      <c r="A196" s="19"/>
    </row>
    <row r="197" customFormat="false" ht="15" hidden="false" customHeight="false" outlineLevel="0" collapsed="false">
      <c r="A197" s="19"/>
    </row>
    <row r="198" customFormat="false" ht="15" hidden="false" customHeight="false" outlineLevel="0" collapsed="false">
      <c r="A198" s="19"/>
    </row>
    <row r="199" customFormat="false" ht="15" hidden="false" customHeight="false" outlineLevel="0" collapsed="false">
      <c r="A199" s="19"/>
    </row>
    <row r="200" customFormat="false" ht="15" hidden="false" customHeight="false" outlineLevel="0" collapsed="false">
      <c r="A200" s="19"/>
    </row>
    <row r="201" customFormat="false" ht="15" hidden="false" customHeight="false" outlineLevel="0" collapsed="false">
      <c r="A201" s="19"/>
    </row>
    <row r="202" customFormat="false" ht="15" hidden="false" customHeight="false" outlineLevel="0" collapsed="false">
      <c r="A202" s="19"/>
    </row>
    <row r="203" customFormat="false" ht="15" hidden="false" customHeight="false" outlineLevel="0" collapsed="false">
      <c r="A203" s="19"/>
    </row>
    <row r="204" customFormat="false" ht="15" hidden="false" customHeight="false" outlineLevel="0" collapsed="false">
      <c r="A204" s="19"/>
    </row>
    <row r="205" customFormat="false" ht="15" hidden="false" customHeight="false" outlineLevel="0" collapsed="false">
      <c r="A205" s="19"/>
    </row>
    <row r="206" customFormat="false" ht="15" hidden="false" customHeight="false" outlineLevel="0" collapsed="false">
      <c r="A206" s="19"/>
    </row>
    <row r="207" customFormat="false" ht="15" hidden="false" customHeight="false" outlineLevel="0" collapsed="false">
      <c r="A207" s="19"/>
    </row>
    <row r="208" customFormat="false" ht="15" hidden="false" customHeight="false" outlineLevel="0" collapsed="false">
      <c r="A208" s="19"/>
    </row>
    <row r="209" customFormat="false" ht="15" hidden="false" customHeight="false" outlineLevel="0" collapsed="false">
      <c r="A209" s="19"/>
    </row>
    <row r="210" customFormat="false" ht="15" hidden="false" customHeight="false" outlineLevel="0" collapsed="false">
      <c r="A210" s="19"/>
    </row>
    <row r="211" customFormat="false" ht="15" hidden="false" customHeight="false" outlineLevel="0" collapsed="false">
      <c r="A211" s="19"/>
    </row>
    <row r="212" customFormat="false" ht="15" hidden="false" customHeight="false" outlineLevel="0" collapsed="false">
      <c r="A212" s="19"/>
    </row>
    <row r="213" customFormat="false" ht="15" hidden="false" customHeight="false" outlineLevel="0" collapsed="false">
      <c r="A213" s="19"/>
    </row>
    <row r="214" customFormat="false" ht="15" hidden="false" customHeight="false" outlineLevel="0" collapsed="false">
      <c r="A214" s="19"/>
    </row>
    <row r="215" customFormat="false" ht="15" hidden="false" customHeight="false" outlineLevel="0" collapsed="false">
      <c r="A215" s="19"/>
    </row>
    <row r="216" customFormat="false" ht="15" hidden="false" customHeight="false" outlineLevel="0" collapsed="false">
      <c r="A216" s="19"/>
    </row>
    <row r="217" customFormat="false" ht="15" hidden="false" customHeight="false" outlineLevel="0" collapsed="false">
      <c r="A217" s="19"/>
    </row>
    <row r="218" customFormat="false" ht="15" hidden="false" customHeight="false" outlineLevel="0" collapsed="false">
      <c r="A218" s="19"/>
    </row>
    <row r="219" customFormat="false" ht="15" hidden="false" customHeight="false" outlineLevel="0" collapsed="false">
      <c r="A219" s="19"/>
    </row>
    <row r="220" customFormat="false" ht="15" hidden="false" customHeight="false" outlineLevel="0" collapsed="false">
      <c r="A220" s="19"/>
    </row>
    <row r="221" customFormat="false" ht="15" hidden="false" customHeight="false" outlineLevel="0" collapsed="false">
      <c r="A221" s="19"/>
    </row>
    <row r="222" customFormat="false" ht="15" hidden="false" customHeight="false" outlineLevel="0" collapsed="false">
      <c r="A222" s="19"/>
    </row>
    <row r="223" customFormat="false" ht="15" hidden="false" customHeight="false" outlineLevel="0" collapsed="false">
      <c r="A223" s="19"/>
    </row>
    <row r="224" customFormat="false" ht="15" hidden="false" customHeight="false" outlineLevel="0" collapsed="false">
      <c r="A224" s="19"/>
    </row>
    <row r="225" customFormat="false" ht="15" hidden="false" customHeight="false" outlineLevel="0" collapsed="false">
      <c r="A225" s="19"/>
    </row>
    <row r="226" customFormat="false" ht="15" hidden="false" customHeight="false" outlineLevel="0" collapsed="false">
      <c r="A226" s="19"/>
    </row>
    <row r="227" customFormat="false" ht="15" hidden="false" customHeight="false" outlineLevel="0" collapsed="false">
      <c r="A227" s="19"/>
    </row>
    <row r="228" customFormat="false" ht="15" hidden="false" customHeight="false" outlineLevel="0" collapsed="false">
      <c r="A228" s="19"/>
    </row>
    <row r="229" customFormat="false" ht="15" hidden="false" customHeight="false" outlineLevel="0" collapsed="false">
      <c r="A229" s="19"/>
    </row>
    <row r="230" customFormat="false" ht="15" hidden="false" customHeight="false" outlineLevel="0" collapsed="false">
      <c r="A230" s="19"/>
    </row>
    <row r="231" customFormat="false" ht="15" hidden="false" customHeight="false" outlineLevel="0" collapsed="false">
      <c r="A231" s="19"/>
    </row>
    <row r="232" customFormat="false" ht="15" hidden="false" customHeight="false" outlineLevel="0" collapsed="false">
      <c r="A232" s="19"/>
    </row>
    <row r="233" customFormat="false" ht="15" hidden="false" customHeight="false" outlineLevel="0" collapsed="false">
      <c r="A233" s="19"/>
    </row>
    <row r="234" customFormat="false" ht="15" hidden="false" customHeight="false" outlineLevel="0" collapsed="false">
      <c r="A234" s="19"/>
    </row>
    <row r="235" customFormat="false" ht="15" hidden="false" customHeight="false" outlineLevel="0" collapsed="false">
      <c r="A235" s="19"/>
    </row>
    <row r="236" customFormat="false" ht="15" hidden="false" customHeight="false" outlineLevel="0" collapsed="false">
      <c r="A236" s="19"/>
    </row>
    <row r="237" customFormat="false" ht="15" hidden="false" customHeight="false" outlineLevel="0" collapsed="false">
      <c r="A237" s="19"/>
    </row>
    <row r="238" customFormat="false" ht="15" hidden="false" customHeight="false" outlineLevel="0" collapsed="false">
      <c r="A238" s="19"/>
    </row>
    <row r="239" customFormat="false" ht="15" hidden="false" customHeight="false" outlineLevel="0" collapsed="false">
      <c r="A239" s="19"/>
    </row>
    <row r="240" customFormat="false" ht="15" hidden="false" customHeight="false" outlineLevel="0" collapsed="false">
      <c r="A240" s="19"/>
    </row>
    <row r="241" customFormat="false" ht="15" hidden="false" customHeight="false" outlineLevel="0" collapsed="false">
      <c r="A241" s="19"/>
    </row>
    <row r="242" customFormat="false" ht="15" hidden="false" customHeight="false" outlineLevel="0" collapsed="false">
      <c r="A242" s="19"/>
    </row>
    <row r="243" customFormat="false" ht="15" hidden="false" customHeight="false" outlineLevel="0" collapsed="false">
      <c r="A243" s="19"/>
    </row>
    <row r="244" customFormat="false" ht="15" hidden="false" customHeight="false" outlineLevel="0" collapsed="false">
      <c r="A244" s="19"/>
    </row>
    <row r="245" customFormat="false" ht="15" hidden="false" customHeight="false" outlineLevel="0" collapsed="false">
      <c r="A245" s="19"/>
    </row>
    <row r="246" customFormat="false" ht="15" hidden="false" customHeight="false" outlineLevel="0" collapsed="false">
      <c r="A246" s="19"/>
    </row>
    <row r="247" customFormat="false" ht="15" hidden="false" customHeight="false" outlineLevel="0" collapsed="false">
      <c r="A247" s="19"/>
    </row>
    <row r="248" customFormat="false" ht="15" hidden="false" customHeight="false" outlineLevel="0" collapsed="false">
      <c r="A248" s="19"/>
    </row>
    <row r="249" customFormat="false" ht="15" hidden="false" customHeight="false" outlineLevel="0" collapsed="false">
      <c r="A249" s="19"/>
    </row>
    <row r="250" customFormat="false" ht="15" hidden="false" customHeight="false" outlineLevel="0" collapsed="false">
      <c r="A250" s="19"/>
    </row>
    <row r="251" customFormat="false" ht="15" hidden="false" customHeight="false" outlineLevel="0" collapsed="false">
      <c r="A251" s="19"/>
    </row>
    <row r="252" customFormat="false" ht="15" hidden="false" customHeight="false" outlineLevel="0" collapsed="false">
      <c r="A252" s="19"/>
    </row>
    <row r="253" customFormat="false" ht="15" hidden="false" customHeight="false" outlineLevel="0" collapsed="false">
      <c r="A253" s="19"/>
    </row>
    <row r="254" customFormat="false" ht="15" hidden="false" customHeight="false" outlineLevel="0" collapsed="false">
      <c r="A254" s="19"/>
    </row>
    <row r="255" customFormat="false" ht="15" hidden="false" customHeight="false" outlineLevel="0" collapsed="false">
      <c r="A255" s="19"/>
    </row>
    <row r="256" customFormat="false" ht="15" hidden="false" customHeight="false" outlineLevel="0" collapsed="false">
      <c r="A256" s="19"/>
    </row>
    <row r="257" customFormat="false" ht="15" hidden="false" customHeight="false" outlineLevel="0" collapsed="false">
      <c r="A257" s="19"/>
    </row>
    <row r="258" customFormat="false" ht="15" hidden="false" customHeight="false" outlineLevel="0" collapsed="false">
      <c r="A258" s="19"/>
    </row>
    <row r="259" customFormat="false" ht="15" hidden="false" customHeight="false" outlineLevel="0" collapsed="false">
      <c r="A259" s="19"/>
    </row>
    <row r="260" customFormat="false" ht="15" hidden="false" customHeight="false" outlineLevel="0" collapsed="false">
      <c r="A260" s="19"/>
    </row>
    <row r="261" customFormat="false" ht="15" hidden="false" customHeight="false" outlineLevel="0" collapsed="false">
      <c r="A261" s="19"/>
    </row>
    <row r="262" customFormat="false" ht="15" hidden="false" customHeight="false" outlineLevel="0" collapsed="false">
      <c r="A262" s="19"/>
    </row>
    <row r="263" customFormat="false" ht="15" hidden="false" customHeight="false" outlineLevel="0" collapsed="false">
      <c r="A263" s="19"/>
    </row>
    <row r="264" customFormat="false" ht="15" hidden="false" customHeight="false" outlineLevel="0" collapsed="false">
      <c r="A264" s="19"/>
    </row>
    <row r="265" customFormat="false" ht="15" hidden="false" customHeight="false" outlineLevel="0" collapsed="false">
      <c r="A265" s="19"/>
    </row>
    <row r="266" customFormat="false" ht="15" hidden="false" customHeight="false" outlineLevel="0" collapsed="false">
      <c r="A266" s="19"/>
    </row>
    <row r="267" customFormat="false" ht="15" hidden="false" customHeight="false" outlineLevel="0" collapsed="false">
      <c r="A267" s="19"/>
    </row>
    <row r="268" customFormat="false" ht="15" hidden="false" customHeight="false" outlineLevel="0" collapsed="false">
      <c r="A268" s="19"/>
    </row>
    <row r="269" customFormat="false" ht="15" hidden="false" customHeight="false" outlineLevel="0" collapsed="false">
      <c r="A269" s="19"/>
    </row>
    <row r="270" customFormat="false" ht="15" hidden="false" customHeight="false" outlineLevel="0" collapsed="false">
      <c r="A270" s="19"/>
    </row>
    <row r="271" customFormat="false" ht="15" hidden="false" customHeight="false" outlineLevel="0" collapsed="false">
      <c r="A271" s="19"/>
    </row>
    <row r="272" customFormat="false" ht="15" hidden="false" customHeight="false" outlineLevel="0" collapsed="false">
      <c r="A272" s="19"/>
    </row>
    <row r="273" customFormat="false" ht="15" hidden="false" customHeight="false" outlineLevel="0" collapsed="false">
      <c r="A273" s="19"/>
    </row>
    <row r="274" customFormat="false" ht="15" hidden="false" customHeight="false" outlineLevel="0" collapsed="false">
      <c r="A274" s="19"/>
    </row>
    <row r="275" customFormat="false" ht="15" hidden="false" customHeight="false" outlineLevel="0" collapsed="false">
      <c r="A275" s="19"/>
    </row>
    <row r="276" customFormat="false" ht="15" hidden="false" customHeight="false" outlineLevel="0" collapsed="false">
      <c r="A276" s="19"/>
    </row>
    <row r="277" customFormat="false" ht="15" hidden="false" customHeight="false" outlineLevel="0" collapsed="false">
      <c r="A277" s="19"/>
    </row>
    <row r="278" customFormat="false" ht="15" hidden="false" customHeight="false" outlineLevel="0" collapsed="false">
      <c r="A278" s="19"/>
    </row>
    <row r="279" customFormat="false" ht="15" hidden="false" customHeight="false" outlineLevel="0" collapsed="false">
      <c r="A279" s="19"/>
    </row>
    <row r="280" customFormat="false" ht="15" hidden="false" customHeight="false" outlineLevel="0" collapsed="false">
      <c r="A280" s="19"/>
    </row>
    <row r="281" customFormat="false" ht="15" hidden="false" customHeight="false" outlineLevel="0" collapsed="false">
      <c r="A281" s="19"/>
    </row>
    <row r="282" customFormat="false" ht="15" hidden="false" customHeight="false" outlineLevel="0" collapsed="false">
      <c r="A282" s="19"/>
    </row>
    <row r="283" customFormat="false" ht="15" hidden="false" customHeight="false" outlineLevel="0" collapsed="false">
      <c r="A283" s="19"/>
    </row>
    <row r="284" customFormat="false" ht="15" hidden="false" customHeight="false" outlineLevel="0" collapsed="false">
      <c r="A284" s="19"/>
    </row>
    <row r="285" customFormat="false" ht="15" hidden="false" customHeight="false" outlineLevel="0" collapsed="false">
      <c r="A285" s="19"/>
    </row>
    <row r="286" customFormat="false" ht="15" hidden="false" customHeight="false" outlineLevel="0" collapsed="false">
      <c r="A286" s="19"/>
    </row>
    <row r="287" customFormat="false" ht="15" hidden="false" customHeight="false" outlineLevel="0" collapsed="false">
      <c r="A287" s="19"/>
    </row>
    <row r="288" customFormat="false" ht="15" hidden="false" customHeight="false" outlineLevel="0" collapsed="false">
      <c r="A288" s="19"/>
    </row>
    <row r="289" customFormat="false" ht="15" hidden="false" customHeight="false" outlineLevel="0" collapsed="false">
      <c r="A289" s="19"/>
    </row>
    <row r="290" customFormat="false" ht="15" hidden="false" customHeight="false" outlineLevel="0" collapsed="false">
      <c r="A290" s="19"/>
    </row>
    <row r="291" customFormat="false" ht="15" hidden="false" customHeight="false" outlineLevel="0" collapsed="false">
      <c r="A291" s="19"/>
    </row>
    <row r="292" customFormat="false" ht="15" hidden="false" customHeight="false" outlineLevel="0" collapsed="false">
      <c r="A292" s="19"/>
    </row>
    <row r="293" customFormat="false" ht="15" hidden="false" customHeight="false" outlineLevel="0" collapsed="false">
      <c r="A293" s="19"/>
    </row>
    <row r="294" customFormat="false" ht="15" hidden="false" customHeight="false" outlineLevel="0" collapsed="false">
      <c r="A294" s="19"/>
    </row>
    <row r="295" customFormat="false" ht="15" hidden="false" customHeight="false" outlineLevel="0" collapsed="false">
      <c r="A295" s="19"/>
    </row>
    <row r="296" customFormat="false" ht="15" hidden="false" customHeight="false" outlineLevel="0" collapsed="false">
      <c r="A296" s="19"/>
    </row>
    <row r="297" customFormat="false" ht="15" hidden="false" customHeight="false" outlineLevel="0" collapsed="false">
      <c r="A297" s="19"/>
    </row>
    <row r="298" customFormat="false" ht="15" hidden="false" customHeight="false" outlineLevel="0" collapsed="false">
      <c r="A298" s="19"/>
    </row>
    <row r="299" customFormat="false" ht="15" hidden="false" customHeight="false" outlineLevel="0" collapsed="false">
      <c r="A299" s="19"/>
    </row>
    <row r="300" customFormat="false" ht="15" hidden="false" customHeight="false" outlineLevel="0" collapsed="false">
      <c r="A300" s="19"/>
    </row>
    <row r="301" customFormat="false" ht="15" hidden="false" customHeight="false" outlineLevel="0" collapsed="false">
      <c r="A301" s="19"/>
    </row>
    <row r="302" customFormat="false" ht="15" hidden="false" customHeight="false" outlineLevel="0" collapsed="false">
      <c r="A302" s="19"/>
    </row>
    <row r="303" customFormat="false" ht="15" hidden="false" customHeight="false" outlineLevel="0" collapsed="false">
      <c r="A303" s="19"/>
    </row>
    <row r="304" customFormat="false" ht="15" hidden="false" customHeight="false" outlineLevel="0" collapsed="false">
      <c r="A304" s="19"/>
    </row>
    <row r="305" customFormat="false" ht="15" hidden="false" customHeight="false" outlineLevel="0" collapsed="false">
      <c r="A305" s="19"/>
    </row>
    <row r="306" customFormat="false" ht="15" hidden="false" customHeight="false" outlineLevel="0" collapsed="false">
      <c r="A306" s="19"/>
    </row>
    <row r="307" customFormat="false" ht="15" hidden="false" customHeight="false" outlineLevel="0" collapsed="false">
      <c r="A307" s="19"/>
    </row>
    <row r="308" customFormat="false" ht="15" hidden="false" customHeight="false" outlineLevel="0" collapsed="false">
      <c r="A308" s="19"/>
    </row>
    <row r="309" customFormat="false" ht="15" hidden="false" customHeight="false" outlineLevel="0" collapsed="false">
      <c r="A309" s="19"/>
    </row>
    <row r="310" customFormat="false" ht="15" hidden="false" customHeight="false" outlineLevel="0" collapsed="false">
      <c r="A310" s="19"/>
    </row>
    <row r="311" customFormat="false" ht="15" hidden="false" customHeight="false" outlineLevel="0" collapsed="false">
      <c r="A311" s="19"/>
    </row>
    <row r="312" customFormat="false" ht="15" hidden="false" customHeight="false" outlineLevel="0" collapsed="false">
      <c r="A312" s="19"/>
    </row>
    <row r="313" customFormat="false" ht="15" hidden="false" customHeight="false" outlineLevel="0" collapsed="false">
      <c r="A313" s="19"/>
    </row>
    <row r="314" customFormat="false" ht="15" hidden="false" customHeight="false" outlineLevel="0" collapsed="false">
      <c r="A314" s="19"/>
    </row>
    <row r="315" customFormat="false" ht="15" hidden="false" customHeight="false" outlineLevel="0" collapsed="false">
      <c r="A315" s="19"/>
    </row>
    <row r="316" customFormat="false" ht="15" hidden="false" customHeight="false" outlineLevel="0" collapsed="false">
      <c r="A316" s="19"/>
    </row>
    <row r="317" customFormat="false" ht="15" hidden="false" customHeight="false" outlineLevel="0" collapsed="false">
      <c r="A317" s="19"/>
    </row>
    <row r="318" customFormat="false" ht="15" hidden="false" customHeight="false" outlineLevel="0" collapsed="false">
      <c r="A318" s="19"/>
    </row>
    <row r="319" customFormat="false" ht="15" hidden="false" customHeight="false" outlineLevel="0" collapsed="false">
      <c r="A319" s="19"/>
    </row>
    <row r="320" customFormat="false" ht="15" hidden="false" customHeight="false" outlineLevel="0" collapsed="false">
      <c r="A320" s="19"/>
    </row>
    <row r="321" customFormat="false" ht="15" hidden="false" customHeight="false" outlineLevel="0" collapsed="false">
      <c r="A321" s="19"/>
    </row>
    <row r="322" customFormat="false" ht="15" hidden="false" customHeight="false" outlineLevel="0" collapsed="false">
      <c r="A322" s="19"/>
    </row>
    <row r="323" customFormat="false" ht="15" hidden="false" customHeight="false" outlineLevel="0" collapsed="false">
      <c r="A323" s="19"/>
    </row>
    <row r="324" customFormat="false" ht="15" hidden="false" customHeight="false" outlineLevel="0" collapsed="false">
      <c r="A324" s="19"/>
    </row>
    <row r="325" customFormat="false" ht="15" hidden="false" customHeight="false" outlineLevel="0" collapsed="false">
      <c r="A325" s="19"/>
    </row>
    <row r="326" customFormat="false" ht="15" hidden="false" customHeight="false" outlineLevel="0" collapsed="false">
      <c r="A326" s="19"/>
    </row>
    <row r="327" customFormat="false" ht="15" hidden="false" customHeight="false" outlineLevel="0" collapsed="false">
      <c r="A327" s="19"/>
    </row>
    <row r="328" customFormat="false" ht="15" hidden="false" customHeight="false" outlineLevel="0" collapsed="false">
      <c r="A328" s="19"/>
    </row>
    <row r="329" customFormat="false" ht="15" hidden="false" customHeight="false" outlineLevel="0" collapsed="false">
      <c r="A329" s="19"/>
    </row>
    <row r="330" customFormat="false" ht="15" hidden="false" customHeight="false" outlineLevel="0" collapsed="false">
      <c r="A330" s="19"/>
    </row>
    <row r="331" customFormat="false" ht="15" hidden="false" customHeight="false" outlineLevel="0" collapsed="false">
      <c r="A331" s="19"/>
    </row>
    <row r="332" customFormat="false" ht="15" hidden="false" customHeight="false" outlineLevel="0" collapsed="false">
      <c r="A332" s="19"/>
    </row>
    <row r="333" customFormat="false" ht="15" hidden="false" customHeight="false" outlineLevel="0" collapsed="false">
      <c r="A333" s="19"/>
    </row>
    <row r="334" customFormat="false" ht="15" hidden="false" customHeight="false" outlineLevel="0" collapsed="false">
      <c r="A334" s="19"/>
    </row>
    <row r="335" customFormat="false" ht="15" hidden="false" customHeight="false" outlineLevel="0" collapsed="false">
      <c r="A335" s="19"/>
    </row>
    <row r="336" customFormat="false" ht="15" hidden="false" customHeight="false" outlineLevel="0" collapsed="false">
      <c r="A336" s="19"/>
    </row>
    <row r="337" customFormat="false" ht="15" hidden="false" customHeight="false" outlineLevel="0" collapsed="false">
      <c r="A337" s="19"/>
    </row>
    <row r="338" customFormat="false" ht="15" hidden="false" customHeight="false" outlineLevel="0" collapsed="false">
      <c r="A338" s="19"/>
    </row>
    <row r="339" customFormat="false" ht="15" hidden="false" customHeight="false" outlineLevel="0" collapsed="false">
      <c r="A339" s="19"/>
    </row>
    <row r="340" customFormat="false" ht="15" hidden="false" customHeight="false" outlineLevel="0" collapsed="false">
      <c r="A340" s="19"/>
    </row>
    <row r="341" customFormat="false" ht="15" hidden="false" customHeight="false" outlineLevel="0" collapsed="false">
      <c r="A341" s="19"/>
    </row>
    <row r="342" customFormat="false" ht="15" hidden="false" customHeight="false" outlineLevel="0" collapsed="false">
      <c r="A342" s="19"/>
    </row>
    <row r="343" customFormat="false" ht="15" hidden="false" customHeight="false" outlineLevel="0" collapsed="false">
      <c r="A343" s="19"/>
    </row>
    <row r="344" customFormat="false" ht="15" hidden="false" customHeight="false" outlineLevel="0" collapsed="false">
      <c r="A344" s="19"/>
    </row>
    <row r="345" customFormat="false" ht="15" hidden="false" customHeight="false" outlineLevel="0" collapsed="false">
      <c r="A345" s="19"/>
    </row>
    <row r="346" customFormat="false" ht="15" hidden="false" customHeight="false" outlineLevel="0" collapsed="false">
      <c r="A346" s="19"/>
    </row>
    <row r="347" customFormat="false" ht="15" hidden="false" customHeight="false" outlineLevel="0" collapsed="false">
      <c r="A347" s="19"/>
    </row>
    <row r="348" customFormat="false" ht="15" hidden="false" customHeight="false" outlineLevel="0" collapsed="false">
      <c r="A348" s="19"/>
    </row>
    <row r="349" customFormat="false" ht="15" hidden="false" customHeight="false" outlineLevel="0" collapsed="false">
      <c r="A349" s="19"/>
    </row>
    <row r="350" customFormat="false" ht="15" hidden="false" customHeight="false" outlineLevel="0" collapsed="false">
      <c r="A350" s="19"/>
    </row>
    <row r="351" customFormat="false" ht="15" hidden="false" customHeight="false" outlineLevel="0" collapsed="false">
      <c r="A351" s="19"/>
    </row>
    <row r="352" customFormat="false" ht="15" hidden="false" customHeight="false" outlineLevel="0" collapsed="false">
      <c r="A352" s="19"/>
    </row>
    <row r="353" customFormat="false" ht="15" hidden="false" customHeight="false" outlineLevel="0" collapsed="false">
      <c r="A353" s="19"/>
    </row>
    <row r="354" customFormat="false" ht="15" hidden="false" customHeight="false" outlineLevel="0" collapsed="false">
      <c r="A354" s="19"/>
    </row>
    <row r="355" customFormat="false" ht="15" hidden="false" customHeight="false" outlineLevel="0" collapsed="false">
      <c r="A355" s="19"/>
    </row>
    <row r="356" customFormat="false" ht="15" hidden="false" customHeight="false" outlineLevel="0" collapsed="false">
      <c r="A356" s="19"/>
    </row>
    <row r="357" customFormat="false" ht="15" hidden="false" customHeight="false" outlineLevel="0" collapsed="false">
      <c r="A357" s="19"/>
    </row>
    <row r="358" customFormat="false" ht="15" hidden="false" customHeight="false" outlineLevel="0" collapsed="false">
      <c r="A358" s="19"/>
    </row>
    <row r="359" customFormat="false" ht="15" hidden="false" customHeight="false" outlineLevel="0" collapsed="false">
      <c r="A359" s="19"/>
    </row>
    <row r="360" customFormat="false" ht="15" hidden="false" customHeight="false" outlineLevel="0" collapsed="false">
      <c r="A360" s="19"/>
    </row>
    <row r="361" customFormat="false" ht="15" hidden="false" customHeight="false" outlineLevel="0" collapsed="false">
      <c r="A361" s="19"/>
    </row>
    <row r="362" customFormat="false" ht="15" hidden="false" customHeight="false" outlineLevel="0" collapsed="false">
      <c r="A362" s="19"/>
    </row>
    <row r="363" customFormat="false" ht="15" hidden="false" customHeight="false" outlineLevel="0" collapsed="false">
      <c r="A363" s="19"/>
    </row>
    <row r="364" customFormat="false" ht="15" hidden="false" customHeight="false" outlineLevel="0" collapsed="false">
      <c r="A364" s="19"/>
    </row>
    <row r="365" customFormat="false" ht="15" hidden="false" customHeight="false" outlineLevel="0" collapsed="false">
      <c r="A365" s="19"/>
    </row>
    <row r="366" customFormat="false" ht="15" hidden="false" customHeight="false" outlineLevel="0" collapsed="false">
      <c r="A366" s="19"/>
    </row>
    <row r="367" customFormat="false" ht="15" hidden="false" customHeight="false" outlineLevel="0" collapsed="false">
      <c r="A367" s="19"/>
    </row>
    <row r="368" customFormat="false" ht="15" hidden="false" customHeight="false" outlineLevel="0" collapsed="false">
      <c r="A368" s="19"/>
    </row>
    <row r="369" customFormat="false" ht="15" hidden="false" customHeight="false" outlineLevel="0" collapsed="false">
      <c r="A369" s="19"/>
    </row>
    <row r="370" customFormat="false" ht="15" hidden="false" customHeight="false" outlineLevel="0" collapsed="false">
      <c r="A370" s="19"/>
    </row>
    <row r="371" customFormat="false" ht="15" hidden="false" customHeight="false" outlineLevel="0" collapsed="false">
      <c r="A371" s="19"/>
    </row>
    <row r="372" customFormat="false" ht="15" hidden="false" customHeight="false" outlineLevel="0" collapsed="false">
      <c r="A372" s="19"/>
    </row>
    <row r="373" customFormat="false" ht="15" hidden="false" customHeight="false" outlineLevel="0" collapsed="false">
      <c r="A373" s="19"/>
    </row>
    <row r="374" customFormat="false" ht="15" hidden="false" customHeight="false" outlineLevel="0" collapsed="false">
      <c r="A374" s="19"/>
    </row>
    <row r="375" customFormat="false" ht="15" hidden="false" customHeight="false" outlineLevel="0" collapsed="false">
      <c r="A375" s="19"/>
    </row>
    <row r="376" customFormat="false" ht="15" hidden="false" customHeight="false" outlineLevel="0" collapsed="false">
      <c r="A376" s="19"/>
    </row>
    <row r="377" customFormat="false" ht="15" hidden="false" customHeight="false" outlineLevel="0" collapsed="false">
      <c r="A377" s="19"/>
    </row>
    <row r="378" customFormat="false" ht="15" hidden="false" customHeight="false" outlineLevel="0" collapsed="false">
      <c r="A378" s="19"/>
    </row>
    <row r="379" customFormat="false" ht="15" hidden="false" customHeight="false" outlineLevel="0" collapsed="false">
      <c r="A379" s="19"/>
    </row>
    <row r="380" customFormat="false" ht="15" hidden="false" customHeight="false" outlineLevel="0" collapsed="false">
      <c r="A380" s="19"/>
    </row>
    <row r="381" customFormat="false" ht="15" hidden="false" customHeight="false" outlineLevel="0" collapsed="false">
      <c r="A381" s="19"/>
    </row>
    <row r="382" customFormat="false" ht="15" hidden="false" customHeight="false" outlineLevel="0" collapsed="false">
      <c r="A382" s="19"/>
    </row>
    <row r="383" customFormat="false" ht="15" hidden="false" customHeight="false" outlineLevel="0" collapsed="false">
      <c r="A383" s="19"/>
    </row>
    <row r="384" customFormat="false" ht="15" hidden="false" customHeight="false" outlineLevel="0" collapsed="false">
      <c r="A384" s="19"/>
    </row>
    <row r="385" customFormat="false" ht="15" hidden="false" customHeight="false" outlineLevel="0" collapsed="false">
      <c r="A385" s="19"/>
    </row>
    <row r="386" customFormat="false" ht="15" hidden="false" customHeight="false" outlineLevel="0" collapsed="false">
      <c r="A386" s="19"/>
    </row>
    <row r="387" customFormat="false" ht="15" hidden="false" customHeight="false" outlineLevel="0" collapsed="false">
      <c r="A387" s="19"/>
    </row>
    <row r="388" customFormat="false" ht="15" hidden="false" customHeight="false" outlineLevel="0" collapsed="false">
      <c r="A388" s="19"/>
    </row>
    <row r="389" customFormat="false" ht="15" hidden="false" customHeight="false" outlineLevel="0" collapsed="false">
      <c r="A389" s="19"/>
    </row>
    <row r="390" customFormat="false" ht="15" hidden="false" customHeight="false" outlineLevel="0" collapsed="false">
      <c r="A390" s="19"/>
    </row>
    <row r="391" customFormat="false" ht="15" hidden="false" customHeight="false" outlineLevel="0" collapsed="false">
      <c r="A391" s="19"/>
    </row>
    <row r="392" customFormat="false" ht="15" hidden="false" customHeight="false" outlineLevel="0" collapsed="false">
      <c r="A392" s="19"/>
    </row>
    <row r="393" customFormat="false" ht="15" hidden="false" customHeight="false" outlineLevel="0" collapsed="false">
      <c r="A393" s="19"/>
    </row>
    <row r="394" customFormat="false" ht="15" hidden="false" customHeight="false" outlineLevel="0" collapsed="false">
      <c r="A394" s="19"/>
    </row>
    <row r="395" customFormat="false" ht="15" hidden="false" customHeight="false" outlineLevel="0" collapsed="false">
      <c r="A395" s="19"/>
    </row>
    <row r="396" customFormat="false" ht="15" hidden="false" customHeight="false" outlineLevel="0" collapsed="false">
      <c r="A396" s="19"/>
    </row>
    <row r="397" customFormat="false" ht="15" hidden="false" customHeight="false" outlineLevel="0" collapsed="false">
      <c r="A397" s="19"/>
    </row>
    <row r="398" customFormat="false" ht="15" hidden="false" customHeight="false" outlineLevel="0" collapsed="false">
      <c r="A398" s="19"/>
    </row>
    <row r="399" customFormat="false" ht="15" hidden="false" customHeight="false" outlineLevel="0" collapsed="false">
      <c r="A399" s="19"/>
    </row>
    <row r="400" customFormat="false" ht="15" hidden="false" customHeight="false" outlineLevel="0" collapsed="false">
      <c r="A400" s="19"/>
    </row>
    <row r="401" customFormat="false" ht="15" hidden="false" customHeight="false" outlineLevel="0" collapsed="false">
      <c r="A401" s="19"/>
    </row>
    <row r="402" customFormat="false" ht="15" hidden="false" customHeight="false" outlineLevel="0" collapsed="false">
      <c r="A402" s="19"/>
    </row>
    <row r="403" customFormat="false" ht="15" hidden="false" customHeight="false" outlineLevel="0" collapsed="false">
      <c r="A403" s="19"/>
    </row>
    <row r="404" customFormat="false" ht="15" hidden="false" customHeight="false" outlineLevel="0" collapsed="false">
      <c r="A404" s="19"/>
    </row>
    <row r="405" customFormat="false" ht="15" hidden="false" customHeight="false" outlineLevel="0" collapsed="false">
      <c r="A405" s="19"/>
    </row>
    <row r="406" customFormat="false" ht="15" hidden="false" customHeight="false" outlineLevel="0" collapsed="false">
      <c r="A406" s="19"/>
    </row>
    <row r="407" customFormat="false" ht="15" hidden="false" customHeight="false" outlineLevel="0" collapsed="false">
      <c r="A407" s="19"/>
    </row>
    <row r="408" customFormat="false" ht="15" hidden="false" customHeight="false" outlineLevel="0" collapsed="false">
      <c r="A408" s="19"/>
    </row>
    <row r="409" customFormat="false" ht="15" hidden="false" customHeight="false" outlineLevel="0" collapsed="false">
      <c r="A409" s="19"/>
    </row>
    <row r="410" customFormat="false" ht="15" hidden="false" customHeight="false" outlineLevel="0" collapsed="false">
      <c r="A410" s="19"/>
    </row>
    <row r="411" customFormat="false" ht="15" hidden="false" customHeight="false" outlineLevel="0" collapsed="false">
      <c r="A411" s="19"/>
    </row>
    <row r="412" customFormat="false" ht="15" hidden="false" customHeight="false" outlineLevel="0" collapsed="false">
      <c r="A412" s="19"/>
    </row>
    <row r="413" customFormat="false" ht="15" hidden="false" customHeight="false" outlineLevel="0" collapsed="false">
      <c r="A413" s="19"/>
    </row>
    <row r="414" customFormat="false" ht="15" hidden="false" customHeight="false" outlineLevel="0" collapsed="false">
      <c r="A414" s="19"/>
    </row>
    <row r="415" customFormat="false" ht="15" hidden="false" customHeight="false" outlineLevel="0" collapsed="false">
      <c r="A415" s="19"/>
    </row>
    <row r="416" customFormat="false" ht="15" hidden="false" customHeight="false" outlineLevel="0" collapsed="false">
      <c r="A416" s="19"/>
    </row>
    <row r="417" customFormat="false" ht="15" hidden="false" customHeight="false" outlineLevel="0" collapsed="false">
      <c r="A417" s="19"/>
    </row>
    <row r="418" customFormat="false" ht="15" hidden="false" customHeight="false" outlineLevel="0" collapsed="false">
      <c r="A418" s="19"/>
    </row>
    <row r="419" customFormat="false" ht="15" hidden="false" customHeight="false" outlineLevel="0" collapsed="false">
      <c r="A419" s="19"/>
    </row>
    <row r="420" customFormat="false" ht="15" hidden="false" customHeight="false" outlineLevel="0" collapsed="false">
      <c r="A420" s="19"/>
    </row>
    <row r="421" customFormat="false" ht="15" hidden="false" customHeight="false" outlineLevel="0" collapsed="false">
      <c r="A421" s="19"/>
    </row>
    <row r="422" customFormat="false" ht="15" hidden="false" customHeight="false" outlineLevel="0" collapsed="false">
      <c r="A422" s="19"/>
    </row>
    <row r="423" customFormat="false" ht="15" hidden="false" customHeight="false" outlineLevel="0" collapsed="false">
      <c r="A423" s="19"/>
    </row>
    <row r="424" customFormat="false" ht="15" hidden="false" customHeight="false" outlineLevel="0" collapsed="false">
      <c r="A424" s="19"/>
    </row>
    <row r="425" customFormat="false" ht="15" hidden="false" customHeight="false" outlineLevel="0" collapsed="false">
      <c r="A425" s="19"/>
    </row>
    <row r="426" customFormat="false" ht="15" hidden="false" customHeight="false" outlineLevel="0" collapsed="false">
      <c r="A426" s="19"/>
    </row>
    <row r="427" customFormat="false" ht="15" hidden="false" customHeight="false" outlineLevel="0" collapsed="false">
      <c r="A427" s="19"/>
    </row>
    <row r="428" customFormat="false" ht="15" hidden="false" customHeight="false" outlineLevel="0" collapsed="false">
      <c r="A428" s="19"/>
    </row>
    <row r="429" customFormat="false" ht="15" hidden="false" customHeight="false" outlineLevel="0" collapsed="false">
      <c r="A429" s="19"/>
    </row>
    <row r="430" customFormat="false" ht="15" hidden="false" customHeight="false" outlineLevel="0" collapsed="false">
      <c r="A430" s="19"/>
    </row>
    <row r="431" customFormat="false" ht="15" hidden="false" customHeight="false" outlineLevel="0" collapsed="false">
      <c r="A431" s="19"/>
    </row>
    <row r="432" customFormat="false" ht="15" hidden="false" customHeight="false" outlineLevel="0" collapsed="false">
      <c r="A432" s="19"/>
    </row>
    <row r="433" customFormat="false" ht="15" hidden="false" customHeight="false" outlineLevel="0" collapsed="false">
      <c r="A433" s="19"/>
    </row>
    <row r="434" customFormat="false" ht="15" hidden="false" customHeight="false" outlineLevel="0" collapsed="false">
      <c r="A434" s="19"/>
    </row>
    <row r="435" customFormat="false" ht="15" hidden="false" customHeight="false" outlineLevel="0" collapsed="false">
      <c r="A435" s="19"/>
    </row>
    <row r="436" customFormat="false" ht="15" hidden="false" customHeight="false" outlineLevel="0" collapsed="false">
      <c r="A436" s="19"/>
    </row>
    <row r="437" customFormat="false" ht="15" hidden="false" customHeight="false" outlineLevel="0" collapsed="false">
      <c r="A437" s="19"/>
    </row>
    <row r="438" customFormat="false" ht="15" hidden="false" customHeight="false" outlineLevel="0" collapsed="false">
      <c r="A438" s="19"/>
    </row>
    <row r="439" customFormat="false" ht="15" hidden="false" customHeight="false" outlineLevel="0" collapsed="false">
      <c r="A439" s="19"/>
    </row>
    <row r="440" customFormat="false" ht="15" hidden="false" customHeight="false" outlineLevel="0" collapsed="false">
      <c r="A440" s="19"/>
    </row>
    <row r="441" customFormat="false" ht="15" hidden="false" customHeight="false" outlineLevel="0" collapsed="false">
      <c r="A441" s="19"/>
    </row>
    <row r="442" customFormat="false" ht="15" hidden="false" customHeight="false" outlineLevel="0" collapsed="false">
      <c r="A442" s="19"/>
    </row>
    <row r="443" customFormat="false" ht="15" hidden="false" customHeight="false" outlineLevel="0" collapsed="false">
      <c r="A443" s="19"/>
    </row>
    <row r="444" customFormat="false" ht="15" hidden="false" customHeight="false" outlineLevel="0" collapsed="false">
      <c r="A444" s="19"/>
    </row>
    <row r="445" customFormat="false" ht="15" hidden="false" customHeight="false" outlineLevel="0" collapsed="false">
      <c r="A445" s="19"/>
    </row>
    <row r="446" customFormat="false" ht="15" hidden="false" customHeight="false" outlineLevel="0" collapsed="false">
      <c r="A446" s="19"/>
    </row>
    <row r="447" customFormat="false" ht="15" hidden="false" customHeight="false" outlineLevel="0" collapsed="false">
      <c r="A447" s="19"/>
    </row>
    <row r="448" customFormat="false" ht="15" hidden="false" customHeight="false" outlineLevel="0" collapsed="false">
      <c r="A448" s="19"/>
    </row>
    <row r="449" customFormat="false" ht="15" hidden="false" customHeight="false" outlineLevel="0" collapsed="false">
      <c r="A449" s="19"/>
    </row>
    <row r="450" customFormat="false" ht="15" hidden="false" customHeight="false" outlineLevel="0" collapsed="false">
      <c r="A450" s="19"/>
    </row>
    <row r="451" customFormat="false" ht="15" hidden="false" customHeight="false" outlineLevel="0" collapsed="false">
      <c r="A451" s="19"/>
    </row>
    <row r="452" customFormat="false" ht="15" hidden="false" customHeight="false" outlineLevel="0" collapsed="false">
      <c r="A452" s="19"/>
    </row>
    <row r="453" customFormat="false" ht="15" hidden="false" customHeight="false" outlineLevel="0" collapsed="false">
      <c r="A453" s="19"/>
    </row>
    <row r="454" customFormat="false" ht="15" hidden="false" customHeight="false" outlineLevel="0" collapsed="false">
      <c r="A454" s="19"/>
    </row>
    <row r="455" customFormat="false" ht="15" hidden="false" customHeight="false" outlineLevel="0" collapsed="false">
      <c r="A455" s="19"/>
    </row>
    <row r="456" customFormat="false" ht="15" hidden="false" customHeight="false" outlineLevel="0" collapsed="false">
      <c r="A456" s="19"/>
    </row>
    <row r="457" customFormat="false" ht="15" hidden="false" customHeight="false" outlineLevel="0" collapsed="false">
      <c r="A457" s="19"/>
    </row>
    <row r="458" customFormat="false" ht="15" hidden="false" customHeight="false" outlineLevel="0" collapsed="false">
      <c r="A458" s="19"/>
    </row>
    <row r="459" customFormat="false" ht="15" hidden="false" customHeight="false" outlineLevel="0" collapsed="false">
      <c r="A459" s="19"/>
    </row>
    <row r="460" customFormat="false" ht="15" hidden="false" customHeight="false" outlineLevel="0" collapsed="false">
      <c r="A460" s="19"/>
    </row>
    <row r="461" customFormat="false" ht="15" hidden="false" customHeight="false" outlineLevel="0" collapsed="false">
      <c r="A461" s="19"/>
    </row>
    <row r="462" customFormat="false" ht="15" hidden="false" customHeight="false" outlineLevel="0" collapsed="false">
      <c r="A462" s="19"/>
    </row>
    <row r="463" customFormat="false" ht="15" hidden="false" customHeight="false" outlineLevel="0" collapsed="false">
      <c r="A463" s="19"/>
    </row>
    <row r="464" customFormat="false" ht="15" hidden="false" customHeight="false" outlineLevel="0" collapsed="false">
      <c r="A464" s="19"/>
    </row>
    <row r="465" customFormat="false" ht="15" hidden="false" customHeight="false" outlineLevel="0" collapsed="false">
      <c r="A465" s="19"/>
    </row>
    <row r="466" customFormat="false" ht="15" hidden="false" customHeight="false" outlineLevel="0" collapsed="false">
      <c r="A466" s="19"/>
    </row>
    <row r="467" customFormat="false" ht="15" hidden="false" customHeight="false" outlineLevel="0" collapsed="false">
      <c r="A467" s="19"/>
    </row>
    <row r="468" customFormat="false" ht="15" hidden="false" customHeight="false" outlineLevel="0" collapsed="false">
      <c r="A468" s="19"/>
    </row>
    <row r="469" customFormat="false" ht="15" hidden="false" customHeight="false" outlineLevel="0" collapsed="false">
      <c r="A469" s="19"/>
    </row>
    <row r="470" customFormat="false" ht="15" hidden="false" customHeight="false" outlineLevel="0" collapsed="false">
      <c r="A470" s="19"/>
    </row>
    <row r="471" customFormat="false" ht="15" hidden="false" customHeight="false" outlineLevel="0" collapsed="false">
      <c r="A471" s="19"/>
    </row>
    <row r="472" customFormat="false" ht="15" hidden="false" customHeight="false" outlineLevel="0" collapsed="false">
      <c r="A472" s="19"/>
    </row>
    <row r="473" customFormat="false" ht="15" hidden="false" customHeight="false" outlineLevel="0" collapsed="false">
      <c r="A473" s="19"/>
    </row>
    <row r="474" customFormat="false" ht="15" hidden="false" customHeight="false" outlineLevel="0" collapsed="false">
      <c r="A474" s="19"/>
    </row>
    <row r="475" customFormat="false" ht="15" hidden="false" customHeight="false" outlineLevel="0" collapsed="false">
      <c r="A475" s="19"/>
    </row>
    <row r="476" customFormat="false" ht="15" hidden="false" customHeight="false" outlineLevel="0" collapsed="false">
      <c r="A476" s="19"/>
    </row>
    <row r="477" customFormat="false" ht="15" hidden="false" customHeight="false" outlineLevel="0" collapsed="false">
      <c r="A477" s="19"/>
    </row>
    <row r="478" customFormat="false" ht="15" hidden="false" customHeight="false" outlineLevel="0" collapsed="false">
      <c r="A478" s="19"/>
    </row>
    <row r="479" customFormat="false" ht="15" hidden="false" customHeight="false" outlineLevel="0" collapsed="false">
      <c r="A479" s="19"/>
    </row>
    <row r="480" customFormat="false" ht="15" hidden="false" customHeight="false" outlineLevel="0" collapsed="false">
      <c r="A480" s="19"/>
    </row>
    <row r="481" customFormat="false" ht="15" hidden="false" customHeight="false" outlineLevel="0" collapsed="false">
      <c r="A481" s="19"/>
    </row>
    <row r="482" customFormat="false" ht="15" hidden="false" customHeight="false" outlineLevel="0" collapsed="false">
      <c r="A482" s="19"/>
    </row>
    <row r="483" customFormat="false" ht="15" hidden="false" customHeight="false" outlineLevel="0" collapsed="false">
      <c r="A483" s="19"/>
    </row>
    <row r="484" customFormat="false" ht="15" hidden="false" customHeight="false" outlineLevel="0" collapsed="false">
      <c r="A484" s="19"/>
    </row>
    <row r="485" customFormat="false" ht="15" hidden="false" customHeight="false" outlineLevel="0" collapsed="false">
      <c r="A485" s="19"/>
    </row>
    <row r="486" customFormat="false" ht="15" hidden="false" customHeight="false" outlineLevel="0" collapsed="false">
      <c r="A486" s="19"/>
    </row>
    <row r="487" customFormat="false" ht="15" hidden="false" customHeight="false" outlineLevel="0" collapsed="false">
      <c r="A487" s="19"/>
    </row>
    <row r="488" customFormat="false" ht="15" hidden="false" customHeight="false" outlineLevel="0" collapsed="false">
      <c r="A488" s="19"/>
    </row>
    <row r="489" customFormat="false" ht="15" hidden="false" customHeight="false" outlineLevel="0" collapsed="false">
      <c r="A489" s="19"/>
    </row>
    <row r="490" customFormat="false" ht="15" hidden="false" customHeight="false" outlineLevel="0" collapsed="false">
      <c r="A490" s="19"/>
    </row>
    <row r="491" customFormat="false" ht="15" hidden="false" customHeight="false" outlineLevel="0" collapsed="false">
      <c r="A491" s="19"/>
    </row>
    <row r="492" customFormat="false" ht="15" hidden="false" customHeight="false" outlineLevel="0" collapsed="false">
      <c r="A492" s="19"/>
    </row>
    <row r="493" customFormat="false" ht="15" hidden="false" customHeight="false" outlineLevel="0" collapsed="false">
      <c r="A493" s="19"/>
    </row>
    <row r="494" customFormat="false" ht="15" hidden="false" customHeight="false" outlineLevel="0" collapsed="false">
      <c r="A494" s="19"/>
    </row>
    <row r="495" customFormat="false" ht="15" hidden="false" customHeight="false" outlineLevel="0" collapsed="false">
      <c r="A495" s="19"/>
    </row>
    <row r="496" customFormat="false" ht="15" hidden="false" customHeight="false" outlineLevel="0" collapsed="false">
      <c r="A496" s="19"/>
    </row>
    <row r="497" customFormat="false" ht="15" hidden="false" customHeight="false" outlineLevel="0" collapsed="false">
      <c r="A497" s="19"/>
    </row>
    <row r="498" customFormat="false" ht="15" hidden="false" customHeight="false" outlineLevel="0" collapsed="false">
      <c r="A498" s="19"/>
    </row>
    <row r="499" customFormat="false" ht="15" hidden="false" customHeight="false" outlineLevel="0" collapsed="false">
      <c r="A499" s="19"/>
    </row>
    <row r="500" customFormat="false" ht="15" hidden="false" customHeight="false" outlineLevel="0" collapsed="false">
      <c r="A500" s="19"/>
    </row>
    <row r="501" customFormat="false" ht="15" hidden="false" customHeight="false" outlineLevel="0" collapsed="false">
      <c r="A501" s="19"/>
    </row>
    <row r="502" customFormat="false" ht="15" hidden="false" customHeight="false" outlineLevel="0" collapsed="false">
      <c r="A502" s="19"/>
    </row>
    <row r="503" customFormat="false" ht="15" hidden="false" customHeight="false" outlineLevel="0" collapsed="false">
      <c r="A503" s="19"/>
    </row>
    <row r="504" customFormat="false" ht="15" hidden="false" customHeight="false" outlineLevel="0" collapsed="false">
      <c r="A504" s="19"/>
    </row>
    <row r="505" customFormat="false" ht="15" hidden="false" customHeight="false" outlineLevel="0" collapsed="false">
      <c r="A505" s="19"/>
    </row>
    <row r="506" customFormat="false" ht="15" hidden="false" customHeight="false" outlineLevel="0" collapsed="false">
      <c r="A506" s="19"/>
    </row>
    <row r="507" customFormat="false" ht="15" hidden="false" customHeight="false" outlineLevel="0" collapsed="false">
      <c r="A507" s="19"/>
    </row>
    <row r="508" customFormat="false" ht="15" hidden="false" customHeight="false" outlineLevel="0" collapsed="false">
      <c r="A508" s="19"/>
    </row>
    <row r="509" customFormat="false" ht="15" hidden="false" customHeight="false" outlineLevel="0" collapsed="false">
      <c r="A509" s="19"/>
    </row>
    <row r="510" customFormat="false" ht="15" hidden="false" customHeight="false" outlineLevel="0" collapsed="false">
      <c r="A510" s="19"/>
    </row>
    <row r="511" customFormat="false" ht="15" hidden="false" customHeight="false" outlineLevel="0" collapsed="false">
      <c r="A511" s="19"/>
    </row>
    <row r="512" customFormat="false" ht="15" hidden="false" customHeight="false" outlineLevel="0" collapsed="false">
      <c r="A512" s="19"/>
    </row>
    <row r="513" customFormat="false" ht="15" hidden="false" customHeight="false" outlineLevel="0" collapsed="false">
      <c r="A513" s="19"/>
    </row>
    <row r="514" customFormat="false" ht="15" hidden="false" customHeight="false" outlineLevel="0" collapsed="false">
      <c r="A514" s="19"/>
    </row>
    <row r="515" customFormat="false" ht="15" hidden="false" customHeight="false" outlineLevel="0" collapsed="false">
      <c r="A515" s="19"/>
    </row>
    <row r="516" customFormat="false" ht="15" hidden="false" customHeight="false" outlineLevel="0" collapsed="false">
      <c r="A516" s="19"/>
    </row>
    <row r="517" customFormat="false" ht="15" hidden="false" customHeight="false" outlineLevel="0" collapsed="false">
      <c r="A517" s="19"/>
    </row>
    <row r="518" customFormat="false" ht="15" hidden="false" customHeight="false" outlineLevel="0" collapsed="false">
      <c r="A518" s="19"/>
    </row>
    <row r="519" customFormat="false" ht="15" hidden="false" customHeight="false" outlineLevel="0" collapsed="false">
      <c r="A519" s="19"/>
    </row>
    <row r="520" customFormat="false" ht="15" hidden="false" customHeight="false" outlineLevel="0" collapsed="false">
      <c r="A520" s="19"/>
    </row>
    <row r="521" customFormat="false" ht="15" hidden="false" customHeight="false" outlineLevel="0" collapsed="false">
      <c r="A521" s="19"/>
    </row>
    <row r="522" customFormat="false" ht="15" hidden="false" customHeight="false" outlineLevel="0" collapsed="false">
      <c r="A522" s="19"/>
    </row>
    <row r="523" customFormat="false" ht="15" hidden="false" customHeight="false" outlineLevel="0" collapsed="false">
      <c r="A523" s="19"/>
    </row>
    <row r="524" customFormat="false" ht="15" hidden="false" customHeight="false" outlineLevel="0" collapsed="false">
      <c r="A524" s="19"/>
    </row>
    <row r="525" customFormat="false" ht="15" hidden="false" customHeight="false" outlineLevel="0" collapsed="false">
      <c r="A525" s="19"/>
    </row>
    <row r="526" customFormat="false" ht="15" hidden="false" customHeight="false" outlineLevel="0" collapsed="false">
      <c r="A526" s="19"/>
    </row>
    <row r="527" customFormat="false" ht="15" hidden="false" customHeight="false" outlineLevel="0" collapsed="false">
      <c r="A527" s="19"/>
    </row>
    <row r="528" customFormat="false" ht="15" hidden="false" customHeight="false" outlineLevel="0" collapsed="false">
      <c r="A528" s="19"/>
    </row>
    <row r="529" customFormat="false" ht="15" hidden="false" customHeight="false" outlineLevel="0" collapsed="false">
      <c r="A529" s="19"/>
    </row>
    <row r="530" customFormat="false" ht="15" hidden="false" customHeight="false" outlineLevel="0" collapsed="false">
      <c r="A530" s="19"/>
    </row>
    <row r="531" customFormat="false" ht="15" hidden="false" customHeight="false" outlineLevel="0" collapsed="false">
      <c r="A531" s="19"/>
    </row>
    <row r="532" customFormat="false" ht="15" hidden="false" customHeight="false" outlineLevel="0" collapsed="false">
      <c r="A532" s="19"/>
    </row>
    <row r="533" customFormat="false" ht="15" hidden="false" customHeight="false" outlineLevel="0" collapsed="false">
      <c r="A533" s="19"/>
    </row>
    <row r="534" customFormat="false" ht="15" hidden="false" customHeight="false" outlineLevel="0" collapsed="false">
      <c r="A534" s="19"/>
    </row>
    <row r="535" customFormat="false" ht="15" hidden="false" customHeight="false" outlineLevel="0" collapsed="false">
      <c r="A535" s="19"/>
    </row>
    <row r="536" customFormat="false" ht="15" hidden="false" customHeight="false" outlineLevel="0" collapsed="false">
      <c r="A536" s="19"/>
    </row>
    <row r="537" customFormat="false" ht="15" hidden="false" customHeight="false" outlineLevel="0" collapsed="false">
      <c r="A537" s="19"/>
    </row>
    <row r="538" customFormat="false" ht="15" hidden="false" customHeight="false" outlineLevel="0" collapsed="false">
      <c r="A538" s="19"/>
    </row>
    <row r="539" customFormat="false" ht="15" hidden="false" customHeight="false" outlineLevel="0" collapsed="false">
      <c r="A539" s="19"/>
    </row>
    <row r="540" customFormat="false" ht="15" hidden="false" customHeight="false" outlineLevel="0" collapsed="false">
      <c r="A540" s="19"/>
    </row>
    <row r="541" customFormat="false" ht="15" hidden="false" customHeight="false" outlineLevel="0" collapsed="false">
      <c r="A541" s="19"/>
    </row>
    <row r="542" customFormat="false" ht="15" hidden="false" customHeight="false" outlineLevel="0" collapsed="false">
      <c r="A542" s="19"/>
    </row>
    <row r="543" customFormat="false" ht="15" hidden="false" customHeight="false" outlineLevel="0" collapsed="false">
      <c r="A543" s="19"/>
    </row>
    <row r="544" customFormat="false" ht="15" hidden="false" customHeight="false" outlineLevel="0" collapsed="false">
      <c r="A544" s="19"/>
    </row>
    <row r="545" customFormat="false" ht="15" hidden="false" customHeight="false" outlineLevel="0" collapsed="false">
      <c r="A545" s="19"/>
    </row>
    <row r="546" customFormat="false" ht="15" hidden="false" customHeight="false" outlineLevel="0" collapsed="false">
      <c r="A546" s="19"/>
    </row>
    <row r="547" customFormat="false" ht="15" hidden="false" customHeight="false" outlineLevel="0" collapsed="false">
      <c r="A547" s="19"/>
    </row>
    <row r="548" customFormat="false" ht="15" hidden="false" customHeight="false" outlineLevel="0" collapsed="false">
      <c r="A548" s="19"/>
    </row>
    <row r="549" customFormat="false" ht="15" hidden="false" customHeight="false" outlineLevel="0" collapsed="false">
      <c r="A549" s="19"/>
    </row>
    <row r="550" customFormat="false" ht="15" hidden="false" customHeight="false" outlineLevel="0" collapsed="false">
      <c r="A550" s="19"/>
    </row>
    <row r="551" customFormat="false" ht="15" hidden="false" customHeight="false" outlineLevel="0" collapsed="false">
      <c r="A551" s="19"/>
    </row>
    <row r="552" customFormat="false" ht="15" hidden="false" customHeight="false" outlineLevel="0" collapsed="false">
      <c r="A552" s="19"/>
    </row>
    <row r="553" customFormat="false" ht="15" hidden="false" customHeight="false" outlineLevel="0" collapsed="false">
      <c r="A553" s="19"/>
    </row>
    <row r="554" customFormat="false" ht="15" hidden="false" customHeight="false" outlineLevel="0" collapsed="false">
      <c r="A554" s="19"/>
    </row>
    <row r="555" customFormat="false" ht="15" hidden="false" customHeight="false" outlineLevel="0" collapsed="false">
      <c r="A555" s="19"/>
    </row>
    <row r="556" customFormat="false" ht="15" hidden="false" customHeight="false" outlineLevel="0" collapsed="false">
      <c r="A556" s="19"/>
    </row>
    <row r="557" customFormat="false" ht="15" hidden="false" customHeight="false" outlineLevel="0" collapsed="false">
      <c r="A557" s="19"/>
    </row>
    <row r="558" customFormat="false" ht="15" hidden="false" customHeight="false" outlineLevel="0" collapsed="false">
      <c r="A558" s="19"/>
    </row>
    <row r="559" customFormat="false" ht="15" hidden="false" customHeight="false" outlineLevel="0" collapsed="false">
      <c r="A559" s="19"/>
    </row>
    <row r="560" customFormat="false" ht="15" hidden="false" customHeight="false" outlineLevel="0" collapsed="false">
      <c r="A560" s="19"/>
    </row>
    <row r="561" customFormat="false" ht="15" hidden="false" customHeight="false" outlineLevel="0" collapsed="false">
      <c r="A561" s="19"/>
    </row>
    <row r="562" customFormat="false" ht="15" hidden="false" customHeight="false" outlineLevel="0" collapsed="false">
      <c r="A562" s="19"/>
    </row>
    <row r="563" customFormat="false" ht="15" hidden="false" customHeight="false" outlineLevel="0" collapsed="false">
      <c r="A563" s="19"/>
    </row>
    <row r="564" customFormat="false" ht="15" hidden="false" customHeight="false" outlineLevel="0" collapsed="false">
      <c r="A564" s="19"/>
    </row>
    <row r="565" customFormat="false" ht="15" hidden="false" customHeight="false" outlineLevel="0" collapsed="false">
      <c r="A565" s="19"/>
    </row>
    <row r="566" customFormat="false" ht="15" hidden="false" customHeight="false" outlineLevel="0" collapsed="false">
      <c r="A566" s="19"/>
    </row>
    <row r="567" customFormat="false" ht="15" hidden="false" customHeight="false" outlineLevel="0" collapsed="false">
      <c r="A567" s="19"/>
    </row>
    <row r="568" customFormat="false" ht="15" hidden="false" customHeight="false" outlineLevel="0" collapsed="false">
      <c r="A568" s="19"/>
    </row>
    <row r="569" customFormat="false" ht="15" hidden="false" customHeight="false" outlineLevel="0" collapsed="false">
      <c r="A569" s="19"/>
    </row>
    <row r="570" customFormat="false" ht="15" hidden="false" customHeight="false" outlineLevel="0" collapsed="false">
      <c r="A570" s="19"/>
    </row>
    <row r="571" customFormat="false" ht="15" hidden="false" customHeight="false" outlineLevel="0" collapsed="false">
      <c r="A571" s="19"/>
    </row>
    <row r="572" customFormat="false" ht="15" hidden="false" customHeight="false" outlineLevel="0" collapsed="false">
      <c r="A572" s="19"/>
    </row>
    <row r="573" customFormat="false" ht="15" hidden="false" customHeight="false" outlineLevel="0" collapsed="false">
      <c r="A573" s="19"/>
    </row>
    <row r="574" customFormat="false" ht="15" hidden="false" customHeight="false" outlineLevel="0" collapsed="false">
      <c r="A574" s="19"/>
    </row>
    <row r="575" customFormat="false" ht="15" hidden="false" customHeight="false" outlineLevel="0" collapsed="false">
      <c r="A575" s="19"/>
    </row>
    <row r="576" customFormat="false" ht="15" hidden="false" customHeight="false" outlineLevel="0" collapsed="false">
      <c r="A576" s="19"/>
    </row>
    <row r="577" customFormat="false" ht="15" hidden="false" customHeight="false" outlineLevel="0" collapsed="false">
      <c r="A577" s="19"/>
    </row>
    <row r="578" customFormat="false" ht="15" hidden="false" customHeight="false" outlineLevel="0" collapsed="false">
      <c r="A578" s="19"/>
    </row>
    <row r="579" customFormat="false" ht="15" hidden="false" customHeight="false" outlineLevel="0" collapsed="false">
      <c r="A579" s="19"/>
    </row>
    <row r="580" customFormat="false" ht="15" hidden="false" customHeight="false" outlineLevel="0" collapsed="false">
      <c r="A580" s="19"/>
    </row>
    <row r="581" customFormat="false" ht="15" hidden="false" customHeight="false" outlineLevel="0" collapsed="false">
      <c r="A581" s="19"/>
    </row>
    <row r="582" customFormat="false" ht="15" hidden="false" customHeight="false" outlineLevel="0" collapsed="false">
      <c r="A582" s="19"/>
    </row>
    <row r="583" customFormat="false" ht="15" hidden="false" customHeight="false" outlineLevel="0" collapsed="false">
      <c r="A583" s="19"/>
    </row>
    <row r="584" customFormat="false" ht="15" hidden="false" customHeight="false" outlineLevel="0" collapsed="false">
      <c r="A584" s="19"/>
    </row>
    <row r="585" customFormat="false" ht="15" hidden="false" customHeight="false" outlineLevel="0" collapsed="false">
      <c r="A585" s="19"/>
    </row>
    <row r="586" customFormat="false" ht="15" hidden="false" customHeight="false" outlineLevel="0" collapsed="false">
      <c r="A586" s="19"/>
    </row>
    <row r="587" customFormat="false" ht="15" hidden="false" customHeight="false" outlineLevel="0" collapsed="false">
      <c r="A587" s="19"/>
    </row>
    <row r="588" customFormat="false" ht="15" hidden="false" customHeight="false" outlineLevel="0" collapsed="false">
      <c r="A588" s="19"/>
    </row>
    <row r="589" customFormat="false" ht="15" hidden="false" customHeight="false" outlineLevel="0" collapsed="false">
      <c r="A589" s="19"/>
    </row>
    <row r="590" customFormat="false" ht="15" hidden="false" customHeight="false" outlineLevel="0" collapsed="false">
      <c r="A590" s="19"/>
    </row>
    <row r="591" customFormat="false" ht="15" hidden="false" customHeight="false" outlineLevel="0" collapsed="false">
      <c r="A591" s="19"/>
    </row>
    <row r="592" customFormat="false" ht="15" hidden="false" customHeight="false" outlineLevel="0" collapsed="false">
      <c r="A592" s="19"/>
    </row>
    <row r="593" customFormat="false" ht="15" hidden="false" customHeight="false" outlineLevel="0" collapsed="false">
      <c r="A593" s="19"/>
    </row>
    <row r="594" customFormat="false" ht="15" hidden="false" customHeight="false" outlineLevel="0" collapsed="false">
      <c r="A594" s="19"/>
    </row>
    <row r="595" customFormat="false" ht="15" hidden="false" customHeight="false" outlineLevel="0" collapsed="false">
      <c r="A595" s="19"/>
    </row>
    <row r="596" customFormat="false" ht="15" hidden="false" customHeight="false" outlineLevel="0" collapsed="false">
      <c r="A596" s="19"/>
    </row>
    <row r="597" customFormat="false" ht="15" hidden="false" customHeight="false" outlineLevel="0" collapsed="false">
      <c r="A597" s="19"/>
    </row>
    <row r="598" customFormat="false" ht="15" hidden="false" customHeight="false" outlineLevel="0" collapsed="false">
      <c r="A598" s="19"/>
    </row>
    <row r="599" customFormat="false" ht="15" hidden="false" customHeight="false" outlineLevel="0" collapsed="false">
      <c r="A599" s="19"/>
    </row>
    <row r="600" customFormat="false" ht="15" hidden="false" customHeight="false" outlineLevel="0" collapsed="false">
      <c r="A600" s="19"/>
    </row>
    <row r="601" customFormat="false" ht="15" hidden="false" customHeight="false" outlineLevel="0" collapsed="false">
      <c r="A601" s="19"/>
    </row>
    <row r="602" customFormat="false" ht="15" hidden="false" customHeight="false" outlineLevel="0" collapsed="false">
      <c r="A602" s="19"/>
    </row>
    <row r="603" customFormat="false" ht="15" hidden="false" customHeight="false" outlineLevel="0" collapsed="false">
      <c r="A603" s="19"/>
    </row>
    <row r="604" customFormat="false" ht="15" hidden="false" customHeight="false" outlineLevel="0" collapsed="false">
      <c r="A604" s="19"/>
    </row>
    <row r="605" customFormat="false" ht="15" hidden="false" customHeight="false" outlineLevel="0" collapsed="false">
      <c r="A605" s="19"/>
    </row>
    <row r="606" customFormat="false" ht="15" hidden="false" customHeight="false" outlineLevel="0" collapsed="false">
      <c r="A606" s="19"/>
    </row>
    <row r="607" customFormat="false" ht="15" hidden="false" customHeight="false" outlineLevel="0" collapsed="false">
      <c r="A607" s="19"/>
    </row>
    <row r="608" customFormat="false" ht="15" hidden="false" customHeight="false" outlineLevel="0" collapsed="false">
      <c r="A608" s="19"/>
    </row>
    <row r="609" customFormat="false" ht="15" hidden="false" customHeight="false" outlineLevel="0" collapsed="false">
      <c r="A609" s="19"/>
    </row>
    <row r="610" customFormat="false" ht="15" hidden="false" customHeight="false" outlineLevel="0" collapsed="false">
      <c r="A610" s="19"/>
    </row>
    <row r="611" customFormat="false" ht="15" hidden="false" customHeight="false" outlineLevel="0" collapsed="false">
      <c r="A611" s="19"/>
    </row>
    <row r="612" customFormat="false" ht="15" hidden="false" customHeight="false" outlineLevel="0" collapsed="false">
      <c r="A612" s="19"/>
    </row>
    <row r="613" customFormat="false" ht="15" hidden="false" customHeight="false" outlineLevel="0" collapsed="false">
      <c r="A613" s="19"/>
    </row>
    <row r="614" customFormat="false" ht="15" hidden="false" customHeight="false" outlineLevel="0" collapsed="false">
      <c r="A614" s="19"/>
    </row>
    <row r="615" customFormat="false" ht="15" hidden="false" customHeight="false" outlineLevel="0" collapsed="false">
      <c r="A615" s="19"/>
    </row>
    <row r="616" customFormat="false" ht="15" hidden="false" customHeight="false" outlineLevel="0" collapsed="false">
      <c r="A616" s="19"/>
    </row>
    <row r="617" customFormat="false" ht="15" hidden="false" customHeight="false" outlineLevel="0" collapsed="false">
      <c r="A617" s="19"/>
    </row>
    <row r="618" customFormat="false" ht="15" hidden="false" customHeight="false" outlineLevel="0" collapsed="false">
      <c r="A618" s="19"/>
    </row>
    <row r="619" customFormat="false" ht="15" hidden="false" customHeight="false" outlineLevel="0" collapsed="false">
      <c r="A619" s="19"/>
    </row>
    <row r="620" customFormat="false" ht="15" hidden="false" customHeight="false" outlineLevel="0" collapsed="false">
      <c r="A620" s="19"/>
    </row>
    <row r="621" customFormat="false" ht="15" hidden="false" customHeight="false" outlineLevel="0" collapsed="false">
      <c r="A621" s="19"/>
    </row>
    <row r="622" customFormat="false" ht="15" hidden="false" customHeight="false" outlineLevel="0" collapsed="false">
      <c r="A622" s="19"/>
    </row>
    <row r="623" customFormat="false" ht="15" hidden="false" customHeight="false" outlineLevel="0" collapsed="false">
      <c r="A623" s="19"/>
    </row>
    <row r="624" customFormat="false" ht="15" hidden="false" customHeight="false" outlineLevel="0" collapsed="false">
      <c r="A624" s="19"/>
    </row>
    <row r="625" customFormat="false" ht="15" hidden="false" customHeight="false" outlineLevel="0" collapsed="false">
      <c r="A625" s="19"/>
    </row>
    <row r="626" customFormat="false" ht="15" hidden="false" customHeight="false" outlineLevel="0" collapsed="false">
      <c r="A626" s="19"/>
    </row>
    <row r="627" customFormat="false" ht="15" hidden="false" customHeight="false" outlineLevel="0" collapsed="false">
      <c r="A627" s="19"/>
    </row>
    <row r="628" customFormat="false" ht="15" hidden="false" customHeight="false" outlineLevel="0" collapsed="false">
      <c r="A628" s="19"/>
    </row>
    <row r="629" customFormat="false" ht="15" hidden="false" customHeight="false" outlineLevel="0" collapsed="false">
      <c r="A629" s="19"/>
    </row>
    <row r="630" customFormat="false" ht="15" hidden="false" customHeight="false" outlineLevel="0" collapsed="false">
      <c r="A630" s="19"/>
    </row>
    <row r="631" customFormat="false" ht="15" hidden="false" customHeight="false" outlineLevel="0" collapsed="false">
      <c r="A631" s="19"/>
    </row>
    <row r="632" customFormat="false" ht="15" hidden="false" customHeight="false" outlineLevel="0" collapsed="false">
      <c r="A632" s="19"/>
    </row>
    <row r="633" customFormat="false" ht="15" hidden="false" customHeight="false" outlineLevel="0" collapsed="false">
      <c r="A633" s="19"/>
    </row>
    <row r="634" customFormat="false" ht="15" hidden="false" customHeight="false" outlineLevel="0" collapsed="false">
      <c r="A634" s="19"/>
    </row>
    <row r="635" customFormat="false" ht="15" hidden="false" customHeight="false" outlineLevel="0" collapsed="false">
      <c r="A635" s="19"/>
    </row>
    <row r="636" customFormat="false" ht="15" hidden="false" customHeight="false" outlineLevel="0" collapsed="false">
      <c r="A636" s="19"/>
    </row>
    <row r="637" customFormat="false" ht="15" hidden="false" customHeight="false" outlineLevel="0" collapsed="false">
      <c r="A637" s="19"/>
    </row>
    <row r="638" customFormat="false" ht="15" hidden="false" customHeight="false" outlineLevel="0" collapsed="false">
      <c r="A638" s="19"/>
    </row>
    <row r="639" customFormat="false" ht="15" hidden="false" customHeight="false" outlineLevel="0" collapsed="false">
      <c r="A639" s="19"/>
    </row>
    <row r="640" customFormat="false" ht="15" hidden="false" customHeight="false" outlineLevel="0" collapsed="false">
      <c r="A640" s="19"/>
    </row>
    <row r="641" customFormat="false" ht="15" hidden="false" customHeight="false" outlineLevel="0" collapsed="false">
      <c r="A641" s="19"/>
    </row>
    <row r="642" customFormat="false" ht="15" hidden="false" customHeight="false" outlineLevel="0" collapsed="false">
      <c r="A642" s="19"/>
    </row>
    <row r="643" customFormat="false" ht="15" hidden="false" customHeight="false" outlineLevel="0" collapsed="false">
      <c r="A643" s="19"/>
    </row>
    <row r="644" customFormat="false" ht="15" hidden="false" customHeight="false" outlineLevel="0" collapsed="false">
      <c r="A644" s="19"/>
    </row>
    <row r="645" customFormat="false" ht="15" hidden="false" customHeight="false" outlineLevel="0" collapsed="false">
      <c r="A645" s="19"/>
    </row>
    <row r="646" customFormat="false" ht="15" hidden="false" customHeight="false" outlineLevel="0" collapsed="false">
      <c r="A646" s="19"/>
    </row>
    <row r="647" customFormat="false" ht="15" hidden="false" customHeight="false" outlineLevel="0" collapsed="false">
      <c r="A647" s="19"/>
    </row>
    <row r="648" customFormat="false" ht="15" hidden="false" customHeight="false" outlineLevel="0" collapsed="false">
      <c r="A648" s="19"/>
    </row>
    <row r="649" customFormat="false" ht="15" hidden="false" customHeight="false" outlineLevel="0" collapsed="false">
      <c r="A649" s="19"/>
    </row>
    <row r="650" customFormat="false" ht="15" hidden="false" customHeight="false" outlineLevel="0" collapsed="false">
      <c r="A650" s="19"/>
    </row>
    <row r="651" customFormat="false" ht="15" hidden="false" customHeight="false" outlineLevel="0" collapsed="false">
      <c r="A651" s="1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8.5390625" defaultRowHeight="15" zeroHeight="false" outlineLevelRow="0" outlineLevelCol="0"/>
  <sheetData>
    <row r="2" customFormat="false" ht="15" hidden="false" customHeight="false" outlineLevel="0" collapsed="false">
      <c r="A2" s="21" t="s">
        <v>15</v>
      </c>
    </row>
    <row r="3" customFormat="false" ht="15" hidden="false" customHeight="false" outlineLevel="0" collapsed="false">
      <c r="A3" s="22" t="s">
        <v>16</v>
      </c>
    </row>
    <row r="4" customFormat="false" ht="15" hidden="false" customHeight="false" outlineLevel="0" collapsed="false">
      <c r="A4" s="23" t="s">
        <v>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B69" activeCellId="0" sqref="B69"/>
    </sheetView>
  </sheetViews>
  <sheetFormatPr defaultColWidth="9.14453125" defaultRowHeight="15" zeroHeight="false" outlineLevelRow="0" outlineLevelCol="0"/>
  <cols>
    <col collapsed="false" customWidth="true" hidden="false" outlineLevel="0" max="1" min="1" style="2" width="12"/>
    <col collapsed="false" customWidth="true" hidden="false" outlineLevel="0" max="2" min="2" style="20" width="16.71"/>
    <col collapsed="false" customWidth="true" hidden="false" outlineLevel="0" max="3" min="3" style="20" width="24.28"/>
    <col collapsed="false" customWidth="true" hidden="false" outlineLevel="0" max="4" min="4" style="2" width="10.71"/>
    <col collapsed="false" customWidth="false" hidden="false" outlineLevel="0" max="5" min="5" style="2" width="9.14"/>
    <col collapsed="false" customWidth="true" hidden="false" outlineLevel="0" max="6" min="6" style="2" width="15"/>
    <col collapsed="false" customWidth="false" hidden="false" outlineLevel="0" max="1024" min="7" style="2" width="9.14"/>
  </cols>
  <sheetData>
    <row r="1" customFormat="false" ht="15.75" hidden="false" customHeight="false" outlineLevel="0" collapsed="false">
      <c r="A1" s="24" t="s">
        <v>18</v>
      </c>
      <c r="B1" s="25" t="s">
        <v>19</v>
      </c>
      <c r="C1" s="25" t="s">
        <v>20</v>
      </c>
      <c r="D1" s="26" t="s">
        <v>21</v>
      </c>
      <c r="F1" s="27" t="s">
        <v>22</v>
      </c>
    </row>
    <row r="2" customFormat="false" ht="15.75" hidden="false" customHeight="false" outlineLevel="0" collapsed="false">
      <c r="A2" s="13" t="s">
        <v>23</v>
      </c>
      <c r="B2" s="20" t="n">
        <v>31.65</v>
      </c>
      <c r="C2" s="20" t="e">
        <f aca="false">B2-wy_data!#ref!</f>
        <v>#NAME?</v>
      </c>
      <c r="D2" s="28" t="e">
        <f aca="false" t="array" ref="D2:D2">_xlfn.IFS(C2&gt;12, "Wet", C2&lt;-12, "Dry", 12&gt;C2&gt;-12, "Normal")</f>
        <v>#NAME?</v>
      </c>
      <c r="F2" s="27" t="s">
        <v>24</v>
      </c>
      <c r="G2" s="2" t="n">
        <f aca="false">COUNTIF(D2:D1000, "Wet")</f>
        <v>0</v>
      </c>
    </row>
    <row r="3" customFormat="false" ht="15.75" hidden="false" customHeight="false" outlineLevel="0" collapsed="false">
      <c r="A3" s="13" t="s">
        <v>25</v>
      </c>
      <c r="B3" s="20" t="n">
        <v>31.25</v>
      </c>
      <c r="C3" s="20" t="e">
        <f aca="false">B3-wy_data!#ref!</f>
        <v>#NAME?</v>
      </c>
      <c r="D3" s="28" t="e">
        <f aca="false" t="array" ref="D3:D3">_xlfn.IFS(C3&gt;12, "Wet", C3&lt;-12, "Dry", 12&gt;C3&gt;-12, "Normal")</f>
        <v>#NAME?</v>
      </c>
      <c r="F3" s="27" t="s">
        <v>26</v>
      </c>
      <c r="G3" s="2" t="n">
        <f aca="false">COUNTIF(D2:D1000, "Dry")</f>
        <v>0</v>
      </c>
    </row>
    <row r="4" customFormat="false" ht="15.75" hidden="false" customHeight="false" outlineLevel="0" collapsed="false">
      <c r="A4" s="13" t="s">
        <v>27</v>
      </c>
      <c r="B4" s="20" t="n">
        <v>49.6</v>
      </c>
      <c r="C4" s="20" t="e">
        <f aca="false">B4-wy_data!#ref!</f>
        <v>#NAME?</v>
      </c>
      <c r="D4" s="28" t="e">
        <f aca="false" t="array" ref="D4:D4">_xlfn.IFS(C4&gt;12, "Wet", C4&lt;-12, "Dry", 12&gt;C4&gt;-12, "Normal")</f>
        <v>#NAME?</v>
      </c>
      <c r="F4" s="29"/>
    </row>
    <row r="5" customFormat="false" ht="15" hidden="false" customHeight="false" outlineLevel="0" collapsed="false">
      <c r="A5" s="13" t="s">
        <v>28</v>
      </c>
      <c r="B5" s="20" t="n">
        <v>48.74</v>
      </c>
      <c r="C5" s="20" t="e">
        <f aca="false">B5-wy_data!#ref!</f>
        <v>#NAME?</v>
      </c>
      <c r="D5" s="28" t="e">
        <f aca="false" t="array" ref="D5:D5">_xlfn.IFS(C5&gt;12, "Wet", C5&lt;-12, "Dry", 12&gt;C5&gt;-12, "Normal")</f>
        <v>#NAME?</v>
      </c>
    </row>
    <row r="6" customFormat="false" ht="15" hidden="false" customHeight="false" outlineLevel="0" collapsed="false">
      <c r="A6" s="13" t="s">
        <v>29</v>
      </c>
      <c r="B6" s="20" t="n">
        <v>39.2</v>
      </c>
      <c r="C6" s="20" t="e">
        <f aca="false">B6-wy_data!#ref!</f>
        <v>#NAME?</v>
      </c>
      <c r="D6" s="28" t="e">
        <f aca="false" t="array" ref="D6:D6">_xlfn.IFS(C6&gt;12, "Wet", C6&lt;-12, "Dry", 12&gt;C6&gt;-12, "Normal")</f>
        <v>#NAME?</v>
      </c>
    </row>
    <row r="7" customFormat="false" ht="15" hidden="false" customHeight="false" outlineLevel="0" collapsed="false">
      <c r="A7" s="13" t="s">
        <v>30</v>
      </c>
      <c r="B7" s="20" t="n">
        <v>31.56</v>
      </c>
      <c r="C7" s="20" t="e">
        <f aca="false">B7-wy_data!#ref!</f>
        <v>#NAME?</v>
      </c>
      <c r="D7" s="28" t="e">
        <f aca="false" t="array" ref="D7:D7">_xlfn.IFS(C7&gt;12, "Wet", C7&lt;-12, "Dry", 12&gt;C7&gt;-12, "Normal")</f>
        <v>#NAME?</v>
      </c>
    </row>
    <row r="8" customFormat="false" ht="15" hidden="false" customHeight="false" outlineLevel="0" collapsed="false">
      <c r="A8" s="13" t="s">
        <v>31</v>
      </c>
      <c r="B8" s="20" t="n">
        <v>25.42</v>
      </c>
      <c r="C8" s="20" t="e">
        <f aca="false">B8-wy_data!#ref!</f>
        <v>#NAME?</v>
      </c>
      <c r="D8" s="28" t="e">
        <f aca="false" t="array" ref="D8:D8">_xlfn.IFS(C8&gt;12, "Wet", C8&lt;-12, "Dry", 12&gt;C8&gt;-12, "Normal")</f>
        <v>#NAME?</v>
      </c>
    </row>
    <row r="9" customFormat="false" ht="15" hidden="false" customHeight="false" outlineLevel="0" collapsed="false">
      <c r="A9" s="13" t="s">
        <v>32</v>
      </c>
      <c r="B9" s="20" t="n">
        <v>56.97</v>
      </c>
      <c r="C9" s="20" t="e">
        <f aca="false">B9-wy_data!#ref!</f>
        <v>#NAME?</v>
      </c>
      <c r="D9" s="28" t="e">
        <f aca="false" t="array" ref="D9:D9">_xlfn.IFS(C9&gt;12, "Wet", C9&lt;-12, "Dry", 12&gt;C9&gt;-12, "Normal")</f>
        <v>#NAME?</v>
      </c>
    </row>
    <row r="10" customFormat="false" ht="15" hidden="false" customHeight="false" outlineLevel="0" collapsed="false">
      <c r="A10" s="13" t="s">
        <v>33</v>
      </c>
      <c r="B10" s="20" t="n">
        <v>34.71</v>
      </c>
      <c r="C10" s="20" t="e">
        <f aca="false">B10-wy_data!#ref!</f>
        <v>#NAME?</v>
      </c>
      <c r="D10" s="28" t="e">
        <f aca="false" t="array" ref="D10:D10">_xlfn.IFS(C10&gt;12, "Wet", C10&lt;-12, "Dry", 12&gt;C10&gt;-12, "Normal")</f>
        <v>#NAME?</v>
      </c>
    </row>
    <row r="11" customFormat="false" ht="15" hidden="false" customHeight="false" outlineLevel="0" collapsed="false">
      <c r="A11" s="13" t="s">
        <v>34</v>
      </c>
      <c r="B11" s="20" t="n">
        <v>52.86</v>
      </c>
      <c r="C11" s="20" t="e">
        <f aca="false">B11-wy_data!#ref!</f>
        <v>#NAME?</v>
      </c>
      <c r="D11" s="28" t="e">
        <f aca="false" t="array" ref="D11:D11">_xlfn.IFS(C11&gt;12, "Wet", C11&lt;-12, "Dry", 12&gt;C11&gt;-12, "Normal")</f>
        <v>#NAME?</v>
      </c>
    </row>
    <row r="12" customFormat="false" ht="15" hidden="false" customHeight="false" outlineLevel="0" collapsed="false">
      <c r="A12" s="13" t="s">
        <v>35</v>
      </c>
      <c r="B12" s="20" t="n">
        <v>22.25</v>
      </c>
      <c r="C12" s="20" t="e">
        <f aca="false">B12-wy_data!#ref!</f>
        <v>#NAME?</v>
      </c>
      <c r="D12" s="28" t="e">
        <f aca="false" t="array" ref="D12:D12">_xlfn.IFS(C12&gt;12, "Wet", C12&lt;-12, "Dry", 12&gt;C12&gt;-12, "Normal")</f>
        <v>#NAME?</v>
      </c>
    </row>
    <row r="13" customFormat="false" ht="15" hidden="false" customHeight="false" outlineLevel="0" collapsed="false">
      <c r="A13" s="13" t="s">
        <v>36</v>
      </c>
      <c r="B13" s="20" t="n">
        <v>20.06</v>
      </c>
      <c r="C13" s="20" t="e">
        <f aca="false">B13-wy_data!#ref!</f>
        <v>#NAME?</v>
      </c>
      <c r="D13" s="28" t="e">
        <f aca="false" t="array" ref="D13:D13">_xlfn.IFS(C13&gt;12, "Wet", C13&lt;-12, "Dry", 12&gt;C13&gt;-12, "Normal")</f>
        <v>#NAME?</v>
      </c>
    </row>
    <row r="14" customFormat="false" ht="15" hidden="false" customHeight="false" outlineLevel="0" collapsed="false">
      <c r="A14" s="13" t="s">
        <v>37</v>
      </c>
      <c r="B14" s="20" t="n">
        <v>24.76</v>
      </c>
      <c r="C14" s="20" t="e">
        <f aca="false">B14-wy_data!#ref!</f>
        <v>#NAME?</v>
      </c>
      <c r="D14" s="28" t="e">
        <f aca="false" t="array" ref="D14:D14">_xlfn.IFS(C14&gt;12, "Wet", C14&lt;-12, "Dry", 12&gt;C14&gt;-12, "Normal")</f>
        <v>#NAME?</v>
      </c>
    </row>
    <row r="15" customFormat="false" ht="15" hidden="false" customHeight="false" outlineLevel="0" collapsed="false">
      <c r="A15" s="13" t="s">
        <v>38</v>
      </c>
      <c r="B15" s="20" t="n">
        <v>26.89</v>
      </c>
      <c r="C15" s="20" t="e">
        <f aca="false">B15-wy_data!#ref!</f>
        <v>#NAME?</v>
      </c>
      <c r="D15" s="28" t="e">
        <f aca="false" t="array" ref="D15:D15">_xlfn.IFS(C15&gt;12, "Wet", C15&lt;-12, "Dry", 12&gt;C15&gt;-12, "Normal")</f>
        <v>#NAME?</v>
      </c>
    </row>
    <row r="16" customFormat="false" ht="15" hidden="false" customHeight="false" outlineLevel="0" collapsed="false">
      <c r="A16" s="13" t="s">
        <v>39</v>
      </c>
      <c r="B16" s="20" t="n">
        <v>42.08</v>
      </c>
      <c r="C16" s="20" t="e">
        <f aca="false">B16-wy_data!#ref!</f>
        <v>#NAME?</v>
      </c>
      <c r="D16" s="28" t="e">
        <f aca="false" t="array" ref="D16:D16">_xlfn.IFS(C16&gt;12, "Wet", C16&lt;-12, "Dry", 12&gt;C16&gt;-12, "Normal")</f>
        <v>#NAME?</v>
      </c>
    </row>
    <row r="17" customFormat="false" ht="15" hidden="false" customHeight="false" outlineLevel="0" collapsed="false">
      <c r="A17" s="13" t="s">
        <v>40</v>
      </c>
      <c r="B17" s="20" t="n">
        <v>23.48</v>
      </c>
      <c r="C17" s="20" t="e">
        <f aca="false">B17-wy_data!#ref!</f>
        <v>#NAME?</v>
      </c>
      <c r="D17" s="28" t="e">
        <f aca="false" t="array" ref="D17:D17">_xlfn.IFS(C17&gt;12, "Wet", C17&lt;-12, "Dry", 12&gt;C17&gt;-12, "Normal")</f>
        <v>#NAME?</v>
      </c>
    </row>
    <row r="18" customFormat="false" ht="15" hidden="false" customHeight="false" outlineLevel="0" collapsed="false">
      <c r="A18" s="13" t="s">
        <v>41</v>
      </c>
      <c r="B18" s="20" t="n">
        <v>41.62</v>
      </c>
      <c r="C18" s="20" t="e">
        <f aca="false">B18-wy_data!#ref!</f>
        <v>#NAME?</v>
      </c>
      <c r="D18" s="28" t="e">
        <f aca="false" t="array" ref="D18:D18">_xlfn.IFS(C18&gt;12, "Wet", C18&lt;-12, "Dry", 12&gt;C18&gt;-12, "Normal")</f>
        <v>#NAME?</v>
      </c>
    </row>
    <row r="19" customFormat="false" ht="15" hidden="false" customHeight="false" outlineLevel="0" collapsed="false">
      <c r="A19" s="13" t="s">
        <v>42</v>
      </c>
      <c r="B19" s="20" t="n">
        <v>30.31</v>
      </c>
      <c r="C19" s="20" t="e">
        <f aca="false">B19-wy_data!#ref!</f>
        <v>#NAME?</v>
      </c>
      <c r="D19" s="28" t="e">
        <f aca="false" t="array" ref="D19:D19">_xlfn.IFS(C19&gt;12, "Wet", C19&lt;-12, "Dry", 12&gt;C19&gt;-12, "Normal")</f>
        <v>#NAME?</v>
      </c>
    </row>
    <row r="20" customFormat="false" ht="15" hidden="false" customHeight="false" outlineLevel="0" collapsed="false">
      <c r="A20" s="13" t="s">
        <v>43</v>
      </c>
      <c r="B20" s="20" t="n">
        <v>51.56</v>
      </c>
      <c r="C20" s="20" t="e">
        <f aca="false">B20-wy_data!#ref!</f>
        <v>#NAME?</v>
      </c>
      <c r="D20" s="28" t="e">
        <f aca="false" t="array" ref="D20:D20">_xlfn.IFS(C20&gt;12, "Wet", C20&lt;-12, "Dry", 12&gt;C20&gt;-12, "Normal")</f>
        <v>#NAME?</v>
      </c>
    </row>
    <row r="21" customFormat="false" ht="15" hidden="false" customHeight="false" outlineLevel="0" collapsed="false">
      <c r="A21" s="13" t="s">
        <v>44</v>
      </c>
      <c r="B21" s="20" t="n">
        <v>28.9</v>
      </c>
      <c r="C21" s="20" t="e">
        <f aca="false">B21-wy_data!#ref!</f>
        <v>#NAME?</v>
      </c>
      <c r="D21" s="28" t="e">
        <f aca="false" t="array" ref="D21:D21">_xlfn.IFS(C21&gt;12, "Wet", C21&lt;-12, "Dry", 12&gt;C21&gt;-12, "Normal")</f>
        <v>#NAME?</v>
      </c>
    </row>
    <row r="22" customFormat="false" ht="15" hidden="false" customHeight="false" outlineLevel="0" collapsed="false">
      <c r="A22" s="13" t="s">
        <v>45</v>
      </c>
      <c r="B22" s="20" t="n">
        <v>46.73</v>
      </c>
      <c r="C22" s="20" t="e">
        <f aca="false">B22-wy_data!#ref!</f>
        <v>#NAME?</v>
      </c>
      <c r="D22" s="28" t="e">
        <f aca="false" t="array" ref="D22:D22">_xlfn.IFS(C22&gt;12, "Wet", C22&lt;-12, "Dry", 12&gt;C22&gt;-12, "Normal")</f>
        <v>#NAME?</v>
      </c>
    </row>
    <row r="23" customFormat="false" ht="15" hidden="false" customHeight="false" outlineLevel="0" collapsed="false">
      <c r="A23" s="13" t="s">
        <v>46</v>
      </c>
      <c r="B23" s="20" t="n">
        <v>49.32</v>
      </c>
      <c r="C23" s="20" t="e">
        <f aca="false">B23-wy_data!#ref!</f>
        <v>#NAME?</v>
      </c>
      <c r="D23" s="28" t="e">
        <f aca="false" t="array" ref="D23:D23">_xlfn.IFS(C23&gt;12, "Wet", C23&lt;-12, "Dry", 12&gt;C23&gt;-12, "Normal")</f>
        <v>#NAME?</v>
      </c>
    </row>
    <row r="24" customFormat="false" ht="15" hidden="false" customHeight="false" outlineLevel="0" collapsed="false">
      <c r="A24" s="13" t="s">
        <v>47</v>
      </c>
      <c r="B24" s="20" t="n">
        <v>36.21</v>
      </c>
      <c r="C24" s="20" t="e">
        <f aca="false">B24-wy_data!#ref!</f>
        <v>#NAME?</v>
      </c>
      <c r="D24" s="28" t="e">
        <f aca="false" t="array" ref="D24:D24">_xlfn.IFS(C24&gt;12, "Wet", C24&lt;-12, "Dry", 12&gt;C24&gt;-12, "Normal")</f>
        <v>#NAME?</v>
      </c>
    </row>
    <row r="25" customFormat="false" ht="15" hidden="false" customHeight="false" outlineLevel="0" collapsed="false">
      <c r="A25" s="13" t="s">
        <v>48</v>
      </c>
      <c r="B25" s="20" t="n">
        <v>30.71</v>
      </c>
      <c r="C25" s="20" t="e">
        <f aca="false">B25-wy_data!#ref!</f>
        <v>#NAME?</v>
      </c>
      <c r="D25" s="28" t="e">
        <f aca="false" t="array" ref="D25:D25">_xlfn.IFS(C25&gt;12, "Wet", C25&lt;-12, "Dry", 12&gt;C25&gt;-12, "Normal")</f>
        <v>#NAME?</v>
      </c>
    </row>
    <row r="26" customFormat="false" ht="15" hidden="false" customHeight="false" outlineLevel="0" collapsed="false">
      <c r="A26" s="13" t="s">
        <v>49</v>
      </c>
      <c r="B26" s="20" t="n">
        <v>56.24</v>
      </c>
      <c r="C26" s="20" t="e">
        <f aca="false">B26-wy_data!#ref!</f>
        <v>#NAME?</v>
      </c>
      <c r="D26" s="28" t="e">
        <f aca="false" t="array" ref="D26:D26">_xlfn.IFS(C26&gt;12, "Wet", C26&lt;-12, "Dry", 12&gt;C26&gt;-12, "Normal")</f>
        <v>#NAME?</v>
      </c>
    </row>
    <row r="27" customFormat="false" ht="15" hidden="false" customHeight="false" outlineLevel="0" collapsed="false">
      <c r="A27" s="13" t="s">
        <v>50</v>
      </c>
      <c r="B27" s="20" t="n">
        <v>52.89</v>
      </c>
      <c r="C27" s="20" t="e">
        <f aca="false">B27-wy_data!#ref!</f>
        <v>#NAME?</v>
      </c>
      <c r="D27" s="28" t="e">
        <f aca="false" t="array" ref="D27:D27">_xlfn.IFS(C27&gt;12, "Wet", C27&lt;-12, "Dry", 12&gt;C27&gt;-12, "Normal")</f>
        <v>#NAME?</v>
      </c>
    </row>
    <row r="28" customFormat="false" ht="15" hidden="false" customHeight="false" outlineLevel="0" collapsed="false">
      <c r="A28" s="13" t="s">
        <v>51</v>
      </c>
      <c r="B28" s="20" t="n">
        <v>38.72</v>
      </c>
      <c r="C28" s="20" t="e">
        <f aca="false">B28-wy_data!#ref!</f>
        <v>#NAME?</v>
      </c>
      <c r="D28" s="28" t="e">
        <f aca="false" t="array" ref="D28:D28">_xlfn.IFS(C28&gt;12, "Wet", C28&lt;-12, "Dry", 12&gt;C28&gt;-12, "Normal")</f>
        <v>#NAME?</v>
      </c>
    </row>
    <row r="29" customFormat="false" ht="15" hidden="false" customHeight="false" outlineLevel="0" collapsed="false">
      <c r="A29" s="13" t="s">
        <v>52</v>
      </c>
      <c r="B29" s="20" t="n">
        <v>21.3</v>
      </c>
      <c r="C29" s="20" t="e">
        <f aca="false">B29-wy_data!#ref!</f>
        <v>#NAME?</v>
      </c>
      <c r="D29" s="28" t="e">
        <f aca="false" t="array" ref="D29:D29">_xlfn.IFS(C29&gt;12, "Wet", C29&lt;-12, "Dry", 12&gt;C29&gt;-12, "Normal")</f>
        <v>#NAME?</v>
      </c>
    </row>
    <row r="30" customFormat="false" ht="15" hidden="false" customHeight="false" outlineLevel="0" collapsed="false">
      <c r="A30" s="13" t="s">
        <v>53</v>
      </c>
      <c r="B30" s="20" t="n">
        <v>18.26</v>
      </c>
      <c r="C30" s="20" t="e">
        <f aca="false">B30-wy_data!#ref!</f>
        <v>#NAME?</v>
      </c>
      <c r="D30" s="28" t="e">
        <f aca="false" t="array" ref="D30:D30">_xlfn.IFS(C30&gt;12, "Wet", C30&lt;-12, "Dry", 12&gt;C30&gt;-12, "Normal")</f>
        <v>#NAME?</v>
      </c>
    </row>
    <row r="31" customFormat="false" ht="15" hidden="false" customHeight="false" outlineLevel="0" collapsed="false">
      <c r="A31" s="13" t="s">
        <v>54</v>
      </c>
      <c r="B31" s="20" t="n">
        <v>41.48</v>
      </c>
      <c r="C31" s="20" t="e">
        <f aca="false">B31-wy_data!#ref!</f>
        <v>#NAME?</v>
      </c>
      <c r="D31" s="28" t="e">
        <f aca="false" t="array" ref="D31:D31">_xlfn.IFS(C31&gt;12, "Wet", C31&lt;-12, "Dry", 12&gt;C31&gt;-12, "Normal")</f>
        <v>#NAME?</v>
      </c>
    </row>
    <row r="32" customFormat="false" ht="15" hidden="false" customHeight="false" outlineLevel="0" collapsed="false">
      <c r="A32" s="13" t="s">
        <v>55</v>
      </c>
      <c r="B32" s="20" t="n">
        <v>25.88</v>
      </c>
      <c r="C32" s="20" t="e">
        <f aca="false">B32-wy_data!#ref!</f>
        <v>#NAME?</v>
      </c>
      <c r="D32" s="28" t="e">
        <f aca="false" t="array" ref="D32:D32">_xlfn.IFS(C32&gt;12, "Wet", C32&lt;-12, "Dry", 12&gt;C32&gt;-12, "Normal")</f>
        <v>#NAME?</v>
      </c>
    </row>
    <row r="33" customFormat="false" ht="15" hidden="false" customHeight="false" outlineLevel="0" collapsed="false">
      <c r="A33" s="13" t="s">
        <v>56</v>
      </c>
      <c r="B33" s="20" t="n">
        <v>40.6</v>
      </c>
      <c r="C33" s="20" t="e">
        <f aca="false">B33-wy_data!#ref!</f>
        <v>#NAME?</v>
      </c>
      <c r="D33" s="28" t="e">
        <f aca="false" t="array" ref="D33:D33">_xlfn.IFS(C33&gt;12, "Wet", C33&lt;-12, "Dry", 12&gt;C33&gt;-12, "Normal")</f>
        <v>#NAME?</v>
      </c>
    </row>
    <row r="34" customFormat="false" ht="15" hidden="false" customHeight="false" outlineLevel="0" collapsed="false">
      <c r="A34" s="13" t="s">
        <v>57</v>
      </c>
      <c r="B34" s="20" t="n">
        <v>26.44</v>
      </c>
      <c r="C34" s="20" t="e">
        <f aca="false">B34-wy_data!#ref!</f>
        <v>#NAME?</v>
      </c>
      <c r="D34" s="28" t="e">
        <f aca="false" t="array" ref="D34:D34">_xlfn.IFS(C34&gt;12, "Wet", C34&lt;-12, "Dry", 12&gt;C34&gt;-12, "Normal")</f>
        <v>#NAME?</v>
      </c>
    </row>
    <row r="35" customFormat="false" ht="15" hidden="false" customHeight="false" outlineLevel="0" collapsed="false">
      <c r="A35" s="13" t="s">
        <v>58</v>
      </c>
      <c r="B35" s="20" t="n">
        <v>58.91</v>
      </c>
      <c r="C35" s="20" t="e">
        <f aca="false">B35-wy_data!#ref!</f>
        <v>#NAME?</v>
      </c>
      <c r="D35" s="28" t="e">
        <f aca="false" t="array" ref="D35:D35">_xlfn.IFS(C35&gt;12, "Wet", C35&lt;-12, "Dry", 12&gt;C35&gt;-12, "Normal")</f>
        <v>#NAME?</v>
      </c>
    </row>
    <row r="36" customFormat="false" ht="15" hidden="false" customHeight="false" outlineLevel="0" collapsed="false">
      <c r="A36" s="13" t="s">
        <v>59</v>
      </c>
      <c r="B36" s="20" t="n">
        <v>66.24</v>
      </c>
      <c r="C36" s="20" t="e">
        <f aca="false">B36-wy_data!#ref!</f>
        <v>#NAME?</v>
      </c>
      <c r="D36" s="28" t="e">
        <f aca="false" t="array" ref="D36:D36">_xlfn.IFS(C36&gt;12, "Wet", C36&lt;-12, "Dry", 12&gt;C36&gt;-12, "Normal")</f>
        <v>#NAME?</v>
      </c>
    </row>
    <row r="37" customFormat="false" ht="15" hidden="false" customHeight="false" outlineLevel="0" collapsed="false">
      <c r="A37" s="13" t="s">
        <v>60</v>
      </c>
      <c r="B37" s="20" t="n">
        <v>35.35</v>
      </c>
      <c r="C37" s="20" t="e">
        <f aca="false">B37-wy_data!#ref!</f>
        <v>#NAME?</v>
      </c>
      <c r="D37" s="28" t="e">
        <f aca="false" t="array" ref="D37:D37">_xlfn.IFS(C37&gt;12, "Wet", C37&lt;-12, "Dry", 12&gt;C37&gt;-12, "Normal")</f>
        <v>#NAME?</v>
      </c>
    </row>
    <row r="38" customFormat="false" ht="15" hidden="false" customHeight="false" outlineLevel="0" collapsed="false">
      <c r="A38" s="13" t="s">
        <v>61</v>
      </c>
      <c r="B38" s="20" t="n">
        <v>32.77</v>
      </c>
      <c r="C38" s="20" t="e">
        <f aca="false">B38-wy_data!#ref!</f>
        <v>#NAME?</v>
      </c>
      <c r="D38" s="28" t="e">
        <f aca="false" t="array" ref="D38:D38">_xlfn.IFS(C38&gt;12, "Wet", C38&lt;-12, "Dry", 12&gt;C38&gt;-12, "Normal")</f>
        <v>#NAME?</v>
      </c>
    </row>
    <row r="39" customFormat="false" ht="15" hidden="false" customHeight="false" outlineLevel="0" collapsed="false">
      <c r="A39" s="13" t="s">
        <v>62</v>
      </c>
      <c r="B39" s="20" t="n">
        <v>52.71</v>
      </c>
      <c r="C39" s="20" t="e">
        <f aca="false">B39-wy_data!#ref!</f>
        <v>#NAME?</v>
      </c>
      <c r="D39" s="28" t="e">
        <f aca="false" t="array" ref="D39:D39">_xlfn.IFS(C39&gt;12, "Wet", C39&lt;-12, "Dry", 12&gt;C39&gt;-12, "Normal")</f>
        <v>#NAME?</v>
      </c>
    </row>
    <row r="40" customFormat="false" ht="15" hidden="false" customHeight="false" outlineLevel="0" collapsed="false">
      <c r="A40" s="13" t="s">
        <v>63</v>
      </c>
      <c r="B40" s="20" t="n">
        <v>21.55</v>
      </c>
      <c r="C40" s="20" t="e">
        <f aca="false">B40-wy_data!#ref!</f>
        <v>#NAME?</v>
      </c>
      <c r="D40" s="28" t="e">
        <f aca="false" t="array" ref="D40:D40">_xlfn.IFS(C40&gt;12, "Wet", C40&lt;-12, "Dry", 12&gt;C40&gt;-12, "Normal")</f>
        <v>#NAME?</v>
      </c>
    </row>
    <row r="41" customFormat="false" ht="15" hidden="false" customHeight="false" outlineLevel="0" collapsed="false">
      <c r="A41" s="13" t="s">
        <v>64</v>
      </c>
      <c r="B41" s="20" t="n">
        <v>25.39</v>
      </c>
      <c r="C41" s="20" t="e">
        <f aca="false">B41-wy_data!#ref!</f>
        <v>#NAME?</v>
      </c>
      <c r="D41" s="28" t="e">
        <f aca="false" t="array" ref="D41:D41">_xlfn.IFS(C41&gt;12, "Wet", C41&lt;-12, "Dry", 12&gt;C41&gt;-12, "Normal")</f>
        <v>#NAME?</v>
      </c>
    </row>
    <row r="42" customFormat="false" ht="15" hidden="false" customHeight="false" outlineLevel="0" collapsed="false">
      <c r="A42" s="13" t="s">
        <v>65</v>
      </c>
      <c r="B42" s="20" t="n">
        <v>36.66</v>
      </c>
      <c r="C42" s="20" t="e">
        <f aca="false">B42-wy_data!#ref!</f>
        <v>#NAME?</v>
      </c>
      <c r="D42" s="28" t="e">
        <f aca="false" t="array" ref="D42:D42">_xlfn.IFS(C42&gt;12, "Wet", C42&lt;-12, "Dry", 12&gt;C42&gt;-12, "Normal")</f>
        <v>#NAME?</v>
      </c>
    </row>
    <row r="43" customFormat="false" ht="15" hidden="false" customHeight="false" outlineLevel="0" collapsed="false">
      <c r="A43" s="13" t="s">
        <v>66</v>
      </c>
      <c r="B43" s="20" t="n">
        <v>24.22</v>
      </c>
      <c r="C43" s="20" t="e">
        <f aca="false">B43-wy_data!#ref!</f>
        <v>#NAME?</v>
      </c>
      <c r="D43" s="28" t="e">
        <f aca="false" t="array" ref="D43:D43">_xlfn.IFS(C43&gt;12, "Wet", C43&lt;-12, "Dry", 12&gt;C43&gt;-12, "Normal")</f>
        <v>#NAME?</v>
      </c>
    </row>
    <row r="44" customFormat="false" ht="15" hidden="false" customHeight="false" outlineLevel="0" collapsed="false">
      <c r="A44" s="13" t="s">
        <v>67</v>
      </c>
      <c r="B44" s="20" t="n">
        <v>25.91</v>
      </c>
      <c r="C44" s="20" t="e">
        <f aca="false">B44-wy_data!#ref!</f>
        <v>#NAME?</v>
      </c>
      <c r="D44" s="28" t="e">
        <f aca="false" t="array" ref="D44:D44">_xlfn.IFS(C44&gt;12, "Wet", C44&lt;-12, "Dry", 12&gt;C44&gt;-12, "Normal")</f>
        <v>#NAME?</v>
      </c>
    </row>
    <row r="45" customFormat="false" ht="15" hidden="false" customHeight="false" outlineLevel="0" collapsed="false">
      <c r="A45" s="13" t="s">
        <v>68</v>
      </c>
      <c r="B45" s="20" t="n">
        <v>30.35</v>
      </c>
      <c r="C45" s="20" t="e">
        <f aca="false">B45-wy_data!#ref!</f>
        <v>#NAME?</v>
      </c>
      <c r="D45" s="28" t="e">
        <f aca="false" t="array" ref="D45:D45">_xlfn.IFS(C45&gt;12, "Wet", C45&lt;-12, "Dry", 12&gt;C45&gt;-12, "Normal")</f>
        <v>#NAME?</v>
      </c>
    </row>
    <row r="46" customFormat="false" ht="15" hidden="false" customHeight="false" outlineLevel="0" collapsed="false">
      <c r="A46" s="13" t="s">
        <v>69</v>
      </c>
      <c r="B46" s="20" t="n">
        <v>41.86</v>
      </c>
      <c r="C46" s="20" t="e">
        <f aca="false">B46-wy_data!#ref!</f>
        <v>#NAME?</v>
      </c>
      <c r="D46" s="28" t="e">
        <f aca="false" t="array" ref="D46:D46">_xlfn.IFS(C46&gt;12, "Wet", C46&lt;-12, "Dry", 12&gt;C46&gt;-12, "Normal")</f>
        <v>#NAME?</v>
      </c>
    </row>
    <row r="47" customFormat="false" ht="15" hidden="false" customHeight="false" outlineLevel="0" collapsed="false">
      <c r="A47" s="13" t="s">
        <v>70</v>
      </c>
      <c r="B47" s="20" t="n">
        <v>26.65</v>
      </c>
      <c r="C47" s="20" t="e">
        <f aca="false">B47-wy_data!#ref!</f>
        <v>#NAME?</v>
      </c>
      <c r="D47" s="28" t="e">
        <f aca="false" t="array" ref="D47:D47">_xlfn.IFS(C47&gt;12, "Wet", C47&lt;-12, "Dry", 12&gt;C47&gt;-12, "Normal")</f>
        <v>#NAME?</v>
      </c>
    </row>
    <row r="48" customFormat="false" ht="15" hidden="false" customHeight="false" outlineLevel="0" collapsed="false">
      <c r="A48" s="13" t="s">
        <v>71</v>
      </c>
      <c r="B48" s="20" t="n">
        <v>55.94</v>
      </c>
      <c r="C48" s="20" t="e">
        <f aca="false">B48-wy_data!#ref!</f>
        <v>#NAME?</v>
      </c>
      <c r="D48" s="28" t="e">
        <f aca="false" t="array" ref="D48:D48">_xlfn.IFS(C48&gt;12, "Wet", C48&lt;-12, "Dry", 12&gt;C48&gt;-12, "Normal")</f>
        <v>#NAME?</v>
      </c>
    </row>
    <row r="49" customFormat="false" ht="15" hidden="false" customHeight="false" outlineLevel="0" collapsed="false">
      <c r="A49" s="13" t="s">
        <v>72</v>
      </c>
      <c r="B49" s="20" t="n">
        <v>49.21</v>
      </c>
      <c r="C49" s="20" t="e">
        <f aca="false">B49-wy_data!#ref!</f>
        <v>#NAME?</v>
      </c>
      <c r="D49" s="28" t="e">
        <f aca="false" t="array" ref="D49:D49">_xlfn.IFS(C49&gt;12, "Wet", C49&lt;-12, "Dry", 12&gt;C49&gt;-12, "Normal")</f>
        <v>#NAME?</v>
      </c>
    </row>
    <row r="50" customFormat="false" ht="15" hidden="false" customHeight="false" outlineLevel="0" collapsed="false">
      <c r="A50" s="13" t="s">
        <v>73</v>
      </c>
      <c r="B50" s="20" t="n">
        <v>33.27</v>
      </c>
      <c r="C50" s="20" t="e">
        <f aca="false">B50-wy_data!#ref!</f>
        <v>#NAME?</v>
      </c>
      <c r="D50" s="28" t="e">
        <f aca="false" t="array" ref="D50:D50">_xlfn.IFS(C50&gt;12, "Wet", C50&lt;-12, "Dry", 12&gt;C50&gt;-12, "Normal")</f>
        <v>#NAME?</v>
      </c>
    </row>
    <row r="51" customFormat="false" ht="15" hidden="false" customHeight="false" outlineLevel="0" collapsed="false">
      <c r="A51" s="13" t="s">
        <v>74</v>
      </c>
      <c r="B51" s="20" t="n">
        <v>66.01</v>
      </c>
      <c r="C51" s="20" t="e">
        <f aca="false">B51-wy_data!#ref!</f>
        <v>#NAME?</v>
      </c>
      <c r="D51" s="28" t="e">
        <f aca="false" t="array" ref="D51:D51">_xlfn.IFS(C51&gt;12, "Wet", C51&lt;-12, "Dry", 12&gt;C51&gt;-12, "Normal")</f>
        <v>#NAME?</v>
      </c>
    </row>
    <row r="52" customFormat="false" ht="15" hidden="false" customHeight="false" outlineLevel="0" collapsed="false">
      <c r="A52" s="13" t="s">
        <v>75</v>
      </c>
      <c r="B52" s="20" t="n">
        <v>35.67</v>
      </c>
      <c r="C52" s="20" t="e">
        <f aca="false">B52-wy_data!#ref!</f>
        <v>#NAME?</v>
      </c>
      <c r="D52" s="28" t="e">
        <f aca="false" t="array" ref="D52:D52">_xlfn.IFS(C52&gt;12, "Wet", C52&lt;-12, "Dry", 12&gt;C52&gt;-12, "Normal")</f>
        <v>#NAME?</v>
      </c>
    </row>
    <row r="53" customFormat="false" ht="15" hidden="false" customHeight="false" outlineLevel="0" collapsed="false">
      <c r="A53" s="13" t="s">
        <v>76</v>
      </c>
      <c r="B53" s="20" t="n">
        <v>37.99</v>
      </c>
      <c r="C53" s="20" t="e">
        <f aca="false">B53-wy_data!#ref!</f>
        <v>#NAME?</v>
      </c>
      <c r="D53" s="28" t="e">
        <f aca="false" t="array" ref="D53:D53">_xlfn.IFS(C53&gt;12, "Wet", C53&lt;-12, "Dry", 12&gt;C53&gt;-12, "Normal")</f>
        <v>#NAME?</v>
      </c>
    </row>
    <row r="54" customFormat="false" ht="15" hidden="false" customHeight="false" outlineLevel="0" collapsed="false">
      <c r="A54" s="13" t="s">
        <v>77</v>
      </c>
      <c r="B54" s="20" t="n">
        <v>25.03</v>
      </c>
      <c r="C54" s="20" t="e">
        <f aca="false">B54-wy_data!#ref!</f>
        <v>#NAME?</v>
      </c>
      <c r="D54" s="28" t="e">
        <f aca="false" t="array" ref="D54:D54">_xlfn.IFS(C54&gt;12, "Wet", C54&lt;-12, "Dry", 12&gt;C54&gt;-12, "Normal")</f>
        <v>#NAME?</v>
      </c>
    </row>
    <row r="55" customFormat="false" ht="15" hidden="false" customHeight="false" outlineLevel="0" collapsed="false">
      <c r="A55" s="13" t="s">
        <v>78</v>
      </c>
      <c r="B55" s="20" t="n">
        <v>40.45</v>
      </c>
      <c r="C55" s="20" t="e">
        <f aca="false">B55-wy_data!#ref!</f>
        <v>#NAME?</v>
      </c>
      <c r="D55" s="28" t="e">
        <f aca="false" t="array" ref="D55:D55">_xlfn.IFS(C55&gt;12, "Wet", C55&lt;-12, "Dry", 12&gt;C55&gt;-12, "Normal")</f>
        <v>#NAME?</v>
      </c>
    </row>
    <row r="56" customFormat="false" ht="15" hidden="false" customHeight="false" outlineLevel="0" collapsed="false">
      <c r="A56" s="13" t="s">
        <v>79</v>
      </c>
      <c r="B56" s="20" t="n">
        <v>50.84</v>
      </c>
      <c r="C56" s="20" t="e">
        <f aca="false">B56-wy_data!#ref!</f>
        <v>#NAME?</v>
      </c>
      <c r="D56" s="28" t="e">
        <f aca="false" t="array" ref="D56:D56">_xlfn.IFS(C56&gt;12, "Wet", C56&lt;-12, "Dry", 12&gt;C56&gt;-12, "Normal")</f>
        <v>#NAME?</v>
      </c>
    </row>
    <row r="57" customFormat="false" ht="15" hidden="false" customHeight="false" outlineLevel="0" collapsed="false">
      <c r="A57" s="13" t="s">
        <v>80</v>
      </c>
      <c r="B57" s="20" t="n">
        <v>30.52</v>
      </c>
      <c r="C57" s="20" t="e">
        <f aca="false">B57-wy_data!#ref!</f>
        <v>#NAME?</v>
      </c>
      <c r="D57" s="28" t="e">
        <f aca="false" t="array" ref="D57:D57">_xlfn.IFS(C57&gt;12, "Wet", C57&lt;-12, "Dry", 12&gt;C57&gt;-12, "Normal")</f>
        <v>#NAME?</v>
      </c>
    </row>
    <row r="58" customFormat="false" ht="15" hidden="false" customHeight="false" outlineLevel="0" collapsed="false">
      <c r="A58" s="13" t="s">
        <v>81</v>
      </c>
      <c r="B58" s="20" t="n">
        <v>49.25</v>
      </c>
      <c r="C58" s="20" t="e">
        <f aca="false">B58-wy_data!#ref!</f>
        <v>#NAME?</v>
      </c>
      <c r="D58" s="28" t="e">
        <f aca="false" t="array" ref="D58:D58">_xlfn.IFS(C58&gt;12, "Wet", C58&lt;-12, "Dry", 12&gt;C58&gt;-12, "Normal")</f>
        <v>#NAME?</v>
      </c>
    </row>
    <row r="59" customFormat="false" ht="15" hidden="false" customHeight="false" outlineLevel="0" collapsed="false">
      <c r="A59" s="13" t="s">
        <v>82</v>
      </c>
      <c r="B59" s="20" t="n">
        <v>55.73</v>
      </c>
      <c r="C59" s="20" t="e">
        <f aca="false">B59-wy_data!#ref!</f>
        <v>#NAME?</v>
      </c>
      <c r="D59" s="28" t="e">
        <f aca="false" t="array" ref="D59:D59">_xlfn.IFS(C59&gt;12, "Wet", C59&lt;-12, "Dry", 12&gt;C59&gt;-12, "Normal")</f>
        <v>#NAME?</v>
      </c>
    </row>
    <row r="60" customFormat="false" ht="15" hidden="false" customHeight="false" outlineLevel="0" collapsed="false">
      <c r="A60" s="13" t="s">
        <v>83</v>
      </c>
      <c r="B60" s="20" t="n">
        <v>30.61</v>
      </c>
      <c r="C60" s="20" t="e">
        <f aca="false">B60-wy_data!#ref!</f>
        <v>#NAME?</v>
      </c>
      <c r="D60" s="28" t="e">
        <f aca="false" t="array" ref="D60:D60">_xlfn.IFS(C60&gt;12, "Wet", C60&lt;-12, "Dry", 12&gt;C60&gt;-12, "Normal")</f>
        <v>#NAME?</v>
      </c>
    </row>
    <row r="61" customFormat="false" ht="15" hidden="false" customHeight="false" outlineLevel="0" collapsed="false">
      <c r="A61" s="13" t="s">
        <v>84</v>
      </c>
      <c r="B61" s="20" t="n">
        <v>29.95</v>
      </c>
      <c r="C61" s="20" t="e">
        <f aca="false">B61-wy_data!#ref!</f>
        <v>#NAME?</v>
      </c>
      <c r="D61" s="28" t="e">
        <f aca="false" t="array" ref="D61:D61">_xlfn.IFS(C61&gt;12, "Wet", C61&lt;-12, "Dry", 12&gt;C61&gt;-12, "Normal")</f>
        <v>#NAME?</v>
      </c>
    </row>
    <row r="62" customFormat="false" ht="15" hidden="false" customHeight="false" outlineLevel="0" collapsed="false">
      <c r="A62" s="13" t="s">
        <v>85</v>
      </c>
      <c r="B62" s="20" t="n">
        <v>27.07</v>
      </c>
      <c r="C62" s="20" t="e">
        <f aca="false">B62-wy_data!#ref!</f>
        <v>#NAME?</v>
      </c>
      <c r="D62" s="28" t="e">
        <f aca="false" t="array" ref="D62:D62">_xlfn.IFS(C62&gt;12, "Wet", C62&lt;-12, "Dry", 12&gt;C62&gt;-12, "Normal")</f>
        <v>#NAME?</v>
      </c>
    </row>
    <row r="63" customFormat="false" ht="15" hidden="false" customHeight="false" outlineLevel="0" collapsed="false">
      <c r="A63" s="13" t="s">
        <v>86</v>
      </c>
      <c r="B63" s="20" t="n">
        <v>44.72</v>
      </c>
      <c r="C63" s="20" t="e">
        <f aca="false">B63-wy_data!#ref!</f>
        <v>#NAME?</v>
      </c>
      <c r="D63" s="28" t="e">
        <f aca="false" t="array" ref="D63:D63">_xlfn.IFS(C63&gt;12, "Wet", C63&lt;-12, "Dry", 12&gt;C63&gt;-12, "Normal")</f>
        <v>#NAME?</v>
      </c>
    </row>
    <row r="64" customFormat="false" ht="15" hidden="false" customHeight="false" outlineLevel="0" collapsed="false">
      <c r="A64" s="13" t="s">
        <v>87</v>
      </c>
      <c r="B64" s="20" t="n">
        <v>48.37</v>
      </c>
      <c r="C64" s="20" t="e">
        <f aca="false">B64-wy_data!#ref!</f>
        <v>#NAME?</v>
      </c>
      <c r="D64" s="28" t="e">
        <f aca="false" t="array" ref="D64:D64">_xlfn.IFS(C64&gt;12, "Wet", C64&lt;-12, "Dry", 12&gt;C64&gt;-12, "Normal")</f>
        <v>#NAME?</v>
      </c>
    </row>
    <row r="65" customFormat="false" ht="15" hidden="false" customHeight="false" outlineLevel="0" collapsed="false">
      <c r="A65" s="13" t="s">
        <v>88</v>
      </c>
      <c r="B65" s="20" t="n">
        <v>24.789918</v>
      </c>
      <c r="C65" s="20" t="e">
        <f aca="false">B65-wy_data!#ref!</f>
        <v>#NAME?</v>
      </c>
      <c r="D65" s="28" t="e">
        <f aca="false" t="array" ref="D65:D65">_xlfn.IFS(C65&gt;12, "Wet", C65&lt;-12, "Dry", 12&gt;C65&gt;-12, "Normal")</f>
        <v>#NAME?</v>
      </c>
    </row>
    <row r="66" customFormat="false" ht="15" hidden="false" customHeight="false" outlineLevel="0" collapsed="false">
      <c r="A66" s="13" t="s">
        <v>89</v>
      </c>
      <c r="B66" s="20" t="n">
        <v>30.67</v>
      </c>
      <c r="C66" s="20" t="e">
        <f aca="false">B66-wy_data!#ref!</f>
        <v>#NAME?</v>
      </c>
      <c r="D66" s="28" t="e">
        <f aca="false" t="array" ref="D66:D66">_xlfn.IFS(C66&gt;12, "Wet", C66&lt;-12, "Dry", 12&gt;C66&gt;-12, "Normal")</f>
        <v>#NAME?</v>
      </c>
    </row>
    <row r="67" customFormat="false" ht="15" hidden="false" customHeight="false" outlineLevel="0" collapsed="false">
      <c r="A67" s="13" t="s">
        <v>90</v>
      </c>
      <c r="B67" s="20" t="n">
        <v>30.03</v>
      </c>
      <c r="C67" s="20" t="e">
        <f aca="false">B67-wy_data!#ref!</f>
        <v>#NAME?</v>
      </c>
      <c r="D67" s="28" t="e">
        <f aca="false" t="array" ref="D67:D67">_xlfn.IFS(C67&gt;12, "Wet", C67&lt;-12, "Dry", 12&gt;C67&gt;-12, "Normal")</f>
        <v>#NAME?</v>
      </c>
    </row>
    <row r="68" customFormat="false" ht="15" hidden="false" customHeight="false" outlineLevel="0" collapsed="false">
      <c r="A68" s="13" t="s">
        <v>91</v>
      </c>
      <c r="B68" s="20" t="n">
        <v>28.41</v>
      </c>
      <c r="C68" s="20" t="e">
        <f aca="false">B68-wy_data!#ref!</f>
        <v>#NAME?</v>
      </c>
      <c r="D68" s="28" t="e">
        <f aca="false" t="array" ref="D68:D68">_xlfn.IFS(C68&gt;12, "Wet", C68&lt;-12, "Dry", 12&gt;C68&gt;-12, "Normal")</f>
        <v>#NAME?</v>
      </c>
    </row>
    <row r="69" customFormat="false" ht="15" hidden="false" customHeight="false" outlineLevel="0" collapsed="false">
      <c r="A69" s="13" t="n">
        <v>2016</v>
      </c>
      <c r="B69" s="20" t="n">
        <v>38.6</v>
      </c>
      <c r="C69" s="20" t="e">
        <f aca="false">B69-wy_data!#ref!</f>
        <v>#NAME?</v>
      </c>
      <c r="D69" s="28" t="e">
        <f aca="false" t="array" ref="D69:D69">_xlfn.IFS(C69&gt;12, "Wet", C69&lt;-12, "Dry", 12&gt;C69&gt;-12, "Normal")</f>
        <v>#NAME?</v>
      </c>
    </row>
    <row r="70" customFormat="false" ht="15" hidden="false" customHeight="false" outlineLevel="0" collapsed="false">
      <c r="A70" s="13" t="n">
        <v>2017</v>
      </c>
      <c r="B70" s="20" t="n">
        <v>46.812767</v>
      </c>
      <c r="C70" s="20" t="e">
        <f aca="false">B70-wy_data!#ref!</f>
        <v>#NAME?</v>
      </c>
      <c r="D70" s="28" t="e">
        <f aca="false" t="array" ref="D70:D70">_xlfn.IFS(C70&gt;12, "Wet", C70&lt;-12, "Dry", 12&gt;C70&gt;-12, "Normal")</f>
        <v>#NAME?</v>
      </c>
    </row>
    <row r="71" customFormat="false" ht="15" hidden="false" customHeight="false" outlineLevel="0" collapsed="false">
      <c r="A71" s="13" t="n">
        <v>2018</v>
      </c>
      <c r="B71" s="20" t="n">
        <v>30.239376</v>
      </c>
      <c r="C71" s="20" t="e">
        <f aca="false">B71-wy_data!#ref!</f>
        <v>#NAME?</v>
      </c>
      <c r="D71" s="28" t="e">
        <f aca="false" t="array" ref="D71:D71">_xlfn.IFS(C71&gt;12, "Wet", C71&lt;-12, "Dry", 12&gt;C71&gt;-12, "Normal")</f>
        <v>#NAME?</v>
      </c>
    </row>
    <row r="72" customFormat="false" ht="15" hidden="false" customHeight="false" outlineLevel="0" collapsed="false">
      <c r="A72" s="13" t="n">
        <v>2019</v>
      </c>
      <c r="B72" s="20" t="n">
        <v>35.54</v>
      </c>
      <c r="C72" s="20" t="e">
        <f aca="false">B72-wy_data!#ref!</f>
        <v>#NAME?</v>
      </c>
      <c r="D72" s="28" t="e">
        <f aca="false" t="array" ref="D72:D72">_xlfn.IFS(C72&gt;12, "Wet", C72&lt;-12, "Dry", 12&gt;C72&gt;-12, "Normal")</f>
        <v>#NAME?</v>
      </c>
    </row>
    <row r="73" customFormat="false" ht="15" hidden="false" customHeight="false" outlineLevel="0" collapsed="false">
      <c r="A73" s="13" t="n">
        <v>2020</v>
      </c>
      <c r="B73" s="20" t="n">
        <v>23.631408</v>
      </c>
      <c r="C73" s="20" t="e">
        <f aca="false">B73-wy_data!#ref!</f>
        <v>#NAME?</v>
      </c>
      <c r="D73" s="28" t="e">
        <f aca="false" t="array" ref="D73:D73">_xlfn.IFS(C73&gt;12, "Wet", C73&lt;-12, "Dry", 12&gt;C73&gt;-12, "Normal")</f>
        <v>#NAME?</v>
      </c>
    </row>
    <row r="74" customFormat="false" ht="15" hidden="false" customHeight="false" outlineLevel="0" collapsed="false">
      <c r="A74" s="13" t="n">
        <v>2021</v>
      </c>
      <c r="B74" s="20" t="n">
        <v>18.45</v>
      </c>
      <c r="C74" s="20" t="e">
        <f aca="false">B74-wy_data!#ref!</f>
        <v>#NAME?</v>
      </c>
      <c r="D74" s="28" t="e">
        <f aca="false" t="array" ref="D74:D74">_xlfn.IFS(C74&gt;12, "Wet", C74&lt;-12, "Dry", 12&gt;C74&gt;-12, "Normal")</f>
        <v>#NAME?</v>
      </c>
    </row>
    <row r="75" customFormat="false" ht="15" hidden="false" customHeight="false" outlineLevel="0" collapsed="false">
      <c r="D75" s="28"/>
    </row>
    <row r="76" customFormat="false" ht="15" hidden="false" customHeight="false" outlineLevel="0" collapsed="false">
      <c r="D76" s="28"/>
    </row>
    <row r="77" customFormat="false" ht="15" hidden="false" customHeight="false" outlineLevel="0" collapsed="false">
      <c r="D77" s="28"/>
    </row>
    <row r="78" customFormat="false" ht="15" hidden="false" customHeight="false" outlineLevel="0" collapsed="false">
      <c r="D78" s="28"/>
    </row>
    <row r="79" customFormat="false" ht="15" hidden="false" customHeight="false" outlineLevel="0" collapsed="false">
      <c r="D79" s="28"/>
    </row>
    <row r="80" customFormat="false" ht="15" hidden="false" customHeight="false" outlineLevel="0" collapsed="false">
      <c r="D80" s="28"/>
    </row>
    <row r="81" customFormat="false" ht="15" hidden="false" customHeight="false" outlineLevel="0" collapsed="false">
      <c r="D81" s="28"/>
    </row>
    <row r="82" customFormat="false" ht="15" hidden="false" customHeight="false" outlineLevel="0" collapsed="false">
      <c r="D82" s="28"/>
    </row>
    <row r="83" customFormat="false" ht="15" hidden="false" customHeight="false" outlineLevel="0" collapsed="false">
      <c r="D83" s="28"/>
    </row>
    <row r="84" customFormat="false" ht="15" hidden="false" customHeight="false" outlineLevel="0" collapsed="false">
      <c r="D84" s="28"/>
    </row>
    <row r="85" customFormat="false" ht="15" hidden="false" customHeight="false" outlineLevel="0" collapsed="false">
      <c r="D85" s="28"/>
    </row>
    <row r="86" customFormat="false" ht="15" hidden="false" customHeight="false" outlineLevel="0" collapsed="false">
      <c r="D86" s="28"/>
    </row>
    <row r="87" customFormat="false" ht="15" hidden="false" customHeight="false" outlineLevel="0" collapsed="false">
      <c r="D87" s="28"/>
    </row>
    <row r="88" customFormat="false" ht="15" hidden="false" customHeight="false" outlineLevel="0" collapsed="false">
      <c r="D88" s="28"/>
    </row>
    <row r="89" customFormat="false" ht="15" hidden="false" customHeight="false" outlineLevel="0" collapsed="false">
      <c r="D89" s="28"/>
    </row>
    <row r="90" customFormat="false" ht="15" hidden="false" customHeight="false" outlineLevel="0" collapsed="false">
      <c r="D90" s="28"/>
    </row>
    <row r="91" customFormat="false" ht="15" hidden="false" customHeight="false" outlineLevel="0" collapsed="false">
      <c r="D91" s="28"/>
    </row>
    <row r="92" customFormat="false" ht="15" hidden="false" customHeight="false" outlineLevel="0" collapsed="false">
      <c r="D92" s="28"/>
    </row>
    <row r="93" customFormat="false" ht="15" hidden="false" customHeight="false" outlineLevel="0" collapsed="false">
      <c r="D93" s="28"/>
    </row>
    <row r="94" customFormat="false" ht="15" hidden="false" customHeight="false" outlineLevel="0" collapsed="false">
      <c r="D94" s="28"/>
    </row>
    <row r="95" customFormat="false" ht="15" hidden="false" customHeight="false" outlineLevel="0" collapsed="false">
      <c r="D95" s="28"/>
    </row>
    <row r="96" customFormat="false" ht="15" hidden="false" customHeight="false" outlineLevel="0" collapsed="false">
      <c r="D96" s="28"/>
    </row>
    <row r="97" customFormat="false" ht="15" hidden="false" customHeight="false" outlineLevel="0" collapsed="false">
      <c r="D97" s="28"/>
    </row>
    <row r="98" customFormat="false" ht="15" hidden="false" customHeight="false" outlineLevel="0" collapsed="false">
      <c r="D98" s="28"/>
    </row>
    <row r="99" customFormat="false" ht="15" hidden="false" customHeight="false" outlineLevel="0" collapsed="false">
      <c r="D99" s="28"/>
    </row>
    <row r="100" customFormat="false" ht="15" hidden="false" customHeight="false" outlineLevel="0" collapsed="false">
      <c r="D100" s="28"/>
    </row>
    <row r="101" customFormat="false" ht="15" hidden="false" customHeight="false" outlineLevel="0" collapsed="false">
      <c r="D101" s="28"/>
    </row>
    <row r="102" customFormat="false" ht="15" hidden="false" customHeight="false" outlineLevel="0" collapsed="false">
      <c r="D102" s="28"/>
    </row>
    <row r="103" customFormat="false" ht="15" hidden="false" customHeight="false" outlineLevel="0" collapsed="false">
      <c r="D103" s="28"/>
    </row>
    <row r="104" customFormat="false" ht="15" hidden="false" customHeight="false" outlineLevel="0" collapsed="false">
      <c r="D104" s="28"/>
    </row>
    <row r="105" customFormat="false" ht="15" hidden="false" customHeight="false" outlineLevel="0" collapsed="false">
      <c r="D105" s="28"/>
    </row>
    <row r="106" customFormat="false" ht="15" hidden="false" customHeight="false" outlineLevel="0" collapsed="false">
      <c r="D106" s="28"/>
    </row>
    <row r="107" customFormat="false" ht="15" hidden="false" customHeight="false" outlineLevel="0" collapsed="false">
      <c r="D107" s="28"/>
    </row>
    <row r="108" customFormat="false" ht="15" hidden="false" customHeight="false" outlineLevel="0" collapsed="false">
      <c r="D108" s="28"/>
    </row>
    <row r="109" customFormat="false" ht="15" hidden="false" customHeight="false" outlineLevel="0" collapsed="false">
      <c r="D109" s="28"/>
    </row>
    <row r="110" customFormat="false" ht="15" hidden="false" customHeight="false" outlineLevel="0" collapsed="false">
      <c r="D110" s="28"/>
    </row>
    <row r="111" customFormat="false" ht="15" hidden="false" customHeight="false" outlineLevel="0" collapsed="false">
      <c r="D111" s="28"/>
    </row>
    <row r="112" customFormat="false" ht="15" hidden="false" customHeight="false" outlineLevel="0" collapsed="false">
      <c r="D112" s="28"/>
    </row>
    <row r="113" customFormat="false" ht="15" hidden="false" customHeight="false" outlineLevel="0" collapsed="false">
      <c r="D113" s="28"/>
    </row>
    <row r="114" customFormat="false" ht="15" hidden="false" customHeight="false" outlineLevel="0" collapsed="false">
      <c r="D114" s="28"/>
    </row>
    <row r="115" customFormat="false" ht="15" hidden="false" customHeight="false" outlineLevel="0" collapsed="false">
      <c r="D115" s="28"/>
    </row>
    <row r="116" customFormat="false" ht="15" hidden="false" customHeight="false" outlineLevel="0" collapsed="false">
      <c r="D116" s="28"/>
    </row>
    <row r="117" customFormat="false" ht="15" hidden="false" customHeight="false" outlineLevel="0" collapsed="false">
      <c r="D117" s="28"/>
    </row>
    <row r="118" customFormat="false" ht="15" hidden="false" customHeight="false" outlineLevel="0" collapsed="false">
      <c r="D118" s="28"/>
    </row>
    <row r="119" customFormat="false" ht="15" hidden="false" customHeight="false" outlineLevel="0" collapsed="false">
      <c r="D119" s="28"/>
    </row>
    <row r="120" customFormat="false" ht="15" hidden="false" customHeight="false" outlineLevel="0" collapsed="false">
      <c r="D120" s="28"/>
    </row>
    <row r="121" customFormat="false" ht="15" hidden="false" customHeight="false" outlineLevel="0" collapsed="false">
      <c r="D121" s="28"/>
    </row>
    <row r="122" customFormat="false" ht="15" hidden="false" customHeight="false" outlineLevel="0" collapsed="false">
      <c r="D122" s="28"/>
    </row>
    <row r="123" customFormat="false" ht="15" hidden="false" customHeight="false" outlineLevel="0" collapsed="false">
      <c r="D123" s="28"/>
    </row>
    <row r="124" customFormat="false" ht="15" hidden="false" customHeight="false" outlineLevel="0" collapsed="false">
      <c r="D124" s="28"/>
    </row>
    <row r="125" customFormat="false" ht="15" hidden="false" customHeight="false" outlineLevel="0" collapsed="false">
      <c r="D125" s="28"/>
    </row>
    <row r="126" customFormat="false" ht="15" hidden="false" customHeight="false" outlineLevel="0" collapsed="false">
      <c r="D126" s="28"/>
    </row>
    <row r="127" customFormat="false" ht="15" hidden="false" customHeight="false" outlineLevel="0" collapsed="false">
      <c r="D127" s="28"/>
    </row>
    <row r="128" customFormat="false" ht="15" hidden="false" customHeight="false" outlineLevel="0" collapsed="false">
      <c r="D128" s="28"/>
    </row>
    <row r="129" customFormat="false" ht="15" hidden="false" customHeight="false" outlineLevel="0" collapsed="false">
      <c r="D129" s="28"/>
    </row>
    <row r="130" customFormat="false" ht="15" hidden="false" customHeight="false" outlineLevel="0" collapsed="false">
      <c r="D130" s="28"/>
    </row>
    <row r="131" customFormat="false" ht="15" hidden="false" customHeight="false" outlineLevel="0" collapsed="false">
      <c r="D131" s="28"/>
    </row>
    <row r="132" customFormat="false" ht="15" hidden="false" customHeight="false" outlineLevel="0" collapsed="false">
      <c r="D132" s="28"/>
    </row>
    <row r="133" customFormat="false" ht="15" hidden="false" customHeight="false" outlineLevel="0" collapsed="false">
      <c r="D133" s="28"/>
    </row>
    <row r="134" customFormat="false" ht="15" hidden="false" customHeight="false" outlineLevel="0" collapsed="false">
      <c r="D134" s="28"/>
    </row>
    <row r="135" customFormat="false" ht="15" hidden="false" customHeight="false" outlineLevel="0" collapsed="false">
      <c r="D135" s="28"/>
    </row>
    <row r="136" customFormat="false" ht="15" hidden="false" customHeight="false" outlineLevel="0" collapsed="false">
      <c r="D136" s="28"/>
    </row>
    <row r="137" customFormat="false" ht="15" hidden="false" customHeight="false" outlineLevel="0" collapsed="false">
      <c r="D137" s="28"/>
    </row>
    <row r="138" customFormat="false" ht="15" hidden="false" customHeight="false" outlineLevel="0" collapsed="false">
      <c r="D138" s="28"/>
    </row>
    <row r="139" customFormat="false" ht="15" hidden="false" customHeight="false" outlineLevel="0" collapsed="false">
      <c r="D139" s="28"/>
    </row>
    <row r="140" customFormat="false" ht="15" hidden="false" customHeight="false" outlineLevel="0" collapsed="false">
      <c r="D140" s="28"/>
    </row>
    <row r="141" customFormat="false" ht="15" hidden="false" customHeight="false" outlineLevel="0" collapsed="false">
      <c r="D141" s="28"/>
    </row>
    <row r="142" customFormat="false" ht="15" hidden="false" customHeight="false" outlineLevel="0" collapsed="false">
      <c r="D142" s="28"/>
    </row>
    <row r="143" customFormat="false" ht="15" hidden="false" customHeight="false" outlineLevel="0" collapsed="false">
      <c r="D143" s="28"/>
    </row>
    <row r="144" customFormat="false" ht="15" hidden="false" customHeight="false" outlineLevel="0" collapsed="false">
      <c r="D144" s="28"/>
    </row>
    <row r="145" customFormat="false" ht="15" hidden="false" customHeight="false" outlineLevel="0" collapsed="false">
      <c r="D145" s="28"/>
    </row>
    <row r="146" customFormat="false" ht="15" hidden="false" customHeight="false" outlineLevel="0" collapsed="false">
      <c r="D146" s="28"/>
    </row>
    <row r="147" customFormat="false" ht="15" hidden="false" customHeight="false" outlineLevel="0" collapsed="false">
      <c r="D147" s="28"/>
    </row>
    <row r="148" customFormat="false" ht="15" hidden="false" customHeight="false" outlineLevel="0" collapsed="false">
      <c r="D148" s="28"/>
    </row>
    <row r="149" customFormat="false" ht="15" hidden="false" customHeight="false" outlineLevel="0" collapsed="false">
      <c r="D149" s="28"/>
    </row>
    <row r="150" customFormat="false" ht="15" hidden="false" customHeight="false" outlineLevel="0" collapsed="false">
      <c r="D150" s="28"/>
    </row>
    <row r="151" customFormat="false" ht="15" hidden="false" customHeight="false" outlineLevel="0" collapsed="false">
      <c r="D151" s="28"/>
    </row>
    <row r="152" customFormat="false" ht="15" hidden="false" customHeight="false" outlineLevel="0" collapsed="false">
      <c r="D152" s="28"/>
    </row>
    <row r="153" customFormat="false" ht="15" hidden="false" customHeight="false" outlineLevel="0" collapsed="false">
      <c r="D153" s="28"/>
    </row>
    <row r="154" customFormat="false" ht="15" hidden="false" customHeight="false" outlineLevel="0" collapsed="false">
      <c r="D154" s="28"/>
    </row>
    <row r="155" customFormat="false" ht="15" hidden="false" customHeight="false" outlineLevel="0" collapsed="false">
      <c r="D155" s="28"/>
    </row>
    <row r="156" customFormat="false" ht="15" hidden="false" customHeight="false" outlineLevel="0" collapsed="false">
      <c r="D156" s="28"/>
    </row>
    <row r="157" customFormat="false" ht="15" hidden="false" customHeight="false" outlineLevel="0" collapsed="false">
      <c r="D157" s="28"/>
    </row>
    <row r="158" customFormat="false" ht="15" hidden="false" customHeight="false" outlineLevel="0" collapsed="false">
      <c r="D158" s="28"/>
    </row>
    <row r="159" customFormat="false" ht="15" hidden="false" customHeight="false" outlineLevel="0" collapsed="false">
      <c r="D159" s="28"/>
    </row>
    <row r="160" customFormat="false" ht="15" hidden="false" customHeight="false" outlineLevel="0" collapsed="false">
      <c r="D160" s="28"/>
    </row>
    <row r="161" customFormat="false" ht="15" hidden="false" customHeight="false" outlineLevel="0" collapsed="false">
      <c r="D161" s="28"/>
    </row>
    <row r="162" customFormat="false" ht="15" hidden="false" customHeight="false" outlineLevel="0" collapsed="false">
      <c r="D162" s="28"/>
    </row>
    <row r="163" customFormat="false" ht="15" hidden="false" customHeight="false" outlineLevel="0" collapsed="false">
      <c r="D163" s="28"/>
    </row>
    <row r="164" customFormat="false" ht="15" hidden="false" customHeight="false" outlineLevel="0" collapsed="false">
      <c r="D164" s="28"/>
    </row>
    <row r="165" customFormat="false" ht="15" hidden="false" customHeight="false" outlineLevel="0" collapsed="false">
      <c r="D165" s="28"/>
    </row>
    <row r="166" customFormat="false" ht="15" hidden="false" customHeight="false" outlineLevel="0" collapsed="false">
      <c r="D166" s="28"/>
    </row>
    <row r="167" customFormat="false" ht="15" hidden="false" customHeight="false" outlineLevel="0" collapsed="false">
      <c r="D167" s="28"/>
    </row>
    <row r="168" customFormat="false" ht="15" hidden="false" customHeight="false" outlineLevel="0" collapsed="false">
      <c r="D168" s="28"/>
    </row>
    <row r="169" customFormat="false" ht="15" hidden="false" customHeight="false" outlineLevel="0" collapsed="false">
      <c r="D169" s="28"/>
    </row>
    <row r="170" customFormat="false" ht="15" hidden="false" customHeight="false" outlineLevel="0" collapsed="false">
      <c r="D170" s="28"/>
    </row>
    <row r="171" customFormat="false" ht="15" hidden="false" customHeight="false" outlineLevel="0" collapsed="false">
      <c r="D171" s="28"/>
    </row>
    <row r="172" customFormat="false" ht="15" hidden="false" customHeight="false" outlineLevel="0" collapsed="false">
      <c r="D172" s="28"/>
    </row>
    <row r="173" customFormat="false" ht="15" hidden="false" customHeight="false" outlineLevel="0" collapsed="false">
      <c r="D173" s="28"/>
    </row>
    <row r="174" customFormat="false" ht="15" hidden="false" customHeight="false" outlineLevel="0" collapsed="false">
      <c r="D174" s="28"/>
    </row>
    <row r="175" customFormat="false" ht="15" hidden="false" customHeight="false" outlineLevel="0" collapsed="false">
      <c r="D175" s="28"/>
    </row>
    <row r="176" customFormat="false" ht="15" hidden="false" customHeight="false" outlineLevel="0" collapsed="false">
      <c r="D176" s="28"/>
    </row>
    <row r="177" customFormat="false" ht="15" hidden="false" customHeight="false" outlineLevel="0" collapsed="false">
      <c r="D177" s="28"/>
    </row>
    <row r="178" customFormat="false" ht="15" hidden="false" customHeight="false" outlineLevel="0" collapsed="false">
      <c r="D178" s="28"/>
    </row>
    <row r="179" customFormat="false" ht="15" hidden="false" customHeight="false" outlineLevel="0" collapsed="false">
      <c r="D179" s="28"/>
    </row>
    <row r="180" customFormat="false" ht="15" hidden="false" customHeight="false" outlineLevel="0" collapsed="false">
      <c r="D180" s="28"/>
    </row>
    <row r="181" customFormat="false" ht="15" hidden="false" customHeight="false" outlineLevel="0" collapsed="false">
      <c r="D181" s="28"/>
    </row>
    <row r="182" customFormat="false" ht="15" hidden="false" customHeight="false" outlineLevel="0" collapsed="false">
      <c r="D182" s="28"/>
    </row>
    <row r="183" customFormat="false" ht="15" hidden="false" customHeight="false" outlineLevel="0" collapsed="false">
      <c r="D183" s="28"/>
    </row>
    <row r="184" customFormat="false" ht="15" hidden="false" customHeight="false" outlineLevel="0" collapsed="false">
      <c r="D184" s="28"/>
    </row>
    <row r="185" customFormat="false" ht="15" hidden="false" customHeight="false" outlineLevel="0" collapsed="false">
      <c r="D185" s="28"/>
    </row>
    <row r="186" customFormat="false" ht="15" hidden="false" customHeight="false" outlineLevel="0" collapsed="false">
      <c r="D186" s="28"/>
    </row>
    <row r="187" customFormat="false" ht="15" hidden="false" customHeight="false" outlineLevel="0" collapsed="false">
      <c r="D187" s="28"/>
    </row>
    <row r="188" customFormat="false" ht="15" hidden="false" customHeight="false" outlineLevel="0" collapsed="false">
      <c r="D188" s="28"/>
    </row>
    <row r="189" customFormat="false" ht="15" hidden="false" customHeight="false" outlineLevel="0" collapsed="false">
      <c r="D189" s="28"/>
    </row>
    <row r="190" customFormat="false" ht="15" hidden="false" customHeight="false" outlineLevel="0" collapsed="false">
      <c r="D190" s="28"/>
    </row>
    <row r="191" customFormat="false" ht="15" hidden="false" customHeight="false" outlineLevel="0" collapsed="false">
      <c r="D191" s="28"/>
    </row>
    <row r="192" customFormat="false" ht="15" hidden="false" customHeight="false" outlineLevel="0" collapsed="false">
      <c r="D192" s="28"/>
    </row>
    <row r="193" customFormat="false" ht="15" hidden="false" customHeight="false" outlineLevel="0" collapsed="false">
      <c r="D193" s="28"/>
    </row>
    <row r="194" customFormat="false" ht="15" hidden="false" customHeight="false" outlineLevel="0" collapsed="false">
      <c r="D194" s="28"/>
    </row>
    <row r="195" customFormat="false" ht="15" hidden="false" customHeight="false" outlineLevel="0" collapsed="false">
      <c r="D195" s="28"/>
    </row>
    <row r="196" customFormat="false" ht="15" hidden="false" customHeight="false" outlineLevel="0" collapsed="false">
      <c r="D196" s="28"/>
    </row>
    <row r="197" customFormat="false" ht="15" hidden="false" customHeight="false" outlineLevel="0" collapsed="false">
      <c r="D197" s="28"/>
    </row>
    <row r="198" customFormat="false" ht="15" hidden="false" customHeight="false" outlineLevel="0" collapsed="false">
      <c r="D198" s="28"/>
    </row>
    <row r="199" customFormat="false" ht="15" hidden="false" customHeight="false" outlineLevel="0" collapsed="false">
      <c r="D199" s="28"/>
    </row>
    <row r="200" customFormat="false" ht="15" hidden="false" customHeight="false" outlineLevel="0" collapsed="false">
      <c r="D200" s="28"/>
    </row>
    <row r="201" customFormat="false" ht="15" hidden="false" customHeight="false" outlineLevel="0" collapsed="false">
      <c r="D201" s="28"/>
    </row>
    <row r="202" customFormat="false" ht="15" hidden="false" customHeight="false" outlineLevel="0" collapsed="false">
      <c r="D202" s="28"/>
    </row>
    <row r="203" customFormat="false" ht="15" hidden="false" customHeight="false" outlineLevel="0" collapsed="false">
      <c r="D203" s="28"/>
    </row>
    <row r="204" customFormat="false" ht="15" hidden="false" customHeight="false" outlineLevel="0" collapsed="false">
      <c r="D204" s="28"/>
    </row>
    <row r="205" customFormat="false" ht="15" hidden="false" customHeight="false" outlineLevel="0" collapsed="false">
      <c r="D205" s="28"/>
    </row>
    <row r="206" customFormat="false" ht="15" hidden="false" customHeight="false" outlineLevel="0" collapsed="false">
      <c r="D206" s="28"/>
    </row>
    <row r="207" customFormat="false" ht="15" hidden="false" customHeight="false" outlineLevel="0" collapsed="false">
      <c r="D207" s="28"/>
    </row>
    <row r="208" customFormat="false" ht="15" hidden="false" customHeight="false" outlineLevel="0" collapsed="false">
      <c r="D208" s="28"/>
    </row>
    <row r="209" customFormat="false" ht="15" hidden="false" customHeight="false" outlineLevel="0" collapsed="false">
      <c r="D209" s="28"/>
    </row>
    <row r="210" customFormat="false" ht="15" hidden="false" customHeight="false" outlineLevel="0" collapsed="false">
      <c r="D210" s="28"/>
    </row>
    <row r="211" customFormat="false" ht="15" hidden="false" customHeight="false" outlineLevel="0" collapsed="false">
      <c r="D211" s="28"/>
    </row>
    <row r="212" customFormat="false" ht="15" hidden="false" customHeight="false" outlineLevel="0" collapsed="false">
      <c r="D212" s="28"/>
    </row>
    <row r="213" customFormat="false" ht="15" hidden="false" customHeight="false" outlineLevel="0" collapsed="false">
      <c r="D213" s="28"/>
    </row>
    <row r="214" customFormat="false" ht="15" hidden="false" customHeight="false" outlineLevel="0" collapsed="false">
      <c r="D214" s="28"/>
    </row>
    <row r="215" customFormat="false" ht="15" hidden="false" customHeight="false" outlineLevel="0" collapsed="false">
      <c r="D215" s="28"/>
    </row>
    <row r="216" customFormat="false" ht="15" hidden="false" customHeight="false" outlineLevel="0" collapsed="false">
      <c r="D216" s="28"/>
    </row>
    <row r="217" customFormat="false" ht="15" hidden="false" customHeight="false" outlineLevel="0" collapsed="false">
      <c r="D217" s="28"/>
    </row>
    <row r="218" customFormat="false" ht="15" hidden="false" customHeight="false" outlineLevel="0" collapsed="false">
      <c r="D218" s="28"/>
    </row>
    <row r="219" customFormat="false" ht="15" hidden="false" customHeight="false" outlineLevel="0" collapsed="false">
      <c r="D219" s="28"/>
    </row>
    <row r="220" customFormat="false" ht="15" hidden="false" customHeight="false" outlineLevel="0" collapsed="false">
      <c r="D220" s="28"/>
    </row>
    <row r="221" customFormat="false" ht="15" hidden="false" customHeight="false" outlineLevel="0" collapsed="false">
      <c r="D221" s="28"/>
    </row>
    <row r="222" customFormat="false" ht="15" hidden="false" customHeight="false" outlineLevel="0" collapsed="false">
      <c r="D222" s="28"/>
    </row>
    <row r="223" customFormat="false" ht="15" hidden="false" customHeight="false" outlineLevel="0" collapsed="false">
      <c r="D223" s="28"/>
    </row>
    <row r="224" customFormat="false" ht="15" hidden="false" customHeight="false" outlineLevel="0" collapsed="false">
      <c r="D224" s="28"/>
    </row>
    <row r="225" customFormat="false" ht="15" hidden="false" customHeight="false" outlineLevel="0" collapsed="false">
      <c r="D225" s="28"/>
    </row>
    <row r="226" customFormat="false" ht="15" hidden="false" customHeight="false" outlineLevel="0" collapsed="false">
      <c r="D226" s="28"/>
    </row>
    <row r="227" customFormat="false" ht="15" hidden="false" customHeight="false" outlineLevel="0" collapsed="false">
      <c r="D227" s="28"/>
    </row>
    <row r="228" customFormat="false" ht="15" hidden="false" customHeight="false" outlineLevel="0" collapsed="false">
      <c r="D228" s="28"/>
    </row>
    <row r="229" customFormat="false" ht="15" hidden="false" customHeight="false" outlineLevel="0" collapsed="false">
      <c r="D229" s="28"/>
    </row>
    <row r="230" customFormat="false" ht="15" hidden="false" customHeight="false" outlineLevel="0" collapsed="false">
      <c r="D230" s="28"/>
    </row>
    <row r="231" customFormat="false" ht="15" hidden="false" customHeight="false" outlineLevel="0" collapsed="false">
      <c r="D231" s="28"/>
    </row>
    <row r="232" customFormat="false" ht="15" hidden="false" customHeight="false" outlineLevel="0" collapsed="false">
      <c r="D232" s="28"/>
    </row>
    <row r="233" customFormat="false" ht="15" hidden="false" customHeight="false" outlineLevel="0" collapsed="false">
      <c r="D233" s="28"/>
    </row>
    <row r="234" customFormat="false" ht="15" hidden="false" customHeight="false" outlineLevel="0" collapsed="false">
      <c r="D234" s="28"/>
    </row>
    <row r="235" customFormat="false" ht="15" hidden="false" customHeight="false" outlineLevel="0" collapsed="false">
      <c r="D235" s="28"/>
    </row>
    <row r="236" customFormat="false" ht="15" hidden="false" customHeight="false" outlineLevel="0" collapsed="false">
      <c r="D236" s="28"/>
    </row>
    <row r="237" customFormat="false" ht="15" hidden="false" customHeight="false" outlineLevel="0" collapsed="false">
      <c r="D237" s="28"/>
    </row>
    <row r="238" customFormat="false" ht="15" hidden="false" customHeight="false" outlineLevel="0" collapsed="false">
      <c r="D238" s="28"/>
    </row>
    <row r="239" customFormat="false" ht="15" hidden="false" customHeight="false" outlineLevel="0" collapsed="false">
      <c r="D239" s="28"/>
    </row>
    <row r="240" customFormat="false" ht="15" hidden="false" customHeight="false" outlineLevel="0" collapsed="false">
      <c r="D240" s="28"/>
    </row>
    <row r="241" customFormat="false" ht="15" hidden="false" customHeight="false" outlineLevel="0" collapsed="false">
      <c r="D241" s="28"/>
    </row>
    <row r="242" customFormat="false" ht="15" hidden="false" customHeight="false" outlineLevel="0" collapsed="false">
      <c r="D242" s="28"/>
    </row>
    <row r="243" customFormat="false" ht="15" hidden="false" customHeight="false" outlineLevel="0" collapsed="false">
      <c r="D243" s="28"/>
    </row>
    <row r="244" customFormat="false" ht="15" hidden="false" customHeight="false" outlineLevel="0" collapsed="false">
      <c r="D244" s="28"/>
    </row>
    <row r="245" customFormat="false" ht="15" hidden="false" customHeight="false" outlineLevel="0" collapsed="false">
      <c r="D245" s="28"/>
    </row>
    <row r="246" customFormat="false" ht="15" hidden="false" customHeight="false" outlineLevel="0" collapsed="false">
      <c r="D246" s="28"/>
    </row>
    <row r="247" customFormat="false" ht="15" hidden="false" customHeight="false" outlineLevel="0" collapsed="false">
      <c r="D247" s="28"/>
    </row>
    <row r="248" customFormat="false" ht="15" hidden="false" customHeight="false" outlineLevel="0" collapsed="false">
      <c r="D248" s="28"/>
    </row>
    <row r="249" customFormat="false" ht="15" hidden="false" customHeight="false" outlineLevel="0" collapsed="false">
      <c r="D249" s="28"/>
    </row>
    <row r="250" customFormat="false" ht="15" hidden="false" customHeight="false" outlineLevel="0" collapsed="false">
      <c r="D250" s="28"/>
    </row>
    <row r="251" customFormat="false" ht="15" hidden="false" customHeight="false" outlineLevel="0" collapsed="false">
      <c r="D251" s="28"/>
    </row>
    <row r="252" customFormat="false" ht="15" hidden="false" customHeight="false" outlineLevel="0" collapsed="false">
      <c r="D252" s="28"/>
    </row>
    <row r="253" customFormat="false" ht="15" hidden="false" customHeight="false" outlineLevel="0" collapsed="false">
      <c r="D253" s="28"/>
    </row>
    <row r="254" customFormat="false" ht="15" hidden="false" customHeight="false" outlineLevel="0" collapsed="false">
      <c r="D254" s="28"/>
    </row>
    <row r="255" customFormat="false" ht="15" hidden="false" customHeight="false" outlineLevel="0" collapsed="false">
      <c r="D255" s="28"/>
    </row>
    <row r="256" customFormat="false" ht="15" hidden="false" customHeight="false" outlineLevel="0" collapsed="false">
      <c r="D256" s="28"/>
    </row>
    <row r="257" customFormat="false" ht="15" hidden="false" customHeight="false" outlineLevel="0" collapsed="false">
      <c r="D257" s="28"/>
    </row>
    <row r="258" customFormat="false" ht="15" hidden="false" customHeight="false" outlineLevel="0" collapsed="false">
      <c r="D258" s="28"/>
    </row>
    <row r="259" customFormat="false" ht="15" hidden="false" customHeight="false" outlineLevel="0" collapsed="false">
      <c r="D259" s="28"/>
    </row>
    <row r="260" customFormat="false" ht="15" hidden="false" customHeight="false" outlineLevel="0" collapsed="false">
      <c r="D260" s="28"/>
    </row>
    <row r="261" customFormat="false" ht="15" hidden="false" customHeight="false" outlineLevel="0" collapsed="false">
      <c r="D261" s="28"/>
    </row>
    <row r="262" customFormat="false" ht="15" hidden="false" customHeight="false" outlineLevel="0" collapsed="false">
      <c r="D262" s="28"/>
    </row>
    <row r="263" customFormat="false" ht="15" hidden="false" customHeight="false" outlineLevel="0" collapsed="false">
      <c r="D263" s="28"/>
    </row>
    <row r="264" customFormat="false" ht="15" hidden="false" customHeight="false" outlineLevel="0" collapsed="false">
      <c r="D264" s="28"/>
    </row>
    <row r="265" customFormat="false" ht="15" hidden="false" customHeight="false" outlineLevel="0" collapsed="false">
      <c r="D265" s="28"/>
    </row>
    <row r="266" customFormat="false" ht="15" hidden="false" customHeight="false" outlineLevel="0" collapsed="false">
      <c r="D266" s="28"/>
    </row>
    <row r="267" customFormat="false" ht="15" hidden="false" customHeight="false" outlineLevel="0" collapsed="false">
      <c r="D267" s="28"/>
    </row>
    <row r="268" customFormat="false" ht="15" hidden="false" customHeight="false" outlineLevel="0" collapsed="false">
      <c r="D268" s="28"/>
    </row>
    <row r="269" customFormat="false" ht="15" hidden="false" customHeight="false" outlineLevel="0" collapsed="false">
      <c r="D269" s="28"/>
    </row>
    <row r="270" customFormat="false" ht="15" hidden="false" customHeight="false" outlineLevel="0" collapsed="false">
      <c r="D270" s="28"/>
    </row>
    <row r="271" customFormat="false" ht="15" hidden="false" customHeight="false" outlineLevel="0" collapsed="false">
      <c r="D271" s="28"/>
    </row>
    <row r="272" customFormat="false" ht="15" hidden="false" customHeight="false" outlineLevel="0" collapsed="false">
      <c r="D272" s="28"/>
    </row>
    <row r="273" customFormat="false" ht="15" hidden="false" customHeight="false" outlineLevel="0" collapsed="false">
      <c r="D273" s="28"/>
    </row>
    <row r="274" customFormat="false" ht="15" hidden="false" customHeight="false" outlineLevel="0" collapsed="false">
      <c r="D274" s="28"/>
    </row>
    <row r="275" customFormat="false" ht="15" hidden="false" customHeight="false" outlineLevel="0" collapsed="false">
      <c r="D275" s="28"/>
    </row>
    <row r="276" customFormat="false" ht="15" hidden="false" customHeight="false" outlineLevel="0" collapsed="false">
      <c r="D276" s="28"/>
    </row>
    <row r="277" customFormat="false" ht="15" hidden="false" customHeight="false" outlineLevel="0" collapsed="false">
      <c r="D277" s="28"/>
    </row>
    <row r="278" customFormat="false" ht="15" hidden="false" customHeight="false" outlineLevel="0" collapsed="false">
      <c r="D278" s="28"/>
    </row>
    <row r="279" customFormat="false" ht="15" hidden="false" customHeight="false" outlineLevel="0" collapsed="false">
      <c r="D279" s="28"/>
    </row>
    <row r="280" customFormat="false" ht="15" hidden="false" customHeight="false" outlineLevel="0" collapsed="false">
      <c r="D280" s="28"/>
    </row>
    <row r="281" customFormat="false" ht="15" hidden="false" customHeight="false" outlineLevel="0" collapsed="false">
      <c r="D281" s="28"/>
    </row>
    <row r="282" customFormat="false" ht="15" hidden="false" customHeight="false" outlineLevel="0" collapsed="false">
      <c r="D282" s="28"/>
    </row>
    <row r="283" customFormat="false" ht="15" hidden="false" customHeight="false" outlineLevel="0" collapsed="false">
      <c r="D283" s="28"/>
    </row>
    <row r="284" customFormat="false" ht="15" hidden="false" customHeight="false" outlineLevel="0" collapsed="false">
      <c r="D284" s="28"/>
    </row>
    <row r="285" customFormat="false" ht="15" hidden="false" customHeight="false" outlineLevel="0" collapsed="false">
      <c r="D285" s="28"/>
    </row>
    <row r="286" customFormat="false" ht="15" hidden="false" customHeight="false" outlineLevel="0" collapsed="false">
      <c r="D286" s="28"/>
    </row>
    <row r="287" customFormat="false" ht="15" hidden="false" customHeight="false" outlineLevel="0" collapsed="false">
      <c r="D287" s="28"/>
    </row>
    <row r="288" customFormat="false" ht="15" hidden="false" customHeight="false" outlineLevel="0" collapsed="false">
      <c r="D288" s="28"/>
    </row>
    <row r="289" customFormat="false" ht="15" hidden="false" customHeight="false" outlineLevel="0" collapsed="false">
      <c r="D289" s="28"/>
    </row>
    <row r="290" customFormat="false" ht="15" hidden="false" customHeight="false" outlineLevel="0" collapsed="false">
      <c r="D290" s="28"/>
    </row>
    <row r="291" customFormat="false" ht="15" hidden="false" customHeight="false" outlineLevel="0" collapsed="false">
      <c r="D291" s="28"/>
    </row>
    <row r="292" customFormat="false" ht="15" hidden="false" customHeight="false" outlineLevel="0" collapsed="false">
      <c r="D292" s="28"/>
    </row>
    <row r="293" customFormat="false" ht="15" hidden="false" customHeight="false" outlineLevel="0" collapsed="false">
      <c r="D293" s="28"/>
    </row>
    <row r="294" customFormat="false" ht="15" hidden="false" customHeight="false" outlineLevel="0" collapsed="false">
      <c r="D294" s="28"/>
    </row>
    <row r="295" customFormat="false" ht="15" hidden="false" customHeight="false" outlineLevel="0" collapsed="false">
      <c r="D295" s="28"/>
    </row>
    <row r="296" customFormat="false" ht="15" hidden="false" customHeight="false" outlineLevel="0" collapsed="false">
      <c r="D296" s="28"/>
    </row>
    <row r="297" customFormat="false" ht="15" hidden="false" customHeight="false" outlineLevel="0" collapsed="false">
      <c r="D297" s="28"/>
    </row>
    <row r="298" customFormat="false" ht="15" hidden="false" customHeight="false" outlineLevel="0" collapsed="false">
      <c r="D298" s="28"/>
    </row>
    <row r="299" customFormat="false" ht="15" hidden="false" customHeight="false" outlineLevel="0" collapsed="false">
      <c r="D299" s="28"/>
    </row>
    <row r="300" customFormat="false" ht="15" hidden="false" customHeight="false" outlineLevel="0" collapsed="false">
      <c r="D300" s="28"/>
    </row>
    <row r="301" customFormat="false" ht="15" hidden="false" customHeight="false" outlineLevel="0" collapsed="false">
      <c r="D301" s="28"/>
    </row>
    <row r="302" customFormat="false" ht="15" hidden="false" customHeight="false" outlineLevel="0" collapsed="false">
      <c r="D302" s="28"/>
    </row>
    <row r="303" customFormat="false" ht="15" hidden="false" customHeight="false" outlineLevel="0" collapsed="false">
      <c r="D303" s="28"/>
    </row>
    <row r="304" customFormat="false" ht="15" hidden="false" customHeight="false" outlineLevel="0" collapsed="false">
      <c r="D304" s="28"/>
    </row>
    <row r="305" customFormat="false" ht="15" hidden="false" customHeight="false" outlineLevel="0" collapsed="false">
      <c r="D305" s="28"/>
    </row>
    <row r="306" customFormat="false" ht="15" hidden="false" customHeight="false" outlineLevel="0" collapsed="false">
      <c r="D306" s="28"/>
    </row>
    <row r="307" customFormat="false" ht="15" hidden="false" customHeight="false" outlineLevel="0" collapsed="false">
      <c r="D307" s="28"/>
    </row>
    <row r="308" customFormat="false" ht="15" hidden="false" customHeight="false" outlineLevel="0" collapsed="false">
      <c r="D308" s="28"/>
    </row>
    <row r="309" customFormat="false" ht="15" hidden="false" customHeight="false" outlineLevel="0" collapsed="false">
      <c r="D309" s="28"/>
    </row>
    <row r="310" customFormat="false" ht="15" hidden="false" customHeight="false" outlineLevel="0" collapsed="false">
      <c r="D310" s="28"/>
    </row>
    <row r="311" customFormat="false" ht="15" hidden="false" customHeight="false" outlineLevel="0" collapsed="false">
      <c r="D311" s="28"/>
    </row>
    <row r="312" customFormat="false" ht="15" hidden="false" customHeight="false" outlineLevel="0" collapsed="false">
      <c r="D312" s="28"/>
    </row>
    <row r="313" customFormat="false" ht="15" hidden="false" customHeight="false" outlineLevel="0" collapsed="false">
      <c r="D313" s="28"/>
    </row>
    <row r="314" customFormat="false" ht="15" hidden="false" customHeight="false" outlineLevel="0" collapsed="false">
      <c r="D314" s="28"/>
    </row>
    <row r="315" customFormat="false" ht="15" hidden="false" customHeight="false" outlineLevel="0" collapsed="false">
      <c r="D315" s="28"/>
    </row>
    <row r="316" customFormat="false" ht="15" hidden="false" customHeight="false" outlineLevel="0" collapsed="false">
      <c r="D316" s="28"/>
    </row>
    <row r="317" customFormat="false" ht="15" hidden="false" customHeight="false" outlineLevel="0" collapsed="false">
      <c r="D317" s="28"/>
    </row>
    <row r="318" customFormat="false" ht="15" hidden="false" customHeight="false" outlineLevel="0" collapsed="false">
      <c r="D318" s="28"/>
    </row>
    <row r="319" customFormat="false" ht="15" hidden="false" customHeight="false" outlineLevel="0" collapsed="false">
      <c r="D319" s="28"/>
    </row>
    <row r="320" customFormat="false" ht="15" hidden="false" customHeight="false" outlineLevel="0" collapsed="false">
      <c r="D320" s="28"/>
    </row>
    <row r="321" customFormat="false" ht="15" hidden="false" customHeight="false" outlineLevel="0" collapsed="false">
      <c r="D321" s="28"/>
    </row>
    <row r="322" customFormat="false" ht="15" hidden="false" customHeight="false" outlineLevel="0" collapsed="false">
      <c r="D322" s="28"/>
    </row>
    <row r="323" customFormat="false" ht="15" hidden="false" customHeight="false" outlineLevel="0" collapsed="false">
      <c r="D323" s="28"/>
    </row>
    <row r="324" customFormat="false" ht="15" hidden="false" customHeight="false" outlineLevel="0" collapsed="false">
      <c r="D324" s="28"/>
    </row>
    <row r="325" customFormat="false" ht="15" hidden="false" customHeight="false" outlineLevel="0" collapsed="false">
      <c r="D325" s="28"/>
    </row>
    <row r="326" customFormat="false" ht="15" hidden="false" customHeight="false" outlineLevel="0" collapsed="false">
      <c r="D326" s="28"/>
    </row>
    <row r="327" customFormat="false" ht="15" hidden="false" customHeight="false" outlineLevel="0" collapsed="false">
      <c r="D327" s="28"/>
    </row>
    <row r="328" customFormat="false" ht="15" hidden="false" customHeight="false" outlineLevel="0" collapsed="false">
      <c r="D328" s="28"/>
    </row>
    <row r="329" customFormat="false" ht="15" hidden="false" customHeight="false" outlineLevel="0" collapsed="false">
      <c r="D329" s="28"/>
    </row>
    <row r="330" customFormat="false" ht="15" hidden="false" customHeight="false" outlineLevel="0" collapsed="false">
      <c r="D330" s="28"/>
    </row>
    <row r="331" customFormat="false" ht="15" hidden="false" customHeight="false" outlineLevel="0" collapsed="false">
      <c r="D331" s="28"/>
    </row>
    <row r="332" customFormat="false" ht="15" hidden="false" customHeight="false" outlineLevel="0" collapsed="false">
      <c r="D332" s="28"/>
    </row>
    <row r="333" customFormat="false" ht="15" hidden="false" customHeight="false" outlineLevel="0" collapsed="false">
      <c r="D333" s="28"/>
    </row>
    <row r="334" customFormat="false" ht="15" hidden="false" customHeight="false" outlineLevel="0" collapsed="false">
      <c r="D334" s="28"/>
    </row>
    <row r="335" customFormat="false" ht="15" hidden="false" customHeight="false" outlineLevel="0" collapsed="false">
      <c r="D335" s="28"/>
    </row>
    <row r="336" customFormat="false" ht="15" hidden="false" customHeight="false" outlineLevel="0" collapsed="false">
      <c r="D336" s="28"/>
    </row>
    <row r="337" customFormat="false" ht="15" hidden="false" customHeight="false" outlineLevel="0" collapsed="false">
      <c r="D337" s="28"/>
    </row>
    <row r="338" customFormat="false" ht="15" hidden="false" customHeight="false" outlineLevel="0" collapsed="false">
      <c r="D338" s="28"/>
    </row>
    <row r="339" customFormat="false" ht="15" hidden="false" customHeight="false" outlineLevel="0" collapsed="false">
      <c r="D339" s="28"/>
    </row>
    <row r="340" customFormat="false" ht="15" hidden="false" customHeight="false" outlineLevel="0" collapsed="false">
      <c r="D340" s="28"/>
    </row>
    <row r="341" customFormat="false" ht="15" hidden="false" customHeight="false" outlineLevel="0" collapsed="false">
      <c r="D341" s="28"/>
    </row>
    <row r="342" customFormat="false" ht="15" hidden="false" customHeight="false" outlineLevel="0" collapsed="false">
      <c r="D342" s="28"/>
    </row>
    <row r="343" customFormat="false" ht="15" hidden="false" customHeight="false" outlineLevel="0" collapsed="false">
      <c r="D343" s="28"/>
    </row>
    <row r="344" customFormat="false" ht="15" hidden="false" customHeight="false" outlineLevel="0" collapsed="false">
      <c r="D344" s="28"/>
    </row>
    <row r="345" customFormat="false" ht="15" hidden="false" customHeight="false" outlineLevel="0" collapsed="false">
      <c r="D345" s="28"/>
    </row>
    <row r="346" customFormat="false" ht="15" hidden="false" customHeight="false" outlineLevel="0" collapsed="false">
      <c r="D346" s="28"/>
    </row>
    <row r="347" customFormat="false" ht="15" hidden="false" customHeight="false" outlineLevel="0" collapsed="false">
      <c r="D347" s="28"/>
    </row>
    <row r="348" customFormat="false" ht="15" hidden="false" customHeight="false" outlineLevel="0" collapsed="false">
      <c r="D348" s="28"/>
    </row>
    <row r="349" customFormat="false" ht="15" hidden="false" customHeight="false" outlineLevel="0" collapsed="false">
      <c r="D349" s="28"/>
    </row>
    <row r="350" customFormat="false" ht="15" hidden="false" customHeight="false" outlineLevel="0" collapsed="false">
      <c r="D350" s="28"/>
    </row>
    <row r="351" customFormat="false" ht="15" hidden="false" customHeight="false" outlineLevel="0" collapsed="false">
      <c r="D351" s="28"/>
    </row>
    <row r="352" customFormat="false" ht="15" hidden="false" customHeight="false" outlineLevel="0" collapsed="false">
      <c r="D352" s="28"/>
    </row>
    <row r="353" customFormat="false" ht="15" hidden="false" customHeight="false" outlineLevel="0" collapsed="false">
      <c r="D353" s="28"/>
    </row>
    <row r="354" customFormat="false" ht="15" hidden="false" customHeight="false" outlineLevel="0" collapsed="false">
      <c r="D354" s="28"/>
    </row>
    <row r="355" customFormat="false" ht="15" hidden="false" customHeight="false" outlineLevel="0" collapsed="false">
      <c r="D355" s="28"/>
    </row>
    <row r="356" customFormat="false" ht="15" hidden="false" customHeight="false" outlineLevel="0" collapsed="false">
      <c r="D356" s="28"/>
    </row>
    <row r="357" customFormat="false" ht="15" hidden="false" customHeight="false" outlineLevel="0" collapsed="false">
      <c r="D357" s="28"/>
    </row>
    <row r="358" customFormat="false" ht="15" hidden="false" customHeight="false" outlineLevel="0" collapsed="false">
      <c r="D358" s="28"/>
    </row>
    <row r="359" customFormat="false" ht="15" hidden="false" customHeight="false" outlineLevel="0" collapsed="false">
      <c r="D359" s="28"/>
    </row>
    <row r="360" customFormat="false" ht="15" hidden="false" customHeight="false" outlineLevel="0" collapsed="false">
      <c r="D360" s="28"/>
    </row>
    <row r="361" customFormat="false" ht="15" hidden="false" customHeight="false" outlineLevel="0" collapsed="false">
      <c r="D361" s="28"/>
    </row>
    <row r="362" customFormat="false" ht="15" hidden="false" customHeight="false" outlineLevel="0" collapsed="false">
      <c r="D362" s="28"/>
    </row>
    <row r="363" customFormat="false" ht="15" hidden="false" customHeight="false" outlineLevel="0" collapsed="false">
      <c r="D363" s="28"/>
    </row>
    <row r="364" customFormat="false" ht="15" hidden="false" customHeight="false" outlineLevel="0" collapsed="false">
      <c r="D364" s="28"/>
    </row>
    <row r="365" customFormat="false" ht="15" hidden="false" customHeight="false" outlineLevel="0" collapsed="false">
      <c r="D365" s="28"/>
    </row>
    <row r="366" customFormat="false" ht="15" hidden="false" customHeight="false" outlineLevel="0" collapsed="false">
      <c r="D366" s="28"/>
    </row>
    <row r="367" customFormat="false" ht="15" hidden="false" customHeight="false" outlineLevel="0" collapsed="false">
      <c r="D367" s="28"/>
    </row>
    <row r="368" customFormat="false" ht="15" hidden="false" customHeight="false" outlineLevel="0" collapsed="false">
      <c r="D368" s="28"/>
    </row>
    <row r="369" customFormat="false" ht="15" hidden="false" customHeight="false" outlineLevel="0" collapsed="false">
      <c r="D369" s="28"/>
    </row>
    <row r="370" customFormat="false" ht="15" hidden="false" customHeight="false" outlineLevel="0" collapsed="false">
      <c r="D370" s="28"/>
    </row>
    <row r="371" customFormat="false" ht="15" hidden="false" customHeight="false" outlineLevel="0" collapsed="false">
      <c r="D371" s="28"/>
    </row>
    <row r="372" customFormat="false" ht="15" hidden="false" customHeight="false" outlineLevel="0" collapsed="false">
      <c r="D372" s="28"/>
    </row>
    <row r="373" customFormat="false" ht="15" hidden="false" customHeight="false" outlineLevel="0" collapsed="false">
      <c r="D373" s="28"/>
    </row>
    <row r="374" customFormat="false" ht="15" hidden="false" customHeight="false" outlineLevel="0" collapsed="false">
      <c r="D374" s="28"/>
    </row>
    <row r="375" customFormat="false" ht="15" hidden="false" customHeight="false" outlineLevel="0" collapsed="false">
      <c r="D375" s="28"/>
    </row>
    <row r="376" customFormat="false" ht="15" hidden="false" customHeight="false" outlineLevel="0" collapsed="false">
      <c r="D376" s="28"/>
    </row>
    <row r="377" customFormat="false" ht="15" hidden="false" customHeight="false" outlineLevel="0" collapsed="false">
      <c r="D377" s="28"/>
    </row>
    <row r="378" customFormat="false" ht="15" hidden="false" customHeight="false" outlineLevel="0" collapsed="false">
      <c r="D378" s="28"/>
    </row>
    <row r="379" customFormat="false" ht="15" hidden="false" customHeight="false" outlineLevel="0" collapsed="false">
      <c r="D379" s="28"/>
    </row>
    <row r="380" customFormat="false" ht="15" hidden="false" customHeight="false" outlineLevel="0" collapsed="false">
      <c r="D380" s="28"/>
    </row>
    <row r="381" customFormat="false" ht="15" hidden="false" customHeight="false" outlineLevel="0" collapsed="false">
      <c r="D381" s="28"/>
    </row>
    <row r="382" customFormat="false" ht="15" hidden="false" customHeight="false" outlineLevel="0" collapsed="false">
      <c r="D382" s="28"/>
    </row>
    <row r="383" customFormat="false" ht="15" hidden="false" customHeight="false" outlineLevel="0" collapsed="false">
      <c r="D383" s="28"/>
    </row>
    <row r="384" customFormat="false" ht="15" hidden="false" customHeight="false" outlineLevel="0" collapsed="false">
      <c r="D384" s="28"/>
    </row>
    <row r="385" customFormat="false" ht="15" hidden="false" customHeight="false" outlineLevel="0" collapsed="false">
      <c r="D385" s="28"/>
    </row>
    <row r="386" customFormat="false" ht="15" hidden="false" customHeight="false" outlineLevel="0" collapsed="false">
      <c r="D386" s="28"/>
    </row>
    <row r="387" customFormat="false" ht="15" hidden="false" customHeight="false" outlineLevel="0" collapsed="false">
      <c r="D387" s="28"/>
    </row>
    <row r="388" customFormat="false" ht="15" hidden="false" customHeight="false" outlineLevel="0" collapsed="false">
      <c r="D388" s="28"/>
    </row>
    <row r="389" customFormat="false" ht="15" hidden="false" customHeight="false" outlineLevel="0" collapsed="false">
      <c r="D389" s="28"/>
    </row>
    <row r="390" customFormat="false" ht="15" hidden="false" customHeight="false" outlineLevel="0" collapsed="false">
      <c r="D390" s="28"/>
    </row>
    <row r="391" customFormat="false" ht="15" hidden="false" customHeight="false" outlineLevel="0" collapsed="false">
      <c r="D391" s="28"/>
    </row>
    <row r="392" customFormat="false" ht="15" hidden="false" customHeight="false" outlineLevel="0" collapsed="false">
      <c r="D392" s="28"/>
    </row>
    <row r="393" customFormat="false" ht="15" hidden="false" customHeight="false" outlineLevel="0" collapsed="false">
      <c r="D393" s="28"/>
    </row>
    <row r="394" customFormat="false" ht="15" hidden="false" customHeight="false" outlineLevel="0" collapsed="false">
      <c r="D394" s="28"/>
    </row>
    <row r="395" customFormat="false" ht="15" hidden="false" customHeight="false" outlineLevel="0" collapsed="false">
      <c r="D395" s="28"/>
    </row>
    <row r="396" customFormat="false" ht="15" hidden="false" customHeight="false" outlineLevel="0" collapsed="false">
      <c r="D396" s="28"/>
    </row>
    <row r="397" customFormat="false" ht="15" hidden="false" customHeight="false" outlineLevel="0" collapsed="false">
      <c r="D397" s="28"/>
    </row>
    <row r="398" customFormat="false" ht="15" hidden="false" customHeight="false" outlineLevel="0" collapsed="false">
      <c r="D398" s="28"/>
    </row>
    <row r="399" customFormat="false" ht="15" hidden="false" customHeight="false" outlineLevel="0" collapsed="false">
      <c r="D399" s="28"/>
    </row>
    <row r="400" customFormat="false" ht="15" hidden="false" customHeight="false" outlineLevel="0" collapsed="false">
      <c r="D400" s="28"/>
    </row>
    <row r="401" customFormat="false" ht="15" hidden="false" customHeight="false" outlineLevel="0" collapsed="false">
      <c r="D401" s="28"/>
    </row>
    <row r="402" customFormat="false" ht="15" hidden="false" customHeight="false" outlineLevel="0" collapsed="false">
      <c r="D402" s="28"/>
    </row>
    <row r="403" customFormat="false" ht="15" hidden="false" customHeight="false" outlineLevel="0" collapsed="false">
      <c r="D403" s="28"/>
    </row>
    <row r="404" customFormat="false" ht="15" hidden="false" customHeight="false" outlineLevel="0" collapsed="false">
      <c r="D404" s="28"/>
    </row>
    <row r="405" customFormat="false" ht="15" hidden="false" customHeight="false" outlineLevel="0" collapsed="false">
      <c r="D405" s="28"/>
    </row>
    <row r="406" customFormat="false" ht="15" hidden="false" customHeight="false" outlineLevel="0" collapsed="false">
      <c r="D406" s="28"/>
    </row>
    <row r="407" customFormat="false" ht="15" hidden="false" customHeight="false" outlineLevel="0" collapsed="false">
      <c r="D407" s="28"/>
    </row>
    <row r="408" customFormat="false" ht="15" hidden="false" customHeight="false" outlineLevel="0" collapsed="false">
      <c r="D408" s="28"/>
    </row>
    <row r="409" customFormat="false" ht="15" hidden="false" customHeight="false" outlineLevel="0" collapsed="false">
      <c r="D409" s="28"/>
    </row>
    <row r="410" customFormat="false" ht="15" hidden="false" customHeight="false" outlineLevel="0" collapsed="false">
      <c r="D410" s="28"/>
    </row>
    <row r="411" customFormat="false" ht="15" hidden="false" customHeight="false" outlineLevel="0" collapsed="false">
      <c r="D411" s="28"/>
    </row>
    <row r="412" customFormat="false" ht="15" hidden="false" customHeight="false" outlineLevel="0" collapsed="false">
      <c r="D412" s="28"/>
    </row>
    <row r="413" customFormat="false" ht="15" hidden="false" customHeight="false" outlineLevel="0" collapsed="false">
      <c r="D413" s="28"/>
    </row>
    <row r="414" customFormat="false" ht="15" hidden="false" customHeight="false" outlineLevel="0" collapsed="false">
      <c r="D414" s="28"/>
    </row>
    <row r="415" customFormat="false" ht="15" hidden="false" customHeight="false" outlineLevel="0" collapsed="false">
      <c r="D415" s="28"/>
    </row>
    <row r="416" customFormat="false" ht="15" hidden="false" customHeight="false" outlineLevel="0" collapsed="false">
      <c r="D416" s="28"/>
    </row>
    <row r="417" customFormat="false" ht="15" hidden="false" customHeight="false" outlineLevel="0" collapsed="false">
      <c r="D417" s="28"/>
    </row>
    <row r="418" customFormat="false" ht="15" hidden="false" customHeight="false" outlineLevel="0" collapsed="false">
      <c r="D418" s="28"/>
    </row>
    <row r="419" customFormat="false" ht="15" hidden="false" customHeight="false" outlineLevel="0" collapsed="false">
      <c r="D419" s="28"/>
    </row>
    <row r="420" customFormat="false" ht="15" hidden="false" customHeight="false" outlineLevel="0" collapsed="false">
      <c r="D420" s="28"/>
    </row>
    <row r="421" customFormat="false" ht="15" hidden="false" customHeight="false" outlineLevel="0" collapsed="false">
      <c r="D421" s="28"/>
    </row>
    <row r="422" customFormat="false" ht="15" hidden="false" customHeight="false" outlineLevel="0" collapsed="false">
      <c r="D422" s="28"/>
    </row>
    <row r="423" customFormat="false" ht="15" hidden="false" customHeight="false" outlineLevel="0" collapsed="false">
      <c r="D423" s="28"/>
    </row>
    <row r="424" customFormat="false" ht="15" hidden="false" customHeight="false" outlineLevel="0" collapsed="false">
      <c r="D424" s="28"/>
    </row>
    <row r="425" customFormat="false" ht="15" hidden="false" customHeight="false" outlineLevel="0" collapsed="false">
      <c r="D425" s="28"/>
    </row>
    <row r="426" customFormat="false" ht="15" hidden="false" customHeight="false" outlineLevel="0" collapsed="false">
      <c r="D426" s="28"/>
    </row>
    <row r="427" customFormat="false" ht="15" hidden="false" customHeight="false" outlineLevel="0" collapsed="false">
      <c r="D427" s="28"/>
    </row>
    <row r="428" customFormat="false" ht="15" hidden="false" customHeight="false" outlineLevel="0" collapsed="false">
      <c r="D428" s="28"/>
    </row>
    <row r="429" customFormat="false" ht="15" hidden="false" customHeight="false" outlineLevel="0" collapsed="false">
      <c r="D429" s="28"/>
    </row>
    <row r="430" customFormat="false" ht="15" hidden="false" customHeight="false" outlineLevel="0" collapsed="false">
      <c r="D430" s="28"/>
    </row>
    <row r="431" customFormat="false" ht="15" hidden="false" customHeight="false" outlineLevel="0" collapsed="false">
      <c r="D431" s="28"/>
    </row>
    <row r="432" customFormat="false" ht="15" hidden="false" customHeight="false" outlineLevel="0" collapsed="false">
      <c r="D432" s="28"/>
    </row>
    <row r="433" customFormat="false" ht="15" hidden="false" customHeight="false" outlineLevel="0" collapsed="false">
      <c r="D433" s="28"/>
    </row>
    <row r="434" customFormat="false" ht="15" hidden="false" customHeight="false" outlineLevel="0" collapsed="false">
      <c r="D434" s="28"/>
    </row>
    <row r="435" customFormat="false" ht="15" hidden="false" customHeight="false" outlineLevel="0" collapsed="false">
      <c r="D435" s="28"/>
    </row>
    <row r="436" customFormat="false" ht="15" hidden="false" customHeight="false" outlineLevel="0" collapsed="false">
      <c r="D436" s="28"/>
    </row>
    <row r="437" customFormat="false" ht="15" hidden="false" customHeight="false" outlineLevel="0" collapsed="false">
      <c r="D437" s="28"/>
    </row>
    <row r="438" customFormat="false" ht="15" hidden="false" customHeight="false" outlineLevel="0" collapsed="false">
      <c r="D438" s="28"/>
    </row>
    <row r="439" customFormat="false" ht="15" hidden="false" customHeight="false" outlineLevel="0" collapsed="false">
      <c r="D439" s="28"/>
    </row>
    <row r="440" customFormat="false" ht="15" hidden="false" customHeight="false" outlineLevel="0" collapsed="false">
      <c r="D440" s="28"/>
    </row>
    <row r="441" customFormat="false" ht="15" hidden="false" customHeight="false" outlineLevel="0" collapsed="false">
      <c r="D441" s="28"/>
    </row>
    <row r="442" customFormat="false" ht="15" hidden="false" customHeight="false" outlineLevel="0" collapsed="false">
      <c r="D442" s="28"/>
    </row>
    <row r="443" customFormat="false" ht="15" hidden="false" customHeight="false" outlineLevel="0" collapsed="false">
      <c r="D443" s="28"/>
    </row>
    <row r="444" customFormat="false" ht="15" hidden="false" customHeight="false" outlineLevel="0" collapsed="false">
      <c r="D444" s="28"/>
    </row>
    <row r="445" customFormat="false" ht="15" hidden="false" customHeight="false" outlineLevel="0" collapsed="false">
      <c r="D445" s="28"/>
    </row>
    <row r="446" customFormat="false" ht="15" hidden="false" customHeight="false" outlineLevel="0" collapsed="false">
      <c r="D446" s="28"/>
    </row>
    <row r="447" customFormat="false" ht="15" hidden="false" customHeight="false" outlineLevel="0" collapsed="false">
      <c r="D447" s="28"/>
    </row>
    <row r="448" customFormat="false" ht="15" hidden="false" customHeight="false" outlineLevel="0" collapsed="false">
      <c r="D448" s="28"/>
    </row>
    <row r="449" customFormat="false" ht="15" hidden="false" customHeight="false" outlineLevel="0" collapsed="false">
      <c r="D449" s="28"/>
    </row>
    <row r="450" customFormat="false" ht="15" hidden="false" customHeight="false" outlineLevel="0" collapsed="false">
      <c r="D450" s="28"/>
    </row>
    <row r="451" customFormat="false" ht="15" hidden="false" customHeight="false" outlineLevel="0" collapsed="false">
      <c r="D451" s="28"/>
    </row>
    <row r="452" customFormat="false" ht="15" hidden="false" customHeight="false" outlineLevel="0" collapsed="false">
      <c r="D452" s="28"/>
    </row>
    <row r="453" customFormat="false" ht="15" hidden="false" customHeight="false" outlineLevel="0" collapsed="false">
      <c r="D453" s="28"/>
    </row>
    <row r="454" customFormat="false" ht="15" hidden="false" customHeight="false" outlineLevel="0" collapsed="false">
      <c r="D454" s="28"/>
    </row>
    <row r="455" customFormat="false" ht="15" hidden="false" customHeight="false" outlineLevel="0" collapsed="false">
      <c r="D455" s="28"/>
    </row>
    <row r="456" customFormat="false" ht="15" hidden="false" customHeight="false" outlineLevel="0" collapsed="false">
      <c r="D456" s="28"/>
    </row>
    <row r="457" customFormat="false" ht="15" hidden="false" customHeight="false" outlineLevel="0" collapsed="false">
      <c r="D457" s="28"/>
    </row>
    <row r="458" customFormat="false" ht="15" hidden="false" customHeight="false" outlineLevel="0" collapsed="false">
      <c r="D458" s="28"/>
    </row>
    <row r="459" customFormat="false" ht="15" hidden="false" customHeight="false" outlineLevel="0" collapsed="false">
      <c r="D459" s="28"/>
    </row>
    <row r="460" customFormat="false" ht="15" hidden="false" customHeight="false" outlineLevel="0" collapsed="false">
      <c r="D460" s="28"/>
    </row>
    <row r="461" customFormat="false" ht="15" hidden="false" customHeight="false" outlineLevel="0" collapsed="false">
      <c r="D461" s="28"/>
    </row>
    <row r="462" customFormat="false" ht="15" hidden="false" customHeight="false" outlineLevel="0" collapsed="false">
      <c r="D462" s="28"/>
    </row>
    <row r="463" customFormat="false" ht="15" hidden="false" customHeight="false" outlineLevel="0" collapsed="false">
      <c r="D463" s="28"/>
    </row>
    <row r="464" customFormat="false" ht="15" hidden="false" customHeight="false" outlineLevel="0" collapsed="false">
      <c r="D464" s="28"/>
    </row>
    <row r="465" customFormat="false" ht="15" hidden="false" customHeight="false" outlineLevel="0" collapsed="false">
      <c r="D465" s="28"/>
    </row>
    <row r="466" customFormat="false" ht="15" hidden="false" customHeight="false" outlineLevel="0" collapsed="false">
      <c r="D466" s="28"/>
    </row>
    <row r="467" customFormat="false" ht="15" hidden="false" customHeight="false" outlineLevel="0" collapsed="false">
      <c r="D467" s="28"/>
    </row>
    <row r="468" customFormat="false" ht="15" hidden="false" customHeight="false" outlineLevel="0" collapsed="false">
      <c r="D468" s="28"/>
    </row>
    <row r="469" customFormat="false" ht="15" hidden="false" customHeight="false" outlineLevel="0" collapsed="false">
      <c r="D469" s="28"/>
    </row>
    <row r="470" customFormat="false" ht="15" hidden="false" customHeight="false" outlineLevel="0" collapsed="false">
      <c r="D470" s="28"/>
    </row>
    <row r="471" customFormat="false" ht="15" hidden="false" customHeight="false" outlineLevel="0" collapsed="false">
      <c r="D471" s="28"/>
    </row>
    <row r="472" customFormat="false" ht="15" hidden="false" customHeight="false" outlineLevel="0" collapsed="false">
      <c r="D472" s="28"/>
    </row>
    <row r="473" customFormat="false" ht="15" hidden="false" customHeight="false" outlineLevel="0" collapsed="false">
      <c r="D473" s="28"/>
    </row>
    <row r="474" customFormat="false" ht="15" hidden="false" customHeight="false" outlineLevel="0" collapsed="false">
      <c r="D474" s="28"/>
    </row>
    <row r="475" customFormat="false" ht="15" hidden="false" customHeight="false" outlineLevel="0" collapsed="false">
      <c r="D475" s="28"/>
    </row>
    <row r="476" customFormat="false" ht="15" hidden="false" customHeight="false" outlineLevel="0" collapsed="false">
      <c r="D476" s="28"/>
    </row>
    <row r="477" customFormat="false" ht="15" hidden="false" customHeight="false" outlineLevel="0" collapsed="false">
      <c r="D477" s="28"/>
    </row>
    <row r="478" customFormat="false" ht="15" hidden="false" customHeight="false" outlineLevel="0" collapsed="false">
      <c r="D478" s="28"/>
    </row>
    <row r="479" customFormat="false" ht="15" hidden="false" customHeight="false" outlineLevel="0" collapsed="false">
      <c r="D479" s="28"/>
    </row>
    <row r="480" customFormat="false" ht="15" hidden="false" customHeight="false" outlineLevel="0" collapsed="false">
      <c r="D480" s="28"/>
    </row>
    <row r="481" customFormat="false" ht="15" hidden="false" customHeight="false" outlineLevel="0" collapsed="false">
      <c r="D481" s="28"/>
    </row>
    <row r="482" customFormat="false" ht="15" hidden="false" customHeight="false" outlineLevel="0" collapsed="false">
      <c r="D482" s="28"/>
    </row>
    <row r="483" customFormat="false" ht="15" hidden="false" customHeight="false" outlineLevel="0" collapsed="false">
      <c r="D483" s="28"/>
    </row>
    <row r="484" customFormat="false" ht="15" hidden="false" customHeight="false" outlineLevel="0" collapsed="false">
      <c r="D484" s="28"/>
    </row>
    <row r="485" customFormat="false" ht="15" hidden="false" customHeight="false" outlineLevel="0" collapsed="false">
      <c r="D485" s="28"/>
    </row>
    <row r="486" customFormat="false" ht="15" hidden="false" customHeight="false" outlineLevel="0" collapsed="false">
      <c r="D486" s="28"/>
    </row>
    <row r="487" customFormat="false" ht="15" hidden="false" customHeight="false" outlineLevel="0" collapsed="false">
      <c r="D487" s="28"/>
    </row>
    <row r="488" customFormat="false" ht="15" hidden="false" customHeight="false" outlineLevel="0" collapsed="false">
      <c r="D488" s="28"/>
    </row>
    <row r="489" customFormat="false" ht="15" hidden="false" customHeight="false" outlineLevel="0" collapsed="false">
      <c r="D489" s="28"/>
    </row>
    <row r="490" customFormat="false" ht="15" hidden="false" customHeight="false" outlineLevel="0" collapsed="false">
      <c r="D490" s="28"/>
    </row>
    <row r="491" customFormat="false" ht="15" hidden="false" customHeight="false" outlineLevel="0" collapsed="false">
      <c r="D491" s="28"/>
    </row>
    <row r="492" customFormat="false" ht="15" hidden="false" customHeight="false" outlineLevel="0" collapsed="false">
      <c r="D492" s="28"/>
    </row>
    <row r="493" customFormat="false" ht="15" hidden="false" customHeight="false" outlineLevel="0" collapsed="false">
      <c r="D493" s="28"/>
    </row>
    <row r="494" customFormat="false" ht="15" hidden="false" customHeight="false" outlineLevel="0" collapsed="false">
      <c r="D494" s="28"/>
    </row>
    <row r="495" customFormat="false" ht="15" hidden="false" customHeight="false" outlineLevel="0" collapsed="false">
      <c r="D495" s="28"/>
    </row>
    <row r="496" customFormat="false" ht="15" hidden="false" customHeight="false" outlineLevel="0" collapsed="false">
      <c r="D496" s="28"/>
    </row>
    <row r="497" customFormat="false" ht="15" hidden="false" customHeight="false" outlineLevel="0" collapsed="false">
      <c r="D497" s="28"/>
    </row>
    <row r="498" customFormat="false" ht="15" hidden="false" customHeight="false" outlineLevel="0" collapsed="false">
      <c r="D498" s="28"/>
    </row>
    <row r="499" customFormat="false" ht="15" hidden="false" customHeight="false" outlineLevel="0" collapsed="false">
      <c r="D499" s="28"/>
    </row>
    <row r="500" customFormat="false" ht="15" hidden="false" customHeight="false" outlineLevel="0" collapsed="false">
      <c r="D500" s="28"/>
    </row>
    <row r="501" customFormat="false" ht="15" hidden="false" customHeight="false" outlineLevel="0" collapsed="false">
      <c r="D501" s="28"/>
    </row>
    <row r="502" customFormat="false" ht="15" hidden="false" customHeight="false" outlineLevel="0" collapsed="false">
      <c r="D502" s="28"/>
    </row>
    <row r="503" customFormat="false" ht="15" hidden="false" customHeight="false" outlineLevel="0" collapsed="false">
      <c r="D503" s="28"/>
    </row>
    <row r="504" customFormat="false" ht="15" hidden="false" customHeight="false" outlineLevel="0" collapsed="false">
      <c r="D504" s="28"/>
    </row>
    <row r="505" customFormat="false" ht="15" hidden="false" customHeight="false" outlineLevel="0" collapsed="false">
      <c r="D505" s="28"/>
    </row>
    <row r="506" customFormat="false" ht="15" hidden="false" customHeight="false" outlineLevel="0" collapsed="false">
      <c r="D506" s="28"/>
    </row>
    <row r="507" customFormat="false" ht="15" hidden="false" customHeight="false" outlineLevel="0" collapsed="false">
      <c r="D507" s="28"/>
    </row>
    <row r="508" customFormat="false" ht="15" hidden="false" customHeight="false" outlineLevel="0" collapsed="false">
      <c r="D508" s="28"/>
    </row>
    <row r="509" customFormat="false" ht="15" hidden="false" customHeight="false" outlineLevel="0" collapsed="false">
      <c r="D509" s="28"/>
    </row>
    <row r="510" customFormat="false" ht="15" hidden="false" customHeight="false" outlineLevel="0" collapsed="false">
      <c r="D510" s="28"/>
    </row>
    <row r="511" customFormat="false" ht="15" hidden="false" customHeight="false" outlineLevel="0" collapsed="false">
      <c r="D511" s="28"/>
    </row>
    <row r="512" customFormat="false" ht="15" hidden="false" customHeight="false" outlineLevel="0" collapsed="false">
      <c r="D512" s="28"/>
    </row>
    <row r="513" customFormat="false" ht="15" hidden="false" customHeight="false" outlineLevel="0" collapsed="false">
      <c r="D513" s="28"/>
    </row>
    <row r="514" customFormat="false" ht="15" hidden="false" customHeight="false" outlineLevel="0" collapsed="false">
      <c r="D514" s="28"/>
    </row>
    <row r="515" customFormat="false" ht="15" hidden="false" customHeight="false" outlineLevel="0" collapsed="false">
      <c r="D515" s="28"/>
    </row>
    <row r="516" customFormat="false" ht="15" hidden="false" customHeight="false" outlineLevel="0" collapsed="false">
      <c r="D516" s="28"/>
    </row>
    <row r="517" customFormat="false" ht="15" hidden="false" customHeight="false" outlineLevel="0" collapsed="false">
      <c r="D517" s="28"/>
    </row>
    <row r="518" customFormat="false" ht="15" hidden="false" customHeight="false" outlineLevel="0" collapsed="false">
      <c r="D518" s="28"/>
    </row>
    <row r="519" customFormat="false" ht="15" hidden="false" customHeight="false" outlineLevel="0" collapsed="false">
      <c r="D519" s="28"/>
    </row>
    <row r="520" customFormat="false" ht="15" hidden="false" customHeight="false" outlineLevel="0" collapsed="false">
      <c r="D520" s="28"/>
    </row>
    <row r="521" customFormat="false" ht="15" hidden="false" customHeight="false" outlineLevel="0" collapsed="false">
      <c r="D521" s="28"/>
    </row>
    <row r="522" customFormat="false" ht="15" hidden="false" customHeight="false" outlineLevel="0" collapsed="false">
      <c r="D522" s="28"/>
    </row>
    <row r="523" customFormat="false" ht="15" hidden="false" customHeight="false" outlineLevel="0" collapsed="false">
      <c r="D523" s="28"/>
    </row>
    <row r="524" customFormat="false" ht="15" hidden="false" customHeight="false" outlineLevel="0" collapsed="false">
      <c r="D524" s="28"/>
    </row>
    <row r="525" customFormat="false" ht="15" hidden="false" customHeight="false" outlineLevel="0" collapsed="false">
      <c r="D525" s="28"/>
    </row>
    <row r="526" customFormat="false" ht="15" hidden="false" customHeight="false" outlineLevel="0" collapsed="false">
      <c r="D526" s="28"/>
    </row>
    <row r="527" customFormat="false" ht="15" hidden="false" customHeight="false" outlineLevel="0" collapsed="false">
      <c r="D527" s="28"/>
    </row>
    <row r="528" customFormat="false" ht="15" hidden="false" customHeight="false" outlineLevel="0" collapsed="false">
      <c r="D528" s="28"/>
    </row>
    <row r="529" customFormat="false" ht="15" hidden="false" customHeight="false" outlineLevel="0" collapsed="false">
      <c r="D529" s="28"/>
    </row>
    <row r="530" customFormat="false" ht="15" hidden="false" customHeight="false" outlineLevel="0" collapsed="false">
      <c r="D530" s="28"/>
    </row>
    <row r="531" customFormat="false" ht="15" hidden="false" customHeight="false" outlineLevel="0" collapsed="false">
      <c r="D531" s="28"/>
    </row>
    <row r="532" customFormat="false" ht="15" hidden="false" customHeight="false" outlineLevel="0" collapsed="false">
      <c r="D532" s="28"/>
    </row>
    <row r="533" customFormat="false" ht="15" hidden="false" customHeight="false" outlineLevel="0" collapsed="false">
      <c r="D533" s="28"/>
    </row>
    <row r="534" customFormat="false" ht="15" hidden="false" customHeight="false" outlineLevel="0" collapsed="false">
      <c r="D534" s="28"/>
    </row>
    <row r="535" customFormat="false" ht="15" hidden="false" customHeight="false" outlineLevel="0" collapsed="false">
      <c r="D535" s="28"/>
    </row>
    <row r="536" customFormat="false" ht="15" hidden="false" customHeight="false" outlineLevel="0" collapsed="false">
      <c r="D536" s="28"/>
    </row>
    <row r="537" customFormat="false" ht="15" hidden="false" customHeight="false" outlineLevel="0" collapsed="false">
      <c r="D537" s="28"/>
    </row>
    <row r="538" customFormat="false" ht="15" hidden="false" customHeight="false" outlineLevel="0" collapsed="false">
      <c r="D538" s="28"/>
    </row>
    <row r="539" customFormat="false" ht="15" hidden="false" customHeight="false" outlineLevel="0" collapsed="false">
      <c r="D539" s="28"/>
    </row>
    <row r="540" customFormat="false" ht="15" hidden="false" customHeight="false" outlineLevel="0" collapsed="false">
      <c r="D540" s="28"/>
    </row>
    <row r="541" customFormat="false" ht="15" hidden="false" customHeight="false" outlineLevel="0" collapsed="false">
      <c r="D541" s="28"/>
    </row>
    <row r="542" customFormat="false" ht="15" hidden="false" customHeight="false" outlineLevel="0" collapsed="false">
      <c r="D542" s="28"/>
    </row>
    <row r="543" customFormat="false" ht="15" hidden="false" customHeight="false" outlineLevel="0" collapsed="false">
      <c r="D543" s="28"/>
    </row>
    <row r="544" customFormat="false" ht="15" hidden="false" customHeight="false" outlineLevel="0" collapsed="false">
      <c r="D544" s="28"/>
    </row>
    <row r="545" customFormat="false" ht="15" hidden="false" customHeight="false" outlineLevel="0" collapsed="false">
      <c r="D545" s="28"/>
    </row>
    <row r="546" customFormat="false" ht="15" hidden="false" customHeight="false" outlineLevel="0" collapsed="false">
      <c r="D546" s="28"/>
    </row>
    <row r="547" customFormat="false" ht="15" hidden="false" customHeight="false" outlineLevel="0" collapsed="false">
      <c r="D547" s="28"/>
    </row>
    <row r="548" customFormat="false" ht="15" hidden="false" customHeight="false" outlineLevel="0" collapsed="false">
      <c r="D548" s="28"/>
    </row>
    <row r="549" customFormat="false" ht="15" hidden="false" customHeight="false" outlineLevel="0" collapsed="false">
      <c r="D549" s="28"/>
    </row>
    <row r="550" customFormat="false" ht="15" hidden="false" customHeight="false" outlineLevel="0" collapsed="false">
      <c r="D550" s="28"/>
    </row>
    <row r="551" customFormat="false" ht="15" hidden="false" customHeight="false" outlineLevel="0" collapsed="false">
      <c r="D551" s="28"/>
    </row>
    <row r="552" customFormat="false" ht="15" hidden="false" customHeight="false" outlineLevel="0" collapsed="false">
      <c r="D552" s="28"/>
    </row>
    <row r="553" customFormat="false" ht="15" hidden="false" customHeight="false" outlineLevel="0" collapsed="false">
      <c r="D553" s="28"/>
    </row>
    <row r="554" customFormat="false" ht="15" hidden="false" customHeight="false" outlineLevel="0" collapsed="false">
      <c r="D554" s="28"/>
    </row>
    <row r="555" customFormat="false" ht="15" hidden="false" customHeight="false" outlineLevel="0" collapsed="false">
      <c r="D555" s="28"/>
    </row>
    <row r="556" customFormat="false" ht="15" hidden="false" customHeight="false" outlineLevel="0" collapsed="false">
      <c r="D556" s="28"/>
    </row>
    <row r="557" customFormat="false" ht="15" hidden="false" customHeight="false" outlineLevel="0" collapsed="false">
      <c r="D557" s="28"/>
    </row>
    <row r="558" customFormat="false" ht="15" hidden="false" customHeight="false" outlineLevel="0" collapsed="false">
      <c r="D558" s="28"/>
    </row>
    <row r="559" customFormat="false" ht="15" hidden="false" customHeight="false" outlineLevel="0" collapsed="false">
      <c r="D559" s="28"/>
    </row>
    <row r="560" customFormat="false" ht="15" hidden="false" customHeight="false" outlineLevel="0" collapsed="false">
      <c r="D560" s="28"/>
    </row>
    <row r="561" customFormat="false" ht="15" hidden="false" customHeight="false" outlineLevel="0" collapsed="false">
      <c r="D561" s="28"/>
    </row>
    <row r="562" customFormat="false" ht="15" hidden="false" customHeight="false" outlineLevel="0" collapsed="false">
      <c r="D562" s="28"/>
    </row>
    <row r="563" customFormat="false" ht="15" hidden="false" customHeight="false" outlineLevel="0" collapsed="false">
      <c r="D563" s="28"/>
    </row>
    <row r="564" customFormat="false" ht="15" hidden="false" customHeight="false" outlineLevel="0" collapsed="false">
      <c r="D564" s="28"/>
    </row>
    <row r="565" customFormat="false" ht="15" hidden="false" customHeight="false" outlineLevel="0" collapsed="false">
      <c r="D565" s="28"/>
    </row>
    <row r="566" customFormat="false" ht="15" hidden="false" customHeight="false" outlineLevel="0" collapsed="false">
      <c r="D566" s="28"/>
    </row>
    <row r="567" customFormat="false" ht="15" hidden="false" customHeight="false" outlineLevel="0" collapsed="false">
      <c r="D567" s="28"/>
    </row>
    <row r="568" customFormat="false" ht="15" hidden="false" customHeight="false" outlineLevel="0" collapsed="false">
      <c r="D568" s="28"/>
    </row>
    <row r="569" customFormat="false" ht="15" hidden="false" customHeight="false" outlineLevel="0" collapsed="false">
      <c r="D569" s="28"/>
    </row>
    <row r="570" customFormat="false" ht="15" hidden="false" customHeight="false" outlineLevel="0" collapsed="false">
      <c r="D570" s="28"/>
    </row>
    <row r="571" customFormat="false" ht="15" hidden="false" customHeight="false" outlineLevel="0" collapsed="false">
      <c r="D571" s="28"/>
    </row>
    <row r="572" customFormat="false" ht="15" hidden="false" customHeight="false" outlineLevel="0" collapsed="false">
      <c r="D572" s="28"/>
    </row>
    <row r="573" customFormat="false" ht="15" hidden="false" customHeight="false" outlineLevel="0" collapsed="false">
      <c r="D573" s="28"/>
    </row>
    <row r="574" customFormat="false" ht="15" hidden="false" customHeight="false" outlineLevel="0" collapsed="false">
      <c r="D574" s="28"/>
    </row>
    <row r="575" customFormat="false" ht="15" hidden="false" customHeight="false" outlineLevel="0" collapsed="false">
      <c r="D575" s="28"/>
    </row>
    <row r="576" customFormat="false" ht="15" hidden="false" customHeight="false" outlineLevel="0" collapsed="false">
      <c r="D576" s="28"/>
    </row>
    <row r="577" customFormat="false" ht="15" hidden="false" customHeight="false" outlineLevel="0" collapsed="false">
      <c r="D577" s="28"/>
    </row>
    <row r="578" customFormat="false" ht="15" hidden="false" customHeight="false" outlineLevel="0" collapsed="false">
      <c r="D578" s="28"/>
    </row>
    <row r="579" customFormat="false" ht="15" hidden="false" customHeight="false" outlineLevel="0" collapsed="false">
      <c r="D579" s="28"/>
    </row>
    <row r="580" customFormat="false" ht="15" hidden="false" customHeight="false" outlineLevel="0" collapsed="false">
      <c r="D580" s="28"/>
    </row>
    <row r="581" customFormat="false" ht="15" hidden="false" customHeight="false" outlineLevel="0" collapsed="false">
      <c r="D581" s="28"/>
    </row>
    <row r="582" customFormat="false" ht="15" hidden="false" customHeight="false" outlineLevel="0" collapsed="false">
      <c r="D582" s="28"/>
    </row>
    <row r="583" customFormat="false" ht="15" hidden="false" customHeight="false" outlineLevel="0" collapsed="false">
      <c r="D583" s="28"/>
    </row>
    <row r="584" customFormat="false" ht="15" hidden="false" customHeight="false" outlineLevel="0" collapsed="false">
      <c r="D584" s="28"/>
    </row>
    <row r="585" customFormat="false" ht="15" hidden="false" customHeight="false" outlineLevel="0" collapsed="false">
      <c r="D585" s="28"/>
    </row>
    <row r="586" customFormat="false" ht="15" hidden="false" customHeight="false" outlineLevel="0" collapsed="false">
      <c r="D586" s="28"/>
    </row>
    <row r="587" customFormat="false" ht="15" hidden="false" customHeight="false" outlineLevel="0" collapsed="false">
      <c r="D587" s="28"/>
    </row>
    <row r="588" customFormat="false" ht="15" hidden="false" customHeight="false" outlineLevel="0" collapsed="false">
      <c r="D588" s="28"/>
    </row>
    <row r="589" customFormat="false" ht="15" hidden="false" customHeight="false" outlineLevel="0" collapsed="false">
      <c r="D589" s="28"/>
    </row>
    <row r="590" customFormat="false" ht="15" hidden="false" customHeight="false" outlineLevel="0" collapsed="false">
      <c r="D590" s="28"/>
    </row>
    <row r="591" customFormat="false" ht="15" hidden="false" customHeight="false" outlineLevel="0" collapsed="false">
      <c r="D591" s="28"/>
    </row>
    <row r="592" customFormat="false" ht="15" hidden="false" customHeight="false" outlineLevel="0" collapsed="false">
      <c r="D592" s="28"/>
    </row>
    <row r="593" customFormat="false" ht="15" hidden="false" customHeight="false" outlineLevel="0" collapsed="false">
      <c r="D593" s="28"/>
    </row>
    <row r="594" customFormat="false" ht="15" hidden="false" customHeight="false" outlineLevel="0" collapsed="false">
      <c r="D594" s="28"/>
    </row>
    <row r="595" customFormat="false" ht="15" hidden="false" customHeight="false" outlineLevel="0" collapsed="false">
      <c r="D595" s="28"/>
    </row>
    <row r="596" customFormat="false" ht="15" hidden="false" customHeight="false" outlineLevel="0" collapsed="false">
      <c r="D596" s="28"/>
    </row>
    <row r="597" customFormat="false" ht="15" hidden="false" customHeight="false" outlineLevel="0" collapsed="false">
      <c r="D597" s="28"/>
    </row>
    <row r="598" customFormat="false" ht="15" hidden="false" customHeight="false" outlineLevel="0" collapsed="false">
      <c r="D598" s="28"/>
    </row>
    <row r="599" customFormat="false" ht="15" hidden="false" customHeight="false" outlineLevel="0" collapsed="false">
      <c r="D599" s="28"/>
    </row>
    <row r="600" customFormat="false" ht="15" hidden="false" customHeight="false" outlineLevel="0" collapsed="false">
      <c r="D600" s="28"/>
    </row>
    <row r="601" customFormat="false" ht="15" hidden="false" customHeight="false" outlineLevel="0" collapsed="false">
      <c r="D601" s="28"/>
    </row>
    <row r="602" customFormat="false" ht="15" hidden="false" customHeight="false" outlineLevel="0" collapsed="false">
      <c r="D602" s="28"/>
    </row>
    <row r="603" customFormat="false" ht="15" hidden="false" customHeight="false" outlineLevel="0" collapsed="false">
      <c r="D603" s="28"/>
    </row>
    <row r="604" customFormat="false" ht="15" hidden="false" customHeight="false" outlineLevel="0" collapsed="false">
      <c r="D604" s="28"/>
    </row>
    <row r="605" customFormat="false" ht="15" hidden="false" customHeight="false" outlineLevel="0" collapsed="false">
      <c r="D605" s="28"/>
    </row>
    <row r="606" customFormat="false" ht="15" hidden="false" customHeight="false" outlineLevel="0" collapsed="false">
      <c r="D606" s="28"/>
    </row>
    <row r="607" customFormat="false" ht="15" hidden="false" customHeight="false" outlineLevel="0" collapsed="false">
      <c r="D607" s="28"/>
    </row>
    <row r="608" customFormat="false" ht="15" hidden="false" customHeight="false" outlineLevel="0" collapsed="false">
      <c r="D608" s="28"/>
    </row>
    <row r="609" customFormat="false" ht="15" hidden="false" customHeight="false" outlineLevel="0" collapsed="false">
      <c r="D609" s="28"/>
    </row>
    <row r="610" customFormat="false" ht="15" hidden="false" customHeight="false" outlineLevel="0" collapsed="false">
      <c r="D610" s="28"/>
    </row>
    <row r="611" customFormat="false" ht="15" hidden="false" customHeight="false" outlineLevel="0" collapsed="false">
      <c r="D611" s="28"/>
    </row>
    <row r="612" customFormat="false" ht="15" hidden="false" customHeight="false" outlineLevel="0" collapsed="false">
      <c r="D612" s="28"/>
    </row>
    <row r="613" customFormat="false" ht="15" hidden="false" customHeight="false" outlineLevel="0" collapsed="false">
      <c r="D613" s="28"/>
    </row>
    <row r="614" customFormat="false" ht="15" hidden="false" customHeight="false" outlineLevel="0" collapsed="false">
      <c r="D614" s="28"/>
    </row>
    <row r="615" customFormat="false" ht="15" hidden="false" customHeight="false" outlineLevel="0" collapsed="false">
      <c r="D615" s="28"/>
    </row>
    <row r="616" customFormat="false" ht="15" hidden="false" customHeight="false" outlineLevel="0" collapsed="false">
      <c r="D616" s="28"/>
    </row>
    <row r="617" customFormat="false" ht="15" hidden="false" customHeight="false" outlineLevel="0" collapsed="false">
      <c r="D617" s="28"/>
    </row>
    <row r="618" customFormat="false" ht="15" hidden="false" customHeight="false" outlineLevel="0" collapsed="false">
      <c r="D618" s="28"/>
    </row>
    <row r="619" customFormat="false" ht="15" hidden="false" customHeight="false" outlineLevel="0" collapsed="false">
      <c r="D619" s="28"/>
    </row>
    <row r="620" customFormat="false" ht="15" hidden="false" customHeight="false" outlineLevel="0" collapsed="false">
      <c r="D620" s="28"/>
    </row>
    <row r="621" customFormat="false" ht="15" hidden="false" customHeight="false" outlineLevel="0" collapsed="false">
      <c r="D621" s="28"/>
    </row>
    <row r="622" customFormat="false" ht="15" hidden="false" customHeight="false" outlineLevel="0" collapsed="false">
      <c r="D622" s="28"/>
    </row>
    <row r="623" customFormat="false" ht="15" hidden="false" customHeight="false" outlineLevel="0" collapsed="false">
      <c r="D623" s="28"/>
    </row>
    <row r="624" customFormat="false" ht="15" hidden="false" customHeight="false" outlineLevel="0" collapsed="false">
      <c r="D624" s="28"/>
    </row>
    <row r="625" customFormat="false" ht="15" hidden="false" customHeight="false" outlineLevel="0" collapsed="false">
      <c r="D625" s="28"/>
    </row>
    <row r="626" customFormat="false" ht="15" hidden="false" customHeight="false" outlineLevel="0" collapsed="false">
      <c r="D626" s="28"/>
    </row>
    <row r="627" customFormat="false" ht="15" hidden="false" customHeight="false" outlineLevel="0" collapsed="false">
      <c r="D627" s="28"/>
    </row>
    <row r="628" customFormat="false" ht="15" hidden="false" customHeight="false" outlineLevel="0" collapsed="false">
      <c r="D628" s="28"/>
    </row>
    <row r="629" customFormat="false" ht="15" hidden="false" customHeight="false" outlineLevel="0" collapsed="false">
      <c r="D629" s="28"/>
    </row>
    <row r="630" customFormat="false" ht="15" hidden="false" customHeight="false" outlineLevel="0" collapsed="false">
      <c r="D630" s="28"/>
    </row>
    <row r="631" customFormat="false" ht="15" hidden="false" customHeight="false" outlineLevel="0" collapsed="false">
      <c r="D631" s="28"/>
    </row>
    <row r="632" customFormat="false" ht="15" hidden="false" customHeight="false" outlineLevel="0" collapsed="false">
      <c r="D632" s="28"/>
    </row>
    <row r="633" customFormat="false" ht="15" hidden="false" customHeight="false" outlineLevel="0" collapsed="false">
      <c r="D633" s="28"/>
    </row>
    <row r="634" customFormat="false" ht="15" hidden="false" customHeight="false" outlineLevel="0" collapsed="false">
      <c r="D634" s="28"/>
    </row>
    <row r="635" customFormat="false" ht="15" hidden="false" customHeight="false" outlineLevel="0" collapsed="false">
      <c r="D635" s="28"/>
    </row>
    <row r="636" customFormat="false" ht="15" hidden="false" customHeight="false" outlineLevel="0" collapsed="false">
      <c r="D636" s="28"/>
    </row>
    <row r="637" customFormat="false" ht="15" hidden="false" customHeight="false" outlineLevel="0" collapsed="false">
      <c r="D637" s="28"/>
    </row>
    <row r="638" customFormat="false" ht="15" hidden="false" customHeight="false" outlineLevel="0" collapsed="false">
      <c r="D638" s="28"/>
    </row>
    <row r="639" customFormat="false" ht="15" hidden="false" customHeight="false" outlineLevel="0" collapsed="false">
      <c r="D639" s="28"/>
    </row>
    <row r="640" customFormat="false" ht="15" hidden="false" customHeight="false" outlineLevel="0" collapsed="false">
      <c r="D640" s="28"/>
    </row>
    <row r="641" customFormat="false" ht="15" hidden="false" customHeight="false" outlineLevel="0" collapsed="false">
      <c r="D641" s="28"/>
    </row>
    <row r="642" customFormat="false" ht="15" hidden="false" customHeight="false" outlineLevel="0" collapsed="false">
      <c r="D642" s="28"/>
    </row>
    <row r="643" customFormat="false" ht="15" hidden="false" customHeight="false" outlineLevel="0" collapsed="false">
      <c r="D643" s="28"/>
    </row>
    <row r="644" customFormat="false" ht="15" hidden="false" customHeight="false" outlineLevel="0" collapsed="false">
      <c r="D644" s="28"/>
    </row>
    <row r="645" customFormat="false" ht="15" hidden="false" customHeight="false" outlineLevel="0" collapsed="false">
      <c r="D645" s="28"/>
    </row>
    <row r="646" customFormat="false" ht="15" hidden="false" customHeight="false" outlineLevel="0" collapsed="false">
      <c r="D646" s="28"/>
    </row>
    <row r="647" customFormat="false" ht="15" hidden="false" customHeight="false" outlineLevel="0" collapsed="false">
      <c r="D647" s="28"/>
    </row>
    <row r="648" customFormat="false" ht="15" hidden="false" customHeight="false" outlineLevel="0" collapsed="false">
      <c r="D648" s="28"/>
    </row>
    <row r="649" customFormat="false" ht="15" hidden="false" customHeight="false" outlineLevel="0" collapsed="false">
      <c r="D649" s="28"/>
    </row>
    <row r="650" customFormat="false" ht="15" hidden="false" customHeight="false" outlineLevel="0" collapsed="false">
      <c r="D650" s="28"/>
    </row>
    <row r="651" customFormat="false" ht="15" hidden="false" customHeight="false" outlineLevel="0" collapsed="false">
      <c r="D651" s="28"/>
    </row>
    <row r="652" customFormat="false" ht="15" hidden="false" customHeight="false" outlineLevel="0" collapsed="false">
      <c r="D652" s="28"/>
    </row>
    <row r="653" customFormat="false" ht="15" hidden="false" customHeight="false" outlineLevel="0" collapsed="false">
      <c r="D653" s="28"/>
    </row>
    <row r="654" customFormat="false" ht="15" hidden="false" customHeight="false" outlineLevel="0" collapsed="false">
      <c r="D654" s="28"/>
    </row>
    <row r="655" customFormat="false" ht="15" hidden="false" customHeight="false" outlineLevel="0" collapsed="false">
      <c r="D655" s="28"/>
    </row>
    <row r="656" customFormat="false" ht="15" hidden="false" customHeight="false" outlineLevel="0" collapsed="false">
      <c r="D656" s="28"/>
    </row>
    <row r="657" customFormat="false" ht="15" hidden="false" customHeight="false" outlineLevel="0" collapsed="false">
      <c r="D657" s="28"/>
    </row>
    <row r="658" customFormat="false" ht="15" hidden="false" customHeight="false" outlineLevel="0" collapsed="false">
      <c r="D658" s="28"/>
    </row>
    <row r="659" customFormat="false" ht="15" hidden="false" customHeight="false" outlineLevel="0" collapsed="false">
      <c r="D659" s="28"/>
    </row>
    <row r="660" customFormat="false" ht="15" hidden="false" customHeight="false" outlineLevel="0" collapsed="false">
      <c r="D660" s="28"/>
    </row>
    <row r="661" customFormat="false" ht="15" hidden="false" customHeight="false" outlineLevel="0" collapsed="false">
      <c r="D661" s="28"/>
    </row>
    <row r="662" customFormat="false" ht="15" hidden="false" customHeight="false" outlineLevel="0" collapsed="false">
      <c r="D662" s="28"/>
    </row>
    <row r="663" customFormat="false" ht="15" hidden="false" customHeight="false" outlineLevel="0" collapsed="false">
      <c r="D663" s="28"/>
    </row>
    <row r="664" customFormat="false" ht="15" hidden="false" customHeight="false" outlineLevel="0" collapsed="false">
      <c r="D664" s="28"/>
    </row>
    <row r="665" customFormat="false" ht="15" hidden="false" customHeight="false" outlineLevel="0" collapsed="false">
      <c r="D665" s="28"/>
    </row>
    <row r="666" customFormat="false" ht="15" hidden="false" customHeight="false" outlineLevel="0" collapsed="false">
      <c r="D666" s="28"/>
    </row>
    <row r="667" customFormat="false" ht="15" hidden="false" customHeight="false" outlineLevel="0" collapsed="false">
      <c r="D667" s="28"/>
    </row>
    <row r="668" customFormat="false" ht="15" hidden="false" customHeight="false" outlineLevel="0" collapsed="false">
      <c r="D668" s="28"/>
    </row>
    <row r="669" customFormat="false" ht="15" hidden="false" customHeight="false" outlineLevel="0" collapsed="false">
      <c r="D669" s="28"/>
    </row>
    <row r="670" customFormat="false" ht="15" hidden="false" customHeight="false" outlineLevel="0" collapsed="false">
      <c r="D670" s="28"/>
    </row>
    <row r="671" customFormat="false" ht="15" hidden="false" customHeight="false" outlineLevel="0" collapsed="false">
      <c r="D671" s="28"/>
    </row>
    <row r="672" customFormat="false" ht="15" hidden="false" customHeight="false" outlineLevel="0" collapsed="false">
      <c r="D672" s="28"/>
    </row>
    <row r="673" customFormat="false" ht="15" hidden="false" customHeight="false" outlineLevel="0" collapsed="false">
      <c r="D673" s="28"/>
    </row>
    <row r="674" customFormat="false" ht="15" hidden="false" customHeight="false" outlineLevel="0" collapsed="false">
      <c r="D674" s="28"/>
    </row>
    <row r="675" customFormat="false" ht="15" hidden="false" customHeight="false" outlineLevel="0" collapsed="false">
      <c r="D675" s="28"/>
    </row>
    <row r="676" customFormat="false" ht="15" hidden="false" customHeight="false" outlineLevel="0" collapsed="false">
      <c r="D676" s="28"/>
    </row>
    <row r="677" customFormat="false" ht="15" hidden="false" customHeight="false" outlineLevel="0" collapsed="false">
      <c r="D677" s="28"/>
    </row>
    <row r="678" customFormat="false" ht="15" hidden="false" customHeight="false" outlineLevel="0" collapsed="false">
      <c r="D678" s="28"/>
    </row>
    <row r="679" customFormat="false" ht="15" hidden="false" customHeight="false" outlineLevel="0" collapsed="false">
      <c r="D679" s="28"/>
    </row>
    <row r="680" customFormat="false" ht="15" hidden="false" customHeight="false" outlineLevel="0" collapsed="false">
      <c r="D680" s="28"/>
    </row>
    <row r="681" customFormat="false" ht="15" hidden="false" customHeight="false" outlineLevel="0" collapsed="false">
      <c r="D681" s="28"/>
    </row>
    <row r="682" customFormat="false" ht="15" hidden="false" customHeight="false" outlineLevel="0" collapsed="false">
      <c r="D682" s="28"/>
    </row>
    <row r="683" customFormat="false" ht="15" hidden="false" customHeight="false" outlineLevel="0" collapsed="false">
      <c r="D683" s="28"/>
    </row>
    <row r="684" customFormat="false" ht="15" hidden="false" customHeight="false" outlineLevel="0" collapsed="false">
      <c r="D684" s="28"/>
    </row>
    <row r="685" customFormat="false" ht="15" hidden="false" customHeight="false" outlineLevel="0" collapsed="false">
      <c r="D685" s="28"/>
    </row>
    <row r="686" customFormat="false" ht="15" hidden="false" customHeight="false" outlineLevel="0" collapsed="false">
      <c r="D686" s="28"/>
    </row>
    <row r="687" customFormat="false" ht="15" hidden="false" customHeight="false" outlineLevel="0" collapsed="false">
      <c r="D687" s="28"/>
    </row>
    <row r="688" customFormat="false" ht="15" hidden="false" customHeight="false" outlineLevel="0" collapsed="false">
      <c r="D688" s="28"/>
    </row>
    <row r="689" customFormat="false" ht="15" hidden="false" customHeight="false" outlineLevel="0" collapsed="false">
      <c r="D689" s="28"/>
    </row>
    <row r="690" customFormat="false" ht="15" hidden="false" customHeight="false" outlineLevel="0" collapsed="false">
      <c r="D690" s="28"/>
    </row>
    <row r="691" customFormat="false" ht="15" hidden="false" customHeight="false" outlineLevel="0" collapsed="false">
      <c r="D691" s="28"/>
    </row>
    <row r="692" customFormat="false" ht="15" hidden="false" customHeight="false" outlineLevel="0" collapsed="false">
      <c r="D692" s="28"/>
    </row>
    <row r="693" customFormat="false" ht="15" hidden="false" customHeight="false" outlineLevel="0" collapsed="false">
      <c r="D693" s="28"/>
    </row>
    <row r="694" customFormat="false" ht="15" hidden="false" customHeight="false" outlineLevel="0" collapsed="false">
      <c r="D694" s="28"/>
    </row>
    <row r="695" customFormat="false" ht="15" hidden="false" customHeight="false" outlineLevel="0" collapsed="false">
      <c r="D695" s="28"/>
    </row>
    <row r="696" customFormat="false" ht="15" hidden="false" customHeight="false" outlineLevel="0" collapsed="false">
      <c r="D696" s="28"/>
    </row>
    <row r="697" customFormat="false" ht="15" hidden="false" customHeight="false" outlineLevel="0" collapsed="false">
      <c r="D697" s="28"/>
    </row>
    <row r="698" customFormat="false" ht="15" hidden="false" customHeight="false" outlineLevel="0" collapsed="false">
      <c r="D698" s="28"/>
    </row>
    <row r="699" customFormat="false" ht="15" hidden="false" customHeight="false" outlineLevel="0" collapsed="false">
      <c r="D699" s="28"/>
    </row>
    <row r="700" customFormat="false" ht="15" hidden="false" customHeight="false" outlineLevel="0" collapsed="false">
      <c r="D700" s="28"/>
    </row>
    <row r="701" customFormat="false" ht="15" hidden="false" customHeight="false" outlineLevel="0" collapsed="false">
      <c r="D701" s="28"/>
    </row>
    <row r="702" customFormat="false" ht="15" hidden="false" customHeight="false" outlineLevel="0" collapsed="false">
      <c r="D702" s="28"/>
    </row>
    <row r="703" customFormat="false" ht="15" hidden="false" customHeight="false" outlineLevel="0" collapsed="false">
      <c r="D703" s="28"/>
    </row>
    <row r="704" customFormat="false" ht="15" hidden="false" customHeight="false" outlineLevel="0" collapsed="false">
      <c r="D704" s="28"/>
    </row>
    <row r="705" customFormat="false" ht="15" hidden="false" customHeight="false" outlineLevel="0" collapsed="false">
      <c r="D705" s="28"/>
    </row>
    <row r="706" customFormat="false" ht="15" hidden="false" customHeight="false" outlineLevel="0" collapsed="false">
      <c r="D706" s="28"/>
    </row>
    <row r="707" customFormat="false" ht="15" hidden="false" customHeight="false" outlineLevel="0" collapsed="false">
      <c r="D707" s="28"/>
    </row>
    <row r="708" customFormat="false" ht="15" hidden="false" customHeight="false" outlineLevel="0" collapsed="false">
      <c r="D708" s="28"/>
    </row>
    <row r="709" customFormat="false" ht="15" hidden="false" customHeight="false" outlineLevel="0" collapsed="false">
      <c r="D709" s="28"/>
    </row>
    <row r="710" customFormat="false" ht="15" hidden="false" customHeight="false" outlineLevel="0" collapsed="false">
      <c r="D710" s="28"/>
    </row>
    <row r="711" customFormat="false" ht="15" hidden="false" customHeight="false" outlineLevel="0" collapsed="false">
      <c r="D711" s="28"/>
    </row>
    <row r="712" customFormat="false" ht="15" hidden="false" customHeight="false" outlineLevel="0" collapsed="false">
      <c r="D712" s="28"/>
    </row>
    <row r="713" customFormat="false" ht="15" hidden="false" customHeight="false" outlineLevel="0" collapsed="false">
      <c r="D713" s="28"/>
    </row>
    <row r="714" customFormat="false" ht="15" hidden="false" customHeight="false" outlineLevel="0" collapsed="false">
      <c r="D714" s="28"/>
    </row>
    <row r="715" customFormat="false" ht="15" hidden="false" customHeight="false" outlineLevel="0" collapsed="false">
      <c r="D715" s="28"/>
    </row>
    <row r="716" customFormat="false" ht="15" hidden="false" customHeight="false" outlineLevel="0" collapsed="false">
      <c r="D716" s="28"/>
    </row>
    <row r="717" customFormat="false" ht="15" hidden="false" customHeight="false" outlineLevel="0" collapsed="false">
      <c r="D717" s="28"/>
    </row>
    <row r="718" customFormat="false" ht="15" hidden="false" customHeight="false" outlineLevel="0" collapsed="false">
      <c r="D718" s="28"/>
    </row>
    <row r="719" customFormat="false" ht="15" hidden="false" customHeight="false" outlineLevel="0" collapsed="false">
      <c r="D719" s="28"/>
    </row>
    <row r="720" customFormat="false" ht="15" hidden="false" customHeight="false" outlineLevel="0" collapsed="false">
      <c r="D720" s="28"/>
    </row>
    <row r="721" customFormat="false" ht="15" hidden="false" customHeight="false" outlineLevel="0" collapsed="false">
      <c r="D721" s="28"/>
    </row>
    <row r="722" customFormat="false" ht="15" hidden="false" customHeight="false" outlineLevel="0" collapsed="false">
      <c r="D722" s="28"/>
    </row>
    <row r="723" customFormat="false" ht="15" hidden="false" customHeight="false" outlineLevel="0" collapsed="false">
      <c r="D723" s="28"/>
    </row>
    <row r="724" customFormat="false" ht="15" hidden="false" customHeight="false" outlineLevel="0" collapsed="false">
      <c r="D724" s="28"/>
    </row>
    <row r="725" customFormat="false" ht="15" hidden="false" customHeight="false" outlineLevel="0" collapsed="false">
      <c r="D725" s="28"/>
    </row>
    <row r="726" customFormat="false" ht="15" hidden="false" customHeight="false" outlineLevel="0" collapsed="false">
      <c r="D726" s="28"/>
    </row>
    <row r="727" customFormat="false" ht="15" hidden="false" customHeight="false" outlineLevel="0" collapsed="false">
      <c r="D727" s="28"/>
    </row>
    <row r="728" customFormat="false" ht="15" hidden="false" customHeight="false" outlineLevel="0" collapsed="false">
      <c r="D728" s="28"/>
    </row>
    <row r="729" customFormat="false" ht="15" hidden="false" customHeight="false" outlineLevel="0" collapsed="false">
      <c r="D729" s="28"/>
    </row>
    <row r="730" customFormat="false" ht="15" hidden="false" customHeight="false" outlineLevel="0" collapsed="false">
      <c r="D730" s="28"/>
    </row>
    <row r="731" customFormat="false" ht="15" hidden="false" customHeight="false" outlineLevel="0" collapsed="false">
      <c r="D731" s="28"/>
    </row>
    <row r="732" customFormat="false" ht="15" hidden="false" customHeight="false" outlineLevel="0" collapsed="false">
      <c r="D732" s="28"/>
    </row>
    <row r="733" customFormat="false" ht="15" hidden="false" customHeight="false" outlineLevel="0" collapsed="false">
      <c r="D733" s="28"/>
    </row>
    <row r="734" customFormat="false" ht="15" hidden="false" customHeight="false" outlineLevel="0" collapsed="false">
      <c r="D734" s="28"/>
    </row>
    <row r="735" customFormat="false" ht="15" hidden="false" customHeight="false" outlineLevel="0" collapsed="false">
      <c r="D735" s="28"/>
    </row>
    <row r="736" customFormat="false" ht="15" hidden="false" customHeight="false" outlineLevel="0" collapsed="false">
      <c r="D736" s="28"/>
    </row>
    <row r="737" customFormat="false" ht="15" hidden="false" customHeight="false" outlineLevel="0" collapsed="false">
      <c r="D737" s="28"/>
    </row>
    <row r="738" customFormat="false" ht="15" hidden="false" customHeight="false" outlineLevel="0" collapsed="false">
      <c r="D738" s="28"/>
    </row>
    <row r="739" customFormat="false" ht="15" hidden="false" customHeight="false" outlineLevel="0" collapsed="false">
      <c r="D739" s="28"/>
    </row>
    <row r="740" customFormat="false" ht="15" hidden="false" customHeight="false" outlineLevel="0" collapsed="false">
      <c r="D740" s="28"/>
    </row>
    <row r="741" customFormat="false" ht="15" hidden="false" customHeight="false" outlineLevel="0" collapsed="false">
      <c r="D741" s="28"/>
    </row>
    <row r="742" customFormat="false" ht="15" hidden="false" customHeight="false" outlineLevel="0" collapsed="false">
      <c r="D742" s="28"/>
    </row>
    <row r="743" customFormat="false" ht="15" hidden="false" customHeight="false" outlineLevel="0" collapsed="false">
      <c r="D743" s="28"/>
    </row>
    <row r="744" customFormat="false" ht="15" hidden="false" customHeight="false" outlineLevel="0" collapsed="false">
      <c r="D744" s="28"/>
    </row>
    <row r="745" customFormat="false" ht="15" hidden="false" customHeight="false" outlineLevel="0" collapsed="false">
      <c r="D745" s="28"/>
    </row>
    <row r="746" customFormat="false" ht="15" hidden="false" customHeight="false" outlineLevel="0" collapsed="false">
      <c r="D746" s="28"/>
    </row>
    <row r="747" customFormat="false" ht="15" hidden="false" customHeight="false" outlineLevel="0" collapsed="false">
      <c r="D747" s="28"/>
    </row>
    <row r="748" customFormat="false" ht="15" hidden="false" customHeight="false" outlineLevel="0" collapsed="false">
      <c r="D748" s="28"/>
    </row>
    <row r="749" customFormat="false" ht="15" hidden="false" customHeight="false" outlineLevel="0" collapsed="false">
      <c r="D749" s="28"/>
    </row>
    <row r="750" customFormat="false" ht="15" hidden="false" customHeight="false" outlineLevel="0" collapsed="false">
      <c r="D750" s="28"/>
    </row>
    <row r="751" customFormat="false" ht="15" hidden="false" customHeight="false" outlineLevel="0" collapsed="false">
      <c r="D751" s="28"/>
    </row>
    <row r="752" customFormat="false" ht="15" hidden="false" customHeight="false" outlineLevel="0" collapsed="false">
      <c r="D752" s="28"/>
    </row>
    <row r="753" customFormat="false" ht="15" hidden="false" customHeight="false" outlineLevel="0" collapsed="false">
      <c r="D753" s="28"/>
    </row>
    <row r="754" customFormat="false" ht="15" hidden="false" customHeight="false" outlineLevel="0" collapsed="false">
      <c r="D754" s="28"/>
    </row>
    <row r="755" customFormat="false" ht="15" hidden="false" customHeight="false" outlineLevel="0" collapsed="false">
      <c r="D755" s="28"/>
    </row>
    <row r="756" customFormat="false" ht="15" hidden="false" customHeight="false" outlineLevel="0" collapsed="false">
      <c r="D756" s="28"/>
    </row>
    <row r="757" customFormat="false" ht="15" hidden="false" customHeight="false" outlineLevel="0" collapsed="false">
      <c r="D757" s="28"/>
    </row>
    <row r="758" customFormat="false" ht="15" hidden="false" customHeight="false" outlineLevel="0" collapsed="false">
      <c r="D758" s="28"/>
    </row>
    <row r="759" customFormat="false" ht="15" hidden="false" customHeight="false" outlineLevel="0" collapsed="false">
      <c r="D759" s="28"/>
    </row>
    <row r="760" customFormat="false" ht="15" hidden="false" customHeight="false" outlineLevel="0" collapsed="false">
      <c r="D760" s="28"/>
    </row>
    <row r="761" customFormat="false" ht="15" hidden="false" customHeight="false" outlineLevel="0" collapsed="false">
      <c r="D761" s="28"/>
    </row>
    <row r="762" customFormat="false" ht="15" hidden="false" customHeight="false" outlineLevel="0" collapsed="false">
      <c r="D762" s="28"/>
    </row>
    <row r="763" customFormat="false" ht="15" hidden="false" customHeight="false" outlineLevel="0" collapsed="false">
      <c r="D763" s="28"/>
    </row>
    <row r="764" customFormat="false" ht="15" hidden="false" customHeight="false" outlineLevel="0" collapsed="false">
      <c r="D764" s="28"/>
    </row>
    <row r="765" customFormat="false" ht="15" hidden="false" customHeight="false" outlineLevel="0" collapsed="false">
      <c r="D765" s="28"/>
    </row>
    <row r="766" customFormat="false" ht="15" hidden="false" customHeight="false" outlineLevel="0" collapsed="false">
      <c r="D766" s="28"/>
    </row>
    <row r="767" customFormat="false" ht="15" hidden="false" customHeight="false" outlineLevel="0" collapsed="false">
      <c r="D767" s="28"/>
    </row>
    <row r="768" customFormat="false" ht="15" hidden="false" customHeight="false" outlineLevel="0" collapsed="false">
      <c r="D768" s="28"/>
    </row>
    <row r="769" customFormat="false" ht="15" hidden="false" customHeight="false" outlineLevel="0" collapsed="false">
      <c r="D769" s="28"/>
    </row>
    <row r="770" customFormat="false" ht="15" hidden="false" customHeight="false" outlineLevel="0" collapsed="false">
      <c r="D770" s="28"/>
    </row>
    <row r="771" customFormat="false" ht="15" hidden="false" customHeight="false" outlineLevel="0" collapsed="false">
      <c r="D771" s="28"/>
    </row>
    <row r="772" customFormat="false" ht="15" hidden="false" customHeight="false" outlineLevel="0" collapsed="false">
      <c r="D772" s="28"/>
    </row>
    <row r="773" customFormat="false" ht="15" hidden="false" customHeight="false" outlineLevel="0" collapsed="false">
      <c r="D773" s="28"/>
    </row>
    <row r="774" customFormat="false" ht="15" hidden="false" customHeight="false" outlineLevel="0" collapsed="false">
      <c r="D774" s="28"/>
    </row>
    <row r="775" customFormat="false" ht="15" hidden="false" customHeight="false" outlineLevel="0" collapsed="false">
      <c r="D775" s="28"/>
    </row>
    <row r="776" customFormat="false" ht="15" hidden="false" customHeight="false" outlineLevel="0" collapsed="false">
      <c r="D776" s="28"/>
    </row>
    <row r="777" customFormat="false" ht="15" hidden="false" customHeight="false" outlineLevel="0" collapsed="false">
      <c r="D777" s="28"/>
    </row>
    <row r="778" customFormat="false" ht="15" hidden="false" customHeight="false" outlineLevel="0" collapsed="false">
      <c r="D778" s="28"/>
    </row>
    <row r="779" customFormat="false" ht="15" hidden="false" customHeight="false" outlineLevel="0" collapsed="false">
      <c r="D779" s="28"/>
    </row>
    <row r="780" customFormat="false" ht="15" hidden="false" customHeight="false" outlineLevel="0" collapsed="false">
      <c r="D780" s="28"/>
    </row>
    <row r="781" customFormat="false" ht="15" hidden="false" customHeight="false" outlineLevel="0" collapsed="false">
      <c r="D781" s="28"/>
    </row>
    <row r="782" customFormat="false" ht="15" hidden="false" customHeight="false" outlineLevel="0" collapsed="false">
      <c r="D782" s="28"/>
    </row>
    <row r="783" customFormat="false" ht="15" hidden="false" customHeight="false" outlineLevel="0" collapsed="false">
      <c r="D783" s="28"/>
    </row>
    <row r="784" customFormat="false" ht="15" hidden="false" customHeight="false" outlineLevel="0" collapsed="false">
      <c r="D784" s="28"/>
    </row>
    <row r="785" customFormat="false" ht="15" hidden="false" customHeight="false" outlineLevel="0" collapsed="false">
      <c r="D785" s="28"/>
    </row>
    <row r="786" customFormat="false" ht="15" hidden="false" customHeight="false" outlineLevel="0" collapsed="false">
      <c r="D786" s="28"/>
    </row>
    <row r="787" customFormat="false" ht="15" hidden="false" customHeight="false" outlineLevel="0" collapsed="false">
      <c r="D787" s="28"/>
    </row>
    <row r="788" customFormat="false" ht="15" hidden="false" customHeight="false" outlineLevel="0" collapsed="false">
      <c r="D788" s="28"/>
    </row>
    <row r="789" customFormat="false" ht="15" hidden="false" customHeight="false" outlineLevel="0" collapsed="false">
      <c r="D789" s="28"/>
    </row>
    <row r="790" customFormat="false" ht="15" hidden="false" customHeight="false" outlineLevel="0" collapsed="false">
      <c r="D790" s="28"/>
    </row>
    <row r="791" customFormat="false" ht="15" hidden="false" customHeight="false" outlineLevel="0" collapsed="false">
      <c r="D791" s="28"/>
    </row>
    <row r="792" customFormat="false" ht="15" hidden="false" customHeight="false" outlineLevel="0" collapsed="false">
      <c r="D792" s="28"/>
    </row>
    <row r="793" customFormat="false" ht="15" hidden="false" customHeight="false" outlineLevel="0" collapsed="false">
      <c r="D793" s="28"/>
    </row>
    <row r="794" customFormat="false" ht="15" hidden="false" customHeight="false" outlineLevel="0" collapsed="false">
      <c r="D794" s="28"/>
    </row>
    <row r="795" customFormat="false" ht="15" hidden="false" customHeight="false" outlineLevel="0" collapsed="false">
      <c r="D795" s="28"/>
    </row>
    <row r="796" customFormat="false" ht="15" hidden="false" customHeight="false" outlineLevel="0" collapsed="false">
      <c r="D796" s="28"/>
    </row>
    <row r="797" customFormat="false" ht="15" hidden="false" customHeight="false" outlineLevel="0" collapsed="false">
      <c r="D797" s="28"/>
    </row>
    <row r="798" customFormat="false" ht="15" hidden="false" customHeight="false" outlineLevel="0" collapsed="false">
      <c r="D798" s="28"/>
    </row>
    <row r="799" customFormat="false" ht="15" hidden="false" customHeight="false" outlineLevel="0" collapsed="false">
      <c r="D799" s="28"/>
    </row>
    <row r="800" customFormat="false" ht="15" hidden="false" customHeight="false" outlineLevel="0" collapsed="false">
      <c r="D800" s="28"/>
    </row>
    <row r="801" customFormat="false" ht="15" hidden="false" customHeight="false" outlineLevel="0" collapsed="false">
      <c r="D801" s="28"/>
    </row>
    <row r="802" customFormat="false" ht="15" hidden="false" customHeight="false" outlineLevel="0" collapsed="false">
      <c r="D802" s="28"/>
    </row>
    <row r="803" customFormat="false" ht="15" hidden="false" customHeight="false" outlineLevel="0" collapsed="false">
      <c r="D803" s="28"/>
    </row>
    <row r="804" customFormat="false" ht="15" hidden="false" customHeight="false" outlineLevel="0" collapsed="false">
      <c r="D804" s="28"/>
    </row>
    <row r="805" customFormat="false" ht="15" hidden="false" customHeight="false" outlineLevel="0" collapsed="false">
      <c r="D805" s="28"/>
    </row>
    <row r="806" customFormat="false" ht="15" hidden="false" customHeight="false" outlineLevel="0" collapsed="false">
      <c r="D806" s="28"/>
    </row>
    <row r="807" customFormat="false" ht="15" hidden="false" customHeight="false" outlineLevel="0" collapsed="false">
      <c r="D807" s="28"/>
    </row>
    <row r="808" customFormat="false" ht="15" hidden="false" customHeight="false" outlineLevel="0" collapsed="false">
      <c r="D808" s="28"/>
    </row>
    <row r="809" customFormat="false" ht="15" hidden="false" customHeight="false" outlineLevel="0" collapsed="false">
      <c r="D809" s="28"/>
    </row>
    <row r="810" customFormat="false" ht="15" hidden="false" customHeight="false" outlineLevel="0" collapsed="false">
      <c r="D810" s="28"/>
    </row>
    <row r="811" customFormat="false" ht="15" hidden="false" customHeight="false" outlineLevel="0" collapsed="false">
      <c r="D811" s="28"/>
    </row>
    <row r="812" customFormat="false" ht="15" hidden="false" customHeight="false" outlineLevel="0" collapsed="false">
      <c r="D812" s="28"/>
    </row>
    <row r="813" customFormat="false" ht="15" hidden="false" customHeight="false" outlineLevel="0" collapsed="false">
      <c r="D813" s="28"/>
    </row>
    <row r="814" customFormat="false" ht="15" hidden="false" customHeight="false" outlineLevel="0" collapsed="false">
      <c r="D814" s="28"/>
    </row>
    <row r="815" customFormat="false" ht="15" hidden="false" customHeight="false" outlineLevel="0" collapsed="false">
      <c r="D815" s="28"/>
    </row>
    <row r="816" customFormat="false" ht="15" hidden="false" customHeight="false" outlineLevel="0" collapsed="false">
      <c r="D816" s="28"/>
    </row>
    <row r="817" customFormat="false" ht="15" hidden="false" customHeight="false" outlineLevel="0" collapsed="false">
      <c r="D817" s="28"/>
    </row>
    <row r="818" customFormat="false" ht="15" hidden="false" customHeight="false" outlineLevel="0" collapsed="false">
      <c r="D818" s="28"/>
    </row>
    <row r="819" customFormat="false" ht="15" hidden="false" customHeight="false" outlineLevel="0" collapsed="false">
      <c r="D819" s="28"/>
    </row>
    <row r="820" customFormat="false" ht="15" hidden="false" customHeight="false" outlineLevel="0" collapsed="false">
      <c r="D820" s="28"/>
    </row>
    <row r="821" customFormat="false" ht="15" hidden="false" customHeight="false" outlineLevel="0" collapsed="false">
      <c r="D821" s="28"/>
    </row>
    <row r="822" customFormat="false" ht="15" hidden="false" customHeight="false" outlineLevel="0" collapsed="false">
      <c r="D822" s="28"/>
    </row>
    <row r="823" customFormat="false" ht="15" hidden="false" customHeight="false" outlineLevel="0" collapsed="false">
      <c r="D823" s="28"/>
    </row>
    <row r="824" customFormat="false" ht="15" hidden="false" customHeight="false" outlineLevel="0" collapsed="false">
      <c r="D824" s="28"/>
    </row>
    <row r="825" customFormat="false" ht="15" hidden="false" customHeight="false" outlineLevel="0" collapsed="false">
      <c r="D825" s="28"/>
    </row>
    <row r="826" customFormat="false" ht="15" hidden="false" customHeight="false" outlineLevel="0" collapsed="false">
      <c r="D826" s="28"/>
    </row>
    <row r="827" customFormat="false" ht="15" hidden="false" customHeight="false" outlineLevel="0" collapsed="false">
      <c r="D827" s="28"/>
    </row>
    <row r="828" customFormat="false" ht="15" hidden="false" customHeight="false" outlineLevel="0" collapsed="false">
      <c r="D828" s="28"/>
    </row>
    <row r="829" customFormat="false" ht="15" hidden="false" customHeight="false" outlineLevel="0" collapsed="false">
      <c r="D829" s="28"/>
    </row>
    <row r="830" customFormat="false" ht="15" hidden="false" customHeight="false" outlineLevel="0" collapsed="false">
      <c r="D830" s="28"/>
    </row>
    <row r="831" customFormat="false" ht="15" hidden="false" customHeight="false" outlineLevel="0" collapsed="false">
      <c r="D831" s="28"/>
    </row>
    <row r="832" customFormat="false" ht="15" hidden="false" customHeight="false" outlineLevel="0" collapsed="false">
      <c r="D832" s="28"/>
    </row>
    <row r="833" customFormat="false" ht="15" hidden="false" customHeight="false" outlineLevel="0" collapsed="false">
      <c r="D833" s="28"/>
    </row>
    <row r="834" customFormat="false" ht="15" hidden="false" customHeight="false" outlineLevel="0" collapsed="false">
      <c r="D834" s="28"/>
    </row>
    <row r="835" customFormat="false" ht="15" hidden="false" customHeight="false" outlineLevel="0" collapsed="false">
      <c r="D835" s="28"/>
    </row>
    <row r="836" customFormat="false" ht="15" hidden="false" customHeight="false" outlineLevel="0" collapsed="false">
      <c r="D836" s="28"/>
    </row>
    <row r="837" customFormat="false" ht="15" hidden="false" customHeight="false" outlineLevel="0" collapsed="false">
      <c r="D837" s="28"/>
    </row>
    <row r="838" customFormat="false" ht="15" hidden="false" customHeight="false" outlineLevel="0" collapsed="false">
      <c r="D838" s="28"/>
    </row>
    <row r="839" customFormat="false" ht="15" hidden="false" customHeight="false" outlineLevel="0" collapsed="false">
      <c r="D839" s="28"/>
    </row>
    <row r="840" customFormat="false" ht="15" hidden="false" customHeight="false" outlineLevel="0" collapsed="false">
      <c r="D840" s="28"/>
    </row>
    <row r="841" customFormat="false" ht="15" hidden="false" customHeight="false" outlineLevel="0" collapsed="false">
      <c r="D841" s="28"/>
    </row>
    <row r="842" customFormat="false" ht="15" hidden="false" customHeight="false" outlineLevel="0" collapsed="false">
      <c r="D842" s="28"/>
    </row>
    <row r="843" customFormat="false" ht="15" hidden="false" customHeight="false" outlineLevel="0" collapsed="false">
      <c r="D843" s="28"/>
    </row>
    <row r="844" customFormat="false" ht="15" hidden="false" customHeight="false" outlineLevel="0" collapsed="false">
      <c r="D844" s="28"/>
    </row>
    <row r="845" customFormat="false" ht="15" hidden="false" customHeight="false" outlineLevel="0" collapsed="false">
      <c r="D845" s="28"/>
    </row>
    <row r="846" customFormat="false" ht="15" hidden="false" customHeight="false" outlineLevel="0" collapsed="false">
      <c r="D846" s="28"/>
    </row>
    <row r="847" customFormat="false" ht="15" hidden="false" customHeight="false" outlineLevel="0" collapsed="false">
      <c r="D847" s="28"/>
    </row>
    <row r="848" customFormat="false" ht="15" hidden="false" customHeight="false" outlineLevel="0" collapsed="false">
      <c r="D848" s="28"/>
    </row>
    <row r="849" customFormat="false" ht="15" hidden="false" customHeight="false" outlineLevel="0" collapsed="false">
      <c r="D849" s="28"/>
    </row>
    <row r="850" customFormat="false" ht="15" hidden="false" customHeight="false" outlineLevel="0" collapsed="false">
      <c r="D850" s="28"/>
    </row>
    <row r="851" customFormat="false" ht="15" hidden="false" customHeight="false" outlineLevel="0" collapsed="false">
      <c r="D851" s="28"/>
    </row>
    <row r="852" customFormat="false" ht="15" hidden="false" customHeight="false" outlineLevel="0" collapsed="false">
      <c r="D852" s="28"/>
    </row>
    <row r="853" customFormat="false" ht="15" hidden="false" customHeight="false" outlineLevel="0" collapsed="false">
      <c r="D853" s="28"/>
    </row>
    <row r="854" customFormat="false" ht="15" hidden="false" customHeight="false" outlineLevel="0" collapsed="false">
      <c r="D854" s="28"/>
    </row>
    <row r="855" customFormat="false" ht="15" hidden="false" customHeight="false" outlineLevel="0" collapsed="false">
      <c r="D855" s="28"/>
    </row>
    <row r="856" customFormat="false" ht="15" hidden="false" customHeight="false" outlineLevel="0" collapsed="false">
      <c r="D856" s="28"/>
    </row>
    <row r="857" customFormat="false" ht="15" hidden="false" customHeight="false" outlineLevel="0" collapsed="false">
      <c r="D857" s="28"/>
    </row>
    <row r="858" customFormat="false" ht="15" hidden="false" customHeight="false" outlineLevel="0" collapsed="false">
      <c r="D858" s="28"/>
    </row>
    <row r="859" customFormat="false" ht="15" hidden="false" customHeight="false" outlineLevel="0" collapsed="false">
      <c r="D859" s="28"/>
    </row>
    <row r="860" customFormat="false" ht="15" hidden="false" customHeight="false" outlineLevel="0" collapsed="false">
      <c r="D860" s="28"/>
    </row>
    <row r="861" customFormat="false" ht="15" hidden="false" customHeight="false" outlineLevel="0" collapsed="false">
      <c r="D861" s="28"/>
    </row>
    <row r="862" customFormat="false" ht="15" hidden="false" customHeight="false" outlineLevel="0" collapsed="false">
      <c r="D862" s="28"/>
    </row>
    <row r="863" customFormat="false" ht="15" hidden="false" customHeight="false" outlineLevel="0" collapsed="false">
      <c r="D863" s="28"/>
    </row>
    <row r="864" customFormat="false" ht="15" hidden="false" customHeight="false" outlineLevel="0" collapsed="false">
      <c r="D864" s="28"/>
    </row>
    <row r="865" customFormat="false" ht="15" hidden="false" customHeight="false" outlineLevel="0" collapsed="false">
      <c r="D865" s="28"/>
    </row>
    <row r="866" customFormat="false" ht="15" hidden="false" customHeight="false" outlineLevel="0" collapsed="false">
      <c r="D866" s="28"/>
    </row>
    <row r="867" customFormat="false" ht="15" hidden="false" customHeight="false" outlineLevel="0" collapsed="false">
      <c r="D867" s="28"/>
    </row>
    <row r="868" customFormat="false" ht="15" hidden="false" customHeight="false" outlineLevel="0" collapsed="false">
      <c r="D868" s="28"/>
    </row>
    <row r="869" customFormat="false" ht="15" hidden="false" customHeight="false" outlineLevel="0" collapsed="false">
      <c r="D869" s="28"/>
    </row>
    <row r="870" customFormat="false" ht="15" hidden="false" customHeight="false" outlineLevel="0" collapsed="false">
      <c r="D870" s="28"/>
    </row>
    <row r="871" customFormat="false" ht="15" hidden="false" customHeight="false" outlineLevel="0" collapsed="false">
      <c r="D871" s="28"/>
    </row>
    <row r="872" customFormat="false" ht="15" hidden="false" customHeight="false" outlineLevel="0" collapsed="false">
      <c r="D872" s="28"/>
    </row>
    <row r="873" customFormat="false" ht="15" hidden="false" customHeight="false" outlineLevel="0" collapsed="false">
      <c r="D873" s="28"/>
    </row>
    <row r="874" customFormat="false" ht="15" hidden="false" customHeight="false" outlineLevel="0" collapsed="false">
      <c r="D874" s="28"/>
    </row>
    <row r="875" customFormat="false" ht="15" hidden="false" customHeight="false" outlineLevel="0" collapsed="false">
      <c r="D875" s="28"/>
    </row>
    <row r="876" customFormat="false" ht="15" hidden="false" customHeight="false" outlineLevel="0" collapsed="false">
      <c r="D876" s="28"/>
    </row>
    <row r="877" customFormat="false" ht="15" hidden="false" customHeight="false" outlineLevel="0" collapsed="false">
      <c r="D877" s="28"/>
    </row>
    <row r="878" customFormat="false" ht="15" hidden="false" customHeight="false" outlineLevel="0" collapsed="false">
      <c r="D878" s="28"/>
    </row>
    <row r="879" customFormat="false" ht="15" hidden="false" customHeight="false" outlineLevel="0" collapsed="false">
      <c r="D879" s="28"/>
    </row>
    <row r="880" customFormat="false" ht="15" hidden="false" customHeight="false" outlineLevel="0" collapsed="false">
      <c r="D880" s="28"/>
    </row>
    <row r="881" customFormat="false" ht="15" hidden="false" customHeight="false" outlineLevel="0" collapsed="false">
      <c r="D881" s="28"/>
    </row>
    <row r="882" customFormat="false" ht="15" hidden="false" customHeight="false" outlineLevel="0" collapsed="false">
      <c r="D882" s="28"/>
    </row>
    <row r="883" customFormat="false" ht="15" hidden="false" customHeight="false" outlineLevel="0" collapsed="false">
      <c r="D883" s="28"/>
    </row>
    <row r="884" customFormat="false" ht="15" hidden="false" customHeight="false" outlineLevel="0" collapsed="false">
      <c r="D884" s="28"/>
    </row>
    <row r="885" customFormat="false" ht="15" hidden="false" customHeight="false" outlineLevel="0" collapsed="false">
      <c r="D885" s="28"/>
    </row>
    <row r="886" customFormat="false" ht="15" hidden="false" customHeight="false" outlineLevel="0" collapsed="false">
      <c r="D886" s="28"/>
    </row>
    <row r="887" customFormat="false" ht="15" hidden="false" customHeight="false" outlineLevel="0" collapsed="false">
      <c r="D887" s="28"/>
    </row>
    <row r="888" customFormat="false" ht="15" hidden="false" customHeight="false" outlineLevel="0" collapsed="false">
      <c r="D888" s="28"/>
    </row>
    <row r="889" customFormat="false" ht="15" hidden="false" customHeight="false" outlineLevel="0" collapsed="false">
      <c r="D889" s="28"/>
    </row>
    <row r="890" customFormat="false" ht="15" hidden="false" customHeight="false" outlineLevel="0" collapsed="false">
      <c r="D890" s="28"/>
    </row>
    <row r="891" customFormat="false" ht="15" hidden="false" customHeight="false" outlineLevel="0" collapsed="false">
      <c r="D891" s="28"/>
    </row>
    <row r="892" customFormat="false" ht="15" hidden="false" customHeight="false" outlineLevel="0" collapsed="false">
      <c r="D892" s="28"/>
    </row>
    <row r="893" customFormat="false" ht="15" hidden="false" customHeight="false" outlineLevel="0" collapsed="false">
      <c r="D893" s="28"/>
    </row>
    <row r="894" customFormat="false" ht="15" hidden="false" customHeight="false" outlineLevel="0" collapsed="false">
      <c r="D894" s="28"/>
    </row>
    <row r="895" customFormat="false" ht="15" hidden="false" customHeight="false" outlineLevel="0" collapsed="false">
      <c r="D895" s="28"/>
    </row>
    <row r="896" customFormat="false" ht="15" hidden="false" customHeight="false" outlineLevel="0" collapsed="false">
      <c r="D896" s="28"/>
    </row>
    <row r="897" customFormat="false" ht="15" hidden="false" customHeight="false" outlineLevel="0" collapsed="false">
      <c r="D897" s="28"/>
    </row>
    <row r="898" customFormat="false" ht="15" hidden="false" customHeight="false" outlineLevel="0" collapsed="false">
      <c r="D898" s="28"/>
    </row>
    <row r="899" customFormat="false" ht="15" hidden="false" customHeight="false" outlineLevel="0" collapsed="false">
      <c r="D899" s="28"/>
    </row>
    <row r="900" customFormat="false" ht="15" hidden="false" customHeight="false" outlineLevel="0" collapsed="false">
      <c r="D900" s="28"/>
    </row>
    <row r="901" customFormat="false" ht="15" hidden="false" customHeight="false" outlineLevel="0" collapsed="false">
      <c r="D901" s="28"/>
    </row>
    <row r="902" customFormat="false" ht="15" hidden="false" customHeight="false" outlineLevel="0" collapsed="false">
      <c r="D902" s="28"/>
    </row>
    <row r="903" customFormat="false" ht="15" hidden="false" customHeight="false" outlineLevel="0" collapsed="false">
      <c r="D903" s="28"/>
    </row>
    <row r="904" customFormat="false" ht="15" hidden="false" customHeight="false" outlineLevel="0" collapsed="false">
      <c r="D904" s="28"/>
    </row>
    <row r="905" customFormat="false" ht="15" hidden="false" customHeight="false" outlineLevel="0" collapsed="false">
      <c r="D905" s="28"/>
    </row>
    <row r="906" customFormat="false" ht="15" hidden="false" customHeight="false" outlineLevel="0" collapsed="false">
      <c r="D906" s="28"/>
    </row>
    <row r="907" customFormat="false" ht="15" hidden="false" customHeight="false" outlineLevel="0" collapsed="false">
      <c r="D907" s="28"/>
    </row>
    <row r="908" customFormat="false" ht="15" hidden="false" customHeight="false" outlineLevel="0" collapsed="false">
      <c r="D908" s="28"/>
    </row>
    <row r="909" customFormat="false" ht="15" hidden="false" customHeight="false" outlineLevel="0" collapsed="false">
      <c r="D909" s="28"/>
    </row>
    <row r="910" customFormat="false" ht="15" hidden="false" customHeight="false" outlineLevel="0" collapsed="false">
      <c r="D910" s="28"/>
    </row>
    <row r="911" customFormat="false" ht="15" hidden="false" customHeight="false" outlineLevel="0" collapsed="false">
      <c r="D911" s="28"/>
    </row>
    <row r="912" customFormat="false" ht="15" hidden="false" customHeight="false" outlineLevel="0" collapsed="false">
      <c r="D912" s="28"/>
    </row>
    <row r="913" customFormat="false" ht="15" hidden="false" customHeight="false" outlineLevel="0" collapsed="false">
      <c r="D913" s="28"/>
    </row>
    <row r="914" customFormat="false" ht="15" hidden="false" customHeight="false" outlineLevel="0" collapsed="false">
      <c r="D914" s="28"/>
    </row>
    <row r="915" customFormat="false" ht="15" hidden="false" customHeight="false" outlineLevel="0" collapsed="false">
      <c r="D915" s="28"/>
    </row>
    <row r="916" customFormat="false" ht="15" hidden="false" customHeight="false" outlineLevel="0" collapsed="false">
      <c r="D916" s="28"/>
    </row>
    <row r="917" customFormat="false" ht="15" hidden="false" customHeight="false" outlineLevel="0" collapsed="false">
      <c r="D917" s="28"/>
    </row>
    <row r="918" customFormat="false" ht="15" hidden="false" customHeight="false" outlineLevel="0" collapsed="false">
      <c r="D918" s="28"/>
    </row>
    <row r="919" customFormat="false" ht="15" hidden="false" customHeight="false" outlineLevel="0" collapsed="false">
      <c r="D919" s="28"/>
    </row>
    <row r="920" customFormat="false" ht="15" hidden="false" customHeight="false" outlineLevel="0" collapsed="false">
      <c r="D920" s="28"/>
    </row>
    <row r="921" customFormat="false" ht="15" hidden="false" customHeight="false" outlineLevel="0" collapsed="false">
      <c r="D921" s="28"/>
    </row>
    <row r="922" customFormat="false" ht="15" hidden="false" customHeight="false" outlineLevel="0" collapsed="false">
      <c r="D922" s="28"/>
    </row>
    <row r="923" customFormat="false" ht="15" hidden="false" customHeight="false" outlineLevel="0" collapsed="false">
      <c r="D923" s="28"/>
    </row>
    <row r="924" customFormat="false" ht="15" hidden="false" customHeight="false" outlineLevel="0" collapsed="false">
      <c r="D924" s="28"/>
    </row>
    <row r="925" customFormat="false" ht="15" hidden="false" customHeight="false" outlineLevel="0" collapsed="false">
      <c r="D925" s="28"/>
    </row>
    <row r="926" customFormat="false" ht="15" hidden="false" customHeight="false" outlineLevel="0" collapsed="false">
      <c r="D926" s="28"/>
    </row>
    <row r="927" customFormat="false" ht="15" hidden="false" customHeight="false" outlineLevel="0" collapsed="false">
      <c r="D927" s="28"/>
    </row>
    <row r="928" customFormat="false" ht="15" hidden="false" customHeight="false" outlineLevel="0" collapsed="false">
      <c r="D928" s="28"/>
    </row>
    <row r="929" customFormat="false" ht="15" hidden="false" customHeight="false" outlineLevel="0" collapsed="false">
      <c r="D929" s="28"/>
    </row>
    <row r="930" customFormat="false" ht="15" hidden="false" customHeight="false" outlineLevel="0" collapsed="false">
      <c r="D930" s="28"/>
    </row>
    <row r="931" customFormat="false" ht="15" hidden="false" customHeight="false" outlineLevel="0" collapsed="false">
      <c r="D931" s="28"/>
    </row>
    <row r="932" customFormat="false" ht="15" hidden="false" customHeight="false" outlineLevel="0" collapsed="false">
      <c r="D932" s="28"/>
    </row>
    <row r="933" customFormat="false" ht="15" hidden="false" customHeight="false" outlineLevel="0" collapsed="false">
      <c r="D933" s="28"/>
    </row>
    <row r="934" customFormat="false" ht="15" hidden="false" customHeight="false" outlineLevel="0" collapsed="false">
      <c r="D934" s="28"/>
    </row>
    <row r="935" customFormat="false" ht="15" hidden="false" customHeight="false" outlineLevel="0" collapsed="false">
      <c r="D935" s="28"/>
    </row>
    <row r="936" customFormat="false" ht="15" hidden="false" customHeight="false" outlineLevel="0" collapsed="false">
      <c r="D936" s="28"/>
    </row>
    <row r="937" customFormat="false" ht="15" hidden="false" customHeight="false" outlineLevel="0" collapsed="false">
      <c r="D937" s="28"/>
    </row>
    <row r="938" customFormat="false" ht="15" hidden="false" customHeight="false" outlineLevel="0" collapsed="false">
      <c r="D938" s="28"/>
    </row>
    <row r="939" customFormat="false" ht="15" hidden="false" customHeight="false" outlineLevel="0" collapsed="false">
      <c r="D939" s="28"/>
    </row>
    <row r="940" customFormat="false" ht="15" hidden="false" customHeight="false" outlineLevel="0" collapsed="false">
      <c r="D940" s="28"/>
    </row>
    <row r="941" customFormat="false" ht="15" hidden="false" customHeight="false" outlineLevel="0" collapsed="false">
      <c r="D941" s="28"/>
    </row>
    <row r="942" customFormat="false" ht="15" hidden="false" customHeight="false" outlineLevel="0" collapsed="false">
      <c r="D942" s="28"/>
    </row>
    <row r="943" customFormat="false" ht="15" hidden="false" customHeight="false" outlineLevel="0" collapsed="false">
      <c r="D943" s="28"/>
    </row>
    <row r="944" customFormat="false" ht="15" hidden="false" customHeight="false" outlineLevel="0" collapsed="false">
      <c r="D944" s="28"/>
    </row>
    <row r="945" customFormat="false" ht="15" hidden="false" customHeight="false" outlineLevel="0" collapsed="false">
      <c r="D945" s="28"/>
    </row>
    <row r="946" customFormat="false" ht="15" hidden="false" customHeight="false" outlineLevel="0" collapsed="false">
      <c r="D946" s="28"/>
    </row>
    <row r="947" customFormat="false" ht="15" hidden="false" customHeight="false" outlineLevel="0" collapsed="false">
      <c r="D947" s="28"/>
    </row>
    <row r="948" customFormat="false" ht="15" hidden="false" customHeight="false" outlineLevel="0" collapsed="false">
      <c r="D948" s="28"/>
    </row>
    <row r="949" customFormat="false" ht="15" hidden="false" customHeight="false" outlineLevel="0" collapsed="false">
      <c r="D949" s="28"/>
    </row>
    <row r="950" customFormat="false" ht="15" hidden="false" customHeight="false" outlineLevel="0" collapsed="false">
      <c r="D950" s="28"/>
    </row>
    <row r="951" customFormat="false" ht="15" hidden="false" customHeight="false" outlineLevel="0" collapsed="false">
      <c r="D951" s="28"/>
    </row>
    <row r="952" customFormat="false" ht="15" hidden="false" customHeight="false" outlineLevel="0" collapsed="false">
      <c r="D952" s="28"/>
    </row>
    <row r="953" customFormat="false" ht="15" hidden="false" customHeight="false" outlineLevel="0" collapsed="false">
      <c r="D953" s="28"/>
    </row>
    <row r="954" customFormat="false" ht="15" hidden="false" customHeight="false" outlineLevel="0" collapsed="false">
      <c r="D954" s="28"/>
    </row>
    <row r="955" customFormat="false" ht="15" hidden="false" customHeight="false" outlineLevel="0" collapsed="false">
      <c r="D955" s="28"/>
    </row>
    <row r="956" customFormat="false" ht="15" hidden="false" customHeight="false" outlineLevel="0" collapsed="false">
      <c r="D956" s="28"/>
    </row>
    <row r="957" customFormat="false" ht="15" hidden="false" customHeight="false" outlineLevel="0" collapsed="false">
      <c r="D957" s="28"/>
    </row>
    <row r="958" customFormat="false" ht="15" hidden="false" customHeight="false" outlineLevel="0" collapsed="false">
      <c r="D958" s="28"/>
    </row>
    <row r="959" customFormat="false" ht="15" hidden="false" customHeight="false" outlineLevel="0" collapsed="false">
      <c r="D959" s="28"/>
    </row>
    <row r="960" customFormat="false" ht="15" hidden="false" customHeight="false" outlineLevel="0" collapsed="false">
      <c r="D960" s="28"/>
    </row>
    <row r="961" customFormat="false" ht="15" hidden="false" customHeight="false" outlineLevel="0" collapsed="false">
      <c r="D961" s="28"/>
    </row>
    <row r="962" customFormat="false" ht="15" hidden="false" customHeight="false" outlineLevel="0" collapsed="false">
      <c r="D962" s="28"/>
    </row>
    <row r="963" customFormat="false" ht="15" hidden="false" customHeight="false" outlineLevel="0" collapsed="false">
      <c r="D963" s="28"/>
    </row>
    <row r="964" customFormat="false" ht="15" hidden="false" customHeight="false" outlineLevel="0" collapsed="false">
      <c r="D964" s="28"/>
    </row>
    <row r="965" customFormat="false" ht="15" hidden="false" customHeight="false" outlineLevel="0" collapsed="false">
      <c r="D965" s="28"/>
    </row>
    <row r="966" customFormat="false" ht="15" hidden="false" customHeight="false" outlineLevel="0" collapsed="false">
      <c r="D966" s="28"/>
    </row>
    <row r="967" customFormat="false" ht="15" hidden="false" customHeight="false" outlineLevel="0" collapsed="false">
      <c r="D967" s="28"/>
    </row>
    <row r="968" customFormat="false" ht="15" hidden="false" customHeight="false" outlineLevel="0" collapsed="false">
      <c r="D968" s="28"/>
    </row>
    <row r="969" customFormat="false" ht="15" hidden="false" customHeight="false" outlineLevel="0" collapsed="false">
      <c r="D969" s="28"/>
    </row>
    <row r="970" customFormat="false" ht="15" hidden="false" customHeight="false" outlineLevel="0" collapsed="false">
      <c r="D970" s="28"/>
    </row>
    <row r="971" customFormat="false" ht="15" hidden="false" customHeight="false" outlineLevel="0" collapsed="false">
      <c r="D971" s="28"/>
    </row>
    <row r="972" customFormat="false" ht="15" hidden="false" customHeight="false" outlineLevel="0" collapsed="false">
      <c r="D972" s="28"/>
    </row>
    <row r="973" customFormat="false" ht="15" hidden="false" customHeight="false" outlineLevel="0" collapsed="false">
      <c r="D973" s="28"/>
    </row>
    <row r="974" customFormat="false" ht="15" hidden="false" customHeight="false" outlineLevel="0" collapsed="false">
      <c r="D974" s="28"/>
    </row>
    <row r="975" customFormat="false" ht="15" hidden="false" customHeight="false" outlineLevel="0" collapsed="false">
      <c r="D975" s="28"/>
    </row>
    <row r="976" customFormat="false" ht="15" hidden="false" customHeight="false" outlineLevel="0" collapsed="false">
      <c r="D976" s="28"/>
    </row>
    <row r="977" customFormat="false" ht="15" hidden="false" customHeight="false" outlineLevel="0" collapsed="false">
      <c r="D977" s="28"/>
    </row>
    <row r="978" customFormat="false" ht="15" hidden="false" customHeight="false" outlineLevel="0" collapsed="false">
      <c r="D978" s="28"/>
    </row>
    <row r="979" customFormat="false" ht="15" hidden="false" customHeight="false" outlineLevel="0" collapsed="false">
      <c r="D979" s="28"/>
    </row>
    <row r="980" customFormat="false" ht="15" hidden="false" customHeight="false" outlineLevel="0" collapsed="false">
      <c r="D980" s="28"/>
    </row>
    <row r="981" customFormat="false" ht="15" hidden="false" customHeight="false" outlineLevel="0" collapsed="false">
      <c r="D981" s="28"/>
    </row>
    <row r="982" customFormat="false" ht="15" hidden="false" customHeight="false" outlineLevel="0" collapsed="false">
      <c r="D982" s="28"/>
    </row>
    <row r="983" customFormat="false" ht="15" hidden="false" customHeight="false" outlineLevel="0" collapsed="false">
      <c r="D983" s="28"/>
    </row>
    <row r="984" customFormat="false" ht="15" hidden="false" customHeight="false" outlineLevel="0" collapsed="false">
      <c r="D984" s="28"/>
    </row>
    <row r="985" customFormat="false" ht="15" hidden="false" customHeight="false" outlineLevel="0" collapsed="false">
      <c r="D985" s="28"/>
    </row>
    <row r="986" customFormat="false" ht="15" hidden="false" customHeight="false" outlineLevel="0" collapsed="false">
      <c r="D986" s="28"/>
    </row>
    <row r="987" customFormat="false" ht="15" hidden="false" customHeight="false" outlineLevel="0" collapsed="false">
      <c r="D987" s="28"/>
    </row>
    <row r="988" customFormat="false" ht="15" hidden="false" customHeight="false" outlineLevel="0" collapsed="false">
      <c r="D988" s="28"/>
    </row>
    <row r="989" customFormat="false" ht="15" hidden="false" customHeight="false" outlineLevel="0" collapsed="false">
      <c r="D989" s="28"/>
    </row>
    <row r="990" customFormat="false" ht="15" hidden="false" customHeight="false" outlineLevel="0" collapsed="false">
      <c r="D990" s="28"/>
    </row>
    <row r="991" customFormat="false" ht="15" hidden="false" customHeight="false" outlineLevel="0" collapsed="false">
      <c r="D991" s="28"/>
    </row>
    <row r="992" customFormat="false" ht="15" hidden="false" customHeight="false" outlineLevel="0" collapsed="false">
      <c r="D992" s="28"/>
    </row>
    <row r="993" customFormat="false" ht="15" hidden="false" customHeight="false" outlineLevel="0" collapsed="false">
      <c r="D993" s="28"/>
    </row>
    <row r="994" customFormat="false" ht="15" hidden="false" customHeight="false" outlineLevel="0" collapsed="false">
      <c r="D994" s="28"/>
    </row>
    <row r="995" customFormat="false" ht="15" hidden="false" customHeight="false" outlineLevel="0" collapsed="false">
      <c r="D995" s="28"/>
    </row>
    <row r="996" customFormat="false" ht="15" hidden="false" customHeight="false" outlineLevel="0" collapsed="false">
      <c r="D996" s="28"/>
    </row>
    <row r="997" customFormat="false" ht="15" hidden="false" customHeight="false" outlineLevel="0" collapsed="false">
      <c r="D997" s="28"/>
    </row>
    <row r="998" customFormat="false" ht="15" hidden="false" customHeight="false" outlineLevel="0" collapsed="false">
      <c r="D998" s="28"/>
    </row>
    <row r="999" customFormat="false" ht="15" hidden="false" customHeight="false" outlineLevel="0" collapsed="false">
      <c r="D999" s="28"/>
    </row>
    <row r="1000" customFormat="false" ht="15" hidden="false" customHeight="false" outlineLevel="0" collapsed="false">
      <c r="D1000" s="28"/>
    </row>
  </sheetData>
  <conditionalFormatting sqref="D2:D1000">
    <cfRule type="cellIs" priority="2" operator="equal" aboveAverage="0" equalAverage="0" bottom="0" percent="0" rank="0" text="" dxfId="2">
      <formula>"Dry"</formula>
    </cfRule>
    <cfRule type="containsText" priority="3" operator="containsText" aboveAverage="0" equalAverage="0" bottom="0" percent="0" rank="0" text="Wet" dxfId="3">
      <formula>NOT(ISERROR(SEARCH("Wet",D2)))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  <Company>National Park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2017-01-23T23:58:34Z</dcterms:created>
  <dc:creator>Fong, Darren</dc:creator>
  <dc:description/>
  <dc:language>en-US</dc:language>
  <cp:lastModifiedBy/>
  <dcterms:modified xsi:type="dcterms:W3CDTF">2024-03-11T22:14:56Z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