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grindel\AppData\Roaming\OpenText\OTEdit\ot-prd-csfront_marinwater_local-livelink\c20363724\"/>
    </mc:Choice>
  </mc:AlternateContent>
  <bookViews>
    <workbookView xWindow="0" yWindow="0" windowWidth="19200" windowHeight="10635"/>
  </bookViews>
  <sheets>
    <sheet name="LAGUNITAS" sheetId="1" r:id="rId1"/>
    <sheet name="CM" sheetId="2" r:id="rId2"/>
    <sheet name="ALPINE" sheetId="3" r:id="rId3"/>
    <sheet name="BON TEMPE" sheetId="4" r:id="rId4"/>
    <sheet name="KENT" sheetId="5" r:id="rId5"/>
    <sheet name="LAG RANGER" sheetId="6" r:id="rId6"/>
    <sheet name="NIC-DAM" sheetId="7" r:id="rId7"/>
    <sheet name="NIC-TOWN" sheetId="8" r:id="rId8"/>
    <sheet name="PHOENIX" sheetId="9" r:id="rId9"/>
    <sheet name="SOULAJULE" sheetId="10" r:id="rId10"/>
    <sheet name="TOCALOMA" sheetId="11" r:id="rId11"/>
    <sheet name="SUMMARY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2" l="1"/>
  <c r="C29" i="12" l="1"/>
  <c r="I29" i="12"/>
  <c r="J29" i="12"/>
  <c r="K29" i="12"/>
  <c r="L29" i="12"/>
  <c r="M29" i="12"/>
  <c r="B29" i="12"/>
  <c r="C27" i="12"/>
  <c r="H27" i="12"/>
  <c r="I27" i="12"/>
  <c r="J27" i="12"/>
  <c r="K27" i="12"/>
  <c r="L27" i="12"/>
  <c r="M27" i="12"/>
  <c r="B27" i="12"/>
  <c r="C25" i="12"/>
  <c r="I25" i="12"/>
  <c r="J25" i="12"/>
  <c r="K25" i="12"/>
  <c r="L25" i="12"/>
  <c r="M25" i="12"/>
  <c r="B25" i="12"/>
  <c r="C23" i="12"/>
  <c r="H23" i="12"/>
  <c r="I23" i="12"/>
  <c r="J23" i="12"/>
  <c r="K23" i="12"/>
  <c r="L23" i="12"/>
  <c r="M23" i="12"/>
  <c r="B23" i="12"/>
  <c r="C21" i="12"/>
  <c r="H21" i="12"/>
  <c r="I21" i="12"/>
  <c r="J21" i="12"/>
  <c r="K21" i="12"/>
  <c r="L21" i="12"/>
  <c r="M21" i="12"/>
  <c r="B21" i="12"/>
  <c r="C19" i="12"/>
  <c r="D19" i="12"/>
  <c r="H19" i="12"/>
  <c r="I19" i="12"/>
  <c r="J19" i="12"/>
  <c r="K19" i="12"/>
  <c r="L19" i="12"/>
  <c r="M19" i="12"/>
  <c r="B19" i="12"/>
  <c r="C17" i="12"/>
  <c r="H17" i="12"/>
  <c r="I17" i="12"/>
  <c r="J17" i="12"/>
  <c r="K17" i="12"/>
  <c r="L17" i="12"/>
  <c r="M17" i="12"/>
  <c r="B17" i="12"/>
  <c r="C15" i="12"/>
  <c r="H15" i="12"/>
  <c r="I15" i="12"/>
  <c r="J15" i="12"/>
  <c r="K15" i="12"/>
  <c r="L15" i="12"/>
  <c r="M15" i="12"/>
  <c r="B15" i="12"/>
  <c r="C13" i="12"/>
  <c r="H13" i="12"/>
  <c r="I13" i="12"/>
  <c r="J13" i="12"/>
  <c r="K13" i="12"/>
  <c r="L13" i="12"/>
  <c r="M13" i="12"/>
  <c r="B13" i="12"/>
  <c r="C11" i="12"/>
  <c r="H11" i="12"/>
  <c r="I11" i="12"/>
  <c r="J11" i="12"/>
  <c r="K11" i="12"/>
  <c r="L11" i="12"/>
  <c r="M11" i="12"/>
  <c r="B11" i="12"/>
  <c r="C9" i="12"/>
  <c r="H9" i="12"/>
  <c r="I9" i="12"/>
  <c r="J9" i="12"/>
  <c r="K9" i="12"/>
  <c r="L9" i="12"/>
  <c r="M9" i="12"/>
  <c r="B9" i="12"/>
  <c r="C7" i="12"/>
  <c r="H7" i="12"/>
  <c r="I7" i="12"/>
  <c r="J7" i="12"/>
  <c r="K7" i="12"/>
  <c r="L7" i="12"/>
  <c r="M7" i="12"/>
  <c r="B7" i="12"/>
  <c r="M38" i="11"/>
  <c r="L38" i="11"/>
  <c r="K38" i="11"/>
  <c r="J38" i="11"/>
  <c r="I38" i="11"/>
  <c r="H38" i="11"/>
  <c r="G38" i="11"/>
  <c r="F38" i="11"/>
  <c r="E38" i="11"/>
  <c r="D38" i="11"/>
  <c r="C38" i="11"/>
  <c r="B38" i="11"/>
  <c r="M37" i="11"/>
  <c r="L37" i="11"/>
  <c r="K37" i="11"/>
  <c r="J37" i="11"/>
  <c r="I37" i="11"/>
  <c r="H37" i="11"/>
  <c r="G37" i="11"/>
  <c r="G27" i="12" s="1"/>
  <c r="F37" i="11"/>
  <c r="F27" i="12" s="1"/>
  <c r="E37" i="11"/>
  <c r="E27" i="12" s="1"/>
  <c r="D37" i="11"/>
  <c r="D27" i="12" s="1"/>
  <c r="C37" i="11"/>
  <c r="B37" i="11"/>
  <c r="B40" i="11" s="1"/>
  <c r="C5" i="11" s="1"/>
  <c r="C40" i="11" s="1"/>
  <c r="D5" i="11" s="1"/>
  <c r="M38" i="10"/>
  <c r="L38" i="10"/>
  <c r="K38" i="10"/>
  <c r="J38" i="10"/>
  <c r="I38" i="10"/>
  <c r="H38" i="10"/>
  <c r="G38" i="10"/>
  <c r="F38" i="10"/>
  <c r="E38" i="10"/>
  <c r="D38" i="10"/>
  <c r="C38" i="10"/>
  <c r="B38" i="10"/>
  <c r="M37" i="10"/>
  <c r="L37" i="10"/>
  <c r="K37" i="10"/>
  <c r="J37" i="10"/>
  <c r="I37" i="10"/>
  <c r="H37" i="10"/>
  <c r="H25" i="12" s="1"/>
  <c r="H29" i="12" s="1"/>
  <c r="G37" i="10"/>
  <c r="G25" i="12" s="1"/>
  <c r="F37" i="10"/>
  <c r="F25" i="12" s="1"/>
  <c r="E37" i="10"/>
  <c r="E25" i="12" s="1"/>
  <c r="D37" i="10"/>
  <c r="D25" i="12" s="1"/>
  <c r="C37" i="10"/>
  <c r="B37" i="10"/>
  <c r="B40" i="10" s="1"/>
  <c r="C5" i="10" s="1"/>
  <c r="C40" i="10" s="1"/>
  <c r="D5" i="10" s="1"/>
  <c r="D40" i="10" s="1"/>
  <c r="E5" i="10" s="1"/>
  <c r="M38" i="9"/>
  <c r="L38" i="9"/>
  <c r="K38" i="9"/>
  <c r="J38" i="9"/>
  <c r="I38" i="9"/>
  <c r="H38" i="9"/>
  <c r="G38" i="9"/>
  <c r="F38" i="9"/>
  <c r="E38" i="9"/>
  <c r="D38" i="9"/>
  <c r="C38" i="9"/>
  <c r="B38" i="9"/>
  <c r="M37" i="9"/>
  <c r="L37" i="9"/>
  <c r="K37" i="9"/>
  <c r="J37" i="9"/>
  <c r="I37" i="9"/>
  <c r="H37" i="9"/>
  <c r="G37" i="9"/>
  <c r="G23" i="12" s="1"/>
  <c r="F37" i="9"/>
  <c r="F23" i="12" s="1"/>
  <c r="E37" i="9"/>
  <c r="E23" i="12" s="1"/>
  <c r="D37" i="9"/>
  <c r="D23" i="12" s="1"/>
  <c r="C37" i="9"/>
  <c r="B37" i="9"/>
  <c r="B40" i="9" s="1"/>
  <c r="C5" i="9" s="1"/>
  <c r="C40" i="9" s="1"/>
  <c r="D5" i="9" s="1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L37" i="8"/>
  <c r="K37" i="8"/>
  <c r="J37" i="8"/>
  <c r="I37" i="8"/>
  <c r="H37" i="8"/>
  <c r="G37" i="8"/>
  <c r="G21" i="12" s="1"/>
  <c r="F37" i="8"/>
  <c r="F21" i="12" s="1"/>
  <c r="E37" i="8"/>
  <c r="E21" i="12" s="1"/>
  <c r="D37" i="8"/>
  <c r="D21" i="12" s="1"/>
  <c r="C37" i="8"/>
  <c r="B37" i="8"/>
  <c r="B40" i="8" s="1"/>
  <c r="C5" i="8" s="1"/>
  <c r="C40" i="8" s="1"/>
  <c r="D5" i="8" s="1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G19" i="12" s="1"/>
  <c r="F37" i="7"/>
  <c r="F19" i="12" s="1"/>
  <c r="E37" i="7"/>
  <c r="E19" i="12" s="1"/>
  <c r="D37" i="7"/>
  <c r="C37" i="7"/>
  <c r="B37" i="7"/>
  <c r="B40" i="7" s="1"/>
  <c r="C5" i="7" s="1"/>
  <c r="C40" i="7" s="1"/>
  <c r="D5" i="7" s="1"/>
  <c r="M38" i="6"/>
  <c r="L38" i="6"/>
  <c r="K38" i="6"/>
  <c r="J38" i="6"/>
  <c r="I38" i="6"/>
  <c r="H38" i="6"/>
  <c r="G38" i="6"/>
  <c r="F38" i="6"/>
  <c r="E38" i="6"/>
  <c r="D38" i="6"/>
  <c r="C38" i="6"/>
  <c r="B38" i="6"/>
  <c r="M37" i="6"/>
  <c r="L37" i="6"/>
  <c r="K37" i="6"/>
  <c r="J37" i="6"/>
  <c r="I37" i="6"/>
  <c r="H37" i="6"/>
  <c r="G37" i="6"/>
  <c r="G17" i="12" s="1"/>
  <c r="F37" i="6"/>
  <c r="F17" i="12" s="1"/>
  <c r="E37" i="6"/>
  <c r="E17" i="12" s="1"/>
  <c r="D37" i="6"/>
  <c r="D17" i="12" s="1"/>
  <c r="C37" i="6"/>
  <c r="B37" i="6"/>
  <c r="B40" i="6" s="1"/>
  <c r="C5" i="6" s="1"/>
  <c r="C40" i="6" s="1"/>
  <c r="D5" i="6" s="1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L37" i="5"/>
  <c r="K37" i="5"/>
  <c r="J37" i="5"/>
  <c r="I37" i="5"/>
  <c r="H37" i="5"/>
  <c r="G37" i="5"/>
  <c r="G15" i="12" s="1"/>
  <c r="F37" i="5"/>
  <c r="F15" i="12" s="1"/>
  <c r="E37" i="5"/>
  <c r="E15" i="12" s="1"/>
  <c r="D37" i="5"/>
  <c r="D15" i="12" s="1"/>
  <c r="C37" i="5"/>
  <c r="B37" i="5"/>
  <c r="B40" i="5" s="1"/>
  <c r="C5" i="5" s="1"/>
  <c r="C40" i="5" s="1"/>
  <c r="D5" i="5" s="1"/>
  <c r="M38" i="4"/>
  <c r="L38" i="4"/>
  <c r="K38" i="4"/>
  <c r="J38" i="4"/>
  <c r="I38" i="4"/>
  <c r="H38" i="4"/>
  <c r="G38" i="4"/>
  <c r="F38" i="4"/>
  <c r="E38" i="4"/>
  <c r="D38" i="4"/>
  <c r="C38" i="4"/>
  <c r="B38" i="4"/>
  <c r="M37" i="4"/>
  <c r="L37" i="4"/>
  <c r="K37" i="4"/>
  <c r="J37" i="4"/>
  <c r="I37" i="4"/>
  <c r="H37" i="4"/>
  <c r="G37" i="4"/>
  <c r="G13" i="12" s="1"/>
  <c r="F37" i="4"/>
  <c r="F13" i="12" s="1"/>
  <c r="E37" i="4"/>
  <c r="E13" i="12" s="1"/>
  <c r="D37" i="4"/>
  <c r="D13" i="12" s="1"/>
  <c r="C37" i="4"/>
  <c r="B37" i="4"/>
  <c r="B40" i="4" s="1"/>
  <c r="C5" i="4" s="1"/>
  <c r="C40" i="4" s="1"/>
  <c r="D5" i="4" s="1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L37" i="3"/>
  <c r="K37" i="3"/>
  <c r="J37" i="3"/>
  <c r="I37" i="3"/>
  <c r="H37" i="3"/>
  <c r="G37" i="3"/>
  <c r="G11" i="12" s="1"/>
  <c r="F37" i="3"/>
  <c r="F11" i="12" s="1"/>
  <c r="E37" i="3"/>
  <c r="E11" i="12" s="1"/>
  <c r="D37" i="3"/>
  <c r="D11" i="12" s="1"/>
  <c r="C37" i="3"/>
  <c r="B37" i="3"/>
  <c r="B40" i="3" s="1"/>
  <c r="C5" i="3" s="1"/>
  <c r="C40" i="3" s="1"/>
  <c r="D5" i="3" s="1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G9" i="12" s="1"/>
  <c r="F37" i="2"/>
  <c r="F9" i="12" s="1"/>
  <c r="E37" i="2"/>
  <c r="E9" i="12" s="1"/>
  <c r="D37" i="2"/>
  <c r="D9" i="12" s="1"/>
  <c r="C37" i="2"/>
  <c r="B37" i="2"/>
  <c r="B40" i="2" s="1"/>
  <c r="C5" i="2" s="1"/>
  <c r="C40" i="2" s="1"/>
  <c r="D5" i="2" s="1"/>
  <c r="D40" i="2" s="1"/>
  <c r="E5" i="2" s="1"/>
  <c r="M38" i="1"/>
  <c r="L38" i="1"/>
  <c r="K38" i="1"/>
  <c r="J38" i="1"/>
  <c r="I38" i="1"/>
  <c r="H38" i="1"/>
  <c r="G38" i="1"/>
  <c r="F38" i="1"/>
  <c r="D38" i="1"/>
  <c r="C38" i="1"/>
  <c r="B38" i="1"/>
  <c r="M37" i="1"/>
  <c r="L37" i="1"/>
  <c r="K37" i="1"/>
  <c r="J37" i="1"/>
  <c r="I37" i="1"/>
  <c r="H37" i="1"/>
  <c r="G37" i="1"/>
  <c r="G7" i="12" s="1"/>
  <c r="F37" i="1"/>
  <c r="E37" i="1"/>
  <c r="E38" i="1" s="1"/>
  <c r="D37" i="1"/>
  <c r="D7" i="12" s="1"/>
  <c r="C37" i="1"/>
  <c r="B37" i="1"/>
  <c r="B40" i="1" s="1"/>
  <c r="C5" i="1" s="1"/>
  <c r="C40" i="1" s="1"/>
  <c r="D5" i="1" s="1"/>
  <c r="G29" i="12" l="1"/>
  <c r="F29" i="12"/>
  <c r="E40" i="10"/>
  <c r="F5" i="10" s="1"/>
  <c r="F40" i="10" s="1"/>
  <c r="G5" i="10" s="1"/>
  <c r="G40" i="10" s="1"/>
  <c r="H5" i="10" s="1"/>
  <c r="H40" i="10" s="1"/>
  <c r="I5" i="10" s="1"/>
  <c r="I40" i="10" s="1"/>
  <c r="J5" i="10" s="1"/>
  <c r="J40" i="10" s="1"/>
  <c r="K5" i="10" s="1"/>
  <c r="K40" i="10" s="1"/>
  <c r="L5" i="10" s="1"/>
  <c r="L40" i="10" s="1"/>
  <c r="M5" i="10" s="1"/>
  <c r="M40" i="10" s="1"/>
  <c r="M2" i="10" s="1"/>
  <c r="N17" i="12"/>
  <c r="E40" i="2"/>
  <c r="F5" i="2" s="1"/>
  <c r="F40" i="2" s="1"/>
  <c r="G5" i="2" s="1"/>
  <c r="G40" i="2" s="1"/>
  <c r="H5" i="2" s="1"/>
  <c r="H40" i="2" s="1"/>
  <c r="I5" i="2" s="1"/>
  <c r="I40" i="2" s="1"/>
  <c r="J5" i="2" s="1"/>
  <c r="J40" i="2" s="1"/>
  <c r="K5" i="2" s="1"/>
  <c r="K40" i="2" s="1"/>
  <c r="L5" i="2" s="1"/>
  <c r="L40" i="2" s="1"/>
  <c r="M5" i="2" s="1"/>
  <c r="M40" i="2" s="1"/>
  <c r="M2" i="2" s="1"/>
  <c r="E7" i="12"/>
  <c r="E29" i="12" s="1"/>
  <c r="D40" i="9"/>
  <c r="E5" i="9" s="1"/>
  <c r="E40" i="9" s="1"/>
  <c r="F5" i="9" s="1"/>
  <c r="F40" i="9" s="1"/>
  <c r="G5" i="9" s="1"/>
  <c r="G40" i="9" s="1"/>
  <c r="H5" i="9" s="1"/>
  <c r="H40" i="9" s="1"/>
  <c r="I5" i="9" s="1"/>
  <c r="I40" i="9" s="1"/>
  <c r="J5" i="9" s="1"/>
  <c r="J40" i="9" s="1"/>
  <c r="K5" i="9" s="1"/>
  <c r="K40" i="9" s="1"/>
  <c r="L5" i="9" s="1"/>
  <c r="L40" i="9" s="1"/>
  <c r="M5" i="9" s="1"/>
  <c r="M40" i="9" s="1"/>
  <c r="M2" i="9" s="1"/>
  <c r="D40" i="3"/>
  <c r="E5" i="3" s="1"/>
  <c r="E40" i="3" s="1"/>
  <c r="F5" i="3" s="1"/>
  <c r="F40" i="3" s="1"/>
  <c r="G5" i="3" s="1"/>
  <c r="G40" i="3" s="1"/>
  <c r="H5" i="3" s="1"/>
  <c r="H40" i="3" s="1"/>
  <c r="I5" i="3" s="1"/>
  <c r="I40" i="3" s="1"/>
  <c r="J5" i="3" s="1"/>
  <c r="J40" i="3" s="1"/>
  <c r="K5" i="3" s="1"/>
  <c r="K40" i="3" s="1"/>
  <c r="L5" i="3" s="1"/>
  <c r="L40" i="3" s="1"/>
  <c r="M5" i="3" s="1"/>
  <c r="M40" i="3" s="1"/>
  <c r="M2" i="3" s="1"/>
  <c r="D40" i="11"/>
  <c r="E5" i="11" s="1"/>
  <c r="E40" i="11" s="1"/>
  <c r="F5" i="11" s="1"/>
  <c r="F40" i="11" s="1"/>
  <c r="G5" i="11" s="1"/>
  <c r="G40" i="11" s="1"/>
  <c r="H5" i="11" s="1"/>
  <c r="H40" i="11" s="1"/>
  <c r="I5" i="11" s="1"/>
  <c r="I40" i="11" s="1"/>
  <c r="J5" i="11" s="1"/>
  <c r="J40" i="11" s="1"/>
  <c r="K5" i="11" s="1"/>
  <c r="K40" i="11" s="1"/>
  <c r="L5" i="11" s="1"/>
  <c r="L40" i="11" s="1"/>
  <c r="M5" i="11" s="1"/>
  <c r="M40" i="11" s="1"/>
  <c r="M2" i="11" s="1"/>
  <c r="N25" i="12"/>
  <c r="D40" i="8"/>
  <c r="E5" i="8" s="1"/>
  <c r="E40" i="8" s="1"/>
  <c r="F5" i="8" s="1"/>
  <c r="F40" i="8" s="1"/>
  <c r="G5" i="8" s="1"/>
  <c r="G40" i="8" s="1"/>
  <c r="H5" i="8" s="1"/>
  <c r="H40" i="8" s="1"/>
  <c r="I5" i="8" s="1"/>
  <c r="I40" i="8" s="1"/>
  <c r="J5" i="8" s="1"/>
  <c r="J40" i="8" s="1"/>
  <c r="K5" i="8" s="1"/>
  <c r="K40" i="8" s="1"/>
  <c r="L5" i="8" s="1"/>
  <c r="L40" i="8" s="1"/>
  <c r="M5" i="8" s="1"/>
  <c r="M40" i="8" s="1"/>
  <c r="M2" i="8" s="1"/>
  <c r="N19" i="12"/>
  <c r="D40" i="7"/>
  <c r="E5" i="7" s="1"/>
  <c r="E40" i="7" s="1"/>
  <c r="F5" i="7" s="1"/>
  <c r="F40" i="7" s="1"/>
  <c r="G5" i="7" s="1"/>
  <c r="G40" i="7" s="1"/>
  <c r="H5" i="7" s="1"/>
  <c r="H40" i="7" s="1"/>
  <c r="I5" i="7" s="1"/>
  <c r="I40" i="7" s="1"/>
  <c r="J5" i="7" s="1"/>
  <c r="J40" i="7" s="1"/>
  <c r="K5" i="7" s="1"/>
  <c r="K40" i="7" s="1"/>
  <c r="L5" i="7" s="1"/>
  <c r="L40" i="7" s="1"/>
  <c r="M5" i="7" s="1"/>
  <c r="M40" i="7" s="1"/>
  <c r="M2" i="7" s="1"/>
  <c r="D40" i="6"/>
  <c r="E5" i="6" s="1"/>
  <c r="E40" i="6" s="1"/>
  <c r="F5" i="6" s="1"/>
  <c r="F40" i="6" s="1"/>
  <c r="G5" i="6" s="1"/>
  <c r="G40" i="6" s="1"/>
  <c r="H5" i="6" s="1"/>
  <c r="H40" i="6" s="1"/>
  <c r="I5" i="6" s="1"/>
  <c r="I40" i="6" s="1"/>
  <c r="J5" i="6" s="1"/>
  <c r="J40" i="6" s="1"/>
  <c r="K5" i="6" s="1"/>
  <c r="K40" i="6" s="1"/>
  <c r="L5" i="6" s="1"/>
  <c r="L40" i="6" s="1"/>
  <c r="M5" i="6" s="1"/>
  <c r="M40" i="6" s="1"/>
  <c r="M2" i="6" s="1"/>
  <c r="D40" i="5"/>
  <c r="E5" i="5" s="1"/>
  <c r="E40" i="5" s="1"/>
  <c r="F5" i="5" s="1"/>
  <c r="F40" i="5" s="1"/>
  <c r="G5" i="5" s="1"/>
  <c r="G40" i="5" s="1"/>
  <c r="H5" i="5" s="1"/>
  <c r="H40" i="5" s="1"/>
  <c r="I5" i="5" s="1"/>
  <c r="I40" i="5" s="1"/>
  <c r="J5" i="5" s="1"/>
  <c r="J40" i="5" s="1"/>
  <c r="K5" i="5" s="1"/>
  <c r="K40" i="5" s="1"/>
  <c r="L5" i="5" s="1"/>
  <c r="L40" i="5" s="1"/>
  <c r="M5" i="5" s="1"/>
  <c r="M40" i="5" s="1"/>
  <c r="M2" i="5" s="1"/>
  <c r="D40" i="4"/>
  <c r="E5" i="4" s="1"/>
  <c r="E40" i="4" s="1"/>
  <c r="F5" i="4" s="1"/>
  <c r="F40" i="4" s="1"/>
  <c r="G5" i="4" s="1"/>
  <c r="G40" i="4" s="1"/>
  <c r="H5" i="4" s="1"/>
  <c r="H40" i="4" s="1"/>
  <c r="I5" i="4" s="1"/>
  <c r="I40" i="4" s="1"/>
  <c r="J5" i="4" s="1"/>
  <c r="J40" i="4" s="1"/>
  <c r="K5" i="4" s="1"/>
  <c r="K40" i="4" s="1"/>
  <c r="L5" i="4" s="1"/>
  <c r="L40" i="4" s="1"/>
  <c r="M5" i="4" s="1"/>
  <c r="M40" i="4" s="1"/>
  <c r="M2" i="4" s="1"/>
  <c r="D29" i="12"/>
  <c r="D40" i="1"/>
  <c r="E5" i="1" s="1"/>
  <c r="E40" i="1" s="1"/>
  <c r="F5" i="1" s="1"/>
  <c r="F40" i="1" s="1"/>
  <c r="G5" i="1" s="1"/>
  <c r="G40" i="1" s="1"/>
  <c r="H5" i="1" s="1"/>
  <c r="H40" i="1" s="1"/>
  <c r="I5" i="1" s="1"/>
  <c r="I40" i="1" s="1"/>
  <c r="J5" i="1" s="1"/>
  <c r="J40" i="1" s="1"/>
  <c r="K5" i="1" s="1"/>
  <c r="K40" i="1" s="1"/>
  <c r="L5" i="1" s="1"/>
  <c r="L40" i="1" s="1"/>
  <c r="M5" i="1" s="1"/>
  <c r="M40" i="1" s="1"/>
  <c r="M2" i="1" s="1"/>
  <c r="N27" i="12"/>
  <c r="N23" i="12"/>
  <c r="N21" i="12"/>
  <c r="N15" i="12"/>
  <c r="N13" i="12"/>
  <c r="N11" i="12"/>
  <c r="N9" i="12"/>
  <c r="N7" i="12" l="1"/>
  <c r="N29" i="12"/>
</calcChain>
</file>

<file path=xl/sharedStrings.xml><?xml version="1.0" encoding="utf-8"?>
<sst xmlns="http://schemas.openxmlformats.org/spreadsheetml/2006/main" count="171" uniqueCount="27">
  <si>
    <t>RAINFALL (IN INCHES) 2023-2024</t>
  </si>
  <si>
    <t>LAGUNITAS LAKE</t>
  </si>
  <si>
    <t>YEARLY TOTAL =</t>
  </si>
  <si>
    <t>PREV.</t>
  </si>
  <si>
    <t>TOTAL</t>
  </si>
  <si>
    <t>AVE.</t>
  </si>
  <si>
    <t>TO DATE</t>
  </si>
  <si>
    <t>CORTE MADERA</t>
  </si>
  <si>
    <t>ALPINE LAKE</t>
  </si>
  <si>
    <t>BON TEMPE LAKE</t>
  </si>
  <si>
    <t>KENT LAKE</t>
  </si>
  <si>
    <t>LAGUNITAS RANGER STATION</t>
  </si>
  <si>
    <t>NICASIO DAM</t>
  </si>
  <si>
    <t>NICASIO-DAM</t>
  </si>
  <si>
    <t>NICASIO TOWN</t>
  </si>
  <si>
    <t>PHOENIX LAKE</t>
  </si>
  <si>
    <t>SOULAJULE</t>
  </si>
  <si>
    <t>TOCO LOMA PUMP</t>
  </si>
  <si>
    <t>RAINFALL (INCHES) 2023-2024</t>
  </si>
  <si>
    <t>LOCATION</t>
  </si>
  <si>
    <t>LAGUNITAS</t>
  </si>
  <si>
    <t>ALPINE</t>
  </si>
  <si>
    <t>BON TEMPE</t>
  </si>
  <si>
    <t>KENT</t>
  </si>
  <si>
    <t>PHOENIX</t>
  </si>
  <si>
    <t>TOCALOMA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</si>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</sst>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left"/>
    </xf>
    <xf numFmtId="0" fontId="0" fillId="0" borderId="1" xfId="0" applyBorder="1"/>
    <xf numFmtId="17" fontId="2" fillId="0" borderId="2" xfId="0" applyNumberFormat="1" applyFont="1" applyBorder="1"/>
    <xf numFmtId="17" fontId="2" fillId="0" borderId="3" xfId="0" applyNumberFormat="1" applyFont="1" applyBorder="1"/>
    <xf numFmtId="0" fontId="0" fillId="0" borderId="4" xfId="0" applyBorder="1"/>
    <xf numFmtId="0" fontId="2" fillId="0" borderId="5" xfId="0" applyFont="1" applyBorder="1"/>
    <xf numFmtId="2" fontId="0" fillId="0" borderId="6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1" xfId="0" applyFont="1" applyBorder="1"/>
    <xf numFmtId="2" fontId="3" fillId="0" borderId="8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2" fontId="3" fillId="0" borderId="6" xfId="0" applyNumberFormat="1" applyFont="1" applyBorder="1" applyAlignment="1">
      <alignment horizontal="right"/>
    </xf>
    <xf numFmtId="2" fontId="3" fillId="0" borderId="5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0" xfId="0" applyFont="1" applyAlignment="1">
      <alignment horizontal="right"/>
    </xf>
    <xf numFmtId="0" fontId="0" fillId="0" borderId="0" xfId="0" quotePrefix="1"/>
    <xf numFmtId="0" fontId="2" fillId="0" borderId="9" xfId="0" applyFont="1" applyBorder="1"/>
    <xf numFmtId="2" fontId="3" fillId="0" borderId="2" xfId="0" applyNumberFormat="1" applyFont="1" applyBorder="1" applyAlignment="1">
      <alignment horizontal="right"/>
    </xf>
    <xf numFmtId="2" fontId="3" fillId="0" borderId="9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3" fillId="0" borderId="0" xfId="0" applyFont="1"/>
    <xf numFmtId="17" fontId="2" fillId="0" borderId="6" xfId="0" applyNumberFormat="1" applyFont="1" applyBorder="1"/>
    <xf numFmtId="17" fontId="2" fillId="0" borderId="7" xfId="0" applyNumberFormat="1" applyFont="1" applyBorder="1"/>
    <xf numFmtId="0" fontId="1" fillId="0" borderId="0" xfId="0" quotePrefix="1" applyFont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2" fontId="0" fillId="0" borderId="6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2" borderId="8" xfId="0" applyNumberFormat="1" applyFont="1" applyFill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2" fontId="3" fillId="0" borderId="0" xfId="0" applyNumberFormat="1" applyFont="1" applyBorder="1" applyAlignment="1">
      <alignment horizontal="center"/>
    </xf>
    <xf numFmtId="0" fontId="2" fillId="0" borderId="14" xfId="0" applyFont="1" applyBorder="1"/>
    <xf numFmtId="2" fontId="2" fillId="0" borderId="15" xfId="0" applyNumberFormat="1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2" fontId="2" fillId="0" borderId="8" xfId="0" applyNumberFormat="1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/>
  </sheetViews>
  <sheetFormatPr defaultRowHeight="15" x14ac:dyDescent="0.25"/>
  <cols>
    <col min="1" max="1" width="11.140625" customWidth="1"/>
    <col min="14" max="14" width="11.28515625" customWidth="1"/>
  </cols>
  <sheetData>
    <row r="1" spans="1:14" ht="15.75" x14ac:dyDescent="0.25">
      <c r="E1" s="1" t="s">
        <v>0</v>
      </c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>
        <f>M40</f>
        <v>8.52</v>
      </c>
    </row>
    <row r="4" spans="1:14" x14ac:dyDescent="0.25">
      <c r="A4" s="4"/>
      <c r="B4" s="5">
        <v>45108</v>
      </c>
      <c r="C4" s="5">
        <v>45139</v>
      </c>
      <c r="D4" s="5">
        <v>45170</v>
      </c>
      <c r="E4" s="5">
        <v>45200</v>
      </c>
      <c r="F4" s="5">
        <v>45231</v>
      </c>
      <c r="G4" s="5">
        <v>45261</v>
      </c>
      <c r="H4" s="5">
        <v>45292</v>
      </c>
      <c r="I4" s="5">
        <v>45323</v>
      </c>
      <c r="J4" s="5">
        <v>45352</v>
      </c>
      <c r="K4" s="5">
        <v>45383</v>
      </c>
      <c r="L4" s="5">
        <v>45413</v>
      </c>
      <c r="M4" s="6">
        <v>45444</v>
      </c>
      <c r="N4" s="7"/>
    </row>
    <row r="5" spans="1:14" ht="15.75" thickBot="1" x14ac:dyDescent="0.3">
      <c r="A5" s="8" t="s">
        <v>3</v>
      </c>
      <c r="B5" s="9">
        <v>0</v>
      </c>
      <c r="C5" s="9">
        <f t="shared" ref="C5:M5" si="0">B40</f>
        <v>0</v>
      </c>
      <c r="D5" s="9">
        <f t="shared" si="0"/>
        <v>0</v>
      </c>
      <c r="E5" s="9">
        <f t="shared" si="0"/>
        <v>0.14000000000000001</v>
      </c>
      <c r="F5" s="9">
        <f t="shared" si="0"/>
        <v>1.2600000000000002</v>
      </c>
      <c r="G5" s="9">
        <f t="shared" si="0"/>
        <v>7.1400000000000006</v>
      </c>
      <c r="H5" s="9">
        <f t="shared" si="0"/>
        <v>8.52</v>
      </c>
      <c r="I5" s="9">
        <f t="shared" si="0"/>
        <v>8.52</v>
      </c>
      <c r="J5" s="9">
        <f t="shared" si="0"/>
        <v>8.52</v>
      </c>
      <c r="K5" s="9">
        <f t="shared" si="0"/>
        <v>8.52</v>
      </c>
      <c r="L5" s="9">
        <f t="shared" si="0"/>
        <v>8.52</v>
      </c>
      <c r="M5" s="10">
        <f t="shared" si="0"/>
        <v>8.52</v>
      </c>
      <c r="N5" s="11" t="s">
        <v>3</v>
      </c>
    </row>
    <row r="6" spans="1:14" x14ac:dyDescent="0.25">
      <c r="A6" s="12">
        <v>1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0.08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4">
        <v>0</v>
      </c>
      <c r="N6" s="2">
        <v>1</v>
      </c>
    </row>
    <row r="7" spans="1:14" x14ac:dyDescent="0.25">
      <c r="A7" s="12">
        <v>2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0.09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4">
        <v>0</v>
      </c>
      <c r="N7" s="2">
        <v>2</v>
      </c>
    </row>
    <row r="8" spans="1:14" x14ac:dyDescent="0.25">
      <c r="A8" s="12">
        <v>3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0.11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4">
        <v>0</v>
      </c>
      <c r="N8" s="2">
        <v>3</v>
      </c>
    </row>
    <row r="9" spans="1:14" x14ac:dyDescent="0.25">
      <c r="A9" s="12">
        <v>4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4">
        <v>0</v>
      </c>
      <c r="N9" s="2">
        <v>4</v>
      </c>
    </row>
    <row r="10" spans="1:14" x14ac:dyDescent="0.25">
      <c r="A10" s="12">
        <v>5</v>
      </c>
      <c r="B10" s="13">
        <v>0</v>
      </c>
      <c r="C10" s="13">
        <v>0</v>
      </c>
      <c r="D10" s="13">
        <v>0</v>
      </c>
      <c r="E10" s="13">
        <v>0</v>
      </c>
      <c r="F10" s="13">
        <v>0.25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4">
        <v>0</v>
      </c>
      <c r="N10" s="2">
        <v>5</v>
      </c>
    </row>
    <row r="11" spans="1:14" x14ac:dyDescent="0.25">
      <c r="A11" s="12">
        <v>6</v>
      </c>
      <c r="B11" s="13">
        <v>0</v>
      </c>
      <c r="C11" s="13">
        <v>0</v>
      </c>
      <c r="D11" s="13">
        <v>0</v>
      </c>
      <c r="E11" s="13">
        <v>0</v>
      </c>
      <c r="F11" s="13">
        <v>0.04</v>
      </c>
      <c r="G11" s="13">
        <v>0.83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4">
        <v>0</v>
      </c>
      <c r="N11" s="2">
        <v>6</v>
      </c>
    </row>
    <row r="12" spans="1:14" x14ac:dyDescent="0.25">
      <c r="A12" s="12">
        <v>7</v>
      </c>
      <c r="B12" s="13">
        <v>0</v>
      </c>
      <c r="C12" s="13">
        <v>0</v>
      </c>
      <c r="D12" s="13">
        <v>0</v>
      </c>
      <c r="E12" s="13">
        <v>0</v>
      </c>
      <c r="F12" s="13">
        <v>0.01</v>
      </c>
      <c r="G12" s="13">
        <v>0.27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4">
        <v>0</v>
      </c>
      <c r="N12" s="2">
        <v>7</v>
      </c>
    </row>
    <row r="13" spans="1:14" x14ac:dyDescent="0.25">
      <c r="A13" s="12">
        <v>8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4">
        <v>0</v>
      </c>
      <c r="N13" s="2">
        <v>8</v>
      </c>
    </row>
    <row r="14" spans="1:14" x14ac:dyDescent="0.25">
      <c r="A14" s="12">
        <v>9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4">
        <v>0</v>
      </c>
      <c r="N14" s="2">
        <v>9</v>
      </c>
    </row>
    <row r="15" spans="1:14" x14ac:dyDescent="0.25">
      <c r="A15" s="12">
        <v>10</v>
      </c>
      <c r="B15" s="13">
        <v>0</v>
      </c>
      <c r="C15" s="13">
        <v>0</v>
      </c>
      <c r="D15" s="13">
        <v>0</v>
      </c>
      <c r="E15" s="13">
        <v>0.11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4">
        <v>0</v>
      </c>
      <c r="N15" s="2">
        <v>10</v>
      </c>
    </row>
    <row r="16" spans="1:14" x14ac:dyDescent="0.25">
      <c r="A16" s="12">
        <v>11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4">
        <v>0</v>
      </c>
      <c r="N16" s="2">
        <v>11</v>
      </c>
    </row>
    <row r="17" spans="1:14" x14ac:dyDescent="0.25">
      <c r="A17" s="12">
        <v>12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4">
        <v>0</v>
      </c>
      <c r="N17" s="2">
        <v>12</v>
      </c>
    </row>
    <row r="18" spans="1:14" x14ac:dyDescent="0.25">
      <c r="A18" s="12">
        <v>13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4">
        <v>0</v>
      </c>
      <c r="N18" s="2">
        <v>13</v>
      </c>
    </row>
    <row r="19" spans="1:14" x14ac:dyDescent="0.25">
      <c r="A19" s="12">
        <v>14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4">
        <v>0</v>
      </c>
      <c r="N19" s="2">
        <v>14</v>
      </c>
    </row>
    <row r="20" spans="1:14" x14ac:dyDescent="0.25">
      <c r="A20" s="12">
        <v>15</v>
      </c>
      <c r="B20" s="13">
        <v>0</v>
      </c>
      <c r="C20" s="13">
        <v>0</v>
      </c>
      <c r="D20" s="13">
        <v>0</v>
      </c>
      <c r="E20" s="13">
        <v>0</v>
      </c>
      <c r="F20" s="13">
        <v>0.05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4">
        <v>0</v>
      </c>
      <c r="N20" s="2">
        <v>15</v>
      </c>
    </row>
    <row r="21" spans="1:14" x14ac:dyDescent="0.25">
      <c r="A21" s="12">
        <v>16</v>
      </c>
      <c r="B21" s="13">
        <v>0</v>
      </c>
      <c r="C21" s="13">
        <v>0</v>
      </c>
      <c r="D21" s="13">
        <v>0</v>
      </c>
      <c r="E21" s="13">
        <v>0</v>
      </c>
      <c r="F21" s="13">
        <v>0.14000000000000001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4">
        <v>0</v>
      </c>
      <c r="N21" s="2">
        <v>16</v>
      </c>
    </row>
    <row r="22" spans="1:14" x14ac:dyDescent="0.25">
      <c r="A22" s="12">
        <v>17</v>
      </c>
      <c r="B22" s="13">
        <v>0</v>
      </c>
      <c r="C22" s="13">
        <v>0</v>
      </c>
      <c r="D22" s="13">
        <v>0</v>
      </c>
      <c r="E22" s="13">
        <v>0</v>
      </c>
      <c r="F22" s="13">
        <v>1.08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4">
        <v>0</v>
      </c>
      <c r="N22" s="2">
        <v>17</v>
      </c>
    </row>
    <row r="23" spans="1:14" x14ac:dyDescent="0.25">
      <c r="A23" s="12">
        <v>18</v>
      </c>
      <c r="B23" s="13">
        <v>0</v>
      </c>
      <c r="C23" s="13">
        <v>0</v>
      </c>
      <c r="D23" s="13">
        <v>0</v>
      </c>
      <c r="E23" s="13">
        <v>0</v>
      </c>
      <c r="F23" s="13">
        <v>2.91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4">
        <v>0</v>
      </c>
      <c r="N23" s="2">
        <v>18</v>
      </c>
    </row>
    <row r="24" spans="1:14" x14ac:dyDescent="0.25">
      <c r="A24" s="12">
        <v>19</v>
      </c>
      <c r="B24" s="13">
        <v>0</v>
      </c>
      <c r="C24" s="13">
        <v>0</v>
      </c>
      <c r="D24" s="13">
        <v>0</v>
      </c>
      <c r="E24" s="13">
        <v>0</v>
      </c>
      <c r="F24" s="13">
        <v>0.49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4">
        <v>0</v>
      </c>
      <c r="N24" s="2">
        <v>19</v>
      </c>
    </row>
    <row r="25" spans="1:14" x14ac:dyDescent="0.25">
      <c r="A25" s="12">
        <v>20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4">
        <v>0</v>
      </c>
      <c r="N25" s="2">
        <v>20</v>
      </c>
    </row>
    <row r="26" spans="1:14" x14ac:dyDescent="0.25">
      <c r="A26" s="12">
        <v>21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4">
        <v>0</v>
      </c>
      <c r="N26" s="2">
        <v>21</v>
      </c>
    </row>
    <row r="27" spans="1:14" x14ac:dyDescent="0.25">
      <c r="A27" s="12">
        <v>22</v>
      </c>
      <c r="B27" s="13">
        <v>0</v>
      </c>
      <c r="C27" s="13">
        <v>0</v>
      </c>
      <c r="D27" s="13">
        <v>0</v>
      </c>
      <c r="E27" s="13">
        <v>1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4">
        <v>0</v>
      </c>
      <c r="N27" s="2">
        <v>22</v>
      </c>
    </row>
    <row r="28" spans="1:14" x14ac:dyDescent="0.25">
      <c r="A28" s="12">
        <v>23</v>
      </c>
      <c r="B28" s="13">
        <v>0</v>
      </c>
      <c r="C28" s="13">
        <v>0</v>
      </c>
      <c r="D28" s="13">
        <v>0</v>
      </c>
      <c r="E28" s="13">
        <v>0.01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4">
        <v>0</v>
      </c>
      <c r="N28" s="2">
        <v>23</v>
      </c>
    </row>
    <row r="29" spans="1:14" x14ac:dyDescent="0.25">
      <c r="A29" s="12">
        <v>24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4">
        <v>0</v>
      </c>
      <c r="N29" s="2">
        <v>24</v>
      </c>
    </row>
    <row r="30" spans="1:14" x14ac:dyDescent="0.25">
      <c r="A30" s="12">
        <v>25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4">
        <v>0</v>
      </c>
      <c r="N30" s="2">
        <v>25</v>
      </c>
    </row>
    <row r="31" spans="1:14" x14ac:dyDescent="0.25">
      <c r="A31" s="12">
        <v>26</v>
      </c>
      <c r="B31" s="13">
        <v>0</v>
      </c>
      <c r="C31" s="13">
        <v>0</v>
      </c>
      <c r="D31" s="13">
        <v>0.14000000000000001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4">
        <v>0</v>
      </c>
      <c r="N31" s="2">
        <v>26</v>
      </c>
    </row>
    <row r="32" spans="1:14" x14ac:dyDescent="0.25">
      <c r="A32" s="12">
        <v>27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4">
        <v>0</v>
      </c>
      <c r="N32" s="2">
        <v>27</v>
      </c>
    </row>
    <row r="33" spans="1:14" x14ac:dyDescent="0.25">
      <c r="A33" s="12">
        <v>28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4">
        <v>0</v>
      </c>
      <c r="N33" s="2">
        <v>28</v>
      </c>
    </row>
    <row r="34" spans="1:14" x14ac:dyDescent="0.25">
      <c r="A34" s="12">
        <v>29</v>
      </c>
      <c r="B34" s="13">
        <v>0</v>
      </c>
      <c r="C34" s="13">
        <v>0</v>
      </c>
      <c r="D34" s="13">
        <v>0</v>
      </c>
      <c r="E34" s="13">
        <v>0</v>
      </c>
      <c r="F34" s="13">
        <v>0.91</v>
      </c>
      <c r="G34" s="13">
        <v>0</v>
      </c>
      <c r="H34" s="13">
        <v>0</v>
      </c>
      <c r="I34" s="13"/>
      <c r="J34" s="13">
        <v>0</v>
      </c>
      <c r="K34" s="13">
        <v>0</v>
      </c>
      <c r="L34" s="13">
        <v>0</v>
      </c>
      <c r="M34" s="14">
        <v>0</v>
      </c>
      <c r="N34" s="2">
        <v>29</v>
      </c>
    </row>
    <row r="35" spans="1:14" x14ac:dyDescent="0.25">
      <c r="A35" s="12">
        <v>30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/>
      <c r="J35" s="13">
        <v>0</v>
      </c>
      <c r="K35" s="13">
        <v>0</v>
      </c>
      <c r="L35" s="13">
        <v>0</v>
      </c>
      <c r="M35" s="14">
        <v>0</v>
      </c>
      <c r="N35" s="2">
        <v>30</v>
      </c>
    </row>
    <row r="36" spans="1:14" ht="15.75" thickBot="1" x14ac:dyDescent="0.3">
      <c r="A36" s="8">
        <v>31</v>
      </c>
      <c r="B36" s="15">
        <v>0</v>
      </c>
      <c r="C36" s="15">
        <v>0</v>
      </c>
      <c r="D36" s="15"/>
      <c r="E36" s="15">
        <v>0</v>
      </c>
      <c r="F36" s="15"/>
      <c r="G36" s="15">
        <v>0</v>
      </c>
      <c r="H36" s="15">
        <v>0</v>
      </c>
      <c r="I36" s="15"/>
      <c r="J36" s="15">
        <v>0</v>
      </c>
      <c r="K36" s="15"/>
      <c r="L36" s="15">
        <v>0</v>
      </c>
      <c r="M36" s="16"/>
      <c r="N36" s="17">
        <v>31</v>
      </c>
    </row>
    <row r="37" spans="1:14" ht="15.75" thickBot="1" x14ac:dyDescent="0.3">
      <c r="A37" s="8" t="s">
        <v>4</v>
      </c>
      <c r="B37" s="15">
        <f t="shared" ref="B37:J37" si="1">SUM(B6:B36)</f>
        <v>0</v>
      </c>
      <c r="C37" s="15">
        <f t="shared" si="1"/>
        <v>0</v>
      </c>
      <c r="D37" s="15">
        <f t="shared" si="1"/>
        <v>0.14000000000000001</v>
      </c>
      <c r="E37" s="15">
        <f t="shared" si="1"/>
        <v>1.1200000000000001</v>
      </c>
      <c r="F37" s="15">
        <f t="shared" si="1"/>
        <v>5.8800000000000008</v>
      </c>
      <c r="G37" s="15">
        <f t="shared" si="1"/>
        <v>1.38</v>
      </c>
      <c r="H37" s="15">
        <f t="shared" si="1"/>
        <v>0</v>
      </c>
      <c r="I37" s="15">
        <f t="shared" si="1"/>
        <v>0</v>
      </c>
      <c r="J37" s="15">
        <f t="shared" si="1"/>
        <v>0</v>
      </c>
      <c r="K37" s="15">
        <f>SUM(K6:K36)</f>
        <v>0</v>
      </c>
      <c r="L37" s="15">
        <f>SUM(L6:L36)</f>
        <v>0</v>
      </c>
      <c r="M37" s="16">
        <f>SUM(M6:M36)</f>
        <v>0</v>
      </c>
      <c r="N37" s="11" t="s">
        <v>4</v>
      </c>
    </row>
    <row r="38" spans="1:14" ht="15.75" thickBot="1" x14ac:dyDescent="0.3">
      <c r="A38" s="8" t="s">
        <v>5</v>
      </c>
      <c r="B38" s="15">
        <f t="shared" ref="B38:M38" si="2">AVERAGE(B6:B36)</f>
        <v>0</v>
      </c>
      <c r="C38" s="15">
        <f t="shared" si="2"/>
        <v>0</v>
      </c>
      <c r="D38" s="15">
        <f t="shared" si="2"/>
        <v>4.6666666666666671E-3</v>
      </c>
      <c r="E38" s="15">
        <f>E37/31</f>
        <v>3.612903225806452E-2</v>
      </c>
      <c r="F38" s="15">
        <f t="shared" si="2"/>
        <v>0.19600000000000004</v>
      </c>
      <c r="G38" s="15">
        <f t="shared" si="2"/>
        <v>4.4516129032258059E-2</v>
      </c>
      <c r="H38" s="15">
        <f t="shared" si="2"/>
        <v>0</v>
      </c>
      <c r="I38" s="15">
        <f t="shared" si="2"/>
        <v>0</v>
      </c>
      <c r="J38" s="15">
        <f t="shared" si="2"/>
        <v>0</v>
      </c>
      <c r="K38" s="15">
        <f t="shared" si="2"/>
        <v>0</v>
      </c>
      <c r="L38" s="15">
        <f t="shared" si="2"/>
        <v>0</v>
      </c>
      <c r="M38" s="16">
        <f t="shared" si="2"/>
        <v>0</v>
      </c>
      <c r="N38" s="11" t="s">
        <v>5</v>
      </c>
    </row>
    <row r="39" spans="1:14" x14ac:dyDescent="0.25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18" t="s">
        <v>4</v>
      </c>
    </row>
    <row r="40" spans="1:14" x14ac:dyDescent="0.25">
      <c r="A40" s="12" t="s">
        <v>6</v>
      </c>
      <c r="B40" s="13">
        <f t="shared" ref="B40:M40" si="3">SUM(B5+B37)</f>
        <v>0</v>
      </c>
      <c r="C40" s="13">
        <f t="shared" si="3"/>
        <v>0</v>
      </c>
      <c r="D40" s="13">
        <f t="shared" si="3"/>
        <v>0.14000000000000001</v>
      </c>
      <c r="E40" s="13">
        <f t="shared" si="3"/>
        <v>1.2600000000000002</v>
      </c>
      <c r="F40" s="13">
        <f t="shared" si="3"/>
        <v>7.1400000000000006</v>
      </c>
      <c r="G40" s="13">
        <f t="shared" si="3"/>
        <v>8.52</v>
      </c>
      <c r="H40" s="13">
        <f t="shared" si="3"/>
        <v>8.52</v>
      </c>
      <c r="I40" s="13">
        <f t="shared" si="3"/>
        <v>8.52</v>
      </c>
      <c r="J40" s="13">
        <f t="shared" si="3"/>
        <v>8.52</v>
      </c>
      <c r="K40" s="13">
        <f t="shared" si="3"/>
        <v>8.52</v>
      </c>
      <c r="L40" s="13">
        <f t="shared" si="3"/>
        <v>8.52</v>
      </c>
      <c r="M40" s="14">
        <f t="shared" si="3"/>
        <v>8.52</v>
      </c>
      <c r="N40" s="18" t="s">
        <v>6</v>
      </c>
    </row>
    <row r="42" spans="1:14" x14ac:dyDescent="0.25">
      <c r="B42" s="1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G9" sqref="G9"/>
    </sheetView>
  </sheetViews>
  <sheetFormatPr defaultRowHeight="15" x14ac:dyDescent="0.25"/>
  <cols>
    <col min="1" max="1" width="11.42578125" customWidth="1"/>
    <col min="14" max="14" width="10.7109375" customWidth="1"/>
  </cols>
  <sheetData>
    <row r="1" spans="1:14" ht="15.75" x14ac:dyDescent="0.25">
      <c r="E1" s="1" t="s">
        <v>0</v>
      </c>
    </row>
    <row r="2" spans="1:14" x14ac:dyDescent="0.25">
      <c r="A2" s="2" t="s">
        <v>16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>
        <f>M40</f>
        <v>4.1500000000000004</v>
      </c>
    </row>
    <row r="4" spans="1:14" ht="15.75" thickBot="1" x14ac:dyDescent="0.3">
      <c r="A4" s="4"/>
      <c r="B4" s="28">
        <v>45108</v>
      </c>
      <c r="C4" s="28">
        <v>45139</v>
      </c>
      <c r="D4" s="28">
        <v>45170</v>
      </c>
      <c r="E4" s="28">
        <v>45200</v>
      </c>
      <c r="F4" s="28">
        <v>45231</v>
      </c>
      <c r="G4" s="28">
        <v>45261</v>
      </c>
      <c r="H4" s="28">
        <v>45292</v>
      </c>
      <c r="I4" s="28">
        <v>45323</v>
      </c>
      <c r="J4" s="28">
        <v>45352</v>
      </c>
      <c r="K4" s="28">
        <v>45383</v>
      </c>
      <c r="L4" s="28">
        <v>45413</v>
      </c>
      <c r="M4" s="29">
        <v>45444</v>
      </c>
      <c r="N4" s="7"/>
    </row>
    <row r="5" spans="1:14" ht="15.75" thickBot="1" x14ac:dyDescent="0.3">
      <c r="A5" s="8" t="s">
        <v>3</v>
      </c>
      <c r="B5" s="9">
        <v>0</v>
      </c>
      <c r="C5" s="9">
        <f t="shared" ref="C5:M5" si="0">B40</f>
        <v>0</v>
      </c>
      <c r="D5" s="9">
        <f t="shared" si="0"/>
        <v>0</v>
      </c>
      <c r="E5" s="9">
        <f t="shared" si="0"/>
        <v>0.1</v>
      </c>
      <c r="F5" s="9">
        <f t="shared" si="0"/>
        <v>1.04</v>
      </c>
      <c r="G5" s="9">
        <f t="shared" si="0"/>
        <v>3.87</v>
      </c>
      <c r="H5" s="9">
        <f t="shared" si="0"/>
        <v>3.92</v>
      </c>
      <c r="I5" s="9">
        <f t="shared" si="0"/>
        <v>4.1500000000000004</v>
      </c>
      <c r="J5" s="9">
        <f t="shared" si="0"/>
        <v>4.1500000000000004</v>
      </c>
      <c r="K5" s="9">
        <f t="shared" si="0"/>
        <v>4.1500000000000004</v>
      </c>
      <c r="L5" s="9">
        <f t="shared" si="0"/>
        <v>4.1500000000000004</v>
      </c>
      <c r="M5" s="10">
        <f t="shared" si="0"/>
        <v>4.1500000000000004</v>
      </c>
      <c r="N5" s="11" t="s">
        <v>3</v>
      </c>
    </row>
    <row r="6" spans="1:14" x14ac:dyDescent="0.25">
      <c r="A6" s="12">
        <v>1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4">
        <v>0</v>
      </c>
      <c r="N6" s="2">
        <v>1</v>
      </c>
    </row>
    <row r="7" spans="1:14" x14ac:dyDescent="0.25">
      <c r="A7" s="12">
        <v>2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0.23</v>
      </c>
      <c r="I7" s="13">
        <v>0</v>
      </c>
      <c r="J7" s="13">
        <v>0</v>
      </c>
      <c r="K7" s="13">
        <v>0</v>
      </c>
      <c r="L7" s="13">
        <v>0</v>
      </c>
      <c r="M7" s="14">
        <v>0</v>
      </c>
      <c r="N7" s="2">
        <v>2</v>
      </c>
    </row>
    <row r="8" spans="1:14" x14ac:dyDescent="0.25">
      <c r="A8" s="12">
        <v>3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4">
        <v>0</v>
      </c>
      <c r="N8" s="2">
        <v>3</v>
      </c>
    </row>
    <row r="9" spans="1:14" x14ac:dyDescent="0.25">
      <c r="A9" s="12">
        <v>4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0.05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4">
        <v>0</v>
      </c>
      <c r="N9" s="2">
        <v>4</v>
      </c>
    </row>
    <row r="10" spans="1:14" x14ac:dyDescent="0.25">
      <c r="A10" s="12">
        <v>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4">
        <v>0</v>
      </c>
      <c r="N10" s="2">
        <v>5</v>
      </c>
    </row>
    <row r="11" spans="1:14" x14ac:dyDescent="0.25">
      <c r="A11" s="12">
        <v>6</v>
      </c>
      <c r="B11" s="13">
        <v>0</v>
      </c>
      <c r="C11" s="13">
        <v>0</v>
      </c>
      <c r="D11" s="13">
        <v>0</v>
      </c>
      <c r="E11" s="13">
        <v>0</v>
      </c>
      <c r="F11" s="13">
        <v>0.37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4">
        <v>0</v>
      </c>
      <c r="N11" s="2">
        <v>6</v>
      </c>
    </row>
    <row r="12" spans="1:14" x14ac:dyDescent="0.25">
      <c r="A12" s="12">
        <v>7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4">
        <v>0</v>
      </c>
      <c r="N12" s="2">
        <v>7</v>
      </c>
    </row>
    <row r="13" spans="1:14" x14ac:dyDescent="0.25">
      <c r="A13" s="12">
        <v>8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4">
        <v>0</v>
      </c>
      <c r="N13" s="2">
        <v>8</v>
      </c>
    </row>
    <row r="14" spans="1:14" x14ac:dyDescent="0.25">
      <c r="A14" s="12">
        <v>9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4">
        <v>0</v>
      </c>
      <c r="N14" s="2">
        <v>9</v>
      </c>
    </row>
    <row r="15" spans="1:14" x14ac:dyDescent="0.25">
      <c r="A15" s="12">
        <v>10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4">
        <v>0</v>
      </c>
      <c r="N15" s="2">
        <v>10</v>
      </c>
    </row>
    <row r="16" spans="1:14" x14ac:dyDescent="0.25">
      <c r="A16" s="12">
        <v>11</v>
      </c>
      <c r="B16" s="13">
        <v>0</v>
      </c>
      <c r="C16" s="13">
        <v>0</v>
      </c>
      <c r="D16" s="13">
        <v>0</v>
      </c>
      <c r="E16" s="13">
        <v>0.22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4">
        <v>0</v>
      </c>
      <c r="N16" s="2">
        <v>11</v>
      </c>
    </row>
    <row r="17" spans="1:14" x14ac:dyDescent="0.25">
      <c r="A17" s="12">
        <v>12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4">
        <v>0</v>
      </c>
      <c r="N17" s="2">
        <v>12</v>
      </c>
    </row>
    <row r="18" spans="1:14" x14ac:dyDescent="0.25">
      <c r="A18" s="12">
        <v>13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4">
        <v>0</v>
      </c>
      <c r="N18" s="2">
        <v>13</v>
      </c>
    </row>
    <row r="19" spans="1:14" x14ac:dyDescent="0.25">
      <c r="A19" s="12">
        <v>14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4">
        <v>0</v>
      </c>
      <c r="N19" s="2">
        <v>14</v>
      </c>
    </row>
    <row r="20" spans="1:14" x14ac:dyDescent="0.25">
      <c r="A20" s="12">
        <v>15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4">
        <v>0</v>
      </c>
      <c r="N20" s="2">
        <v>15</v>
      </c>
    </row>
    <row r="21" spans="1:14" x14ac:dyDescent="0.25">
      <c r="A21" s="12">
        <v>16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4">
        <v>0</v>
      </c>
      <c r="N21" s="2">
        <v>16</v>
      </c>
    </row>
    <row r="22" spans="1:14" x14ac:dyDescent="0.25">
      <c r="A22" s="12">
        <v>17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4">
        <v>0</v>
      </c>
      <c r="N22" s="2">
        <v>17</v>
      </c>
    </row>
    <row r="23" spans="1:14" x14ac:dyDescent="0.25">
      <c r="A23" s="12">
        <v>18</v>
      </c>
      <c r="B23" s="13">
        <v>0</v>
      </c>
      <c r="C23" s="13">
        <v>0</v>
      </c>
      <c r="D23" s="13">
        <v>0</v>
      </c>
      <c r="E23" s="13">
        <v>0</v>
      </c>
      <c r="F23" s="13">
        <v>2.34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4">
        <v>0</v>
      </c>
      <c r="N23" s="2">
        <v>18</v>
      </c>
    </row>
    <row r="24" spans="1:14" x14ac:dyDescent="0.25">
      <c r="A24" s="12">
        <v>19</v>
      </c>
      <c r="B24" s="13">
        <v>0</v>
      </c>
      <c r="C24" s="13">
        <v>0</v>
      </c>
      <c r="D24" s="13">
        <v>0</v>
      </c>
      <c r="E24" s="13">
        <v>0</v>
      </c>
      <c r="F24" s="13">
        <v>0.12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4">
        <v>0</v>
      </c>
      <c r="N24" s="2">
        <v>19</v>
      </c>
    </row>
    <row r="25" spans="1:14" x14ac:dyDescent="0.25">
      <c r="A25" s="12">
        <v>20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4">
        <v>0</v>
      </c>
      <c r="N25" s="2">
        <v>20</v>
      </c>
    </row>
    <row r="26" spans="1:14" x14ac:dyDescent="0.25">
      <c r="A26" s="12">
        <v>21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4">
        <v>0</v>
      </c>
      <c r="N26" s="2">
        <v>21</v>
      </c>
    </row>
    <row r="27" spans="1:14" x14ac:dyDescent="0.25">
      <c r="A27" s="12">
        <v>22</v>
      </c>
      <c r="B27" s="13">
        <v>0</v>
      </c>
      <c r="C27" s="13">
        <v>0</v>
      </c>
      <c r="D27" s="13">
        <v>0</v>
      </c>
      <c r="E27" s="13">
        <v>0.41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4">
        <v>0</v>
      </c>
      <c r="N27" s="2">
        <v>22</v>
      </c>
    </row>
    <row r="28" spans="1:14" x14ac:dyDescent="0.25">
      <c r="A28" s="12">
        <v>23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4">
        <v>0</v>
      </c>
      <c r="N28" s="2">
        <v>23</v>
      </c>
    </row>
    <row r="29" spans="1:14" x14ac:dyDescent="0.25">
      <c r="A29" s="12">
        <v>24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4">
        <v>0</v>
      </c>
      <c r="N29" s="2">
        <v>24</v>
      </c>
    </row>
    <row r="30" spans="1:14" x14ac:dyDescent="0.25">
      <c r="A30" s="12">
        <v>25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4">
        <v>0</v>
      </c>
      <c r="N30" s="2">
        <v>25</v>
      </c>
    </row>
    <row r="31" spans="1:14" x14ac:dyDescent="0.25">
      <c r="A31" s="12">
        <v>26</v>
      </c>
      <c r="B31" s="13">
        <v>0</v>
      </c>
      <c r="C31" s="13">
        <v>0</v>
      </c>
      <c r="D31" s="13">
        <v>0.1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4">
        <v>0</v>
      </c>
      <c r="N31" s="2">
        <v>26</v>
      </c>
    </row>
    <row r="32" spans="1:14" x14ac:dyDescent="0.25">
      <c r="A32" s="12">
        <v>27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4">
        <v>0</v>
      </c>
      <c r="N32" s="2">
        <v>27</v>
      </c>
    </row>
    <row r="33" spans="1:14" x14ac:dyDescent="0.25">
      <c r="A33" s="12">
        <v>28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4">
        <v>0</v>
      </c>
      <c r="N33" s="2">
        <v>28</v>
      </c>
    </row>
    <row r="34" spans="1:14" x14ac:dyDescent="0.25">
      <c r="A34" s="12">
        <v>29</v>
      </c>
      <c r="B34" s="13">
        <v>0</v>
      </c>
      <c r="C34" s="13">
        <v>0</v>
      </c>
      <c r="D34" s="13">
        <v>0</v>
      </c>
      <c r="E34" s="13">
        <v>0.31</v>
      </c>
      <c r="F34" s="13">
        <v>0</v>
      </c>
      <c r="G34" s="13">
        <v>0</v>
      </c>
      <c r="H34" s="13">
        <v>0</v>
      </c>
      <c r="I34" s="13"/>
      <c r="J34" s="13">
        <v>0</v>
      </c>
      <c r="K34" s="13">
        <v>0</v>
      </c>
      <c r="L34" s="13">
        <v>0</v>
      </c>
      <c r="M34" s="14">
        <v>0</v>
      </c>
      <c r="N34" s="2">
        <v>29</v>
      </c>
    </row>
    <row r="35" spans="1:14" x14ac:dyDescent="0.25">
      <c r="A35" s="12">
        <v>30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/>
      <c r="J35" s="13">
        <v>0</v>
      </c>
      <c r="K35" s="13">
        <v>0</v>
      </c>
      <c r="L35" s="13">
        <v>0</v>
      </c>
      <c r="M35" s="14">
        <v>0</v>
      </c>
      <c r="N35" s="2">
        <v>30</v>
      </c>
    </row>
    <row r="36" spans="1:14" ht="15.75" thickBot="1" x14ac:dyDescent="0.3">
      <c r="A36" s="8">
        <v>31</v>
      </c>
      <c r="B36" s="15">
        <v>0</v>
      </c>
      <c r="C36" s="15">
        <v>0</v>
      </c>
      <c r="D36" s="15"/>
      <c r="E36" s="15">
        <v>0</v>
      </c>
      <c r="F36" s="15"/>
      <c r="G36" s="15">
        <v>0</v>
      </c>
      <c r="H36" s="15">
        <v>0</v>
      </c>
      <c r="I36" s="15"/>
      <c r="J36" s="15">
        <v>0</v>
      </c>
      <c r="K36" s="15"/>
      <c r="L36" s="15">
        <v>0</v>
      </c>
      <c r="M36" s="16"/>
      <c r="N36" s="17">
        <v>31</v>
      </c>
    </row>
    <row r="37" spans="1:14" ht="15.75" thickBot="1" x14ac:dyDescent="0.3">
      <c r="A37" s="8" t="s">
        <v>4</v>
      </c>
      <c r="B37" s="15">
        <f t="shared" ref="B37:J37" si="1">SUM(B6:B36)</f>
        <v>0</v>
      </c>
      <c r="C37" s="15">
        <f t="shared" si="1"/>
        <v>0</v>
      </c>
      <c r="D37" s="15">
        <f t="shared" si="1"/>
        <v>0.1</v>
      </c>
      <c r="E37" s="15">
        <f t="shared" si="1"/>
        <v>0.94</v>
      </c>
      <c r="F37" s="15">
        <f t="shared" si="1"/>
        <v>2.83</v>
      </c>
      <c r="G37" s="15">
        <f t="shared" si="1"/>
        <v>0.05</v>
      </c>
      <c r="H37" s="15">
        <f t="shared" si="1"/>
        <v>0.23</v>
      </c>
      <c r="I37" s="15">
        <f t="shared" si="1"/>
        <v>0</v>
      </c>
      <c r="J37" s="15">
        <f t="shared" si="1"/>
        <v>0</v>
      </c>
      <c r="K37" s="15">
        <f>SUM(K6:K36)</f>
        <v>0</v>
      </c>
      <c r="L37" s="15">
        <f>SUM(L6:L36)</f>
        <v>0</v>
      </c>
      <c r="M37" s="16">
        <f>SUM(M6:M36)</f>
        <v>0</v>
      </c>
      <c r="N37" s="11" t="s">
        <v>4</v>
      </c>
    </row>
    <row r="38" spans="1:14" ht="15.75" thickBot="1" x14ac:dyDescent="0.3">
      <c r="A38" s="8" t="s">
        <v>5</v>
      </c>
      <c r="B38" s="15">
        <f t="shared" ref="B38:M38" si="2">AVERAGE(B6:B36)</f>
        <v>0</v>
      </c>
      <c r="C38" s="15">
        <f t="shared" si="2"/>
        <v>0</v>
      </c>
      <c r="D38" s="15">
        <f t="shared" si="2"/>
        <v>3.3333333333333335E-3</v>
      </c>
      <c r="E38" s="15">
        <f t="shared" si="2"/>
        <v>3.0322580645161287E-2</v>
      </c>
      <c r="F38" s="15">
        <f t="shared" si="2"/>
        <v>9.4333333333333338E-2</v>
      </c>
      <c r="G38" s="15">
        <f t="shared" si="2"/>
        <v>1.6129032258064516E-3</v>
      </c>
      <c r="H38" s="15">
        <f t="shared" si="2"/>
        <v>7.4193548387096776E-3</v>
      </c>
      <c r="I38" s="15">
        <f t="shared" si="2"/>
        <v>0</v>
      </c>
      <c r="J38" s="15">
        <f t="shared" si="2"/>
        <v>0</v>
      </c>
      <c r="K38" s="15">
        <f t="shared" si="2"/>
        <v>0</v>
      </c>
      <c r="L38" s="15">
        <f t="shared" si="2"/>
        <v>0</v>
      </c>
      <c r="M38" s="16">
        <f t="shared" si="2"/>
        <v>0</v>
      </c>
      <c r="N38" s="11" t="s">
        <v>5</v>
      </c>
    </row>
    <row r="39" spans="1:14" x14ac:dyDescent="0.25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18" t="s">
        <v>4</v>
      </c>
    </row>
    <row r="40" spans="1:14" x14ac:dyDescent="0.25">
      <c r="A40" s="12" t="s">
        <v>6</v>
      </c>
      <c r="B40" s="13">
        <f t="shared" ref="B40:M40" si="3">SUM(B5+B37)</f>
        <v>0</v>
      </c>
      <c r="C40" s="13">
        <f t="shared" si="3"/>
        <v>0</v>
      </c>
      <c r="D40" s="13">
        <f t="shared" si="3"/>
        <v>0.1</v>
      </c>
      <c r="E40" s="13">
        <f t="shared" si="3"/>
        <v>1.04</v>
      </c>
      <c r="F40" s="13">
        <f t="shared" si="3"/>
        <v>3.87</v>
      </c>
      <c r="G40" s="13">
        <f t="shared" si="3"/>
        <v>3.92</v>
      </c>
      <c r="H40" s="13">
        <f t="shared" si="3"/>
        <v>4.1500000000000004</v>
      </c>
      <c r="I40" s="13">
        <f t="shared" si="3"/>
        <v>4.1500000000000004</v>
      </c>
      <c r="J40" s="13">
        <f t="shared" si="3"/>
        <v>4.1500000000000004</v>
      </c>
      <c r="K40" s="13">
        <f t="shared" si="3"/>
        <v>4.1500000000000004</v>
      </c>
      <c r="L40" s="13">
        <f t="shared" si="3"/>
        <v>4.1500000000000004</v>
      </c>
      <c r="M40" s="14">
        <f t="shared" si="3"/>
        <v>4.1500000000000004</v>
      </c>
      <c r="N40" s="18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H14" sqref="H14"/>
    </sheetView>
  </sheetViews>
  <sheetFormatPr defaultRowHeight="15" x14ac:dyDescent="0.25"/>
  <sheetData>
    <row r="1" spans="1:14" ht="15.75" x14ac:dyDescent="0.25">
      <c r="E1" s="1" t="s">
        <v>0</v>
      </c>
    </row>
    <row r="2" spans="1:14" x14ac:dyDescent="0.25">
      <c r="A2" s="2" t="s">
        <v>17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>
        <f>M40</f>
        <v>5.87</v>
      </c>
    </row>
    <row r="4" spans="1:14" x14ac:dyDescent="0.25">
      <c r="A4" s="4"/>
      <c r="B4" s="5">
        <v>45108</v>
      </c>
      <c r="C4" s="5">
        <v>45139</v>
      </c>
      <c r="D4" s="5">
        <v>45170</v>
      </c>
      <c r="E4" s="5">
        <v>45200</v>
      </c>
      <c r="F4" s="5">
        <v>45231</v>
      </c>
      <c r="G4" s="5">
        <v>45261</v>
      </c>
      <c r="H4" s="5">
        <v>45292</v>
      </c>
      <c r="I4" s="5">
        <v>45323</v>
      </c>
      <c r="J4" s="5">
        <v>45352</v>
      </c>
      <c r="K4" s="5">
        <v>45383</v>
      </c>
      <c r="L4" s="5">
        <v>45413</v>
      </c>
      <c r="M4" s="6">
        <v>45444</v>
      </c>
      <c r="N4" s="7"/>
    </row>
    <row r="5" spans="1:14" ht="15.75" thickBot="1" x14ac:dyDescent="0.3">
      <c r="A5" s="8" t="s">
        <v>3</v>
      </c>
      <c r="B5" s="9">
        <v>0</v>
      </c>
      <c r="C5" s="9">
        <f t="shared" ref="C5:M5" si="0">B40</f>
        <v>0</v>
      </c>
      <c r="D5" s="9">
        <f t="shared" si="0"/>
        <v>0</v>
      </c>
      <c r="E5" s="9">
        <f t="shared" si="0"/>
        <v>0.15</v>
      </c>
      <c r="F5" s="9">
        <f t="shared" si="0"/>
        <v>0.81</v>
      </c>
      <c r="G5" s="9">
        <f t="shared" si="0"/>
        <v>4.92</v>
      </c>
      <c r="H5" s="9">
        <f t="shared" si="0"/>
        <v>5.87</v>
      </c>
      <c r="I5" s="9">
        <f t="shared" si="0"/>
        <v>5.87</v>
      </c>
      <c r="J5" s="9">
        <f t="shared" si="0"/>
        <v>5.87</v>
      </c>
      <c r="K5" s="9">
        <f t="shared" si="0"/>
        <v>5.87</v>
      </c>
      <c r="L5" s="9">
        <f t="shared" si="0"/>
        <v>5.87</v>
      </c>
      <c r="M5" s="10">
        <f t="shared" si="0"/>
        <v>5.87</v>
      </c>
      <c r="N5" s="11" t="s">
        <v>3</v>
      </c>
    </row>
    <row r="6" spans="1:14" x14ac:dyDescent="0.25">
      <c r="A6" s="12">
        <v>1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4">
        <v>0</v>
      </c>
      <c r="N6" s="2">
        <v>1</v>
      </c>
    </row>
    <row r="7" spans="1:14" x14ac:dyDescent="0.25">
      <c r="A7" s="12">
        <v>2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0.1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4">
        <v>0</v>
      </c>
      <c r="N7" s="2">
        <v>2</v>
      </c>
    </row>
    <row r="8" spans="1:14" x14ac:dyDescent="0.25">
      <c r="A8" s="12">
        <v>3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4">
        <v>0</v>
      </c>
      <c r="N8" s="2">
        <v>3</v>
      </c>
    </row>
    <row r="9" spans="1:14" x14ac:dyDescent="0.25">
      <c r="A9" s="12">
        <v>4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0.1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4">
        <v>0</v>
      </c>
      <c r="N9" s="2">
        <v>4</v>
      </c>
    </row>
    <row r="10" spans="1:14" x14ac:dyDescent="0.25">
      <c r="A10" s="12">
        <v>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4">
        <v>0</v>
      </c>
      <c r="N10" s="2">
        <v>5</v>
      </c>
    </row>
    <row r="11" spans="1:14" x14ac:dyDescent="0.25">
      <c r="A11" s="12">
        <v>6</v>
      </c>
      <c r="B11" s="13">
        <v>0</v>
      </c>
      <c r="C11" s="13">
        <v>0</v>
      </c>
      <c r="D11" s="13">
        <v>0</v>
      </c>
      <c r="E11" s="13">
        <v>0</v>
      </c>
      <c r="F11" s="13">
        <v>0.54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4">
        <v>0</v>
      </c>
      <c r="N11" s="2">
        <v>6</v>
      </c>
    </row>
    <row r="12" spans="1:14" x14ac:dyDescent="0.25">
      <c r="A12" s="12">
        <v>7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0.75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4">
        <v>0</v>
      </c>
      <c r="N12" s="2">
        <v>7</v>
      </c>
    </row>
    <row r="13" spans="1:14" x14ac:dyDescent="0.25">
      <c r="A13" s="12">
        <v>8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4">
        <v>0</v>
      </c>
      <c r="N13" s="2">
        <v>8</v>
      </c>
    </row>
    <row r="14" spans="1:14" x14ac:dyDescent="0.25">
      <c r="A14" s="12">
        <v>9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4">
        <v>0</v>
      </c>
      <c r="N14" s="2">
        <v>9</v>
      </c>
    </row>
    <row r="15" spans="1:14" x14ac:dyDescent="0.25">
      <c r="A15" s="12">
        <v>10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4">
        <v>0</v>
      </c>
      <c r="N15" s="2">
        <v>10</v>
      </c>
    </row>
    <row r="16" spans="1:14" x14ac:dyDescent="0.25">
      <c r="A16" s="12">
        <v>11</v>
      </c>
      <c r="B16" s="13">
        <v>0</v>
      </c>
      <c r="C16" s="13">
        <v>0</v>
      </c>
      <c r="D16" s="13">
        <v>0</v>
      </c>
      <c r="E16" s="13">
        <v>0.21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4">
        <v>0</v>
      </c>
      <c r="N16" s="2">
        <v>11</v>
      </c>
    </row>
    <row r="17" spans="1:14" x14ac:dyDescent="0.25">
      <c r="A17" s="12">
        <v>12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4">
        <v>0</v>
      </c>
      <c r="N17" s="2">
        <v>12</v>
      </c>
    </row>
    <row r="18" spans="1:14" x14ac:dyDescent="0.25">
      <c r="A18" s="12">
        <v>13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4">
        <v>0</v>
      </c>
      <c r="N18" s="2">
        <v>13</v>
      </c>
    </row>
    <row r="19" spans="1:14" x14ac:dyDescent="0.25">
      <c r="A19" s="12">
        <v>14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4">
        <v>0</v>
      </c>
      <c r="N19" s="2">
        <v>14</v>
      </c>
    </row>
    <row r="20" spans="1:14" x14ac:dyDescent="0.25">
      <c r="A20" s="12">
        <v>15</v>
      </c>
      <c r="B20" s="13">
        <v>0</v>
      </c>
      <c r="C20" s="13">
        <v>0</v>
      </c>
      <c r="D20" s="13">
        <v>0</v>
      </c>
      <c r="E20" s="13">
        <v>0</v>
      </c>
      <c r="F20" s="13">
        <v>0.08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4">
        <v>0</v>
      </c>
      <c r="N20" s="2">
        <v>15</v>
      </c>
    </row>
    <row r="21" spans="1:14" x14ac:dyDescent="0.25">
      <c r="A21" s="12">
        <v>16</v>
      </c>
      <c r="B21" s="13">
        <v>0</v>
      </c>
      <c r="C21" s="13">
        <v>0</v>
      </c>
      <c r="D21" s="13">
        <v>0</v>
      </c>
      <c r="E21" s="13">
        <v>0</v>
      </c>
      <c r="F21" s="13">
        <v>0.11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4">
        <v>0</v>
      </c>
      <c r="N21" s="2">
        <v>16</v>
      </c>
    </row>
    <row r="22" spans="1:14" x14ac:dyDescent="0.25">
      <c r="A22" s="12">
        <v>17</v>
      </c>
      <c r="B22" s="13">
        <v>0</v>
      </c>
      <c r="C22" s="13">
        <v>0</v>
      </c>
      <c r="D22" s="13">
        <v>0</v>
      </c>
      <c r="E22" s="13">
        <v>0</v>
      </c>
      <c r="F22" s="13">
        <v>0.12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4">
        <v>0</v>
      </c>
      <c r="N22" s="2">
        <v>17</v>
      </c>
    </row>
    <row r="23" spans="1:14" x14ac:dyDescent="0.25">
      <c r="A23" s="12">
        <v>18</v>
      </c>
      <c r="B23" s="13">
        <v>0</v>
      </c>
      <c r="C23" s="13">
        <v>0</v>
      </c>
      <c r="D23" s="13">
        <v>0</v>
      </c>
      <c r="E23" s="13">
        <v>0</v>
      </c>
      <c r="F23" s="13">
        <v>2.42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4">
        <v>0</v>
      </c>
      <c r="N23" s="2">
        <v>18</v>
      </c>
    </row>
    <row r="24" spans="1:14" x14ac:dyDescent="0.25">
      <c r="A24" s="12">
        <v>19</v>
      </c>
      <c r="B24" s="13">
        <v>0</v>
      </c>
      <c r="C24" s="13">
        <v>0</v>
      </c>
      <c r="D24" s="13">
        <v>0</v>
      </c>
      <c r="E24" s="13">
        <v>0</v>
      </c>
      <c r="F24" s="13">
        <v>0.17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4">
        <v>0</v>
      </c>
      <c r="N24" s="2">
        <v>19</v>
      </c>
    </row>
    <row r="25" spans="1:14" x14ac:dyDescent="0.25">
      <c r="A25" s="12">
        <v>20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4">
        <v>0</v>
      </c>
      <c r="N25" s="2">
        <v>20</v>
      </c>
    </row>
    <row r="26" spans="1:14" x14ac:dyDescent="0.25">
      <c r="A26" s="12">
        <v>21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4">
        <v>0</v>
      </c>
      <c r="N26" s="2">
        <v>21</v>
      </c>
    </row>
    <row r="27" spans="1:14" x14ac:dyDescent="0.25">
      <c r="A27" s="12">
        <v>22</v>
      </c>
      <c r="B27" s="13">
        <v>0</v>
      </c>
      <c r="C27" s="13">
        <v>0</v>
      </c>
      <c r="D27" s="13">
        <v>0</v>
      </c>
      <c r="E27" s="13">
        <v>0.45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4">
        <v>0</v>
      </c>
      <c r="N27" s="2">
        <v>22</v>
      </c>
    </row>
    <row r="28" spans="1:14" x14ac:dyDescent="0.25">
      <c r="A28" s="12">
        <v>23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4">
        <v>0</v>
      </c>
      <c r="N28" s="2">
        <v>23</v>
      </c>
    </row>
    <row r="29" spans="1:14" x14ac:dyDescent="0.25">
      <c r="A29" s="12">
        <v>24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4">
        <v>0</v>
      </c>
      <c r="N29" s="2">
        <v>24</v>
      </c>
    </row>
    <row r="30" spans="1:14" x14ac:dyDescent="0.25">
      <c r="A30" s="12">
        <v>25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4">
        <v>0</v>
      </c>
      <c r="N30" s="2">
        <v>25</v>
      </c>
    </row>
    <row r="31" spans="1:14" x14ac:dyDescent="0.25">
      <c r="A31" s="12">
        <v>26</v>
      </c>
      <c r="B31" s="13">
        <v>0</v>
      </c>
      <c r="C31" s="13">
        <v>0</v>
      </c>
      <c r="D31" s="13">
        <v>0.15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4">
        <v>0</v>
      </c>
      <c r="N31" s="2">
        <v>26</v>
      </c>
    </row>
    <row r="32" spans="1:14" x14ac:dyDescent="0.25">
      <c r="A32" s="12">
        <v>27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4">
        <v>0</v>
      </c>
      <c r="N32" s="2">
        <v>27</v>
      </c>
    </row>
    <row r="33" spans="1:14" x14ac:dyDescent="0.25">
      <c r="A33" s="12">
        <v>28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4">
        <v>0</v>
      </c>
      <c r="N33" s="2">
        <v>28</v>
      </c>
    </row>
    <row r="34" spans="1:14" x14ac:dyDescent="0.25">
      <c r="A34" s="12">
        <v>29</v>
      </c>
      <c r="B34" s="13">
        <v>0</v>
      </c>
      <c r="C34" s="13">
        <v>0</v>
      </c>
      <c r="D34" s="13">
        <v>0</v>
      </c>
      <c r="E34" s="13">
        <v>0</v>
      </c>
      <c r="F34" s="13">
        <v>0.67</v>
      </c>
      <c r="G34" s="13">
        <v>0</v>
      </c>
      <c r="H34" s="13">
        <v>0</v>
      </c>
      <c r="I34" s="13"/>
      <c r="J34" s="13">
        <v>0</v>
      </c>
      <c r="K34" s="13">
        <v>0</v>
      </c>
      <c r="L34" s="13">
        <v>0</v>
      </c>
      <c r="M34" s="14">
        <v>0</v>
      </c>
      <c r="N34" s="2">
        <v>29</v>
      </c>
    </row>
    <row r="35" spans="1:14" x14ac:dyDescent="0.25">
      <c r="A35" s="12">
        <v>30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/>
      <c r="J35" s="13">
        <v>0</v>
      </c>
      <c r="K35" s="13">
        <v>0</v>
      </c>
      <c r="L35" s="13">
        <v>0</v>
      </c>
      <c r="M35" s="14">
        <v>0</v>
      </c>
      <c r="N35" s="2">
        <v>30</v>
      </c>
    </row>
    <row r="36" spans="1:14" ht="15.75" thickBot="1" x14ac:dyDescent="0.3">
      <c r="A36" s="8">
        <v>31</v>
      </c>
      <c r="B36" s="15">
        <v>0</v>
      </c>
      <c r="C36" s="15">
        <v>0</v>
      </c>
      <c r="D36" s="15"/>
      <c r="E36" s="15">
        <v>0</v>
      </c>
      <c r="F36" s="15"/>
      <c r="G36" s="15">
        <v>0</v>
      </c>
      <c r="H36" s="15">
        <v>0</v>
      </c>
      <c r="I36" s="15"/>
      <c r="J36" s="15">
        <v>0</v>
      </c>
      <c r="K36" s="15"/>
      <c r="L36" s="15">
        <v>0</v>
      </c>
      <c r="M36" s="16"/>
      <c r="N36" s="17">
        <v>31</v>
      </c>
    </row>
    <row r="37" spans="1:14" x14ac:dyDescent="0.25">
      <c r="A37" s="20" t="s">
        <v>4</v>
      </c>
      <c r="B37" s="25">
        <f t="shared" ref="B37:J37" si="1">SUM(B6:B36)</f>
        <v>0</v>
      </c>
      <c r="C37" s="21">
        <f t="shared" si="1"/>
        <v>0</v>
      </c>
      <c r="D37" s="21">
        <f t="shared" si="1"/>
        <v>0.15</v>
      </c>
      <c r="E37" s="21">
        <f t="shared" si="1"/>
        <v>0.66</v>
      </c>
      <c r="F37" s="21">
        <f t="shared" si="1"/>
        <v>4.1100000000000003</v>
      </c>
      <c r="G37" s="21">
        <f t="shared" si="1"/>
        <v>0.95</v>
      </c>
      <c r="H37" s="21">
        <f t="shared" si="1"/>
        <v>0</v>
      </c>
      <c r="I37" s="21">
        <f t="shared" si="1"/>
        <v>0</v>
      </c>
      <c r="J37" s="21">
        <f t="shared" si="1"/>
        <v>0</v>
      </c>
      <c r="K37" s="21">
        <f>SUM(K6:K36)</f>
        <v>0</v>
      </c>
      <c r="L37" s="21">
        <f>SUM(L6:L36)</f>
        <v>0</v>
      </c>
      <c r="M37" s="22">
        <f>SUM(M6:M36)</f>
        <v>0</v>
      </c>
      <c r="N37" s="23" t="s">
        <v>4</v>
      </c>
    </row>
    <row r="38" spans="1:14" x14ac:dyDescent="0.25">
      <c r="A38" s="20" t="s">
        <v>5</v>
      </c>
      <c r="B38" s="25">
        <f t="shared" ref="B38:M38" si="2">AVERAGE(B6:B36)</f>
        <v>0</v>
      </c>
      <c r="C38" s="21">
        <f t="shared" si="2"/>
        <v>0</v>
      </c>
      <c r="D38" s="21">
        <f t="shared" si="2"/>
        <v>5.0000000000000001E-3</v>
      </c>
      <c r="E38" s="21">
        <f t="shared" si="2"/>
        <v>2.1290322580645161E-2</v>
      </c>
      <c r="F38" s="21">
        <f t="shared" si="2"/>
        <v>0.13700000000000001</v>
      </c>
      <c r="G38" s="21">
        <f t="shared" si="2"/>
        <v>3.0645161290322579E-2</v>
      </c>
      <c r="H38" s="21">
        <f t="shared" si="2"/>
        <v>0</v>
      </c>
      <c r="I38" s="21">
        <f t="shared" si="2"/>
        <v>0</v>
      </c>
      <c r="J38" s="21">
        <f t="shared" si="2"/>
        <v>0</v>
      </c>
      <c r="K38" s="21">
        <f t="shared" si="2"/>
        <v>0</v>
      </c>
      <c r="L38" s="21">
        <f t="shared" si="2"/>
        <v>0</v>
      </c>
      <c r="M38" s="22">
        <f t="shared" si="2"/>
        <v>0</v>
      </c>
      <c r="N38" s="23" t="s">
        <v>5</v>
      </c>
    </row>
    <row r="39" spans="1:14" x14ac:dyDescent="0.25">
      <c r="A39" s="12" t="s">
        <v>4</v>
      </c>
      <c r="B39" s="26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18" t="s">
        <v>4</v>
      </c>
    </row>
    <row r="40" spans="1:14" x14ac:dyDescent="0.25">
      <c r="A40" s="12" t="s">
        <v>6</v>
      </c>
      <c r="B40" s="13">
        <f t="shared" ref="B40:M40" si="3">SUM(B5+B37)</f>
        <v>0</v>
      </c>
      <c r="C40" s="13">
        <f t="shared" si="3"/>
        <v>0</v>
      </c>
      <c r="D40" s="13">
        <f t="shared" si="3"/>
        <v>0.15</v>
      </c>
      <c r="E40" s="13">
        <f t="shared" si="3"/>
        <v>0.81</v>
      </c>
      <c r="F40" s="13">
        <f t="shared" si="3"/>
        <v>4.92</v>
      </c>
      <c r="G40" s="13">
        <f t="shared" si="3"/>
        <v>5.87</v>
      </c>
      <c r="H40" s="13">
        <f t="shared" si="3"/>
        <v>5.87</v>
      </c>
      <c r="I40" s="13">
        <f t="shared" si="3"/>
        <v>5.87</v>
      </c>
      <c r="J40" s="13">
        <f t="shared" si="3"/>
        <v>5.87</v>
      </c>
      <c r="K40" s="13">
        <f t="shared" si="3"/>
        <v>5.87</v>
      </c>
      <c r="L40" s="13">
        <f t="shared" si="3"/>
        <v>5.87</v>
      </c>
      <c r="M40" s="14">
        <f t="shared" si="3"/>
        <v>5.87</v>
      </c>
      <c r="N40" s="18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E34" sqref="E34"/>
    </sheetView>
  </sheetViews>
  <sheetFormatPr defaultRowHeight="15" x14ac:dyDescent="0.25"/>
  <cols>
    <col min="1" max="1" width="29.140625" customWidth="1"/>
    <col min="2" max="2" width="9.140625" customWidth="1"/>
    <col min="5" max="5" width="10.140625" customWidth="1"/>
    <col min="6" max="6" width="9.85546875" customWidth="1"/>
    <col min="7" max="7" width="10" customWidth="1"/>
    <col min="15" max="15" width="29.140625" customWidth="1"/>
  </cols>
  <sheetData>
    <row r="1" spans="1:15" ht="15.75" x14ac:dyDescent="0.25">
      <c r="E1" s="30" t="s">
        <v>18</v>
      </c>
    </row>
    <row r="2" spans="1:15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4" spans="1:15" x14ac:dyDescent="0.25">
      <c r="A4" s="12" t="s">
        <v>19</v>
      </c>
      <c r="B4" s="5">
        <v>45108</v>
      </c>
      <c r="C4" s="5">
        <v>45139</v>
      </c>
      <c r="D4" s="5">
        <v>45170</v>
      </c>
      <c r="E4" s="5">
        <v>45200</v>
      </c>
      <c r="F4" s="5">
        <v>45231</v>
      </c>
      <c r="G4" s="5">
        <v>45261</v>
      </c>
      <c r="H4" s="5">
        <v>45292</v>
      </c>
      <c r="I4" s="5">
        <v>45323</v>
      </c>
      <c r="J4" s="5">
        <v>45352</v>
      </c>
      <c r="K4" s="5">
        <v>45383</v>
      </c>
      <c r="L4" s="5">
        <v>45413</v>
      </c>
      <c r="M4" s="5">
        <v>45444</v>
      </c>
      <c r="N4" s="31" t="s">
        <v>4</v>
      </c>
      <c r="O4" s="32" t="s">
        <v>19</v>
      </c>
    </row>
    <row r="5" spans="1:15" ht="15.75" thickBot="1" x14ac:dyDescent="0.3">
      <c r="A5" s="8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4"/>
      <c r="N5" s="35"/>
      <c r="O5" s="36"/>
    </row>
    <row r="6" spans="1:15" x14ac:dyDescent="0.25">
      <c r="A6" s="12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32"/>
    </row>
    <row r="7" spans="1:15" x14ac:dyDescent="0.25">
      <c r="A7" s="12" t="s">
        <v>20</v>
      </c>
      <c r="B7" s="41">
        <f>LAGUNITAS!B37</f>
        <v>0</v>
      </c>
      <c r="C7" s="41">
        <f>LAGUNITAS!C37</f>
        <v>0</v>
      </c>
      <c r="D7" s="41">
        <f>LAGUNITAS!D37</f>
        <v>0.14000000000000001</v>
      </c>
      <c r="E7" s="41">
        <f>LAGUNITAS!E37</f>
        <v>1.1200000000000001</v>
      </c>
      <c r="F7" s="41">
        <f>LAGUNITAS!F37</f>
        <v>5.8800000000000008</v>
      </c>
      <c r="G7" s="41">
        <f>LAGUNITAS!G37</f>
        <v>1.38</v>
      </c>
      <c r="H7" s="41">
        <f>LAGUNITAS!H37</f>
        <v>0</v>
      </c>
      <c r="I7" s="41">
        <f>LAGUNITAS!I37</f>
        <v>0</v>
      </c>
      <c r="J7" s="41">
        <f>LAGUNITAS!J37</f>
        <v>0</v>
      </c>
      <c r="K7" s="41">
        <f>LAGUNITAS!K37</f>
        <v>0</v>
      </c>
      <c r="L7" s="41">
        <f>LAGUNITAS!L37</f>
        <v>0</v>
      </c>
      <c r="M7" s="41">
        <f>LAGUNITAS!M37</f>
        <v>0</v>
      </c>
      <c r="N7" s="42">
        <f>SUM(B7:M7)</f>
        <v>8.52</v>
      </c>
      <c r="O7" s="32" t="s">
        <v>20</v>
      </c>
    </row>
    <row r="8" spans="1:15" x14ac:dyDescent="0.25">
      <c r="A8" s="12"/>
      <c r="B8" s="43"/>
      <c r="C8" s="40"/>
      <c r="D8" s="40"/>
      <c r="E8" s="43"/>
      <c r="F8" s="40"/>
      <c r="G8" s="40"/>
      <c r="H8" s="40"/>
      <c r="I8" s="43"/>
      <c r="J8" s="43"/>
      <c r="K8" s="43"/>
      <c r="L8" s="43"/>
      <c r="M8" s="44"/>
      <c r="N8" s="45"/>
      <c r="O8" s="32"/>
    </row>
    <row r="9" spans="1:15" x14ac:dyDescent="0.25">
      <c r="A9" s="12" t="s">
        <v>7</v>
      </c>
      <c r="B9" s="55">
        <f>CM!B37</f>
        <v>0</v>
      </c>
      <c r="C9" s="55">
        <f>CM!C37</f>
        <v>0</v>
      </c>
      <c r="D9" s="55">
        <f>CM!D37</f>
        <v>0.1</v>
      </c>
      <c r="E9" s="55">
        <f>CM!E37</f>
        <v>0.45999999999999996</v>
      </c>
      <c r="F9" s="55">
        <f>CM!F37</f>
        <v>3.2199999999999998</v>
      </c>
      <c r="G9" s="55">
        <f>CM!G37</f>
        <v>0.99</v>
      </c>
      <c r="H9" s="55">
        <f>CM!H37</f>
        <v>0</v>
      </c>
      <c r="I9" s="55">
        <f>CM!I37</f>
        <v>0</v>
      </c>
      <c r="J9" s="55">
        <f>CM!J37</f>
        <v>0</v>
      </c>
      <c r="K9" s="55">
        <f>CM!K37</f>
        <v>0</v>
      </c>
      <c r="L9" s="55">
        <f>CM!L37</f>
        <v>0</v>
      </c>
      <c r="M9" s="55">
        <f>CM!M37</f>
        <v>0</v>
      </c>
      <c r="N9" s="42">
        <f>SUM(B9:M9)</f>
        <v>4.7699999999999996</v>
      </c>
      <c r="O9" s="32" t="s">
        <v>7</v>
      </c>
    </row>
    <row r="10" spans="1:15" x14ac:dyDescent="0.25">
      <c r="A10" s="12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6"/>
      <c r="N10" s="42"/>
      <c r="O10" s="32"/>
    </row>
    <row r="11" spans="1:15" x14ac:dyDescent="0.25">
      <c r="A11" s="12" t="s">
        <v>21</v>
      </c>
      <c r="B11" s="40">
        <f>ALPINE!B37</f>
        <v>0</v>
      </c>
      <c r="C11" s="40">
        <f>ALPINE!C37</f>
        <v>0</v>
      </c>
      <c r="D11" s="40">
        <f>ALPINE!D37</f>
        <v>0.49</v>
      </c>
      <c r="E11" s="40">
        <f>ALPINE!E37</f>
        <v>1.03</v>
      </c>
      <c r="F11" s="40">
        <f>ALPINE!F37</f>
        <v>5.01</v>
      </c>
      <c r="G11" s="40">
        <f>ALPINE!G37</f>
        <v>1.36</v>
      </c>
      <c r="H11" s="40">
        <f>ALPINE!H37</f>
        <v>0</v>
      </c>
      <c r="I11" s="40">
        <f>ALPINE!I37</f>
        <v>0</v>
      </c>
      <c r="J11" s="40">
        <f>ALPINE!J37</f>
        <v>0</v>
      </c>
      <c r="K11" s="40">
        <f>ALPINE!K37</f>
        <v>0</v>
      </c>
      <c r="L11" s="40">
        <f>ALPINE!L37</f>
        <v>0</v>
      </c>
      <c r="M11" s="40">
        <f>ALPINE!M37</f>
        <v>0</v>
      </c>
      <c r="N11" s="42">
        <f>SUM(B11:M11)</f>
        <v>7.89</v>
      </c>
      <c r="O11" s="32" t="s">
        <v>21</v>
      </c>
    </row>
    <row r="12" spans="1:15" x14ac:dyDescent="0.25">
      <c r="A12" s="12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2"/>
      <c r="O12" s="32"/>
    </row>
    <row r="13" spans="1:15" x14ac:dyDescent="0.25">
      <c r="A13" s="12" t="s">
        <v>22</v>
      </c>
      <c r="B13" s="40">
        <f>'BON TEMPE'!B37</f>
        <v>0</v>
      </c>
      <c r="C13" s="40">
        <f>'BON TEMPE'!C37</f>
        <v>0</v>
      </c>
      <c r="D13" s="40">
        <f>'BON TEMPE'!D37</f>
        <v>0.25</v>
      </c>
      <c r="E13" s="40">
        <f>'BON TEMPE'!E37</f>
        <v>0.69000000000000006</v>
      </c>
      <c r="F13" s="40">
        <f>'BON TEMPE'!F37</f>
        <v>4.42</v>
      </c>
      <c r="G13" s="40">
        <f>'BON TEMPE'!G37</f>
        <v>1.2</v>
      </c>
      <c r="H13" s="40">
        <f>'BON TEMPE'!H37</f>
        <v>0</v>
      </c>
      <c r="I13" s="40">
        <f>'BON TEMPE'!I37</f>
        <v>0</v>
      </c>
      <c r="J13" s="40">
        <f>'BON TEMPE'!J37</f>
        <v>0</v>
      </c>
      <c r="K13" s="40">
        <f>'BON TEMPE'!K37</f>
        <v>0</v>
      </c>
      <c r="L13" s="40">
        <f>'BON TEMPE'!L37</f>
        <v>0</v>
      </c>
      <c r="M13" s="40">
        <f>'BON TEMPE'!M37</f>
        <v>0</v>
      </c>
      <c r="N13" s="42">
        <f>SUM(B13:M13)</f>
        <v>6.5600000000000005</v>
      </c>
      <c r="O13" s="32" t="s">
        <v>22</v>
      </c>
    </row>
    <row r="14" spans="1:15" x14ac:dyDescent="0.25">
      <c r="A14" s="12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2"/>
      <c r="O14" s="32"/>
    </row>
    <row r="15" spans="1:15" x14ac:dyDescent="0.25">
      <c r="A15" s="12" t="s">
        <v>23</v>
      </c>
      <c r="B15" s="40">
        <f>KENT!B37</f>
        <v>0</v>
      </c>
      <c r="C15" s="40">
        <f>KENT!C37</f>
        <v>0</v>
      </c>
      <c r="D15" s="40">
        <f>KENT!D37</f>
        <v>0.5</v>
      </c>
      <c r="E15" s="40">
        <f>KENT!E37</f>
        <v>1.27</v>
      </c>
      <c r="F15" s="40">
        <f>KENT!F37</f>
        <v>5.89</v>
      </c>
      <c r="G15" s="40">
        <f>KENT!G37</f>
        <v>1.03</v>
      </c>
      <c r="H15" s="40">
        <f>KENT!H37</f>
        <v>0</v>
      </c>
      <c r="I15" s="40">
        <f>KENT!I37</f>
        <v>0</v>
      </c>
      <c r="J15" s="40">
        <f>KENT!J37</f>
        <v>0</v>
      </c>
      <c r="K15" s="40">
        <f>KENT!K37</f>
        <v>0</v>
      </c>
      <c r="L15" s="40">
        <f>KENT!L37</f>
        <v>0</v>
      </c>
      <c r="M15" s="40">
        <f>KENT!M37</f>
        <v>0</v>
      </c>
      <c r="N15" s="42">
        <f>SUM(B15:M15)</f>
        <v>8.69</v>
      </c>
      <c r="O15" s="32" t="s">
        <v>23</v>
      </c>
    </row>
    <row r="16" spans="1:15" x14ac:dyDescent="0.25">
      <c r="A16" s="12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7"/>
      <c r="N16" s="48"/>
      <c r="O16" s="49"/>
    </row>
    <row r="17" spans="1:15" x14ac:dyDescent="0.25">
      <c r="A17" s="12" t="s">
        <v>11</v>
      </c>
      <c r="B17" s="40">
        <f>'LAG RANGER'!B37</f>
        <v>0</v>
      </c>
      <c r="C17" s="40">
        <f>'LAG RANGER'!C37</f>
        <v>0</v>
      </c>
      <c r="D17" s="40">
        <f>'LAG RANGER'!D37</f>
        <v>0.17</v>
      </c>
      <c r="E17" s="40">
        <f>'LAG RANGER'!E37</f>
        <v>0.62</v>
      </c>
      <c r="F17" s="40">
        <f>'LAG RANGER'!F37</f>
        <v>4.79</v>
      </c>
      <c r="G17" s="40">
        <f>'LAG RANGER'!G37</f>
        <v>1.1299999999999999</v>
      </c>
      <c r="H17" s="40">
        <f>'LAG RANGER'!H37</f>
        <v>0</v>
      </c>
      <c r="I17" s="40">
        <f>'LAG RANGER'!I37</f>
        <v>0</v>
      </c>
      <c r="J17" s="40">
        <f>'LAG RANGER'!J37</f>
        <v>0</v>
      </c>
      <c r="K17" s="40">
        <f>'LAG RANGER'!K37</f>
        <v>0</v>
      </c>
      <c r="L17" s="40">
        <f>'LAG RANGER'!L37</f>
        <v>0</v>
      </c>
      <c r="M17" s="40">
        <f>'LAG RANGER'!M37</f>
        <v>0</v>
      </c>
      <c r="N17" s="48">
        <f>SUM(B17:M17)</f>
        <v>6.71</v>
      </c>
      <c r="O17" s="50" t="s">
        <v>11</v>
      </c>
    </row>
    <row r="18" spans="1:15" x14ac:dyDescent="0.25">
      <c r="A18" s="12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7"/>
      <c r="N18" s="48"/>
      <c r="O18" s="50"/>
    </row>
    <row r="19" spans="1:15" x14ac:dyDescent="0.25">
      <c r="A19" s="12" t="s">
        <v>12</v>
      </c>
      <c r="B19" s="40">
        <f>'NIC-DAM'!B37</f>
        <v>0</v>
      </c>
      <c r="C19" s="40">
        <f>'NIC-DAM'!C37</f>
        <v>0</v>
      </c>
      <c r="D19" s="40">
        <f>'NIC-DAM'!D37</f>
        <v>0.12</v>
      </c>
      <c r="E19" s="40">
        <f>'NIC-DAM'!E37</f>
        <v>0.51</v>
      </c>
      <c r="F19" s="40">
        <f>'NIC-DAM'!F37</f>
        <v>4.1500000000000004</v>
      </c>
      <c r="G19" s="40">
        <f>'NIC-DAM'!G37</f>
        <v>0.92</v>
      </c>
      <c r="H19" s="40">
        <f>'NIC-DAM'!H37</f>
        <v>0</v>
      </c>
      <c r="I19" s="40">
        <f>'NIC-DAM'!I37</f>
        <v>0</v>
      </c>
      <c r="J19" s="40">
        <f>'NIC-DAM'!J37</f>
        <v>0</v>
      </c>
      <c r="K19" s="40">
        <f>'NIC-DAM'!K37</f>
        <v>0</v>
      </c>
      <c r="L19" s="40">
        <f>'NIC-DAM'!L37</f>
        <v>0</v>
      </c>
      <c r="M19" s="40">
        <f>'NIC-DAM'!M37</f>
        <v>0</v>
      </c>
      <c r="N19" s="48">
        <f t="shared" ref="N19:N27" si="0">SUM(B19:M19)</f>
        <v>5.7</v>
      </c>
      <c r="O19" s="49" t="s">
        <v>12</v>
      </c>
    </row>
    <row r="20" spans="1:15" x14ac:dyDescent="0.25">
      <c r="A20" s="12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2"/>
      <c r="O20" s="32"/>
    </row>
    <row r="21" spans="1:15" x14ac:dyDescent="0.25">
      <c r="A21" s="12" t="s">
        <v>14</v>
      </c>
      <c r="B21" s="40">
        <f>'NIC-TOWN'!B37</f>
        <v>0</v>
      </c>
      <c r="C21" s="40">
        <f>'NIC-TOWN'!C37</f>
        <v>0</v>
      </c>
      <c r="D21" s="40">
        <f>'NIC-TOWN'!D37</f>
        <v>0.08</v>
      </c>
      <c r="E21" s="40">
        <f>'NIC-TOWN'!E37</f>
        <v>0.18</v>
      </c>
      <c r="F21" s="40">
        <f>'NIC-TOWN'!F37</f>
        <v>3.8400000000000003</v>
      </c>
      <c r="G21" s="40">
        <f>'NIC-TOWN'!G37</f>
        <v>1.39</v>
      </c>
      <c r="H21" s="40">
        <f>'NIC-TOWN'!H37</f>
        <v>0</v>
      </c>
      <c r="I21" s="40">
        <f>'NIC-TOWN'!I37</f>
        <v>0</v>
      </c>
      <c r="J21" s="40">
        <f>'NIC-TOWN'!J37</f>
        <v>0</v>
      </c>
      <c r="K21" s="40">
        <f>'NIC-TOWN'!K37</f>
        <v>0</v>
      </c>
      <c r="L21" s="40">
        <f>'NIC-TOWN'!L37</f>
        <v>0</v>
      </c>
      <c r="M21" s="40">
        <f>'NIC-TOWN'!M37</f>
        <v>0</v>
      </c>
      <c r="N21" s="42">
        <f>SUM(B21:M21)</f>
        <v>5.49</v>
      </c>
      <c r="O21" s="32" t="s">
        <v>14</v>
      </c>
    </row>
    <row r="22" spans="1:15" x14ac:dyDescent="0.25">
      <c r="A22" s="12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6"/>
      <c r="N22" s="42"/>
      <c r="O22" s="32"/>
    </row>
    <row r="23" spans="1:15" x14ac:dyDescent="0.25">
      <c r="A23" s="12" t="s">
        <v>24</v>
      </c>
      <c r="B23" s="40">
        <f>PHOENIX!B37</f>
        <v>0</v>
      </c>
      <c r="C23" s="40">
        <f>PHOENIX!C37</f>
        <v>0</v>
      </c>
      <c r="D23" s="40">
        <f>PHOENIX!D37</f>
        <v>0.08</v>
      </c>
      <c r="E23" s="40">
        <f>PHOENIX!E37</f>
        <v>0.76</v>
      </c>
      <c r="F23" s="40">
        <f>PHOENIX!F37</f>
        <v>4.83</v>
      </c>
      <c r="G23" s="40">
        <f>PHOENIX!G37</f>
        <v>1.2</v>
      </c>
      <c r="H23" s="40">
        <f>PHOENIX!H37</f>
        <v>0</v>
      </c>
      <c r="I23" s="40">
        <f>PHOENIX!I37</f>
        <v>0</v>
      </c>
      <c r="J23" s="40">
        <f>PHOENIX!J37</f>
        <v>0</v>
      </c>
      <c r="K23" s="40">
        <f>PHOENIX!K37</f>
        <v>0</v>
      </c>
      <c r="L23" s="40">
        <f>PHOENIX!L37</f>
        <v>0</v>
      </c>
      <c r="M23" s="40">
        <f>PHOENIX!M37</f>
        <v>0</v>
      </c>
      <c r="N23" s="42">
        <f t="shared" si="0"/>
        <v>6.87</v>
      </c>
      <c r="O23" s="32" t="s">
        <v>24</v>
      </c>
    </row>
    <row r="24" spans="1:15" x14ac:dyDescent="0.25">
      <c r="A24" s="12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6"/>
      <c r="N24" s="42"/>
      <c r="O24" s="32"/>
    </row>
    <row r="25" spans="1:15" x14ac:dyDescent="0.25">
      <c r="A25" s="12" t="s">
        <v>16</v>
      </c>
      <c r="B25" s="40">
        <f>SOULAJULE!B37</f>
        <v>0</v>
      </c>
      <c r="C25" s="40">
        <f>SOULAJULE!C37</f>
        <v>0</v>
      </c>
      <c r="D25" s="40">
        <f>SOULAJULE!D37</f>
        <v>0.1</v>
      </c>
      <c r="E25" s="40">
        <f>SOULAJULE!E37</f>
        <v>0.94</v>
      </c>
      <c r="F25" s="40">
        <f>SOULAJULE!F37</f>
        <v>2.83</v>
      </c>
      <c r="G25" s="40">
        <f>SOULAJULE!G37</f>
        <v>0.05</v>
      </c>
      <c r="H25" s="40">
        <f>SOULAJULE!H37</f>
        <v>0.23</v>
      </c>
      <c r="I25" s="40">
        <f>SOULAJULE!I37</f>
        <v>0</v>
      </c>
      <c r="J25" s="40">
        <f>SOULAJULE!J37</f>
        <v>0</v>
      </c>
      <c r="K25" s="40">
        <f>SOULAJULE!K37</f>
        <v>0</v>
      </c>
      <c r="L25" s="40">
        <f>SOULAJULE!L37</f>
        <v>0</v>
      </c>
      <c r="M25" s="40">
        <f>SOULAJULE!M37</f>
        <v>0</v>
      </c>
      <c r="N25" s="42">
        <f t="shared" si="0"/>
        <v>4.1500000000000004</v>
      </c>
      <c r="O25" s="32" t="s">
        <v>16</v>
      </c>
    </row>
    <row r="26" spans="1:15" x14ac:dyDescent="0.25">
      <c r="A26" s="12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6"/>
      <c r="N26" s="42"/>
      <c r="O26" s="32"/>
    </row>
    <row r="27" spans="1:15" x14ac:dyDescent="0.25">
      <c r="A27" s="12" t="s">
        <v>25</v>
      </c>
      <c r="B27" s="40">
        <f>TOCALOMA!B37</f>
        <v>0</v>
      </c>
      <c r="C27" s="40">
        <f>TOCALOMA!C37</f>
        <v>0</v>
      </c>
      <c r="D27" s="40">
        <f>TOCALOMA!D37</f>
        <v>0.15</v>
      </c>
      <c r="E27" s="40">
        <f>TOCALOMA!E37</f>
        <v>0.66</v>
      </c>
      <c r="F27" s="40">
        <f>TOCALOMA!F37</f>
        <v>4.1100000000000003</v>
      </c>
      <c r="G27" s="40">
        <f>TOCALOMA!G37</f>
        <v>0.95</v>
      </c>
      <c r="H27" s="40">
        <f>TOCALOMA!H37</f>
        <v>0</v>
      </c>
      <c r="I27" s="40">
        <f>TOCALOMA!I37</f>
        <v>0</v>
      </c>
      <c r="J27" s="40">
        <f>TOCALOMA!J37</f>
        <v>0</v>
      </c>
      <c r="K27" s="40">
        <f>TOCALOMA!K37</f>
        <v>0</v>
      </c>
      <c r="L27" s="40">
        <f>TOCALOMA!L37</f>
        <v>0</v>
      </c>
      <c r="M27" s="40">
        <f>TOCALOMA!M37</f>
        <v>0</v>
      </c>
      <c r="N27" s="42">
        <f t="shared" si="0"/>
        <v>5.87</v>
      </c>
      <c r="O27" s="32" t="s">
        <v>25</v>
      </c>
    </row>
    <row r="28" spans="1:15" x14ac:dyDescent="0.25">
      <c r="A28" s="1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4"/>
      <c r="N28" s="51"/>
      <c r="O28" s="32"/>
    </row>
    <row r="29" spans="1:15" x14ac:dyDescent="0.25">
      <c r="A29" s="52" t="s">
        <v>26</v>
      </c>
      <c r="B29" s="53">
        <f>AVERAGE(B6:B27)</f>
        <v>0</v>
      </c>
      <c r="C29" s="53">
        <f t="shared" ref="C29:M29" si="1">AVERAGE(C6:C27)</f>
        <v>0</v>
      </c>
      <c r="D29" s="53">
        <f t="shared" si="1"/>
        <v>0.19818181818181821</v>
      </c>
      <c r="E29" s="53">
        <f t="shared" si="1"/>
        <v>0.74909090909090914</v>
      </c>
      <c r="F29" s="53">
        <f t="shared" si="1"/>
        <v>4.4518181818181821</v>
      </c>
      <c r="G29" s="53">
        <f t="shared" si="1"/>
        <v>1.0545454545454547</v>
      </c>
      <c r="H29" s="53">
        <f t="shared" si="1"/>
        <v>2.0909090909090908E-2</v>
      </c>
      <c r="I29" s="53">
        <f t="shared" si="1"/>
        <v>0</v>
      </c>
      <c r="J29" s="53">
        <f t="shared" si="1"/>
        <v>0</v>
      </c>
      <c r="K29" s="53">
        <f t="shared" si="1"/>
        <v>0</v>
      </c>
      <c r="L29" s="53">
        <f t="shared" si="1"/>
        <v>0</v>
      </c>
      <c r="M29" s="53">
        <f t="shared" si="1"/>
        <v>0</v>
      </c>
      <c r="N29" s="53">
        <f>AVERAGE(N9:N27)</f>
        <v>6.27</v>
      </c>
      <c r="O29" s="5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A12" sqref="A12:XFD12"/>
    </sheetView>
  </sheetViews>
  <sheetFormatPr defaultRowHeight="15" x14ac:dyDescent="0.25"/>
  <cols>
    <col min="1" max="1" width="10.5703125" customWidth="1"/>
    <col min="14" max="14" width="9.7109375" customWidth="1"/>
  </cols>
  <sheetData>
    <row r="1" spans="1:14" ht="15.75" x14ac:dyDescent="0.25">
      <c r="E1" s="1" t="s">
        <v>0</v>
      </c>
    </row>
    <row r="2" spans="1:14" x14ac:dyDescent="0.25">
      <c r="A2" s="2" t="s">
        <v>7</v>
      </c>
      <c r="K2" s="2" t="s">
        <v>2</v>
      </c>
      <c r="M2" s="3">
        <f>M40</f>
        <v>4.7699999999999996</v>
      </c>
    </row>
    <row r="4" spans="1:14" x14ac:dyDescent="0.25">
      <c r="A4" s="4"/>
      <c r="B4" s="5">
        <v>45108</v>
      </c>
      <c r="C4" s="5">
        <v>45139</v>
      </c>
      <c r="D4" s="5">
        <v>45170</v>
      </c>
      <c r="E4" s="5">
        <v>45200</v>
      </c>
      <c r="F4" s="5">
        <v>45231</v>
      </c>
      <c r="G4" s="5">
        <v>45261</v>
      </c>
      <c r="H4" s="5">
        <v>45292</v>
      </c>
      <c r="I4" s="5">
        <v>45323</v>
      </c>
      <c r="J4" s="5">
        <v>45352</v>
      </c>
      <c r="K4" s="5">
        <v>45383</v>
      </c>
      <c r="L4" s="5">
        <v>45413</v>
      </c>
      <c r="M4" s="6">
        <v>45444</v>
      </c>
      <c r="N4" s="7"/>
    </row>
    <row r="5" spans="1:14" ht="15.75" thickBot="1" x14ac:dyDescent="0.3">
      <c r="A5" s="8" t="s">
        <v>3</v>
      </c>
      <c r="B5" s="9">
        <v>0</v>
      </c>
      <c r="C5" s="9">
        <f t="shared" ref="C5:M5" si="0">B40</f>
        <v>0</v>
      </c>
      <c r="D5" s="9">
        <f t="shared" si="0"/>
        <v>0</v>
      </c>
      <c r="E5" s="9">
        <f t="shared" si="0"/>
        <v>0.1</v>
      </c>
      <c r="F5" s="9">
        <f t="shared" si="0"/>
        <v>0.55999999999999994</v>
      </c>
      <c r="G5" s="9">
        <f t="shared" si="0"/>
        <v>3.78</v>
      </c>
      <c r="H5" s="9">
        <f t="shared" si="0"/>
        <v>4.7699999999999996</v>
      </c>
      <c r="I5" s="9">
        <f t="shared" si="0"/>
        <v>4.7699999999999996</v>
      </c>
      <c r="J5" s="9">
        <f t="shared" si="0"/>
        <v>4.7699999999999996</v>
      </c>
      <c r="K5" s="9">
        <f t="shared" si="0"/>
        <v>4.7699999999999996</v>
      </c>
      <c r="L5" s="9">
        <f t="shared" si="0"/>
        <v>4.7699999999999996</v>
      </c>
      <c r="M5" s="10">
        <f t="shared" si="0"/>
        <v>4.7699999999999996</v>
      </c>
      <c r="N5" s="11" t="s">
        <v>3</v>
      </c>
    </row>
    <row r="6" spans="1:14" x14ac:dyDescent="0.25">
      <c r="A6" s="12">
        <v>1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4">
        <v>0</v>
      </c>
      <c r="N6" s="2">
        <v>1</v>
      </c>
    </row>
    <row r="7" spans="1:14" x14ac:dyDescent="0.25">
      <c r="A7" s="12">
        <v>2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0.04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4">
        <v>0</v>
      </c>
      <c r="N7" s="2">
        <v>2</v>
      </c>
    </row>
    <row r="8" spans="1:14" x14ac:dyDescent="0.25">
      <c r="A8" s="12">
        <v>3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0.1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4">
        <v>0</v>
      </c>
      <c r="N8" s="2">
        <v>3</v>
      </c>
    </row>
    <row r="9" spans="1:14" x14ac:dyDescent="0.25">
      <c r="A9" s="12">
        <v>4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4">
        <v>0</v>
      </c>
      <c r="N9" s="2">
        <v>4</v>
      </c>
    </row>
    <row r="10" spans="1:14" x14ac:dyDescent="0.25">
      <c r="A10" s="12">
        <v>5</v>
      </c>
      <c r="B10" s="13">
        <v>0</v>
      </c>
      <c r="C10" s="13">
        <v>0</v>
      </c>
      <c r="D10" s="13">
        <v>0</v>
      </c>
      <c r="E10" s="13">
        <v>0</v>
      </c>
      <c r="F10" s="13">
        <v>0.18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4">
        <v>0</v>
      </c>
      <c r="N10" s="2">
        <v>5</v>
      </c>
    </row>
    <row r="11" spans="1:14" x14ac:dyDescent="0.25">
      <c r="A11" s="12">
        <v>6</v>
      </c>
      <c r="B11" s="13">
        <v>0</v>
      </c>
      <c r="C11" s="13">
        <v>0</v>
      </c>
      <c r="D11" s="13">
        <v>0</v>
      </c>
      <c r="E11" s="13">
        <v>0</v>
      </c>
      <c r="F11" s="13">
        <v>0.08</v>
      </c>
      <c r="G11" s="13">
        <v>0.6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4">
        <v>0</v>
      </c>
      <c r="N11" s="2">
        <v>6</v>
      </c>
    </row>
    <row r="12" spans="1:14" x14ac:dyDescent="0.25">
      <c r="A12" s="12">
        <v>7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0.25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4">
        <v>0</v>
      </c>
      <c r="N12" s="2">
        <v>7</v>
      </c>
    </row>
    <row r="13" spans="1:14" x14ac:dyDescent="0.25">
      <c r="A13" s="12">
        <v>8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4">
        <v>0</v>
      </c>
      <c r="N13" s="2">
        <v>8</v>
      </c>
    </row>
    <row r="14" spans="1:14" x14ac:dyDescent="0.25">
      <c r="A14" s="12">
        <v>9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4">
        <v>0</v>
      </c>
      <c r="N14" s="2">
        <v>9</v>
      </c>
    </row>
    <row r="15" spans="1:14" x14ac:dyDescent="0.25">
      <c r="A15" s="12">
        <v>10</v>
      </c>
      <c r="B15" s="13">
        <v>0</v>
      </c>
      <c r="C15" s="13">
        <v>0</v>
      </c>
      <c r="D15" s="13">
        <v>0</v>
      </c>
      <c r="E15" s="13">
        <v>0.05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4">
        <v>0</v>
      </c>
      <c r="N15" s="2">
        <v>10</v>
      </c>
    </row>
    <row r="16" spans="1:14" x14ac:dyDescent="0.25">
      <c r="A16" s="12">
        <v>11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4">
        <v>0</v>
      </c>
      <c r="N16" s="2">
        <v>11</v>
      </c>
    </row>
    <row r="17" spans="1:14" x14ac:dyDescent="0.25">
      <c r="A17" s="12">
        <v>12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4">
        <v>0</v>
      </c>
      <c r="N17" s="2">
        <v>12</v>
      </c>
    </row>
    <row r="18" spans="1:14" x14ac:dyDescent="0.25">
      <c r="A18" s="12">
        <v>13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4">
        <v>0</v>
      </c>
      <c r="N18" s="2">
        <v>13</v>
      </c>
    </row>
    <row r="19" spans="1:14" x14ac:dyDescent="0.25">
      <c r="A19" s="12">
        <v>14</v>
      </c>
      <c r="B19" s="13">
        <v>0</v>
      </c>
      <c r="C19" s="13">
        <v>0</v>
      </c>
      <c r="D19" s="13">
        <v>0</v>
      </c>
      <c r="E19" s="13">
        <v>0</v>
      </c>
      <c r="F19" s="13">
        <v>0.01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4">
        <v>0</v>
      </c>
      <c r="N19" s="2">
        <v>14</v>
      </c>
    </row>
    <row r="20" spans="1:14" x14ac:dyDescent="0.25">
      <c r="A20" s="12">
        <v>15</v>
      </c>
      <c r="B20" s="13">
        <v>0</v>
      </c>
      <c r="C20" s="13">
        <v>0</v>
      </c>
      <c r="D20" s="13">
        <v>0</v>
      </c>
      <c r="E20" s="13">
        <v>0</v>
      </c>
      <c r="F20" s="13">
        <v>0.05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4">
        <v>0</v>
      </c>
      <c r="N20" s="2">
        <v>15</v>
      </c>
    </row>
    <row r="21" spans="1:14" x14ac:dyDescent="0.25">
      <c r="A21" s="12">
        <v>16</v>
      </c>
      <c r="B21" s="13">
        <v>0</v>
      </c>
      <c r="C21" s="13">
        <v>0</v>
      </c>
      <c r="D21" s="13">
        <v>0</v>
      </c>
      <c r="E21" s="13">
        <v>0</v>
      </c>
      <c r="F21" s="13">
        <v>0.2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4">
        <v>0</v>
      </c>
      <c r="N21" s="2">
        <v>16</v>
      </c>
    </row>
    <row r="22" spans="1:14" x14ac:dyDescent="0.25">
      <c r="A22" s="12">
        <v>17</v>
      </c>
      <c r="B22" s="13">
        <v>0</v>
      </c>
      <c r="C22" s="13">
        <v>0</v>
      </c>
      <c r="D22" s="13">
        <v>0</v>
      </c>
      <c r="E22" s="13">
        <v>0</v>
      </c>
      <c r="F22" s="13">
        <v>0.56000000000000005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4">
        <v>0</v>
      </c>
      <c r="N22" s="2">
        <v>17</v>
      </c>
    </row>
    <row r="23" spans="1:14" x14ac:dyDescent="0.25">
      <c r="A23" s="12">
        <v>18</v>
      </c>
      <c r="B23" s="13">
        <v>0</v>
      </c>
      <c r="C23" s="13">
        <v>0</v>
      </c>
      <c r="D23" s="13">
        <v>0</v>
      </c>
      <c r="E23" s="13">
        <v>0</v>
      </c>
      <c r="F23" s="13">
        <v>1.63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4">
        <v>0</v>
      </c>
      <c r="N23" s="2">
        <v>18</v>
      </c>
    </row>
    <row r="24" spans="1:14" x14ac:dyDescent="0.25">
      <c r="A24" s="12">
        <v>19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4">
        <v>0</v>
      </c>
      <c r="N24" s="2">
        <v>19</v>
      </c>
    </row>
    <row r="25" spans="1:14" x14ac:dyDescent="0.25">
      <c r="A25" s="12">
        <v>20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4">
        <v>0</v>
      </c>
      <c r="N25" s="2">
        <v>20</v>
      </c>
    </row>
    <row r="26" spans="1:14" x14ac:dyDescent="0.25">
      <c r="A26" s="12">
        <v>21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4">
        <v>0</v>
      </c>
      <c r="N26" s="2">
        <v>21</v>
      </c>
    </row>
    <row r="27" spans="1:14" x14ac:dyDescent="0.25">
      <c r="A27" s="12">
        <v>22</v>
      </c>
      <c r="B27" s="13">
        <v>0</v>
      </c>
      <c r="C27" s="13">
        <v>0</v>
      </c>
      <c r="D27" s="13">
        <v>0</v>
      </c>
      <c r="E27" s="13">
        <v>0.41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4">
        <v>0</v>
      </c>
      <c r="N27" s="2">
        <v>22</v>
      </c>
    </row>
    <row r="28" spans="1:14" x14ac:dyDescent="0.25">
      <c r="A28" s="12">
        <v>23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4">
        <v>0</v>
      </c>
      <c r="N28" s="2">
        <v>23</v>
      </c>
    </row>
    <row r="29" spans="1:14" x14ac:dyDescent="0.25">
      <c r="A29" s="12">
        <v>24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4">
        <v>0</v>
      </c>
      <c r="N29" s="2">
        <v>24</v>
      </c>
    </row>
    <row r="30" spans="1:14" x14ac:dyDescent="0.25">
      <c r="A30" s="12">
        <v>25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4">
        <v>0</v>
      </c>
      <c r="N30" s="2">
        <v>25</v>
      </c>
    </row>
    <row r="31" spans="1:14" x14ac:dyDescent="0.25">
      <c r="A31" s="12">
        <v>26</v>
      </c>
      <c r="B31" s="13">
        <v>0</v>
      </c>
      <c r="C31" s="13">
        <v>0</v>
      </c>
      <c r="D31" s="13">
        <v>0.1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4">
        <v>0</v>
      </c>
      <c r="N31" s="2">
        <v>26</v>
      </c>
    </row>
    <row r="32" spans="1:14" x14ac:dyDescent="0.25">
      <c r="A32" s="12">
        <v>27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4">
        <v>0</v>
      </c>
      <c r="N32" s="2">
        <v>27</v>
      </c>
    </row>
    <row r="33" spans="1:14" x14ac:dyDescent="0.25">
      <c r="A33" s="12">
        <v>28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4">
        <v>0</v>
      </c>
      <c r="N33" s="2">
        <v>28</v>
      </c>
    </row>
    <row r="34" spans="1:14" x14ac:dyDescent="0.25">
      <c r="A34" s="12">
        <v>29</v>
      </c>
      <c r="B34" s="13">
        <v>0</v>
      </c>
      <c r="C34" s="13">
        <v>0</v>
      </c>
      <c r="D34" s="13">
        <v>0</v>
      </c>
      <c r="E34" s="13">
        <v>0</v>
      </c>
      <c r="F34" s="13">
        <v>0.51</v>
      </c>
      <c r="G34" s="13">
        <v>0</v>
      </c>
      <c r="H34" s="13">
        <v>0</v>
      </c>
      <c r="I34" s="13"/>
      <c r="J34" s="13">
        <v>0</v>
      </c>
      <c r="K34" s="13">
        <v>0</v>
      </c>
      <c r="L34" s="13">
        <v>0</v>
      </c>
      <c r="M34" s="14">
        <v>0</v>
      </c>
      <c r="N34" s="2">
        <v>29</v>
      </c>
    </row>
    <row r="35" spans="1:14" x14ac:dyDescent="0.25">
      <c r="A35" s="12">
        <v>30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/>
      <c r="J35" s="13">
        <v>0</v>
      </c>
      <c r="K35" s="13">
        <v>0</v>
      </c>
      <c r="L35" s="13">
        <v>0</v>
      </c>
      <c r="M35" s="14">
        <v>0</v>
      </c>
      <c r="N35" s="2">
        <v>30</v>
      </c>
    </row>
    <row r="36" spans="1:14" ht="15.75" thickBot="1" x14ac:dyDescent="0.3">
      <c r="A36" s="8">
        <v>31</v>
      </c>
      <c r="B36" s="15">
        <v>0</v>
      </c>
      <c r="C36" s="15">
        <v>0</v>
      </c>
      <c r="D36" s="15"/>
      <c r="E36" s="15">
        <v>0</v>
      </c>
      <c r="F36" s="15"/>
      <c r="G36" s="15">
        <v>0</v>
      </c>
      <c r="H36" s="15">
        <v>0</v>
      </c>
      <c r="I36" s="15"/>
      <c r="J36" s="15">
        <v>0</v>
      </c>
      <c r="K36" s="15"/>
      <c r="L36" s="15">
        <v>0</v>
      </c>
      <c r="M36" s="16"/>
      <c r="N36" s="17">
        <v>31</v>
      </c>
    </row>
    <row r="37" spans="1:14" x14ac:dyDescent="0.25">
      <c r="A37" s="20" t="s">
        <v>4</v>
      </c>
      <c r="B37" s="21">
        <f t="shared" ref="B37:J37" si="1">SUM(B6:B36)</f>
        <v>0</v>
      </c>
      <c r="C37" s="21">
        <f t="shared" si="1"/>
        <v>0</v>
      </c>
      <c r="D37" s="21">
        <f t="shared" si="1"/>
        <v>0.1</v>
      </c>
      <c r="E37" s="21">
        <f t="shared" si="1"/>
        <v>0.45999999999999996</v>
      </c>
      <c r="F37" s="21">
        <f t="shared" si="1"/>
        <v>3.2199999999999998</v>
      </c>
      <c r="G37" s="21">
        <f t="shared" si="1"/>
        <v>0.99</v>
      </c>
      <c r="H37" s="21">
        <f t="shared" si="1"/>
        <v>0</v>
      </c>
      <c r="I37" s="21">
        <f t="shared" si="1"/>
        <v>0</v>
      </c>
      <c r="J37" s="21">
        <f t="shared" si="1"/>
        <v>0</v>
      </c>
      <c r="K37" s="21">
        <f>SUM(K6:K36)</f>
        <v>0</v>
      </c>
      <c r="L37" s="21">
        <f>SUM(L6:L36)</f>
        <v>0</v>
      </c>
      <c r="M37" s="22">
        <f>SUM(M6:M36)</f>
        <v>0</v>
      </c>
      <c r="N37" s="23" t="s">
        <v>4</v>
      </c>
    </row>
    <row r="38" spans="1:14" x14ac:dyDescent="0.25">
      <c r="A38" s="20" t="s">
        <v>5</v>
      </c>
      <c r="B38" s="21">
        <f t="shared" ref="B38:M38" si="2">AVERAGE(B6:B36)</f>
        <v>0</v>
      </c>
      <c r="C38" s="21">
        <f t="shared" si="2"/>
        <v>0</v>
      </c>
      <c r="D38" s="21">
        <f t="shared" si="2"/>
        <v>3.3333333333333335E-3</v>
      </c>
      <c r="E38" s="21">
        <f t="shared" si="2"/>
        <v>1.4838709677419354E-2</v>
      </c>
      <c r="F38" s="21">
        <f t="shared" si="2"/>
        <v>0.10733333333333332</v>
      </c>
      <c r="G38" s="21">
        <f t="shared" si="2"/>
        <v>3.1935483870967743E-2</v>
      </c>
      <c r="H38" s="21">
        <f t="shared" si="2"/>
        <v>0</v>
      </c>
      <c r="I38" s="21">
        <f t="shared" si="2"/>
        <v>0</v>
      </c>
      <c r="J38" s="21">
        <f t="shared" si="2"/>
        <v>0</v>
      </c>
      <c r="K38" s="21">
        <f t="shared" si="2"/>
        <v>0</v>
      </c>
      <c r="L38" s="21">
        <f t="shared" si="2"/>
        <v>0</v>
      </c>
      <c r="M38" s="22">
        <f t="shared" si="2"/>
        <v>0</v>
      </c>
      <c r="N38" s="23" t="s">
        <v>5</v>
      </c>
    </row>
    <row r="39" spans="1:14" x14ac:dyDescent="0.25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18" t="s">
        <v>4</v>
      </c>
    </row>
    <row r="40" spans="1:14" x14ac:dyDescent="0.25">
      <c r="A40" s="12" t="s">
        <v>6</v>
      </c>
      <c r="B40" s="13">
        <f t="shared" ref="B40:M40" si="3">SUM(B5+B37)</f>
        <v>0</v>
      </c>
      <c r="C40" s="13">
        <f t="shared" si="3"/>
        <v>0</v>
      </c>
      <c r="D40" s="13">
        <f t="shared" si="3"/>
        <v>0.1</v>
      </c>
      <c r="E40" s="13">
        <f t="shared" si="3"/>
        <v>0.55999999999999994</v>
      </c>
      <c r="F40" s="13">
        <f t="shared" si="3"/>
        <v>3.78</v>
      </c>
      <c r="G40" s="13">
        <f t="shared" si="3"/>
        <v>4.7699999999999996</v>
      </c>
      <c r="H40" s="13">
        <f t="shared" si="3"/>
        <v>4.7699999999999996</v>
      </c>
      <c r="I40" s="13">
        <f t="shared" si="3"/>
        <v>4.7699999999999996</v>
      </c>
      <c r="J40" s="13">
        <f t="shared" si="3"/>
        <v>4.7699999999999996</v>
      </c>
      <c r="K40" s="13">
        <f t="shared" si="3"/>
        <v>4.7699999999999996</v>
      </c>
      <c r="L40" s="13">
        <f t="shared" si="3"/>
        <v>4.7699999999999996</v>
      </c>
      <c r="M40" s="14">
        <f t="shared" si="3"/>
        <v>4.7699999999999996</v>
      </c>
      <c r="N40" s="18" t="s">
        <v>6</v>
      </c>
    </row>
    <row r="41" spans="1:14" x14ac:dyDescent="0.25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</row>
    <row r="42" spans="1:14" x14ac:dyDescent="0.25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</row>
    <row r="43" spans="1:14" x14ac:dyDescent="0.25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A12" sqref="A12:XFD12"/>
    </sheetView>
  </sheetViews>
  <sheetFormatPr defaultRowHeight="15" x14ac:dyDescent="0.25"/>
  <cols>
    <col min="1" max="1" width="11.140625" customWidth="1"/>
    <col min="14" max="14" width="10.7109375" customWidth="1"/>
  </cols>
  <sheetData>
    <row r="1" spans="1:14" ht="15.75" x14ac:dyDescent="0.25">
      <c r="E1" s="1" t="s">
        <v>0</v>
      </c>
    </row>
    <row r="2" spans="1:14" x14ac:dyDescent="0.25">
      <c r="A2" s="2" t="s">
        <v>8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>
        <f>M40</f>
        <v>7.89</v>
      </c>
    </row>
    <row r="4" spans="1:14" x14ac:dyDescent="0.25">
      <c r="A4" s="4"/>
      <c r="B4" s="5">
        <v>45108</v>
      </c>
      <c r="C4" s="5">
        <v>45139</v>
      </c>
      <c r="D4" s="5">
        <v>45170</v>
      </c>
      <c r="E4" s="5">
        <v>45200</v>
      </c>
      <c r="F4" s="5">
        <v>45231</v>
      </c>
      <c r="G4" s="5">
        <v>45261</v>
      </c>
      <c r="H4" s="5">
        <v>45292</v>
      </c>
      <c r="I4" s="5">
        <v>45323</v>
      </c>
      <c r="J4" s="5">
        <v>45352</v>
      </c>
      <c r="K4" s="5">
        <v>45383</v>
      </c>
      <c r="L4" s="5">
        <v>45413</v>
      </c>
      <c r="M4" s="6">
        <v>45444</v>
      </c>
      <c r="N4" s="7"/>
    </row>
    <row r="5" spans="1:14" ht="15.75" thickBot="1" x14ac:dyDescent="0.3">
      <c r="A5" s="8" t="s">
        <v>3</v>
      </c>
      <c r="B5" s="9">
        <v>0</v>
      </c>
      <c r="C5" s="9">
        <f t="shared" ref="C5:M5" si="0">B40</f>
        <v>0</v>
      </c>
      <c r="D5" s="9">
        <f t="shared" si="0"/>
        <v>0</v>
      </c>
      <c r="E5" s="9">
        <f t="shared" si="0"/>
        <v>0.49</v>
      </c>
      <c r="F5" s="9">
        <f t="shared" si="0"/>
        <v>1.52</v>
      </c>
      <c r="G5" s="9">
        <f t="shared" si="0"/>
        <v>6.5299999999999994</v>
      </c>
      <c r="H5" s="9">
        <f t="shared" si="0"/>
        <v>7.89</v>
      </c>
      <c r="I5" s="9">
        <f t="shared" si="0"/>
        <v>7.89</v>
      </c>
      <c r="J5" s="9">
        <f t="shared" si="0"/>
        <v>7.89</v>
      </c>
      <c r="K5" s="9">
        <f t="shared" si="0"/>
        <v>7.89</v>
      </c>
      <c r="L5" s="9">
        <f t="shared" si="0"/>
        <v>7.89</v>
      </c>
      <c r="M5" s="10">
        <f t="shared" si="0"/>
        <v>7.89</v>
      </c>
      <c r="N5" s="11" t="s">
        <v>3</v>
      </c>
    </row>
    <row r="6" spans="1:14" x14ac:dyDescent="0.25">
      <c r="A6" s="12">
        <v>1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4">
        <v>0</v>
      </c>
      <c r="N6" s="2">
        <v>1</v>
      </c>
    </row>
    <row r="7" spans="1:14" x14ac:dyDescent="0.25">
      <c r="A7" s="12">
        <v>2</v>
      </c>
      <c r="B7" s="13">
        <v>0</v>
      </c>
      <c r="C7" s="13">
        <v>0</v>
      </c>
      <c r="D7" s="13">
        <v>0.05</v>
      </c>
      <c r="E7" s="13">
        <v>0</v>
      </c>
      <c r="F7" s="13">
        <v>0</v>
      </c>
      <c r="G7" s="13">
        <v>0.28999999999999998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4">
        <v>0</v>
      </c>
      <c r="N7" s="2">
        <v>2</v>
      </c>
    </row>
    <row r="8" spans="1:14" x14ac:dyDescent="0.25">
      <c r="A8" s="12">
        <v>3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4">
        <v>0</v>
      </c>
      <c r="N8" s="2">
        <v>3</v>
      </c>
    </row>
    <row r="9" spans="1:14" x14ac:dyDescent="0.25">
      <c r="A9" s="12">
        <v>4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0.27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4">
        <v>0</v>
      </c>
      <c r="N9" s="2">
        <v>4</v>
      </c>
    </row>
    <row r="10" spans="1:14" x14ac:dyDescent="0.25">
      <c r="A10" s="12">
        <v>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4">
        <v>0</v>
      </c>
      <c r="N10" s="2">
        <v>5</v>
      </c>
    </row>
    <row r="11" spans="1:14" x14ac:dyDescent="0.25">
      <c r="A11" s="12">
        <v>6</v>
      </c>
      <c r="B11" s="13">
        <v>0</v>
      </c>
      <c r="C11" s="13">
        <v>0</v>
      </c>
      <c r="D11" s="13">
        <v>0</v>
      </c>
      <c r="E11" s="13">
        <v>0</v>
      </c>
      <c r="F11" s="13">
        <v>0.57999999999999996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4">
        <v>0</v>
      </c>
      <c r="N11" s="2">
        <v>6</v>
      </c>
    </row>
    <row r="12" spans="1:14" x14ac:dyDescent="0.25">
      <c r="A12" s="12">
        <v>7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0.8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4">
        <v>0</v>
      </c>
      <c r="N12" s="2">
        <v>7</v>
      </c>
    </row>
    <row r="13" spans="1:14" x14ac:dyDescent="0.25">
      <c r="A13" s="12">
        <v>8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4">
        <v>0</v>
      </c>
      <c r="N13" s="2">
        <v>8</v>
      </c>
    </row>
    <row r="14" spans="1:14" x14ac:dyDescent="0.25">
      <c r="A14" s="12">
        <v>9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4">
        <v>0</v>
      </c>
      <c r="N14" s="2">
        <v>9</v>
      </c>
    </row>
    <row r="15" spans="1:14" x14ac:dyDescent="0.25">
      <c r="A15" s="12">
        <v>10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4">
        <v>0</v>
      </c>
      <c r="N15" s="2">
        <v>10</v>
      </c>
    </row>
    <row r="16" spans="1:14" x14ac:dyDescent="0.25">
      <c r="A16" s="12">
        <v>11</v>
      </c>
      <c r="B16" s="13">
        <v>0</v>
      </c>
      <c r="C16" s="13">
        <v>0</v>
      </c>
      <c r="D16" s="13">
        <v>0</v>
      </c>
      <c r="E16" s="13">
        <v>0.56000000000000005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4">
        <v>0</v>
      </c>
      <c r="N16" s="2">
        <v>11</v>
      </c>
    </row>
    <row r="17" spans="1:14" x14ac:dyDescent="0.25">
      <c r="A17" s="12">
        <v>12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4">
        <v>0</v>
      </c>
      <c r="N17" s="2">
        <v>12</v>
      </c>
    </row>
    <row r="18" spans="1:14" x14ac:dyDescent="0.25">
      <c r="A18" s="12">
        <v>13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4">
        <v>0</v>
      </c>
      <c r="N18" s="2">
        <v>13</v>
      </c>
    </row>
    <row r="19" spans="1:14" x14ac:dyDescent="0.25">
      <c r="A19" s="12">
        <v>14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4">
        <v>0</v>
      </c>
      <c r="N19" s="2">
        <v>14</v>
      </c>
    </row>
    <row r="20" spans="1:14" x14ac:dyDescent="0.25">
      <c r="A20" s="12">
        <v>15</v>
      </c>
      <c r="B20" s="13">
        <v>0</v>
      </c>
      <c r="C20" s="13">
        <v>0</v>
      </c>
      <c r="D20" s="13">
        <v>0</v>
      </c>
      <c r="E20" s="13">
        <v>0</v>
      </c>
      <c r="F20" s="13">
        <v>0.05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4">
        <v>0</v>
      </c>
      <c r="N20" s="2">
        <v>15</v>
      </c>
    </row>
    <row r="21" spans="1:14" x14ac:dyDescent="0.25">
      <c r="A21" s="12">
        <v>16</v>
      </c>
      <c r="B21" s="13">
        <v>0</v>
      </c>
      <c r="C21" s="13">
        <v>0</v>
      </c>
      <c r="D21" s="13">
        <v>0</v>
      </c>
      <c r="E21" s="13">
        <v>0</v>
      </c>
      <c r="F21" s="13">
        <v>0.15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4">
        <v>0</v>
      </c>
      <c r="N21" s="2">
        <v>16</v>
      </c>
    </row>
    <row r="22" spans="1:14" x14ac:dyDescent="0.25">
      <c r="A22" s="12">
        <v>17</v>
      </c>
      <c r="B22" s="13">
        <v>0</v>
      </c>
      <c r="C22" s="13">
        <v>0</v>
      </c>
      <c r="D22" s="13">
        <v>0</v>
      </c>
      <c r="E22" s="13">
        <v>0</v>
      </c>
      <c r="F22" s="13">
        <v>0.11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4">
        <v>0</v>
      </c>
      <c r="N22" s="2">
        <v>17</v>
      </c>
    </row>
    <row r="23" spans="1:14" x14ac:dyDescent="0.25">
      <c r="A23" s="12">
        <v>18</v>
      </c>
      <c r="B23" s="13">
        <v>0</v>
      </c>
      <c r="C23" s="13">
        <v>0</v>
      </c>
      <c r="D23" s="13">
        <v>0</v>
      </c>
      <c r="E23" s="13">
        <v>0</v>
      </c>
      <c r="F23" s="13">
        <v>3.02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4">
        <v>0</v>
      </c>
      <c r="N23" s="2">
        <v>18</v>
      </c>
    </row>
    <row r="24" spans="1:14" x14ac:dyDescent="0.25">
      <c r="A24" s="12">
        <v>19</v>
      </c>
      <c r="B24" s="13">
        <v>0</v>
      </c>
      <c r="C24" s="13">
        <v>0</v>
      </c>
      <c r="D24" s="13">
        <v>0</v>
      </c>
      <c r="E24" s="13">
        <v>0</v>
      </c>
      <c r="F24" s="13">
        <v>0.22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4">
        <v>0</v>
      </c>
      <c r="N24" s="2">
        <v>19</v>
      </c>
    </row>
    <row r="25" spans="1:14" x14ac:dyDescent="0.25">
      <c r="A25" s="12">
        <v>20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4">
        <v>0</v>
      </c>
      <c r="N25" s="2">
        <v>20</v>
      </c>
    </row>
    <row r="26" spans="1:14" x14ac:dyDescent="0.25">
      <c r="A26" s="12">
        <v>21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4">
        <v>0</v>
      </c>
      <c r="N26" s="2">
        <v>21</v>
      </c>
    </row>
    <row r="27" spans="1:14" x14ac:dyDescent="0.25">
      <c r="A27" s="12">
        <v>22</v>
      </c>
      <c r="B27" s="13">
        <v>0</v>
      </c>
      <c r="C27" s="13">
        <v>0</v>
      </c>
      <c r="D27" s="13">
        <v>0</v>
      </c>
      <c r="E27" s="13">
        <v>0.47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4">
        <v>0</v>
      </c>
      <c r="N27" s="2">
        <v>22</v>
      </c>
    </row>
    <row r="28" spans="1:14" x14ac:dyDescent="0.25">
      <c r="A28" s="12">
        <v>23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4">
        <v>0</v>
      </c>
      <c r="N28" s="2">
        <v>23</v>
      </c>
    </row>
    <row r="29" spans="1:14" x14ac:dyDescent="0.25">
      <c r="A29" s="12">
        <v>24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4">
        <v>0</v>
      </c>
      <c r="N29" s="2">
        <v>24</v>
      </c>
    </row>
    <row r="30" spans="1:14" x14ac:dyDescent="0.25">
      <c r="A30" s="12">
        <v>25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4">
        <v>0</v>
      </c>
      <c r="N30" s="2">
        <v>25</v>
      </c>
    </row>
    <row r="31" spans="1:14" x14ac:dyDescent="0.25">
      <c r="A31" s="12">
        <v>26</v>
      </c>
      <c r="B31" s="13">
        <v>0</v>
      </c>
      <c r="C31" s="13">
        <v>0</v>
      </c>
      <c r="D31" s="13">
        <v>0.44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4">
        <v>0</v>
      </c>
      <c r="N31" s="2">
        <v>26</v>
      </c>
    </row>
    <row r="32" spans="1:14" x14ac:dyDescent="0.25">
      <c r="A32" s="12">
        <v>27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4">
        <v>0</v>
      </c>
      <c r="N32" s="2">
        <v>27</v>
      </c>
    </row>
    <row r="33" spans="1:14" x14ac:dyDescent="0.25">
      <c r="A33" s="12">
        <v>28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4">
        <v>0</v>
      </c>
      <c r="N33" s="2">
        <v>28</v>
      </c>
    </row>
    <row r="34" spans="1:14" x14ac:dyDescent="0.25">
      <c r="A34" s="12">
        <v>29</v>
      </c>
      <c r="B34" s="13">
        <v>0</v>
      </c>
      <c r="C34" s="13">
        <v>0</v>
      </c>
      <c r="D34" s="13">
        <v>0</v>
      </c>
      <c r="E34" s="13">
        <v>0</v>
      </c>
      <c r="F34" s="13">
        <v>0.88</v>
      </c>
      <c r="G34" s="13">
        <v>0</v>
      </c>
      <c r="H34" s="13">
        <v>0</v>
      </c>
      <c r="I34" s="13"/>
      <c r="J34" s="13">
        <v>0</v>
      </c>
      <c r="K34" s="13">
        <v>0</v>
      </c>
      <c r="L34" s="13">
        <v>0</v>
      </c>
      <c r="M34" s="14">
        <v>0</v>
      </c>
      <c r="N34" s="2">
        <v>29</v>
      </c>
    </row>
    <row r="35" spans="1:14" x14ac:dyDescent="0.25">
      <c r="A35" s="12">
        <v>30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/>
      <c r="J35" s="13">
        <v>0</v>
      </c>
      <c r="K35" s="13">
        <v>0</v>
      </c>
      <c r="L35" s="13">
        <v>0</v>
      </c>
      <c r="M35" s="14">
        <v>0</v>
      </c>
      <c r="N35" s="2">
        <v>30</v>
      </c>
    </row>
    <row r="36" spans="1:14" ht="15.75" thickBot="1" x14ac:dyDescent="0.3">
      <c r="A36" s="8">
        <v>31</v>
      </c>
      <c r="B36" s="15">
        <v>0</v>
      </c>
      <c r="C36" s="15">
        <v>0</v>
      </c>
      <c r="D36" s="15"/>
      <c r="E36" s="15">
        <v>0</v>
      </c>
      <c r="F36" s="15"/>
      <c r="G36" s="15">
        <v>0</v>
      </c>
      <c r="H36" s="15">
        <v>0</v>
      </c>
      <c r="I36" s="15"/>
      <c r="J36" s="15">
        <v>0</v>
      </c>
      <c r="K36" s="15"/>
      <c r="L36" s="15">
        <v>0</v>
      </c>
      <c r="M36" s="16"/>
      <c r="N36" s="17">
        <v>31</v>
      </c>
    </row>
    <row r="37" spans="1:14" x14ac:dyDescent="0.25">
      <c r="A37" s="20" t="s">
        <v>4</v>
      </c>
      <c r="B37" s="21">
        <f t="shared" ref="B37:J37" si="1">SUM(B6:B36)</f>
        <v>0</v>
      </c>
      <c r="C37" s="21">
        <f t="shared" si="1"/>
        <v>0</v>
      </c>
      <c r="D37" s="21">
        <f t="shared" si="1"/>
        <v>0.49</v>
      </c>
      <c r="E37" s="21">
        <f t="shared" si="1"/>
        <v>1.03</v>
      </c>
      <c r="F37" s="21">
        <f t="shared" si="1"/>
        <v>5.01</v>
      </c>
      <c r="G37" s="21">
        <f t="shared" si="1"/>
        <v>1.36</v>
      </c>
      <c r="H37" s="21">
        <f t="shared" si="1"/>
        <v>0</v>
      </c>
      <c r="I37" s="21">
        <f t="shared" si="1"/>
        <v>0</v>
      </c>
      <c r="J37" s="21">
        <f t="shared" si="1"/>
        <v>0</v>
      </c>
      <c r="K37" s="21">
        <f>SUM(K6:K36)</f>
        <v>0</v>
      </c>
      <c r="L37" s="21">
        <f>SUM(L6:L36)</f>
        <v>0</v>
      </c>
      <c r="M37" s="22">
        <f>SUM(M6:M36)</f>
        <v>0</v>
      </c>
      <c r="N37" s="23" t="s">
        <v>4</v>
      </c>
    </row>
    <row r="38" spans="1:14" x14ac:dyDescent="0.25">
      <c r="A38" s="20" t="s">
        <v>5</v>
      </c>
      <c r="B38" s="21">
        <f t="shared" ref="B38:M38" si="2">AVERAGE(B6:B36)</f>
        <v>0</v>
      </c>
      <c r="C38" s="21">
        <f t="shared" si="2"/>
        <v>0</v>
      </c>
      <c r="D38" s="21">
        <f t="shared" si="2"/>
        <v>1.6333333333333332E-2</v>
      </c>
      <c r="E38" s="21">
        <f t="shared" si="2"/>
        <v>3.3225806451612903E-2</v>
      </c>
      <c r="F38" s="21">
        <f t="shared" si="2"/>
        <v>0.16699999999999998</v>
      </c>
      <c r="G38" s="21">
        <f t="shared" si="2"/>
        <v>4.3870967741935489E-2</v>
      </c>
      <c r="H38" s="21">
        <f t="shared" si="2"/>
        <v>0</v>
      </c>
      <c r="I38" s="21">
        <f t="shared" si="2"/>
        <v>0</v>
      </c>
      <c r="J38" s="21">
        <f t="shared" si="2"/>
        <v>0</v>
      </c>
      <c r="K38" s="21">
        <f t="shared" si="2"/>
        <v>0</v>
      </c>
      <c r="L38" s="21">
        <f t="shared" si="2"/>
        <v>0</v>
      </c>
      <c r="M38" s="22">
        <f t="shared" si="2"/>
        <v>0</v>
      </c>
      <c r="N38" s="23" t="s">
        <v>5</v>
      </c>
    </row>
    <row r="39" spans="1:14" x14ac:dyDescent="0.25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18" t="s">
        <v>4</v>
      </c>
    </row>
    <row r="40" spans="1:14" x14ac:dyDescent="0.25">
      <c r="A40" s="12" t="s">
        <v>6</v>
      </c>
      <c r="B40" s="13">
        <f t="shared" ref="B40:M40" si="3">SUM(B5+B37)</f>
        <v>0</v>
      </c>
      <c r="C40" s="13">
        <f t="shared" si="3"/>
        <v>0</v>
      </c>
      <c r="D40" s="13">
        <f t="shared" si="3"/>
        <v>0.49</v>
      </c>
      <c r="E40" s="13">
        <f t="shared" si="3"/>
        <v>1.52</v>
      </c>
      <c r="F40" s="13">
        <f t="shared" si="3"/>
        <v>6.5299999999999994</v>
      </c>
      <c r="G40" s="13">
        <f t="shared" si="3"/>
        <v>7.89</v>
      </c>
      <c r="H40" s="13">
        <f t="shared" si="3"/>
        <v>7.89</v>
      </c>
      <c r="I40" s="13">
        <f t="shared" si="3"/>
        <v>7.89</v>
      </c>
      <c r="J40" s="13">
        <f t="shared" si="3"/>
        <v>7.89</v>
      </c>
      <c r="K40" s="13">
        <f t="shared" si="3"/>
        <v>7.89</v>
      </c>
      <c r="L40" s="13">
        <f t="shared" si="3"/>
        <v>7.89</v>
      </c>
      <c r="M40" s="14">
        <f t="shared" si="3"/>
        <v>7.89</v>
      </c>
      <c r="N40" s="18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A12" sqref="A12:XFD12"/>
    </sheetView>
  </sheetViews>
  <sheetFormatPr defaultRowHeight="15" x14ac:dyDescent="0.25"/>
  <cols>
    <col min="1" max="1" width="10.85546875" customWidth="1"/>
    <col min="14" max="14" width="11.140625" customWidth="1"/>
  </cols>
  <sheetData>
    <row r="1" spans="1:14" ht="15.75" x14ac:dyDescent="0.25">
      <c r="E1" s="1" t="s">
        <v>0</v>
      </c>
    </row>
    <row r="2" spans="1:14" x14ac:dyDescent="0.25">
      <c r="A2" s="2" t="s">
        <v>9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>
        <f>M40</f>
        <v>6.5600000000000005</v>
      </c>
    </row>
    <row r="4" spans="1:14" x14ac:dyDescent="0.25">
      <c r="A4" s="4"/>
      <c r="B4" s="5">
        <v>45108</v>
      </c>
      <c r="C4" s="5">
        <v>45139</v>
      </c>
      <c r="D4" s="5">
        <v>45170</v>
      </c>
      <c r="E4" s="5">
        <v>45200</v>
      </c>
      <c r="F4" s="5">
        <v>45231</v>
      </c>
      <c r="G4" s="5">
        <v>45261</v>
      </c>
      <c r="H4" s="5">
        <v>45292</v>
      </c>
      <c r="I4" s="5">
        <v>45323</v>
      </c>
      <c r="J4" s="5">
        <v>45352</v>
      </c>
      <c r="K4" s="5">
        <v>45383</v>
      </c>
      <c r="L4" s="5">
        <v>45413</v>
      </c>
      <c r="M4" s="6">
        <v>45444</v>
      </c>
      <c r="N4" s="7"/>
    </row>
    <row r="5" spans="1:14" ht="15.75" thickBot="1" x14ac:dyDescent="0.3">
      <c r="A5" s="8" t="s">
        <v>3</v>
      </c>
      <c r="B5" s="9">
        <v>0</v>
      </c>
      <c r="C5" s="9">
        <f t="shared" ref="C5:M5" si="0">B40</f>
        <v>0</v>
      </c>
      <c r="D5" s="9">
        <f t="shared" si="0"/>
        <v>0</v>
      </c>
      <c r="E5" s="9">
        <f t="shared" si="0"/>
        <v>0.25</v>
      </c>
      <c r="F5" s="9">
        <f t="shared" si="0"/>
        <v>0.94000000000000006</v>
      </c>
      <c r="G5" s="9">
        <f t="shared" si="0"/>
        <v>5.36</v>
      </c>
      <c r="H5" s="9">
        <f t="shared" si="0"/>
        <v>6.5600000000000005</v>
      </c>
      <c r="I5" s="9">
        <f t="shared" si="0"/>
        <v>6.5600000000000005</v>
      </c>
      <c r="J5" s="9">
        <f t="shared" si="0"/>
        <v>6.5600000000000005</v>
      </c>
      <c r="K5" s="9">
        <f t="shared" si="0"/>
        <v>6.5600000000000005</v>
      </c>
      <c r="L5" s="9">
        <f t="shared" si="0"/>
        <v>6.5600000000000005</v>
      </c>
      <c r="M5" s="10">
        <f t="shared" si="0"/>
        <v>6.5600000000000005</v>
      </c>
      <c r="N5" s="11" t="s">
        <v>3</v>
      </c>
    </row>
    <row r="6" spans="1:14" x14ac:dyDescent="0.25">
      <c r="A6" s="12">
        <v>1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4">
        <v>0</v>
      </c>
      <c r="N6" s="2">
        <v>1</v>
      </c>
    </row>
    <row r="7" spans="1:14" x14ac:dyDescent="0.25">
      <c r="A7" s="12">
        <v>2</v>
      </c>
      <c r="B7" s="13">
        <v>0</v>
      </c>
      <c r="C7" s="13">
        <v>0</v>
      </c>
      <c r="D7" s="13">
        <v>0.05</v>
      </c>
      <c r="E7" s="13">
        <v>0</v>
      </c>
      <c r="F7" s="13">
        <v>0</v>
      </c>
      <c r="G7" s="13">
        <v>0.16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4">
        <v>0</v>
      </c>
      <c r="N7" s="2">
        <v>2</v>
      </c>
    </row>
    <row r="8" spans="1:14" x14ac:dyDescent="0.25">
      <c r="A8" s="12">
        <v>3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4">
        <v>0</v>
      </c>
      <c r="N8" s="2">
        <v>3</v>
      </c>
    </row>
    <row r="9" spans="1:14" x14ac:dyDescent="0.25">
      <c r="A9" s="12">
        <v>4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0.28999999999999998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4">
        <v>0</v>
      </c>
      <c r="N9" s="2">
        <v>4</v>
      </c>
    </row>
    <row r="10" spans="1:14" x14ac:dyDescent="0.25">
      <c r="A10" s="12">
        <v>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4">
        <v>0</v>
      </c>
      <c r="N10" s="2">
        <v>5</v>
      </c>
    </row>
    <row r="11" spans="1:14" x14ac:dyDescent="0.25">
      <c r="A11" s="12">
        <v>6</v>
      </c>
      <c r="B11" s="13">
        <v>0</v>
      </c>
      <c r="C11" s="13">
        <v>0</v>
      </c>
      <c r="D11" s="13">
        <v>0</v>
      </c>
      <c r="E11" s="13">
        <v>0</v>
      </c>
      <c r="F11" s="13">
        <v>0.31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4">
        <v>0</v>
      </c>
      <c r="N11" s="2">
        <v>6</v>
      </c>
    </row>
    <row r="12" spans="1:14" x14ac:dyDescent="0.25">
      <c r="A12" s="12">
        <v>7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0.75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4">
        <v>0</v>
      </c>
      <c r="N12" s="2">
        <v>7</v>
      </c>
    </row>
    <row r="13" spans="1:14" x14ac:dyDescent="0.25">
      <c r="A13" s="12">
        <v>8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4">
        <v>0</v>
      </c>
      <c r="N13" s="2">
        <v>8</v>
      </c>
    </row>
    <row r="14" spans="1:14" x14ac:dyDescent="0.25">
      <c r="A14" s="12">
        <v>9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4">
        <v>0</v>
      </c>
      <c r="N14" s="2">
        <v>9</v>
      </c>
    </row>
    <row r="15" spans="1:14" x14ac:dyDescent="0.25">
      <c r="A15" s="12">
        <v>10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4">
        <v>0</v>
      </c>
      <c r="N15" s="2">
        <v>10</v>
      </c>
    </row>
    <row r="16" spans="1:14" x14ac:dyDescent="0.25">
      <c r="A16" s="12">
        <v>11</v>
      </c>
      <c r="B16" s="13">
        <v>0</v>
      </c>
      <c r="C16" s="13">
        <v>0</v>
      </c>
      <c r="D16" s="13">
        <v>0</v>
      </c>
      <c r="E16" s="13">
        <v>0.15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4">
        <v>0</v>
      </c>
      <c r="N16" s="2">
        <v>11</v>
      </c>
    </row>
    <row r="17" spans="1:14" x14ac:dyDescent="0.25">
      <c r="A17" s="12">
        <v>12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4">
        <v>0</v>
      </c>
      <c r="N17" s="2">
        <v>12</v>
      </c>
    </row>
    <row r="18" spans="1:14" x14ac:dyDescent="0.25">
      <c r="A18" s="12">
        <v>13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4">
        <v>0</v>
      </c>
      <c r="N18" s="2">
        <v>13</v>
      </c>
    </row>
    <row r="19" spans="1:14" x14ac:dyDescent="0.25">
      <c r="A19" s="12">
        <v>14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4">
        <v>0</v>
      </c>
      <c r="N19" s="2">
        <v>14</v>
      </c>
    </row>
    <row r="20" spans="1:14" x14ac:dyDescent="0.25">
      <c r="A20" s="12">
        <v>15</v>
      </c>
      <c r="B20" s="13">
        <v>0</v>
      </c>
      <c r="C20" s="13">
        <v>0</v>
      </c>
      <c r="D20" s="13">
        <v>0</v>
      </c>
      <c r="E20" s="13">
        <v>0</v>
      </c>
      <c r="F20" s="13">
        <v>0.05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4">
        <v>0</v>
      </c>
      <c r="N20" s="2">
        <v>15</v>
      </c>
    </row>
    <row r="21" spans="1:14" x14ac:dyDescent="0.25">
      <c r="A21" s="12">
        <v>16</v>
      </c>
      <c r="B21" s="13">
        <v>0</v>
      </c>
      <c r="C21" s="13">
        <v>0</v>
      </c>
      <c r="D21" s="13">
        <v>0</v>
      </c>
      <c r="E21" s="13">
        <v>0</v>
      </c>
      <c r="F21" s="13">
        <v>0.12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4">
        <v>0</v>
      </c>
      <c r="N21" s="2">
        <v>16</v>
      </c>
    </row>
    <row r="22" spans="1:14" x14ac:dyDescent="0.25">
      <c r="A22" s="12">
        <v>17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4">
        <v>0</v>
      </c>
      <c r="N22" s="2">
        <v>17</v>
      </c>
    </row>
    <row r="23" spans="1:14" x14ac:dyDescent="0.25">
      <c r="A23" s="12">
        <v>18</v>
      </c>
      <c r="B23" s="13">
        <v>0</v>
      </c>
      <c r="C23" s="13">
        <v>0</v>
      </c>
      <c r="D23" s="13">
        <v>0</v>
      </c>
      <c r="E23" s="13">
        <v>0</v>
      </c>
      <c r="F23" s="13">
        <v>2.82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4">
        <v>0</v>
      </c>
      <c r="N23" s="2">
        <v>18</v>
      </c>
    </row>
    <row r="24" spans="1:14" x14ac:dyDescent="0.25">
      <c r="A24" s="12">
        <v>19</v>
      </c>
      <c r="B24" s="13">
        <v>0</v>
      </c>
      <c r="C24" s="13">
        <v>0</v>
      </c>
      <c r="D24" s="13">
        <v>0</v>
      </c>
      <c r="E24" s="13">
        <v>0</v>
      </c>
      <c r="F24" s="13">
        <v>0.3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4">
        <v>0</v>
      </c>
      <c r="N24" s="2">
        <v>19</v>
      </c>
    </row>
    <row r="25" spans="1:14" x14ac:dyDescent="0.25">
      <c r="A25" s="12">
        <v>20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4">
        <v>0</v>
      </c>
      <c r="N25" s="2">
        <v>20</v>
      </c>
    </row>
    <row r="26" spans="1:14" x14ac:dyDescent="0.25">
      <c r="A26" s="12">
        <v>21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4">
        <v>0</v>
      </c>
      <c r="N26" s="2">
        <v>21</v>
      </c>
    </row>
    <row r="27" spans="1:14" x14ac:dyDescent="0.25">
      <c r="A27" s="12">
        <v>22</v>
      </c>
      <c r="B27" s="13">
        <v>0</v>
      </c>
      <c r="C27" s="13">
        <v>0</v>
      </c>
      <c r="D27" s="13">
        <v>0</v>
      </c>
      <c r="E27" s="13">
        <v>0.54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4">
        <v>0</v>
      </c>
      <c r="N27" s="2">
        <v>22</v>
      </c>
    </row>
    <row r="28" spans="1:14" x14ac:dyDescent="0.25">
      <c r="A28" s="12">
        <v>23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4">
        <v>0</v>
      </c>
      <c r="N28" s="2">
        <v>23</v>
      </c>
    </row>
    <row r="29" spans="1:14" x14ac:dyDescent="0.25">
      <c r="A29" s="12">
        <v>24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4">
        <v>0</v>
      </c>
      <c r="N29" s="2">
        <v>24</v>
      </c>
    </row>
    <row r="30" spans="1:14" x14ac:dyDescent="0.25">
      <c r="A30" s="12">
        <v>25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4">
        <v>0</v>
      </c>
      <c r="N30" s="2">
        <v>25</v>
      </c>
    </row>
    <row r="31" spans="1:14" x14ac:dyDescent="0.25">
      <c r="A31" s="12">
        <v>26</v>
      </c>
      <c r="B31" s="13">
        <v>0</v>
      </c>
      <c r="C31" s="13">
        <v>0</v>
      </c>
      <c r="D31" s="13">
        <v>0.2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4">
        <v>0</v>
      </c>
      <c r="N31" s="2">
        <v>26</v>
      </c>
    </row>
    <row r="32" spans="1:14" x14ac:dyDescent="0.25">
      <c r="A32" s="12">
        <v>27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4">
        <v>0</v>
      </c>
      <c r="N32" s="2">
        <v>27</v>
      </c>
    </row>
    <row r="33" spans="1:14" x14ac:dyDescent="0.25">
      <c r="A33" s="12">
        <v>28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4">
        <v>0</v>
      </c>
      <c r="N33" s="2">
        <v>28</v>
      </c>
    </row>
    <row r="34" spans="1:14" x14ac:dyDescent="0.25">
      <c r="A34" s="12">
        <v>29</v>
      </c>
      <c r="B34" s="13">
        <v>0</v>
      </c>
      <c r="C34" s="13">
        <v>0</v>
      </c>
      <c r="D34" s="13">
        <v>0</v>
      </c>
      <c r="E34" s="13">
        <v>0</v>
      </c>
      <c r="F34" s="13">
        <v>0.82</v>
      </c>
      <c r="G34" s="13">
        <v>0</v>
      </c>
      <c r="H34" s="13">
        <v>0</v>
      </c>
      <c r="I34" s="13"/>
      <c r="J34" s="13">
        <v>0</v>
      </c>
      <c r="K34" s="13">
        <v>0</v>
      </c>
      <c r="L34" s="13">
        <v>0</v>
      </c>
      <c r="M34" s="14">
        <v>0</v>
      </c>
      <c r="N34" s="2">
        <v>29</v>
      </c>
    </row>
    <row r="35" spans="1:14" x14ac:dyDescent="0.25">
      <c r="A35" s="12">
        <v>30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/>
      <c r="J35" s="13">
        <v>0</v>
      </c>
      <c r="K35" s="13">
        <v>0</v>
      </c>
      <c r="L35" s="13">
        <v>0</v>
      </c>
      <c r="M35" s="14">
        <v>0</v>
      </c>
      <c r="N35" s="2">
        <v>30</v>
      </c>
    </row>
    <row r="36" spans="1:14" ht="15.75" thickBot="1" x14ac:dyDescent="0.3">
      <c r="A36" s="8">
        <v>31</v>
      </c>
      <c r="B36" s="15">
        <v>0</v>
      </c>
      <c r="C36" s="15">
        <v>0</v>
      </c>
      <c r="D36" s="15"/>
      <c r="E36" s="15">
        <v>0</v>
      </c>
      <c r="F36" s="15"/>
      <c r="G36" s="15">
        <v>0</v>
      </c>
      <c r="H36" s="15">
        <v>0</v>
      </c>
      <c r="I36" s="15"/>
      <c r="J36" s="15">
        <v>0</v>
      </c>
      <c r="K36" s="15"/>
      <c r="L36" s="15">
        <v>0</v>
      </c>
      <c r="M36" s="16"/>
      <c r="N36" s="17">
        <v>31</v>
      </c>
    </row>
    <row r="37" spans="1:14" x14ac:dyDescent="0.25">
      <c r="A37" s="20" t="s">
        <v>4</v>
      </c>
      <c r="B37" s="21">
        <f t="shared" ref="B37:J37" si="1">SUM(B6:B36)</f>
        <v>0</v>
      </c>
      <c r="C37" s="21">
        <f t="shared" si="1"/>
        <v>0</v>
      </c>
      <c r="D37" s="21">
        <f t="shared" si="1"/>
        <v>0.25</v>
      </c>
      <c r="E37" s="21">
        <f t="shared" si="1"/>
        <v>0.69000000000000006</v>
      </c>
      <c r="F37" s="21">
        <f t="shared" si="1"/>
        <v>4.42</v>
      </c>
      <c r="G37" s="21">
        <f t="shared" si="1"/>
        <v>1.2</v>
      </c>
      <c r="H37" s="21">
        <f t="shared" si="1"/>
        <v>0</v>
      </c>
      <c r="I37" s="21">
        <f t="shared" si="1"/>
        <v>0</v>
      </c>
      <c r="J37" s="21">
        <f t="shared" si="1"/>
        <v>0</v>
      </c>
      <c r="K37" s="21">
        <f>SUM(K6:K36)</f>
        <v>0</v>
      </c>
      <c r="L37" s="21">
        <f>SUM(L6:L36)</f>
        <v>0</v>
      </c>
      <c r="M37" s="22">
        <f>SUM(M6:M36)</f>
        <v>0</v>
      </c>
      <c r="N37" s="23" t="s">
        <v>4</v>
      </c>
    </row>
    <row r="38" spans="1:14" x14ac:dyDescent="0.25">
      <c r="A38" s="20" t="s">
        <v>5</v>
      </c>
      <c r="B38" s="21">
        <f t="shared" ref="B38:M38" si="2">AVERAGE(B6:B36)</f>
        <v>0</v>
      </c>
      <c r="C38" s="21">
        <f t="shared" si="2"/>
        <v>0</v>
      </c>
      <c r="D38" s="21">
        <f t="shared" si="2"/>
        <v>8.3333333333333332E-3</v>
      </c>
      <c r="E38" s="21">
        <f t="shared" si="2"/>
        <v>2.2258064516129033E-2</v>
      </c>
      <c r="F38" s="21">
        <f t="shared" si="2"/>
        <v>0.14733333333333334</v>
      </c>
      <c r="G38" s="21">
        <f t="shared" si="2"/>
        <v>3.870967741935484E-2</v>
      </c>
      <c r="H38" s="21">
        <f t="shared" si="2"/>
        <v>0</v>
      </c>
      <c r="I38" s="21">
        <f t="shared" si="2"/>
        <v>0</v>
      </c>
      <c r="J38" s="21">
        <f t="shared" si="2"/>
        <v>0</v>
      </c>
      <c r="K38" s="21">
        <f t="shared" si="2"/>
        <v>0</v>
      </c>
      <c r="L38" s="21">
        <f t="shared" si="2"/>
        <v>0</v>
      </c>
      <c r="M38" s="22">
        <f t="shared" si="2"/>
        <v>0</v>
      </c>
      <c r="N38" s="23" t="s">
        <v>5</v>
      </c>
    </row>
    <row r="39" spans="1:14" x14ac:dyDescent="0.25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18" t="s">
        <v>4</v>
      </c>
    </row>
    <row r="40" spans="1:14" x14ac:dyDescent="0.25">
      <c r="A40" s="12" t="s">
        <v>6</v>
      </c>
      <c r="B40" s="13">
        <f t="shared" ref="B40:M40" si="3">SUM(B5+B37)</f>
        <v>0</v>
      </c>
      <c r="C40" s="13">
        <f t="shared" si="3"/>
        <v>0</v>
      </c>
      <c r="D40" s="13">
        <f t="shared" si="3"/>
        <v>0.25</v>
      </c>
      <c r="E40" s="13">
        <f t="shared" si="3"/>
        <v>0.94000000000000006</v>
      </c>
      <c r="F40" s="13">
        <f t="shared" si="3"/>
        <v>5.36</v>
      </c>
      <c r="G40" s="13">
        <f t="shared" si="3"/>
        <v>6.5600000000000005</v>
      </c>
      <c r="H40" s="13">
        <f t="shared" si="3"/>
        <v>6.5600000000000005</v>
      </c>
      <c r="I40" s="13">
        <f t="shared" si="3"/>
        <v>6.5600000000000005</v>
      </c>
      <c r="J40" s="13">
        <f t="shared" si="3"/>
        <v>6.5600000000000005</v>
      </c>
      <c r="K40" s="13">
        <f t="shared" si="3"/>
        <v>6.5600000000000005</v>
      </c>
      <c r="L40" s="13">
        <f t="shared" si="3"/>
        <v>6.5600000000000005</v>
      </c>
      <c r="M40" s="14">
        <f t="shared" si="3"/>
        <v>6.5600000000000005</v>
      </c>
      <c r="N40" s="18" t="s">
        <v>6</v>
      </c>
    </row>
    <row r="41" spans="1:14" x14ac:dyDescent="0.25">
      <c r="D41" s="2"/>
      <c r="E41" s="2"/>
      <c r="F41" s="2"/>
      <c r="G41" s="2"/>
      <c r="H41" s="2"/>
      <c r="I41" s="2"/>
      <c r="J41" s="2"/>
      <c r="K41" s="2"/>
      <c r="L41" s="2"/>
      <c r="M4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A34" sqref="A34:XFD34"/>
    </sheetView>
  </sheetViews>
  <sheetFormatPr defaultRowHeight="15" x14ac:dyDescent="0.25"/>
  <cols>
    <col min="1" max="1" width="12.140625" customWidth="1"/>
    <col min="13" max="13" width="8.7109375" customWidth="1"/>
    <col min="14" max="14" width="13.140625" customWidth="1"/>
  </cols>
  <sheetData>
    <row r="1" spans="1:14" ht="15.75" x14ac:dyDescent="0.25">
      <c r="E1" s="1" t="s">
        <v>0</v>
      </c>
    </row>
    <row r="2" spans="1:14" x14ac:dyDescent="0.25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>
        <f>M40</f>
        <v>8.69</v>
      </c>
    </row>
    <row r="4" spans="1:14" x14ac:dyDescent="0.25">
      <c r="A4" s="4"/>
      <c r="B4" s="5">
        <v>45108</v>
      </c>
      <c r="C4" s="5">
        <v>45139</v>
      </c>
      <c r="D4" s="5">
        <v>45170</v>
      </c>
      <c r="E4" s="5">
        <v>45200</v>
      </c>
      <c r="F4" s="5">
        <v>45231</v>
      </c>
      <c r="G4" s="5">
        <v>45261</v>
      </c>
      <c r="H4" s="5">
        <v>45292</v>
      </c>
      <c r="I4" s="5">
        <v>45323</v>
      </c>
      <c r="J4" s="5">
        <v>45352</v>
      </c>
      <c r="K4" s="5">
        <v>45383</v>
      </c>
      <c r="L4" s="5">
        <v>45413</v>
      </c>
      <c r="M4" s="6">
        <v>45444</v>
      </c>
      <c r="N4" s="7"/>
    </row>
    <row r="5" spans="1:14" ht="15.75" thickBot="1" x14ac:dyDescent="0.3">
      <c r="A5" s="8" t="s">
        <v>3</v>
      </c>
      <c r="B5" s="9">
        <v>0</v>
      </c>
      <c r="C5" s="9">
        <f t="shared" ref="C5:M5" si="0">B40</f>
        <v>0</v>
      </c>
      <c r="D5" s="9">
        <f t="shared" si="0"/>
        <v>0</v>
      </c>
      <c r="E5" s="9">
        <f t="shared" si="0"/>
        <v>0.5</v>
      </c>
      <c r="F5" s="9">
        <f t="shared" si="0"/>
        <v>1.77</v>
      </c>
      <c r="G5" s="9">
        <f t="shared" si="0"/>
        <v>7.66</v>
      </c>
      <c r="H5" s="9">
        <f t="shared" si="0"/>
        <v>8.69</v>
      </c>
      <c r="I5" s="9">
        <f t="shared" si="0"/>
        <v>8.69</v>
      </c>
      <c r="J5" s="9">
        <f t="shared" si="0"/>
        <v>8.69</v>
      </c>
      <c r="K5" s="9">
        <f t="shared" si="0"/>
        <v>8.69</v>
      </c>
      <c r="L5" s="9">
        <f t="shared" si="0"/>
        <v>8.69</v>
      </c>
      <c r="M5" s="10">
        <f t="shared" si="0"/>
        <v>8.69</v>
      </c>
      <c r="N5" s="11" t="s">
        <v>3</v>
      </c>
    </row>
    <row r="6" spans="1:14" x14ac:dyDescent="0.25">
      <c r="A6" s="12">
        <v>1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4">
        <v>0</v>
      </c>
      <c r="N6" s="2">
        <v>1</v>
      </c>
    </row>
    <row r="7" spans="1:14" x14ac:dyDescent="0.25">
      <c r="A7" s="12">
        <v>2</v>
      </c>
      <c r="B7" s="13">
        <v>0</v>
      </c>
      <c r="C7" s="13">
        <v>0</v>
      </c>
      <c r="D7" s="13">
        <v>0.05</v>
      </c>
      <c r="E7" s="13">
        <v>0</v>
      </c>
      <c r="F7" s="13">
        <v>0</v>
      </c>
      <c r="G7" s="13">
        <v>0.1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4">
        <v>0</v>
      </c>
      <c r="N7" s="2">
        <v>2</v>
      </c>
    </row>
    <row r="8" spans="1:14" x14ac:dyDescent="0.25">
      <c r="A8" s="12">
        <v>3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4">
        <v>0</v>
      </c>
      <c r="N8" s="2">
        <v>3</v>
      </c>
    </row>
    <row r="9" spans="1:14" x14ac:dyDescent="0.25">
      <c r="A9" s="12">
        <v>4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0.05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4">
        <v>0</v>
      </c>
      <c r="N9" s="2">
        <v>4</v>
      </c>
    </row>
    <row r="10" spans="1:14" x14ac:dyDescent="0.25">
      <c r="A10" s="12">
        <v>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4">
        <v>0</v>
      </c>
      <c r="N10" s="2">
        <v>5</v>
      </c>
    </row>
    <row r="11" spans="1:14" x14ac:dyDescent="0.25">
      <c r="A11" s="12">
        <v>6</v>
      </c>
      <c r="B11" s="13">
        <v>0</v>
      </c>
      <c r="C11" s="13">
        <v>0</v>
      </c>
      <c r="D11" s="13">
        <v>0</v>
      </c>
      <c r="E11" s="13">
        <v>0</v>
      </c>
      <c r="F11" s="13">
        <v>1.1399999999999999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4">
        <v>0</v>
      </c>
      <c r="N11" s="2">
        <v>6</v>
      </c>
    </row>
    <row r="12" spans="1:14" x14ac:dyDescent="0.25">
      <c r="A12" s="12">
        <v>7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0.88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4">
        <v>0</v>
      </c>
      <c r="N12" s="2">
        <v>7</v>
      </c>
    </row>
    <row r="13" spans="1:14" x14ac:dyDescent="0.25">
      <c r="A13" s="12">
        <v>8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4">
        <v>0</v>
      </c>
      <c r="N13" s="2">
        <v>8</v>
      </c>
    </row>
    <row r="14" spans="1:14" x14ac:dyDescent="0.25">
      <c r="A14" s="12">
        <v>9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4">
        <v>0</v>
      </c>
      <c r="N14" s="2">
        <v>9</v>
      </c>
    </row>
    <row r="15" spans="1:14" x14ac:dyDescent="0.25">
      <c r="A15" s="12">
        <v>10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4">
        <v>0</v>
      </c>
      <c r="N15" s="2">
        <v>10</v>
      </c>
    </row>
    <row r="16" spans="1:14" x14ac:dyDescent="0.25">
      <c r="A16" s="12">
        <v>11</v>
      </c>
      <c r="B16" s="13">
        <v>0</v>
      </c>
      <c r="C16" s="13">
        <v>0</v>
      </c>
      <c r="D16" s="13">
        <v>0</v>
      </c>
      <c r="E16" s="13">
        <v>0.25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4">
        <v>0</v>
      </c>
      <c r="N16" s="2">
        <v>11</v>
      </c>
    </row>
    <row r="17" spans="1:14" x14ac:dyDescent="0.25">
      <c r="A17" s="12">
        <v>12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4">
        <v>0</v>
      </c>
      <c r="N17" s="2">
        <v>12</v>
      </c>
    </row>
    <row r="18" spans="1:14" x14ac:dyDescent="0.25">
      <c r="A18" s="12">
        <v>13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4">
        <v>0</v>
      </c>
      <c r="N18" s="2">
        <v>13</v>
      </c>
    </row>
    <row r="19" spans="1:14" x14ac:dyDescent="0.25">
      <c r="A19" s="12">
        <v>14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4">
        <v>0</v>
      </c>
      <c r="N19" s="2">
        <v>14</v>
      </c>
    </row>
    <row r="20" spans="1:14" x14ac:dyDescent="0.25">
      <c r="A20" s="12">
        <v>15</v>
      </c>
      <c r="B20" s="13">
        <v>0</v>
      </c>
      <c r="C20" s="13">
        <v>0</v>
      </c>
      <c r="D20" s="13">
        <v>0</v>
      </c>
      <c r="E20" s="13">
        <v>0</v>
      </c>
      <c r="F20" s="13">
        <v>0.08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4">
        <v>0</v>
      </c>
      <c r="N20" s="2">
        <v>15</v>
      </c>
    </row>
    <row r="21" spans="1:14" x14ac:dyDescent="0.25">
      <c r="A21" s="12">
        <v>16</v>
      </c>
      <c r="B21" s="13">
        <v>0</v>
      </c>
      <c r="C21" s="13">
        <v>0</v>
      </c>
      <c r="D21" s="13">
        <v>0</v>
      </c>
      <c r="E21" s="13">
        <v>0</v>
      </c>
      <c r="F21" s="13">
        <v>0.14000000000000001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4">
        <v>0</v>
      </c>
      <c r="N21" s="2">
        <v>16</v>
      </c>
    </row>
    <row r="22" spans="1:14" x14ac:dyDescent="0.25">
      <c r="A22" s="12">
        <v>17</v>
      </c>
      <c r="B22" s="13">
        <v>0</v>
      </c>
      <c r="C22" s="13">
        <v>0</v>
      </c>
      <c r="D22" s="13">
        <v>0</v>
      </c>
      <c r="E22" s="13">
        <v>0</v>
      </c>
      <c r="F22" s="13">
        <v>0.19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4">
        <v>0</v>
      </c>
      <c r="N22" s="2">
        <v>17</v>
      </c>
    </row>
    <row r="23" spans="1:14" x14ac:dyDescent="0.25">
      <c r="A23" s="12">
        <v>18</v>
      </c>
      <c r="B23" s="13">
        <v>0</v>
      </c>
      <c r="C23" s="13">
        <v>0</v>
      </c>
      <c r="D23" s="13">
        <v>0</v>
      </c>
      <c r="E23" s="13">
        <v>0</v>
      </c>
      <c r="F23" s="13">
        <v>3.5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4">
        <v>0</v>
      </c>
      <c r="N23" s="2">
        <v>18</v>
      </c>
    </row>
    <row r="24" spans="1:14" x14ac:dyDescent="0.25">
      <c r="A24" s="12">
        <v>19</v>
      </c>
      <c r="B24" s="13">
        <v>0</v>
      </c>
      <c r="C24" s="13">
        <v>0</v>
      </c>
      <c r="D24" s="13">
        <v>0</v>
      </c>
      <c r="E24" s="13">
        <v>0</v>
      </c>
      <c r="F24" s="13">
        <v>0.1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4">
        <v>0</v>
      </c>
      <c r="N24" s="2">
        <v>19</v>
      </c>
    </row>
    <row r="25" spans="1:14" x14ac:dyDescent="0.25">
      <c r="A25" s="12">
        <v>20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4">
        <v>0</v>
      </c>
      <c r="N25" s="2">
        <v>20</v>
      </c>
    </row>
    <row r="26" spans="1:14" x14ac:dyDescent="0.25">
      <c r="A26" s="12">
        <v>21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4">
        <v>0</v>
      </c>
      <c r="N26" s="2">
        <v>21</v>
      </c>
    </row>
    <row r="27" spans="1:14" x14ac:dyDescent="0.25">
      <c r="A27" s="12">
        <v>22</v>
      </c>
      <c r="B27" s="13">
        <v>0</v>
      </c>
      <c r="C27" s="13">
        <v>0</v>
      </c>
      <c r="D27" s="13">
        <v>0</v>
      </c>
      <c r="E27" s="13">
        <v>1.02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4">
        <v>0</v>
      </c>
      <c r="N27" s="2">
        <v>22</v>
      </c>
    </row>
    <row r="28" spans="1:14" x14ac:dyDescent="0.25">
      <c r="A28" s="12">
        <v>23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4">
        <v>0</v>
      </c>
      <c r="N28" s="2">
        <v>23</v>
      </c>
    </row>
    <row r="29" spans="1:14" x14ac:dyDescent="0.25">
      <c r="A29" s="12">
        <v>24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4">
        <v>0</v>
      </c>
      <c r="N29" s="2">
        <v>24</v>
      </c>
    </row>
    <row r="30" spans="1:14" x14ac:dyDescent="0.25">
      <c r="A30" s="12">
        <v>25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4">
        <v>0</v>
      </c>
      <c r="N30" s="2">
        <v>25</v>
      </c>
    </row>
    <row r="31" spans="1:14" x14ac:dyDescent="0.25">
      <c r="A31" s="12">
        <v>26</v>
      </c>
      <c r="B31" s="13">
        <v>0</v>
      </c>
      <c r="C31" s="13">
        <v>0</v>
      </c>
      <c r="D31" s="13">
        <v>0.45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4">
        <v>0</v>
      </c>
      <c r="N31" s="2">
        <v>26</v>
      </c>
    </row>
    <row r="32" spans="1:14" x14ac:dyDescent="0.25">
      <c r="A32" s="12">
        <v>27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4">
        <v>0</v>
      </c>
      <c r="N32" s="2">
        <v>27</v>
      </c>
    </row>
    <row r="33" spans="1:14" x14ac:dyDescent="0.25">
      <c r="A33" s="12">
        <v>28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4">
        <v>0</v>
      </c>
      <c r="N33" s="2">
        <v>28</v>
      </c>
    </row>
    <row r="34" spans="1:14" x14ac:dyDescent="0.25">
      <c r="A34" s="12">
        <v>29</v>
      </c>
      <c r="B34" s="13">
        <v>0</v>
      </c>
      <c r="C34" s="13">
        <v>0</v>
      </c>
      <c r="D34" s="13">
        <v>0</v>
      </c>
      <c r="E34" s="13">
        <v>0</v>
      </c>
      <c r="F34" s="13">
        <v>0.74</v>
      </c>
      <c r="G34" s="13">
        <v>0</v>
      </c>
      <c r="H34" s="13">
        <v>0</v>
      </c>
      <c r="I34" s="13"/>
      <c r="J34" s="13">
        <v>0</v>
      </c>
      <c r="K34" s="13">
        <v>0</v>
      </c>
      <c r="L34" s="13">
        <v>0</v>
      </c>
      <c r="M34" s="14">
        <v>0</v>
      </c>
      <c r="N34" s="2">
        <v>29</v>
      </c>
    </row>
    <row r="35" spans="1:14" x14ac:dyDescent="0.25">
      <c r="A35" s="12">
        <v>30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/>
      <c r="J35" s="13">
        <v>0</v>
      </c>
      <c r="K35" s="13">
        <v>0</v>
      </c>
      <c r="L35" s="13">
        <v>0</v>
      </c>
      <c r="M35" s="14">
        <v>0</v>
      </c>
      <c r="N35" s="2">
        <v>30</v>
      </c>
    </row>
    <row r="36" spans="1:14" ht="15.75" thickBot="1" x14ac:dyDescent="0.3">
      <c r="A36" s="8">
        <v>31</v>
      </c>
      <c r="B36" s="15">
        <v>0</v>
      </c>
      <c r="C36" s="15">
        <v>0</v>
      </c>
      <c r="D36" s="15"/>
      <c r="E36" s="15">
        <v>0</v>
      </c>
      <c r="F36" s="15"/>
      <c r="G36" s="15">
        <v>0</v>
      </c>
      <c r="H36" s="15">
        <v>0</v>
      </c>
      <c r="I36" s="15"/>
      <c r="J36" s="15">
        <v>0</v>
      </c>
      <c r="K36" s="15"/>
      <c r="L36" s="15">
        <v>0</v>
      </c>
      <c r="M36" s="16"/>
      <c r="N36" s="17">
        <v>31</v>
      </c>
    </row>
    <row r="37" spans="1:14" x14ac:dyDescent="0.25">
      <c r="A37" s="20" t="s">
        <v>4</v>
      </c>
      <c r="B37" s="21">
        <f t="shared" ref="B37:J37" si="1">SUM(B6:B36)</f>
        <v>0</v>
      </c>
      <c r="C37" s="21">
        <f t="shared" si="1"/>
        <v>0</v>
      </c>
      <c r="D37" s="21">
        <f t="shared" si="1"/>
        <v>0.5</v>
      </c>
      <c r="E37" s="21">
        <f t="shared" si="1"/>
        <v>1.27</v>
      </c>
      <c r="F37" s="21">
        <f t="shared" si="1"/>
        <v>5.89</v>
      </c>
      <c r="G37" s="21">
        <f t="shared" si="1"/>
        <v>1.03</v>
      </c>
      <c r="H37" s="21">
        <f t="shared" si="1"/>
        <v>0</v>
      </c>
      <c r="I37" s="21">
        <f t="shared" si="1"/>
        <v>0</v>
      </c>
      <c r="J37" s="21">
        <f t="shared" si="1"/>
        <v>0</v>
      </c>
      <c r="K37" s="21">
        <f>SUM(K6:K36)</f>
        <v>0</v>
      </c>
      <c r="L37" s="21">
        <f>SUM(L6:L36)</f>
        <v>0</v>
      </c>
      <c r="M37" s="22">
        <f>SUM(M6:M36)</f>
        <v>0</v>
      </c>
      <c r="N37" s="23" t="s">
        <v>4</v>
      </c>
    </row>
    <row r="38" spans="1:14" x14ac:dyDescent="0.25">
      <c r="A38" s="20" t="s">
        <v>5</v>
      </c>
      <c r="B38" s="21">
        <f t="shared" ref="B38:M38" si="2">AVERAGE(B6:B36)</f>
        <v>0</v>
      </c>
      <c r="C38" s="21">
        <f t="shared" si="2"/>
        <v>0</v>
      </c>
      <c r="D38" s="21">
        <f t="shared" si="2"/>
        <v>1.6666666666666666E-2</v>
      </c>
      <c r="E38" s="21">
        <f t="shared" si="2"/>
        <v>4.0967741935483873E-2</v>
      </c>
      <c r="F38" s="21">
        <f t="shared" si="2"/>
        <v>0.19633333333333333</v>
      </c>
      <c r="G38" s="21">
        <f t="shared" si="2"/>
        <v>3.3225806451612903E-2</v>
      </c>
      <c r="H38" s="21">
        <f t="shared" si="2"/>
        <v>0</v>
      </c>
      <c r="I38" s="21">
        <f t="shared" si="2"/>
        <v>0</v>
      </c>
      <c r="J38" s="21">
        <f t="shared" si="2"/>
        <v>0</v>
      </c>
      <c r="K38" s="21">
        <f t="shared" si="2"/>
        <v>0</v>
      </c>
      <c r="L38" s="21">
        <f t="shared" si="2"/>
        <v>0</v>
      </c>
      <c r="M38" s="22">
        <f t="shared" si="2"/>
        <v>0</v>
      </c>
      <c r="N38" s="23" t="s">
        <v>5</v>
      </c>
    </row>
    <row r="39" spans="1:14" x14ac:dyDescent="0.25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18" t="s">
        <v>4</v>
      </c>
    </row>
    <row r="40" spans="1:14" x14ac:dyDescent="0.25">
      <c r="A40" s="12" t="s">
        <v>6</v>
      </c>
      <c r="B40" s="13">
        <f t="shared" ref="B40:M40" si="3">SUM(B5+B37)</f>
        <v>0</v>
      </c>
      <c r="C40" s="13">
        <f t="shared" si="3"/>
        <v>0</v>
      </c>
      <c r="D40" s="13">
        <f t="shared" si="3"/>
        <v>0.5</v>
      </c>
      <c r="E40" s="13">
        <f t="shared" si="3"/>
        <v>1.77</v>
      </c>
      <c r="F40" s="13">
        <f t="shared" si="3"/>
        <v>7.66</v>
      </c>
      <c r="G40" s="13">
        <f t="shared" si="3"/>
        <v>8.69</v>
      </c>
      <c r="H40" s="13">
        <f t="shared" si="3"/>
        <v>8.69</v>
      </c>
      <c r="I40" s="13">
        <f t="shared" si="3"/>
        <v>8.69</v>
      </c>
      <c r="J40" s="13">
        <f t="shared" si="3"/>
        <v>8.69</v>
      </c>
      <c r="K40" s="13">
        <f t="shared" si="3"/>
        <v>8.69</v>
      </c>
      <c r="L40" s="13">
        <f t="shared" si="3"/>
        <v>8.69</v>
      </c>
      <c r="M40" s="14">
        <f t="shared" si="3"/>
        <v>8.69</v>
      </c>
      <c r="N40" s="18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G9" sqref="G9"/>
    </sheetView>
  </sheetViews>
  <sheetFormatPr defaultRowHeight="15" x14ac:dyDescent="0.25"/>
  <cols>
    <col min="1" max="1" width="11.140625" customWidth="1"/>
    <col min="14" max="14" width="12.28515625" customWidth="1"/>
  </cols>
  <sheetData>
    <row r="1" spans="1:14" ht="15.75" x14ac:dyDescent="0.25">
      <c r="E1" s="1" t="s">
        <v>0</v>
      </c>
    </row>
    <row r="2" spans="1:14" x14ac:dyDescent="0.25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>
        <f>M40</f>
        <v>6.71</v>
      </c>
    </row>
    <row r="4" spans="1:14" x14ac:dyDescent="0.25">
      <c r="A4" s="4"/>
      <c r="B4" s="5">
        <v>45108</v>
      </c>
      <c r="C4" s="5">
        <v>45139</v>
      </c>
      <c r="D4" s="5">
        <v>45170</v>
      </c>
      <c r="E4" s="5">
        <v>45200</v>
      </c>
      <c r="F4" s="5">
        <v>45231</v>
      </c>
      <c r="G4" s="5">
        <v>45261</v>
      </c>
      <c r="H4" s="5">
        <v>45292</v>
      </c>
      <c r="I4" s="5">
        <v>45323</v>
      </c>
      <c r="J4" s="5">
        <v>45352</v>
      </c>
      <c r="K4" s="5">
        <v>45383</v>
      </c>
      <c r="L4" s="5">
        <v>45413</v>
      </c>
      <c r="M4" s="6">
        <v>45444</v>
      </c>
      <c r="N4" s="7"/>
    </row>
    <row r="5" spans="1:14" ht="15.75" thickBot="1" x14ac:dyDescent="0.3">
      <c r="A5" s="8" t="s">
        <v>3</v>
      </c>
      <c r="B5" s="9">
        <v>0</v>
      </c>
      <c r="C5" s="9">
        <f t="shared" ref="C5:M5" si="0">B40</f>
        <v>0</v>
      </c>
      <c r="D5" s="9">
        <f t="shared" si="0"/>
        <v>0</v>
      </c>
      <c r="E5" s="9">
        <f t="shared" si="0"/>
        <v>0.17</v>
      </c>
      <c r="F5" s="9">
        <f t="shared" si="0"/>
        <v>0.79</v>
      </c>
      <c r="G5" s="9">
        <f t="shared" si="0"/>
        <v>5.58</v>
      </c>
      <c r="H5" s="9">
        <f t="shared" si="0"/>
        <v>6.71</v>
      </c>
      <c r="I5" s="9">
        <f t="shared" si="0"/>
        <v>6.71</v>
      </c>
      <c r="J5" s="9">
        <f t="shared" si="0"/>
        <v>6.71</v>
      </c>
      <c r="K5" s="9">
        <f t="shared" si="0"/>
        <v>6.71</v>
      </c>
      <c r="L5" s="9">
        <f t="shared" si="0"/>
        <v>6.71</v>
      </c>
      <c r="M5" s="10">
        <f t="shared" si="0"/>
        <v>6.71</v>
      </c>
      <c r="N5" s="11" t="s">
        <v>3</v>
      </c>
    </row>
    <row r="6" spans="1:14" x14ac:dyDescent="0.25">
      <c r="A6" s="12">
        <v>1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4">
        <v>0</v>
      </c>
      <c r="N6" s="2">
        <v>1</v>
      </c>
    </row>
    <row r="7" spans="1:14" x14ac:dyDescent="0.25">
      <c r="A7" s="12">
        <v>2</v>
      </c>
      <c r="B7" s="13">
        <v>0</v>
      </c>
      <c r="C7" s="13">
        <v>0</v>
      </c>
      <c r="D7" s="13">
        <v>0.03</v>
      </c>
      <c r="E7" s="13">
        <v>0</v>
      </c>
      <c r="F7" s="13">
        <v>0</v>
      </c>
      <c r="G7" s="13">
        <v>0.13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4">
        <v>0</v>
      </c>
      <c r="N7" s="2">
        <v>2</v>
      </c>
    </row>
    <row r="8" spans="1:14" x14ac:dyDescent="0.25">
      <c r="A8" s="12">
        <v>3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4">
        <v>0</v>
      </c>
      <c r="N8" s="2">
        <v>3</v>
      </c>
    </row>
    <row r="9" spans="1:14" x14ac:dyDescent="0.25">
      <c r="A9" s="12">
        <v>4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0.17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4">
        <v>0</v>
      </c>
      <c r="N9" s="2">
        <v>4</v>
      </c>
    </row>
    <row r="10" spans="1:14" x14ac:dyDescent="0.25">
      <c r="A10" s="12">
        <v>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4">
        <v>0</v>
      </c>
      <c r="N10" s="2">
        <v>5</v>
      </c>
    </row>
    <row r="11" spans="1:14" x14ac:dyDescent="0.25">
      <c r="A11" s="12">
        <v>6</v>
      </c>
      <c r="B11" s="13">
        <v>0</v>
      </c>
      <c r="C11" s="13">
        <v>0</v>
      </c>
      <c r="D11" s="13">
        <v>0</v>
      </c>
      <c r="E11" s="13">
        <v>0</v>
      </c>
      <c r="F11" s="13">
        <v>0.28999999999999998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4">
        <v>0</v>
      </c>
      <c r="N11" s="2">
        <v>6</v>
      </c>
    </row>
    <row r="12" spans="1:14" x14ac:dyDescent="0.25">
      <c r="A12" s="12">
        <v>7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0.83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4">
        <v>0</v>
      </c>
      <c r="N12" s="2">
        <v>7</v>
      </c>
    </row>
    <row r="13" spans="1:14" x14ac:dyDescent="0.25">
      <c r="A13" s="12">
        <v>8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4">
        <v>0</v>
      </c>
      <c r="N13" s="2">
        <v>8</v>
      </c>
    </row>
    <row r="14" spans="1:14" x14ac:dyDescent="0.25">
      <c r="A14" s="12">
        <v>9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4">
        <v>0</v>
      </c>
      <c r="N14" s="2">
        <v>9</v>
      </c>
    </row>
    <row r="15" spans="1:14" x14ac:dyDescent="0.25">
      <c r="A15" s="12">
        <v>10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4">
        <v>0</v>
      </c>
      <c r="N15" s="2">
        <v>10</v>
      </c>
    </row>
    <row r="16" spans="1:14" x14ac:dyDescent="0.25">
      <c r="A16" s="12">
        <v>11</v>
      </c>
      <c r="B16" s="13">
        <v>0</v>
      </c>
      <c r="C16" s="13">
        <v>0</v>
      </c>
      <c r="D16" s="13">
        <v>0</v>
      </c>
      <c r="E16" s="13">
        <v>0.18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4">
        <v>0</v>
      </c>
      <c r="N16" s="2">
        <v>11</v>
      </c>
    </row>
    <row r="17" spans="1:14" x14ac:dyDescent="0.25">
      <c r="A17" s="12">
        <v>12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4">
        <v>0</v>
      </c>
      <c r="N17" s="2">
        <v>12</v>
      </c>
    </row>
    <row r="18" spans="1:14" x14ac:dyDescent="0.25">
      <c r="A18" s="12">
        <v>13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4">
        <v>0</v>
      </c>
      <c r="N18" s="2">
        <v>13</v>
      </c>
    </row>
    <row r="19" spans="1:14" x14ac:dyDescent="0.25">
      <c r="A19" s="12">
        <v>14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4">
        <v>0</v>
      </c>
      <c r="N19" s="2">
        <v>14</v>
      </c>
    </row>
    <row r="20" spans="1:14" x14ac:dyDescent="0.25">
      <c r="A20" s="12">
        <v>15</v>
      </c>
      <c r="B20" s="13">
        <v>0</v>
      </c>
      <c r="C20" s="13">
        <v>0</v>
      </c>
      <c r="D20" s="13">
        <v>0</v>
      </c>
      <c r="E20" s="13">
        <v>0</v>
      </c>
      <c r="F20" s="13">
        <v>0.05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4">
        <v>0</v>
      </c>
      <c r="N20" s="2">
        <v>15</v>
      </c>
    </row>
    <row r="21" spans="1:14" x14ac:dyDescent="0.25">
      <c r="A21" s="12">
        <v>16</v>
      </c>
      <c r="B21" s="13">
        <v>0</v>
      </c>
      <c r="C21" s="13">
        <v>0</v>
      </c>
      <c r="D21" s="13">
        <v>0</v>
      </c>
      <c r="E21" s="13">
        <v>0</v>
      </c>
      <c r="F21" s="13">
        <v>0.14000000000000001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4">
        <v>0</v>
      </c>
      <c r="N21" s="2">
        <v>16</v>
      </c>
    </row>
    <row r="22" spans="1:14" x14ac:dyDescent="0.25">
      <c r="A22" s="12">
        <v>17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4">
        <v>0</v>
      </c>
      <c r="N22" s="2">
        <v>17</v>
      </c>
    </row>
    <row r="23" spans="1:14" x14ac:dyDescent="0.25">
      <c r="A23" s="12">
        <v>18</v>
      </c>
      <c r="B23" s="13">
        <v>0</v>
      </c>
      <c r="C23" s="13">
        <v>0</v>
      </c>
      <c r="D23" s="13">
        <v>0</v>
      </c>
      <c r="E23" s="13">
        <v>0</v>
      </c>
      <c r="F23" s="13">
        <v>2.91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4">
        <v>0</v>
      </c>
      <c r="N23" s="2">
        <v>18</v>
      </c>
    </row>
    <row r="24" spans="1:14" x14ac:dyDescent="0.25">
      <c r="A24" s="12">
        <v>19</v>
      </c>
      <c r="B24" s="13">
        <v>0</v>
      </c>
      <c r="C24" s="13">
        <v>0</v>
      </c>
      <c r="D24" s="13">
        <v>0</v>
      </c>
      <c r="E24" s="13">
        <v>0</v>
      </c>
      <c r="F24" s="13">
        <v>0.49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4">
        <v>0</v>
      </c>
      <c r="N24" s="2">
        <v>19</v>
      </c>
    </row>
    <row r="25" spans="1:14" x14ac:dyDescent="0.25">
      <c r="A25" s="12">
        <v>20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4">
        <v>0</v>
      </c>
      <c r="N25" s="2">
        <v>20</v>
      </c>
    </row>
    <row r="26" spans="1:14" x14ac:dyDescent="0.25">
      <c r="A26" s="12">
        <v>21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4">
        <v>0</v>
      </c>
      <c r="N26" s="2">
        <v>21</v>
      </c>
    </row>
    <row r="27" spans="1:14" x14ac:dyDescent="0.25">
      <c r="A27" s="12">
        <v>22</v>
      </c>
      <c r="B27" s="13">
        <v>0</v>
      </c>
      <c r="C27" s="13">
        <v>0</v>
      </c>
      <c r="D27" s="13">
        <v>0</v>
      </c>
      <c r="E27" s="13">
        <v>0.44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4">
        <v>0</v>
      </c>
      <c r="N27" s="2">
        <v>22</v>
      </c>
    </row>
    <row r="28" spans="1:14" x14ac:dyDescent="0.25">
      <c r="A28" s="12">
        <v>23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4">
        <v>0</v>
      </c>
      <c r="N28" s="2">
        <v>23</v>
      </c>
    </row>
    <row r="29" spans="1:14" x14ac:dyDescent="0.25">
      <c r="A29" s="12">
        <v>24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4">
        <v>0</v>
      </c>
      <c r="N29" s="2">
        <v>24</v>
      </c>
    </row>
    <row r="30" spans="1:14" x14ac:dyDescent="0.25">
      <c r="A30" s="12">
        <v>25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4">
        <v>0</v>
      </c>
      <c r="N30" s="2">
        <v>25</v>
      </c>
    </row>
    <row r="31" spans="1:14" x14ac:dyDescent="0.25">
      <c r="A31" s="12">
        <v>26</v>
      </c>
      <c r="B31" s="13">
        <v>0</v>
      </c>
      <c r="C31" s="13">
        <v>0</v>
      </c>
      <c r="D31" s="13">
        <v>0.14000000000000001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4">
        <v>0</v>
      </c>
      <c r="N31" s="2">
        <v>26</v>
      </c>
    </row>
    <row r="32" spans="1:14" x14ac:dyDescent="0.25">
      <c r="A32" s="12">
        <v>27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4">
        <v>0</v>
      </c>
      <c r="N32" s="2">
        <v>27</v>
      </c>
    </row>
    <row r="33" spans="1:14" x14ac:dyDescent="0.25">
      <c r="A33" s="12">
        <v>28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4">
        <v>0</v>
      </c>
      <c r="N33" s="2">
        <v>28</v>
      </c>
    </row>
    <row r="34" spans="1:14" x14ac:dyDescent="0.25">
      <c r="A34" s="12">
        <v>29</v>
      </c>
      <c r="B34" s="13">
        <v>0</v>
      </c>
      <c r="C34" s="13">
        <v>0</v>
      </c>
      <c r="D34" s="13">
        <v>0</v>
      </c>
      <c r="E34" s="13">
        <v>0</v>
      </c>
      <c r="F34" s="13">
        <v>0.91</v>
      </c>
      <c r="G34" s="13">
        <v>0</v>
      </c>
      <c r="H34" s="13">
        <v>0</v>
      </c>
      <c r="I34" s="13"/>
      <c r="J34" s="13">
        <v>0</v>
      </c>
      <c r="K34" s="13">
        <v>0</v>
      </c>
      <c r="L34" s="13">
        <v>0</v>
      </c>
      <c r="M34" s="14">
        <v>0</v>
      </c>
      <c r="N34" s="2">
        <v>29</v>
      </c>
    </row>
    <row r="35" spans="1:14" x14ac:dyDescent="0.25">
      <c r="A35" s="12">
        <v>30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/>
      <c r="J35" s="13">
        <v>0</v>
      </c>
      <c r="K35" s="13">
        <v>0</v>
      </c>
      <c r="L35" s="13">
        <v>0</v>
      </c>
      <c r="M35" s="14">
        <v>0</v>
      </c>
      <c r="N35" s="2">
        <v>30</v>
      </c>
    </row>
    <row r="36" spans="1:14" ht="15.75" thickBot="1" x14ac:dyDescent="0.3">
      <c r="A36" s="8">
        <v>31</v>
      </c>
      <c r="B36" s="15">
        <v>0</v>
      </c>
      <c r="C36" s="15">
        <v>0</v>
      </c>
      <c r="D36" s="15"/>
      <c r="E36" s="15">
        <v>0</v>
      </c>
      <c r="F36" s="15"/>
      <c r="G36" s="15">
        <v>0</v>
      </c>
      <c r="H36" s="15">
        <v>0</v>
      </c>
      <c r="I36" s="15"/>
      <c r="J36" s="15">
        <v>0</v>
      </c>
      <c r="K36" s="15"/>
      <c r="L36" s="15">
        <v>0</v>
      </c>
      <c r="M36" s="16"/>
      <c r="N36" s="17">
        <v>31</v>
      </c>
    </row>
    <row r="37" spans="1:14" x14ac:dyDescent="0.25">
      <c r="A37" s="20" t="s">
        <v>4</v>
      </c>
      <c r="B37" s="25">
        <f t="shared" ref="B37:J37" si="1">SUM(B6:B36)</f>
        <v>0</v>
      </c>
      <c r="C37" s="21">
        <f t="shared" si="1"/>
        <v>0</v>
      </c>
      <c r="D37" s="21">
        <f t="shared" si="1"/>
        <v>0.17</v>
      </c>
      <c r="E37" s="21">
        <f t="shared" si="1"/>
        <v>0.62</v>
      </c>
      <c r="F37" s="21">
        <f t="shared" si="1"/>
        <v>4.79</v>
      </c>
      <c r="G37" s="21">
        <f t="shared" si="1"/>
        <v>1.1299999999999999</v>
      </c>
      <c r="H37" s="21">
        <f t="shared" si="1"/>
        <v>0</v>
      </c>
      <c r="I37" s="21">
        <f t="shared" si="1"/>
        <v>0</v>
      </c>
      <c r="J37" s="21">
        <f t="shared" si="1"/>
        <v>0</v>
      </c>
      <c r="K37" s="21">
        <f>SUM(K6:K36)</f>
        <v>0</v>
      </c>
      <c r="L37" s="21">
        <f>SUM(L6:L36)</f>
        <v>0</v>
      </c>
      <c r="M37" s="22">
        <f>SUM(M6:M36)</f>
        <v>0</v>
      </c>
      <c r="N37" s="23" t="s">
        <v>4</v>
      </c>
    </row>
    <row r="38" spans="1:14" x14ac:dyDescent="0.25">
      <c r="A38" s="20" t="s">
        <v>5</v>
      </c>
      <c r="B38" s="25">
        <f t="shared" ref="B38:M38" si="2">AVERAGE(B6:B36)</f>
        <v>0</v>
      </c>
      <c r="C38" s="21">
        <f t="shared" si="2"/>
        <v>0</v>
      </c>
      <c r="D38" s="21">
        <f t="shared" si="2"/>
        <v>5.6666666666666671E-3</v>
      </c>
      <c r="E38" s="21">
        <f t="shared" si="2"/>
        <v>0.02</v>
      </c>
      <c r="F38" s="21">
        <f t="shared" si="2"/>
        <v>0.15966666666666668</v>
      </c>
      <c r="G38" s="21">
        <f t="shared" si="2"/>
        <v>3.6451612903225801E-2</v>
      </c>
      <c r="H38" s="21">
        <f t="shared" si="2"/>
        <v>0</v>
      </c>
      <c r="I38" s="21">
        <f t="shared" si="2"/>
        <v>0</v>
      </c>
      <c r="J38" s="21">
        <f t="shared" si="2"/>
        <v>0</v>
      </c>
      <c r="K38" s="21">
        <f t="shared" si="2"/>
        <v>0</v>
      </c>
      <c r="L38" s="21">
        <f t="shared" si="2"/>
        <v>0</v>
      </c>
      <c r="M38" s="22">
        <f t="shared" si="2"/>
        <v>0</v>
      </c>
      <c r="N38" s="23" t="s">
        <v>5</v>
      </c>
    </row>
    <row r="39" spans="1:14" x14ac:dyDescent="0.25">
      <c r="A39" s="12" t="s">
        <v>4</v>
      </c>
      <c r="B39" s="26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18" t="s">
        <v>4</v>
      </c>
    </row>
    <row r="40" spans="1:14" x14ac:dyDescent="0.25">
      <c r="A40" s="12" t="s">
        <v>6</v>
      </c>
      <c r="B40" s="13">
        <f t="shared" ref="B40:M40" si="3">SUM(B5+B37)</f>
        <v>0</v>
      </c>
      <c r="C40" s="13">
        <f t="shared" si="3"/>
        <v>0</v>
      </c>
      <c r="D40" s="13">
        <f t="shared" si="3"/>
        <v>0.17</v>
      </c>
      <c r="E40" s="13">
        <f t="shared" si="3"/>
        <v>0.79</v>
      </c>
      <c r="F40" s="13">
        <f t="shared" si="3"/>
        <v>5.58</v>
      </c>
      <c r="G40" s="13">
        <f t="shared" si="3"/>
        <v>6.71</v>
      </c>
      <c r="H40" s="13">
        <f t="shared" si="3"/>
        <v>6.71</v>
      </c>
      <c r="I40" s="13">
        <f t="shared" si="3"/>
        <v>6.71</v>
      </c>
      <c r="J40" s="13">
        <f t="shared" si="3"/>
        <v>6.71</v>
      </c>
      <c r="K40" s="13">
        <f t="shared" si="3"/>
        <v>6.71</v>
      </c>
      <c r="L40" s="13">
        <f t="shared" si="3"/>
        <v>6.71</v>
      </c>
      <c r="M40" s="14">
        <f t="shared" si="3"/>
        <v>6.71</v>
      </c>
      <c r="N40" s="18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G9" sqref="G9"/>
    </sheetView>
  </sheetViews>
  <sheetFormatPr defaultRowHeight="15" x14ac:dyDescent="0.25"/>
  <cols>
    <col min="1" max="1" width="10.28515625" customWidth="1"/>
    <col min="14" max="14" width="10.140625" customWidth="1"/>
  </cols>
  <sheetData>
    <row r="1" spans="1:14" ht="15.75" x14ac:dyDescent="0.25">
      <c r="E1" s="1" t="s">
        <v>0</v>
      </c>
    </row>
    <row r="2" spans="1:14" x14ac:dyDescent="0.25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>
        <f>M40</f>
        <v>5.7</v>
      </c>
    </row>
    <row r="4" spans="1:14" x14ac:dyDescent="0.25">
      <c r="A4" s="4"/>
      <c r="B4" s="5">
        <v>45108</v>
      </c>
      <c r="C4" s="5">
        <v>45139</v>
      </c>
      <c r="D4" s="5">
        <v>45170</v>
      </c>
      <c r="E4" s="5">
        <v>45200</v>
      </c>
      <c r="F4" s="5">
        <v>45231</v>
      </c>
      <c r="G4" s="5">
        <v>45261</v>
      </c>
      <c r="H4" s="5">
        <v>45292</v>
      </c>
      <c r="I4" s="5">
        <v>45323</v>
      </c>
      <c r="J4" s="5">
        <v>45352</v>
      </c>
      <c r="K4" s="5">
        <v>45383</v>
      </c>
      <c r="L4" s="5">
        <v>45413</v>
      </c>
      <c r="M4" s="6">
        <v>45444</v>
      </c>
      <c r="N4" s="7"/>
    </row>
    <row r="5" spans="1:14" ht="15.75" thickBot="1" x14ac:dyDescent="0.3">
      <c r="A5" s="8" t="s">
        <v>3</v>
      </c>
      <c r="B5" s="9">
        <v>0</v>
      </c>
      <c r="C5" s="9">
        <f t="shared" ref="C5:M5" si="0">B40</f>
        <v>0</v>
      </c>
      <c r="D5" s="9">
        <f t="shared" si="0"/>
        <v>0</v>
      </c>
      <c r="E5" s="9">
        <f t="shared" si="0"/>
        <v>0.12</v>
      </c>
      <c r="F5" s="9">
        <f t="shared" si="0"/>
        <v>0.63</v>
      </c>
      <c r="G5" s="9">
        <f t="shared" si="0"/>
        <v>4.78</v>
      </c>
      <c r="H5" s="9">
        <f t="shared" si="0"/>
        <v>5.7</v>
      </c>
      <c r="I5" s="9">
        <f t="shared" si="0"/>
        <v>5.7</v>
      </c>
      <c r="J5" s="9">
        <f t="shared" si="0"/>
        <v>5.7</v>
      </c>
      <c r="K5" s="9">
        <f t="shared" si="0"/>
        <v>5.7</v>
      </c>
      <c r="L5" s="9">
        <f t="shared" si="0"/>
        <v>5.7</v>
      </c>
      <c r="M5" s="10">
        <f t="shared" si="0"/>
        <v>5.7</v>
      </c>
      <c r="N5" s="11" t="s">
        <v>3</v>
      </c>
    </row>
    <row r="6" spans="1:14" x14ac:dyDescent="0.25">
      <c r="A6" s="12">
        <v>1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4">
        <v>0</v>
      </c>
      <c r="N6" s="2">
        <v>1</v>
      </c>
    </row>
    <row r="7" spans="1:14" x14ac:dyDescent="0.25">
      <c r="A7" s="12">
        <v>2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0.09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4">
        <v>0</v>
      </c>
      <c r="N7" s="2">
        <v>2</v>
      </c>
    </row>
    <row r="8" spans="1:14" x14ac:dyDescent="0.25">
      <c r="A8" s="12">
        <v>3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4">
        <v>0</v>
      </c>
      <c r="N8" s="2">
        <v>3</v>
      </c>
    </row>
    <row r="9" spans="1:14" x14ac:dyDescent="0.25">
      <c r="A9" s="12">
        <v>4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0.04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4">
        <v>0</v>
      </c>
      <c r="N9" s="2">
        <v>4</v>
      </c>
    </row>
    <row r="10" spans="1:14" x14ac:dyDescent="0.25">
      <c r="A10" s="12">
        <v>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4">
        <v>0</v>
      </c>
      <c r="N10" s="2">
        <v>5</v>
      </c>
    </row>
    <row r="11" spans="1:14" x14ac:dyDescent="0.25">
      <c r="A11" s="12">
        <v>6</v>
      </c>
      <c r="B11" s="13">
        <v>0</v>
      </c>
      <c r="C11" s="13">
        <v>0</v>
      </c>
      <c r="D11" s="13">
        <v>0</v>
      </c>
      <c r="E11" s="13">
        <v>0</v>
      </c>
      <c r="F11" s="13">
        <v>0.47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4">
        <v>0</v>
      </c>
      <c r="N11" s="2">
        <v>6</v>
      </c>
    </row>
    <row r="12" spans="1:14" x14ac:dyDescent="0.25">
      <c r="A12" s="12">
        <v>7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0.79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4">
        <v>0</v>
      </c>
      <c r="N12" s="2">
        <v>7</v>
      </c>
    </row>
    <row r="13" spans="1:14" x14ac:dyDescent="0.25">
      <c r="A13" s="12">
        <v>8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4">
        <v>0</v>
      </c>
      <c r="N13" s="2">
        <v>8</v>
      </c>
    </row>
    <row r="14" spans="1:14" x14ac:dyDescent="0.25">
      <c r="A14" s="12">
        <v>9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4">
        <v>0</v>
      </c>
      <c r="N14" s="2">
        <v>9</v>
      </c>
    </row>
    <row r="15" spans="1:14" x14ac:dyDescent="0.25">
      <c r="A15" s="12">
        <v>10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4">
        <v>0</v>
      </c>
      <c r="N15" s="2">
        <v>10</v>
      </c>
    </row>
    <row r="16" spans="1:14" x14ac:dyDescent="0.25">
      <c r="A16" s="12">
        <v>11</v>
      </c>
      <c r="B16" s="13">
        <v>0</v>
      </c>
      <c r="C16" s="13">
        <v>0</v>
      </c>
      <c r="D16" s="13">
        <v>0</v>
      </c>
      <c r="E16" s="13">
        <v>0.2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4">
        <v>0</v>
      </c>
      <c r="N16" s="2">
        <v>11</v>
      </c>
    </row>
    <row r="17" spans="1:14" x14ac:dyDescent="0.25">
      <c r="A17" s="12">
        <v>12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4">
        <v>0</v>
      </c>
      <c r="N17" s="2">
        <v>12</v>
      </c>
    </row>
    <row r="18" spans="1:14" x14ac:dyDescent="0.25">
      <c r="A18" s="12">
        <v>13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4">
        <v>0</v>
      </c>
      <c r="N18" s="2">
        <v>13</v>
      </c>
    </row>
    <row r="19" spans="1:14" x14ac:dyDescent="0.25">
      <c r="A19" s="12">
        <v>14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4">
        <v>0</v>
      </c>
      <c r="N19" s="2">
        <v>14</v>
      </c>
    </row>
    <row r="20" spans="1:14" x14ac:dyDescent="0.25">
      <c r="A20" s="12">
        <v>15</v>
      </c>
      <c r="B20" s="13">
        <v>0</v>
      </c>
      <c r="C20" s="13">
        <v>0</v>
      </c>
      <c r="D20" s="13">
        <v>0</v>
      </c>
      <c r="E20" s="13">
        <v>0</v>
      </c>
      <c r="F20" s="13">
        <v>0.05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4">
        <v>0</v>
      </c>
      <c r="N20" s="2">
        <v>15</v>
      </c>
    </row>
    <row r="21" spans="1:14" x14ac:dyDescent="0.25">
      <c r="A21" s="12">
        <v>16</v>
      </c>
      <c r="B21" s="13">
        <v>0</v>
      </c>
      <c r="C21" s="13">
        <v>0</v>
      </c>
      <c r="D21" s="13">
        <v>0</v>
      </c>
      <c r="E21" s="13">
        <v>0</v>
      </c>
      <c r="F21" s="13">
        <v>0.12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4">
        <v>0</v>
      </c>
      <c r="N21" s="2">
        <v>16</v>
      </c>
    </row>
    <row r="22" spans="1:14" x14ac:dyDescent="0.25">
      <c r="A22" s="12">
        <v>17</v>
      </c>
      <c r="B22" s="13">
        <v>0</v>
      </c>
      <c r="C22" s="13">
        <v>0</v>
      </c>
      <c r="D22" s="13">
        <v>0</v>
      </c>
      <c r="E22" s="13">
        <v>0</v>
      </c>
      <c r="F22" s="13">
        <v>0.11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4">
        <v>0</v>
      </c>
      <c r="N22" s="2">
        <v>17</v>
      </c>
    </row>
    <row r="23" spans="1:14" x14ac:dyDescent="0.25">
      <c r="A23" s="12">
        <v>18</v>
      </c>
      <c r="B23" s="13">
        <v>0</v>
      </c>
      <c r="C23" s="13">
        <v>0</v>
      </c>
      <c r="D23" s="13">
        <v>0</v>
      </c>
      <c r="E23" s="13">
        <v>0</v>
      </c>
      <c r="F23" s="13">
        <v>2.5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4">
        <v>0</v>
      </c>
      <c r="N23" s="2">
        <v>18</v>
      </c>
    </row>
    <row r="24" spans="1:14" x14ac:dyDescent="0.25">
      <c r="A24" s="12">
        <v>19</v>
      </c>
      <c r="B24" s="13">
        <v>0</v>
      </c>
      <c r="C24" s="13">
        <v>0</v>
      </c>
      <c r="D24" s="13">
        <v>0</v>
      </c>
      <c r="E24" s="13">
        <v>0</v>
      </c>
      <c r="F24" s="13">
        <v>0.16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4">
        <v>0</v>
      </c>
      <c r="N24" s="2">
        <v>19</v>
      </c>
    </row>
    <row r="25" spans="1:14" x14ac:dyDescent="0.25">
      <c r="A25" s="12">
        <v>20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4">
        <v>0</v>
      </c>
      <c r="N25" s="2">
        <v>20</v>
      </c>
    </row>
    <row r="26" spans="1:14" x14ac:dyDescent="0.25">
      <c r="A26" s="12">
        <v>21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4">
        <v>0</v>
      </c>
      <c r="N26" s="2">
        <v>21</v>
      </c>
    </row>
    <row r="27" spans="1:14" x14ac:dyDescent="0.25">
      <c r="A27" s="12">
        <v>22</v>
      </c>
      <c r="B27" s="13">
        <v>0</v>
      </c>
      <c r="C27" s="13">
        <v>0</v>
      </c>
      <c r="D27" s="13">
        <v>0</v>
      </c>
      <c r="E27" s="56">
        <v>0.31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4">
        <v>0</v>
      </c>
      <c r="N27" s="2">
        <v>22</v>
      </c>
    </row>
    <row r="28" spans="1:14" x14ac:dyDescent="0.25">
      <c r="A28" s="12">
        <v>23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4">
        <v>0</v>
      </c>
      <c r="N28" s="2">
        <v>23</v>
      </c>
    </row>
    <row r="29" spans="1:14" x14ac:dyDescent="0.25">
      <c r="A29" s="12">
        <v>24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4">
        <v>0</v>
      </c>
      <c r="N29" s="2">
        <v>24</v>
      </c>
    </row>
    <row r="30" spans="1:14" x14ac:dyDescent="0.25">
      <c r="A30" s="12">
        <v>25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4">
        <v>0</v>
      </c>
      <c r="N30" s="2">
        <v>25</v>
      </c>
    </row>
    <row r="31" spans="1:14" x14ac:dyDescent="0.25">
      <c r="A31" s="12">
        <v>26</v>
      </c>
      <c r="B31" s="13">
        <v>0</v>
      </c>
      <c r="C31" s="13">
        <v>0</v>
      </c>
      <c r="D31" s="13">
        <v>0.12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4">
        <v>0</v>
      </c>
      <c r="N31" s="2">
        <v>26</v>
      </c>
    </row>
    <row r="32" spans="1:14" x14ac:dyDescent="0.25">
      <c r="A32" s="12">
        <v>27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4">
        <v>0</v>
      </c>
      <c r="N32" s="2">
        <v>27</v>
      </c>
    </row>
    <row r="33" spans="1:14" x14ac:dyDescent="0.25">
      <c r="A33" s="12">
        <v>28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4">
        <v>0</v>
      </c>
      <c r="N33" s="2">
        <v>28</v>
      </c>
    </row>
    <row r="34" spans="1:14" x14ac:dyDescent="0.25">
      <c r="A34" s="12">
        <v>29</v>
      </c>
      <c r="B34" s="13">
        <v>0</v>
      </c>
      <c r="C34" s="13">
        <v>0</v>
      </c>
      <c r="D34" s="13">
        <v>0</v>
      </c>
      <c r="E34" s="13">
        <v>0</v>
      </c>
      <c r="F34" s="13">
        <v>0.74</v>
      </c>
      <c r="G34" s="13">
        <v>0</v>
      </c>
      <c r="H34" s="13">
        <v>0</v>
      </c>
      <c r="I34" s="13"/>
      <c r="J34" s="13">
        <v>0</v>
      </c>
      <c r="K34" s="13">
        <v>0</v>
      </c>
      <c r="L34" s="13">
        <v>0</v>
      </c>
      <c r="M34" s="14">
        <v>0</v>
      </c>
      <c r="N34" s="2">
        <v>29</v>
      </c>
    </row>
    <row r="35" spans="1:14" x14ac:dyDescent="0.25">
      <c r="A35" s="12">
        <v>30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/>
      <c r="J35" s="13">
        <v>0</v>
      </c>
      <c r="K35" s="13">
        <v>0</v>
      </c>
      <c r="L35" s="13">
        <v>0</v>
      </c>
      <c r="M35" s="14">
        <v>0</v>
      </c>
      <c r="N35" s="2">
        <v>30</v>
      </c>
    </row>
    <row r="36" spans="1:14" ht="15.75" thickBot="1" x14ac:dyDescent="0.3">
      <c r="A36" s="8">
        <v>31</v>
      </c>
      <c r="B36" s="15">
        <v>0</v>
      </c>
      <c r="C36" s="15">
        <v>0</v>
      </c>
      <c r="D36" s="15"/>
      <c r="E36" s="15">
        <v>0</v>
      </c>
      <c r="F36" s="15"/>
      <c r="G36" s="15">
        <v>0</v>
      </c>
      <c r="H36" s="15">
        <v>0</v>
      </c>
      <c r="I36" s="15"/>
      <c r="J36" s="15">
        <v>0</v>
      </c>
      <c r="K36" s="15"/>
      <c r="L36" s="15">
        <v>0</v>
      </c>
      <c r="M36" s="16"/>
      <c r="N36" s="17">
        <v>31</v>
      </c>
    </row>
    <row r="37" spans="1:14" x14ac:dyDescent="0.25">
      <c r="A37" s="20" t="s">
        <v>4</v>
      </c>
      <c r="B37" s="21">
        <f t="shared" ref="B37:J37" si="1">SUM(B6:B36)</f>
        <v>0</v>
      </c>
      <c r="C37" s="21">
        <f t="shared" si="1"/>
        <v>0</v>
      </c>
      <c r="D37" s="21">
        <f t="shared" si="1"/>
        <v>0.12</v>
      </c>
      <c r="E37" s="21">
        <f t="shared" si="1"/>
        <v>0.51</v>
      </c>
      <c r="F37" s="21">
        <f t="shared" si="1"/>
        <v>4.1500000000000004</v>
      </c>
      <c r="G37" s="21">
        <f t="shared" si="1"/>
        <v>0.92</v>
      </c>
      <c r="H37" s="21">
        <f t="shared" si="1"/>
        <v>0</v>
      </c>
      <c r="I37" s="21">
        <f t="shared" si="1"/>
        <v>0</v>
      </c>
      <c r="J37" s="21">
        <f t="shared" si="1"/>
        <v>0</v>
      </c>
      <c r="K37" s="21">
        <f>SUM(K6:K36)</f>
        <v>0</v>
      </c>
      <c r="L37" s="21">
        <f>SUM(L6:L36)</f>
        <v>0</v>
      </c>
      <c r="M37" s="22">
        <f>SUM(M6:M36)</f>
        <v>0</v>
      </c>
      <c r="N37" s="23" t="s">
        <v>4</v>
      </c>
    </row>
    <row r="38" spans="1:14" x14ac:dyDescent="0.25">
      <c r="A38" s="20" t="s">
        <v>5</v>
      </c>
      <c r="B38" s="21">
        <f t="shared" ref="B38:M38" si="2">AVERAGE(B6:B36)</f>
        <v>0</v>
      </c>
      <c r="C38" s="21">
        <f t="shared" si="2"/>
        <v>0</v>
      </c>
      <c r="D38" s="21">
        <f t="shared" si="2"/>
        <v>4.0000000000000001E-3</v>
      </c>
      <c r="E38" s="21">
        <f t="shared" si="2"/>
        <v>1.6451612903225808E-2</v>
      </c>
      <c r="F38" s="21">
        <f t="shared" si="2"/>
        <v>0.13833333333333334</v>
      </c>
      <c r="G38" s="21">
        <f t="shared" si="2"/>
        <v>2.9677419354838711E-2</v>
      </c>
      <c r="H38" s="21">
        <f t="shared" si="2"/>
        <v>0</v>
      </c>
      <c r="I38" s="21">
        <f t="shared" si="2"/>
        <v>0</v>
      </c>
      <c r="J38" s="21">
        <f t="shared" si="2"/>
        <v>0</v>
      </c>
      <c r="K38" s="21">
        <f t="shared" si="2"/>
        <v>0</v>
      </c>
      <c r="L38" s="21">
        <f t="shared" si="2"/>
        <v>0</v>
      </c>
      <c r="M38" s="22">
        <f t="shared" si="2"/>
        <v>0</v>
      </c>
      <c r="N38" s="23" t="s">
        <v>5</v>
      </c>
    </row>
    <row r="39" spans="1:14" x14ac:dyDescent="0.25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18" t="s">
        <v>4</v>
      </c>
    </row>
    <row r="40" spans="1:14" x14ac:dyDescent="0.25">
      <c r="A40" s="12" t="s">
        <v>6</v>
      </c>
      <c r="B40" s="13">
        <f t="shared" ref="B40:M40" si="3">SUM(B5+B37)</f>
        <v>0</v>
      </c>
      <c r="C40" s="13">
        <f t="shared" si="3"/>
        <v>0</v>
      </c>
      <c r="D40" s="13">
        <f t="shared" si="3"/>
        <v>0.12</v>
      </c>
      <c r="E40" s="13">
        <f t="shared" si="3"/>
        <v>0.63</v>
      </c>
      <c r="F40" s="13">
        <f t="shared" si="3"/>
        <v>4.78</v>
      </c>
      <c r="G40" s="13">
        <f t="shared" si="3"/>
        <v>5.7</v>
      </c>
      <c r="H40" s="13">
        <f t="shared" si="3"/>
        <v>5.7</v>
      </c>
      <c r="I40" s="13">
        <f t="shared" si="3"/>
        <v>5.7</v>
      </c>
      <c r="J40" s="13">
        <f t="shared" si="3"/>
        <v>5.7</v>
      </c>
      <c r="K40" s="13">
        <f t="shared" si="3"/>
        <v>5.7</v>
      </c>
      <c r="L40" s="13">
        <f t="shared" si="3"/>
        <v>5.7</v>
      </c>
      <c r="M40" s="14">
        <f t="shared" si="3"/>
        <v>5.7</v>
      </c>
      <c r="N40" s="18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G9" sqref="G9"/>
    </sheetView>
  </sheetViews>
  <sheetFormatPr defaultRowHeight="15" x14ac:dyDescent="0.25"/>
  <cols>
    <col min="1" max="1" width="10.7109375" customWidth="1"/>
    <col min="14" max="14" width="10.5703125" customWidth="1"/>
  </cols>
  <sheetData>
    <row r="1" spans="1:14" ht="15.75" x14ac:dyDescent="0.25">
      <c r="E1" s="1" t="s">
        <v>0</v>
      </c>
    </row>
    <row r="2" spans="1:14" x14ac:dyDescent="0.25">
      <c r="A2" s="2" t="s">
        <v>14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>
        <f>M40</f>
        <v>5.49</v>
      </c>
    </row>
    <row r="4" spans="1:14" x14ac:dyDescent="0.25">
      <c r="A4" s="4"/>
      <c r="B4" s="5">
        <v>45108</v>
      </c>
      <c r="C4" s="5">
        <v>45139</v>
      </c>
      <c r="D4" s="5">
        <v>45170</v>
      </c>
      <c r="E4" s="5">
        <v>45200</v>
      </c>
      <c r="F4" s="5">
        <v>45231</v>
      </c>
      <c r="G4" s="5">
        <v>45261</v>
      </c>
      <c r="H4" s="5">
        <v>45292</v>
      </c>
      <c r="I4" s="5">
        <v>45323</v>
      </c>
      <c r="J4" s="5">
        <v>45352</v>
      </c>
      <c r="K4" s="5">
        <v>45383</v>
      </c>
      <c r="L4" s="5">
        <v>45413</v>
      </c>
      <c r="M4" s="6">
        <v>45444</v>
      </c>
      <c r="N4" s="7"/>
    </row>
    <row r="5" spans="1:14" ht="15.75" thickBot="1" x14ac:dyDescent="0.3">
      <c r="A5" s="8" t="s">
        <v>3</v>
      </c>
      <c r="B5" s="9">
        <v>0</v>
      </c>
      <c r="C5" s="9">
        <f t="shared" ref="C5:M5" si="0">B40</f>
        <v>0</v>
      </c>
      <c r="D5" s="9">
        <f t="shared" si="0"/>
        <v>0</v>
      </c>
      <c r="E5" s="9">
        <f t="shared" si="0"/>
        <v>0.08</v>
      </c>
      <c r="F5" s="9">
        <f t="shared" si="0"/>
        <v>0.26</v>
      </c>
      <c r="G5" s="9">
        <f t="shared" si="0"/>
        <v>4.1000000000000005</v>
      </c>
      <c r="H5" s="9">
        <f t="shared" si="0"/>
        <v>5.49</v>
      </c>
      <c r="I5" s="9">
        <f t="shared" si="0"/>
        <v>5.49</v>
      </c>
      <c r="J5" s="9">
        <f t="shared" si="0"/>
        <v>5.49</v>
      </c>
      <c r="K5" s="9">
        <f t="shared" si="0"/>
        <v>5.49</v>
      </c>
      <c r="L5" s="9">
        <f t="shared" si="0"/>
        <v>5.49</v>
      </c>
      <c r="M5" s="10">
        <f t="shared" si="0"/>
        <v>5.49</v>
      </c>
      <c r="N5" s="11" t="s">
        <v>3</v>
      </c>
    </row>
    <row r="6" spans="1:14" x14ac:dyDescent="0.25">
      <c r="A6" s="12">
        <v>1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4">
        <v>0</v>
      </c>
      <c r="N6" s="2">
        <v>1</v>
      </c>
    </row>
    <row r="7" spans="1:14" x14ac:dyDescent="0.25">
      <c r="A7" s="12">
        <v>2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0.09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4">
        <v>0</v>
      </c>
      <c r="N7" s="2">
        <v>2</v>
      </c>
    </row>
    <row r="8" spans="1:14" x14ac:dyDescent="0.25">
      <c r="A8" s="12">
        <v>3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4">
        <v>0</v>
      </c>
      <c r="N8" s="2">
        <v>3</v>
      </c>
    </row>
    <row r="9" spans="1:14" x14ac:dyDescent="0.25">
      <c r="A9" s="12">
        <v>4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0.6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4">
        <v>0</v>
      </c>
      <c r="N9" s="2">
        <v>4</v>
      </c>
    </row>
    <row r="10" spans="1:14" x14ac:dyDescent="0.25">
      <c r="A10" s="12">
        <v>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4">
        <v>0</v>
      </c>
      <c r="N10" s="2">
        <v>5</v>
      </c>
    </row>
    <row r="11" spans="1:14" x14ac:dyDescent="0.25">
      <c r="A11" s="12">
        <v>6</v>
      </c>
      <c r="B11" s="13">
        <v>0</v>
      </c>
      <c r="C11" s="13">
        <v>0</v>
      </c>
      <c r="D11" s="13">
        <v>0</v>
      </c>
      <c r="E11" s="13">
        <v>0</v>
      </c>
      <c r="F11" s="13">
        <v>0.27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4">
        <v>0</v>
      </c>
      <c r="N11" s="2">
        <v>6</v>
      </c>
    </row>
    <row r="12" spans="1:14" x14ac:dyDescent="0.25">
      <c r="A12" s="12">
        <v>7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0.7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4">
        <v>0</v>
      </c>
      <c r="N12" s="2">
        <v>7</v>
      </c>
    </row>
    <row r="13" spans="1:14" x14ac:dyDescent="0.25">
      <c r="A13" s="12">
        <v>8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4">
        <v>0</v>
      </c>
      <c r="N13" s="2">
        <v>8</v>
      </c>
    </row>
    <row r="14" spans="1:14" x14ac:dyDescent="0.25">
      <c r="A14" s="12">
        <v>9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4">
        <v>0</v>
      </c>
      <c r="N14" s="2">
        <v>9</v>
      </c>
    </row>
    <row r="15" spans="1:14" x14ac:dyDescent="0.25">
      <c r="A15" s="12">
        <v>10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4">
        <v>0</v>
      </c>
      <c r="N15" s="2">
        <v>10</v>
      </c>
    </row>
    <row r="16" spans="1:14" x14ac:dyDescent="0.25">
      <c r="A16" s="12">
        <v>11</v>
      </c>
      <c r="B16" s="13">
        <v>0</v>
      </c>
      <c r="C16" s="13">
        <v>0</v>
      </c>
      <c r="D16" s="13">
        <v>0</v>
      </c>
      <c r="E16" s="13">
        <v>0.1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4">
        <v>0</v>
      </c>
      <c r="N16" s="2">
        <v>11</v>
      </c>
    </row>
    <row r="17" spans="1:14" x14ac:dyDescent="0.25">
      <c r="A17" s="12">
        <v>12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4">
        <v>0</v>
      </c>
      <c r="N17" s="2">
        <v>12</v>
      </c>
    </row>
    <row r="18" spans="1:14" x14ac:dyDescent="0.25">
      <c r="A18" s="12">
        <v>13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4">
        <v>0</v>
      </c>
      <c r="N18" s="2">
        <v>13</v>
      </c>
    </row>
    <row r="19" spans="1:14" x14ac:dyDescent="0.25">
      <c r="A19" s="12">
        <v>14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4">
        <v>0</v>
      </c>
      <c r="N19" s="2">
        <v>14</v>
      </c>
    </row>
    <row r="20" spans="1:14" x14ac:dyDescent="0.25">
      <c r="A20" s="12">
        <v>15</v>
      </c>
      <c r="B20" s="13">
        <v>0</v>
      </c>
      <c r="C20" s="13">
        <v>0</v>
      </c>
      <c r="D20" s="13">
        <v>0</v>
      </c>
      <c r="E20" s="13">
        <v>0</v>
      </c>
      <c r="F20" s="13">
        <v>0.03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4">
        <v>0</v>
      </c>
      <c r="N20" s="2">
        <v>15</v>
      </c>
    </row>
    <row r="21" spans="1:14" x14ac:dyDescent="0.25">
      <c r="A21" s="12">
        <v>16</v>
      </c>
      <c r="B21" s="13">
        <v>0</v>
      </c>
      <c r="C21" s="13">
        <v>0</v>
      </c>
      <c r="D21" s="13">
        <v>0</v>
      </c>
      <c r="E21" s="13">
        <v>0</v>
      </c>
      <c r="F21" s="13">
        <v>0.12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4">
        <v>0</v>
      </c>
      <c r="N21" s="2">
        <v>16</v>
      </c>
    </row>
    <row r="22" spans="1:14" x14ac:dyDescent="0.25">
      <c r="A22" s="12">
        <v>17</v>
      </c>
      <c r="B22" s="13">
        <v>0</v>
      </c>
      <c r="C22" s="13">
        <v>0</v>
      </c>
      <c r="D22" s="13">
        <v>0</v>
      </c>
      <c r="E22" s="13">
        <v>0</v>
      </c>
      <c r="F22" s="13">
        <v>0.13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4">
        <v>0</v>
      </c>
      <c r="N22" s="2">
        <v>17</v>
      </c>
    </row>
    <row r="23" spans="1:14" x14ac:dyDescent="0.25">
      <c r="A23" s="12">
        <v>18</v>
      </c>
      <c r="B23" s="13">
        <v>0</v>
      </c>
      <c r="C23" s="13">
        <v>0</v>
      </c>
      <c r="D23" s="13">
        <v>0</v>
      </c>
      <c r="E23" s="13">
        <v>0</v>
      </c>
      <c r="F23" s="13">
        <v>2.65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4">
        <v>0</v>
      </c>
      <c r="N23" s="2">
        <v>18</v>
      </c>
    </row>
    <row r="24" spans="1:14" x14ac:dyDescent="0.25">
      <c r="A24" s="12">
        <v>19</v>
      </c>
      <c r="B24" s="13">
        <v>0</v>
      </c>
      <c r="C24" s="13">
        <v>0</v>
      </c>
      <c r="D24" s="13">
        <v>0</v>
      </c>
      <c r="E24" s="13">
        <v>0</v>
      </c>
      <c r="F24" s="13">
        <v>0.14000000000000001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4">
        <v>0</v>
      </c>
      <c r="N24" s="2">
        <v>19</v>
      </c>
    </row>
    <row r="25" spans="1:14" x14ac:dyDescent="0.25">
      <c r="A25" s="12">
        <v>20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4">
        <v>0</v>
      </c>
      <c r="N25" s="2">
        <v>20</v>
      </c>
    </row>
    <row r="26" spans="1:14" x14ac:dyDescent="0.25">
      <c r="A26" s="12">
        <v>21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4">
        <v>0</v>
      </c>
      <c r="N26" s="2">
        <v>21</v>
      </c>
    </row>
    <row r="27" spans="1:14" x14ac:dyDescent="0.25">
      <c r="A27" s="12">
        <v>22</v>
      </c>
      <c r="B27" s="13">
        <v>0</v>
      </c>
      <c r="C27" s="13">
        <v>0</v>
      </c>
      <c r="D27" s="13">
        <v>0</v>
      </c>
      <c r="E27" s="13">
        <v>0.08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4">
        <v>0</v>
      </c>
      <c r="N27" s="2">
        <v>22</v>
      </c>
    </row>
    <row r="28" spans="1:14" x14ac:dyDescent="0.25">
      <c r="A28" s="12">
        <v>23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4">
        <v>0</v>
      </c>
      <c r="N28" s="2">
        <v>23</v>
      </c>
    </row>
    <row r="29" spans="1:14" x14ac:dyDescent="0.25">
      <c r="A29" s="12">
        <v>24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4">
        <v>0</v>
      </c>
      <c r="N29" s="2">
        <v>24</v>
      </c>
    </row>
    <row r="30" spans="1:14" x14ac:dyDescent="0.25">
      <c r="A30" s="12">
        <v>25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4">
        <v>0</v>
      </c>
      <c r="N30" s="2">
        <v>25</v>
      </c>
    </row>
    <row r="31" spans="1:14" x14ac:dyDescent="0.25">
      <c r="A31" s="12">
        <v>26</v>
      </c>
      <c r="B31" s="13">
        <v>0</v>
      </c>
      <c r="C31" s="13">
        <v>0</v>
      </c>
      <c r="D31" s="13">
        <v>0.08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4">
        <v>0</v>
      </c>
      <c r="N31" s="2">
        <v>26</v>
      </c>
    </row>
    <row r="32" spans="1:14" x14ac:dyDescent="0.25">
      <c r="A32" s="12">
        <v>27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4">
        <v>0</v>
      </c>
      <c r="N32" s="2">
        <v>27</v>
      </c>
    </row>
    <row r="33" spans="1:14" x14ac:dyDescent="0.25">
      <c r="A33" s="12">
        <v>28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4">
        <v>0</v>
      </c>
      <c r="N33" s="2">
        <v>28</v>
      </c>
    </row>
    <row r="34" spans="1:14" x14ac:dyDescent="0.25">
      <c r="A34" s="12">
        <v>29</v>
      </c>
      <c r="B34" s="13">
        <v>0</v>
      </c>
      <c r="C34" s="13">
        <v>0</v>
      </c>
      <c r="D34" s="13">
        <v>0</v>
      </c>
      <c r="E34" s="13">
        <v>0</v>
      </c>
      <c r="F34" s="13">
        <v>0.5</v>
      </c>
      <c r="G34" s="13">
        <v>0</v>
      </c>
      <c r="H34" s="13">
        <v>0</v>
      </c>
      <c r="I34" s="13"/>
      <c r="J34" s="13">
        <v>0</v>
      </c>
      <c r="K34" s="13">
        <v>0</v>
      </c>
      <c r="L34" s="13">
        <v>0</v>
      </c>
      <c r="M34" s="14">
        <v>0</v>
      </c>
      <c r="N34" s="2">
        <v>29</v>
      </c>
    </row>
    <row r="35" spans="1:14" x14ac:dyDescent="0.25">
      <c r="A35" s="12">
        <v>30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/>
      <c r="J35" s="13">
        <v>0</v>
      </c>
      <c r="K35" s="13">
        <v>0</v>
      </c>
      <c r="L35" s="13">
        <v>0</v>
      </c>
      <c r="M35" s="14">
        <v>0</v>
      </c>
      <c r="N35" s="2">
        <v>30</v>
      </c>
    </row>
    <row r="36" spans="1:14" ht="15.75" thickBot="1" x14ac:dyDescent="0.3">
      <c r="A36" s="8">
        <v>31</v>
      </c>
      <c r="B36" s="15">
        <v>0</v>
      </c>
      <c r="C36" s="15">
        <v>0</v>
      </c>
      <c r="D36" s="15"/>
      <c r="E36" s="15">
        <v>0</v>
      </c>
      <c r="F36" s="15"/>
      <c r="G36" s="15">
        <v>0</v>
      </c>
      <c r="H36" s="15">
        <v>0</v>
      </c>
      <c r="I36" s="15"/>
      <c r="J36" s="15">
        <v>0</v>
      </c>
      <c r="K36" s="15"/>
      <c r="L36" s="15">
        <v>0</v>
      </c>
      <c r="M36" s="16"/>
      <c r="N36" s="17">
        <v>31</v>
      </c>
    </row>
    <row r="37" spans="1:14" x14ac:dyDescent="0.25">
      <c r="A37" s="20" t="s">
        <v>4</v>
      </c>
      <c r="B37" s="21">
        <f t="shared" ref="B37:J37" si="1">SUM(B6:B36)</f>
        <v>0</v>
      </c>
      <c r="C37" s="21">
        <f t="shared" si="1"/>
        <v>0</v>
      </c>
      <c r="D37" s="21">
        <f t="shared" si="1"/>
        <v>0.08</v>
      </c>
      <c r="E37" s="21">
        <f t="shared" si="1"/>
        <v>0.18</v>
      </c>
      <c r="F37" s="21">
        <f t="shared" si="1"/>
        <v>3.8400000000000003</v>
      </c>
      <c r="G37" s="21">
        <f t="shared" si="1"/>
        <v>1.39</v>
      </c>
      <c r="H37" s="21">
        <f t="shared" si="1"/>
        <v>0</v>
      </c>
      <c r="I37" s="21">
        <f t="shared" si="1"/>
        <v>0</v>
      </c>
      <c r="J37" s="21">
        <f t="shared" si="1"/>
        <v>0</v>
      </c>
      <c r="K37" s="21">
        <f>SUM(K6:K36)</f>
        <v>0</v>
      </c>
      <c r="L37" s="21">
        <f>SUM(L6:L36)</f>
        <v>0</v>
      </c>
      <c r="M37" s="22">
        <f>SUM(M6:M36)</f>
        <v>0</v>
      </c>
      <c r="N37" s="23" t="s">
        <v>4</v>
      </c>
    </row>
    <row r="38" spans="1:14" x14ac:dyDescent="0.25">
      <c r="A38" s="20" t="s">
        <v>5</v>
      </c>
      <c r="B38" s="21">
        <f t="shared" ref="B38:M38" si="2">AVERAGE(B6:B36)</f>
        <v>0</v>
      </c>
      <c r="C38" s="21">
        <f t="shared" si="2"/>
        <v>0</v>
      </c>
      <c r="D38" s="21">
        <f t="shared" si="2"/>
        <v>2.6666666666666666E-3</v>
      </c>
      <c r="E38" s="21">
        <f t="shared" si="2"/>
        <v>5.8064516129032254E-3</v>
      </c>
      <c r="F38" s="21">
        <f t="shared" si="2"/>
        <v>0.128</v>
      </c>
      <c r="G38" s="21">
        <f t="shared" si="2"/>
        <v>4.4838709677419354E-2</v>
      </c>
      <c r="H38" s="21">
        <f t="shared" si="2"/>
        <v>0</v>
      </c>
      <c r="I38" s="21">
        <f t="shared" si="2"/>
        <v>0</v>
      </c>
      <c r="J38" s="21">
        <f t="shared" si="2"/>
        <v>0</v>
      </c>
      <c r="K38" s="21">
        <f t="shared" si="2"/>
        <v>0</v>
      </c>
      <c r="L38" s="21">
        <f t="shared" si="2"/>
        <v>0</v>
      </c>
      <c r="M38" s="22">
        <f t="shared" si="2"/>
        <v>0</v>
      </c>
      <c r="N38" s="23" t="s">
        <v>5</v>
      </c>
    </row>
    <row r="39" spans="1:14" x14ac:dyDescent="0.25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18" t="s">
        <v>4</v>
      </c>
    </row>
    <row r="40" spans="1:14" x14ac:dyDescent="0.25">
      <c r="A40" s="12" t="s">
        <v>6</v>
      </c>
      <c r="B40" s="13">
        <f t="shared" ref="B40:M40" si="3">SUM(B5+B37)</f>
        <v>0</v>
      </c>
      <c r="C40" s="13">
        <f t="shared" si="3"/>
        <v>0</v>
      </c>
      <c r="D40" s="13">
        <f t="shared" si="3"/>
        <v>0.08</v>
      </c>
      <c r="E40" s="13">
        <f t="shared" si="3"/>
        <v>0.26</v>
      </c>
      <c r="F40" s="13">
        <f t="shared" si="3"/>
        <v>4.1000000000000005</v>
      </c>
      <c r="G40" s="13">
        <f t="shared" si="3"/>
        <v>5.49</v>
      </c>
      <c r="H40" s="13">
        <f t="shared" si="3"/>
        <v>5.49</v>
      </c>
      <c r="I40" s="13">
        <f t="shared" si="3"/>
        <v>5.49</v>
      </c>
      <c r="J40" s="13">
        <f t="shared" si="3"/>
        <v>5.49</v>
      </c>
      <c r="K40" s="13">
        <f t="shared" si="3"/>
        <v>5.49</v>
      </c>
      <c r="L40" s="13">
        <f t="shared" si="3"/>
        <v>5.49</v>
      </c>
      <c r="M40" s="14">
        <f t="shared" si="3"/>
        <v>5.49</v>
      </c>
      <c r="N40" s="18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G9" sqref="G9"/>
    </sheetView>
  </sheetViews>
  <sheetFormatPr defaultRowHeight="15" x14ac:dyDescent="0.25"/>
  <cols>
    <col min="1" max="1" width="11" customWidth="1"/>
    <col min="14" max="14" width="11.42578125" customWidth="1"/>
  </cols>
  <sheetData>
    <row r="1" spans="1:14" ht="15.75" x14ac:dyDescent="0.25">
      <c r="E1" s="1" t="s">
        <v>0</v>
      </c>
    </row>
    <row r="2" spans="1:14" x14ac:dyDescent="0.25">
      <c r="A2" s="2" t="s">
        <v>15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>
        <f>M40</f>
        <v>6.87</v>
      </c>
    </row>
    <row r="4" spans="1:14" x14ac:dyDescent="0.25">
      <c r="A4" s="4"/>
      <c r="B4" s="5">
        <v>45108</v>
      </c>
      <c r="C4" s="5">
        <v>45139</v>
      </c>
      <c r="D4" s="5">
        <v>45170</v>
      </c>
      <c r="E4" s="5">
        <v>45200</v>
      </c>
      <c r="F4" s="5">
        <v>45231</v>
      </c>
      <c r="G4" s="5">
        <v>45261</v>
      </c>
      <c r="H4" s="5">
        <v>40544</v>
      </c>
      <c r="I4" s="5">
        <v>40575</v>
      </c>
      <c r="J4" s="5">
        <v>40603</v>
      </c>
      <c r="K4" s="5">
        <v>40634</v>
      </c>
      <c r="L4" s="5">
        <v>40664</v>
      </c>
      <c r="M4" s="6">
        <v>40695</v>
      </c>
      <c r="N4" s="7"/>
    </row>
    <row r="5" spans="1:14" ht="15.75" thickBot="1" x14ac:dyDescent="0.3">
      <c r="A5" s="8" t="s">
        <v>3</v>
      </c>
      <c r="B5" s="9">
        <v>0</v>
      </c>
      <c r="C5" s="9">
        <f t="shared" ref="C5:M5" si="0">B40</f>
        <v>0</v>
      </c>
      <c r="D5" s="9">
        <f t="shared" si="0"/>
        <v>0</v>
      </c>
      <c r="E5" s="9">
        <f t="shared" si="0"/>
        <v>0.08</v>
      </c>
      <c r="F5" s="9">
        <f t="shared" si="0"/>
        <v>0.84</v>
      </c>
      <c r="G5" s="9">
        <f t="shared" si="0"/>
        <v>5.67</v>
      </c>
      <c r="H5" s="9">
        <f t="shared" si="0"/>
        <v>6.87</v>
      </c>
      <c r="I5" s="9">
        <f t="shared" si="0"/>
        <v>6.87</v>
      </c>
      <c r="J5" s="9">
        <f t="shared" si="0"/>
        <v>6.87</v>
      </c>
      <c r="K5" s="9">
        <f t="shared" si="0"/>
        <v>6.87</v>
      </c>
      <c r="L5" s="9">
        <f t="shared" si="0"/>
        <v>6.87</v>
      </c>
      <c r="M5" s="10">
        <f t="shared" si="0"/>
        <v>6.87</v>
      </c>
      <c r="N5" s="11" t="s">
        <v>3</v>
      </c>
    </row>
    <row r="6" spans="1:14" x14ac:dyDescent="0.25">
      <c r="A6" s="12">
        <v>1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4">
        <v>0</v>
      </c>
      <c r="N6" s="2">
        <v>1</v>
      </c>
    </row>
    <row r="7" spans="1:14" x14ac:dyDescent="0.25">
      <c r="A7" s="12">
        <v>2</v>
      </c>
      <c r="B7" s="13">
        <v>0</v>
      </c>
      <c r="C7" s="13">
        <v>0</v>
      </c>
      <c r="D7" s="13">
        <v>0.01</v>
      </c>
      <c r="E7" s="13">
        <v>0</v>
      </c>
      <c r="F7" s="13">
        <v>0</v>
      </c>
      <c r="G7" s="13">
        <v>0.13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4">
        <v>0</v>
      </c>
      <c r="N7" s="2">
        <v>2</v>
      </c>
    </row>
    <row r="8" spans="1:14" x14ac:dyDescent="0.25">
      <c r="A8" s="12">
        <v>3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4">
        <v>0</v>
      </c>
      <c r="N8" s="2">
        <v>3</v>
      </c>
    </row>
    <row r="9" spans="1:14" x14ac:dyDescent="0.25">
      <c r="A9" s="12">
        <v>4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0.13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4">
        <v>0</v>
      </c>
      <c r="N9" s="2">
        <v>4</v>
      </c>
    </row>
    <row r="10" spans="1:14" x14ac:dyDescent="0.25">
      <c r="A10" s="12">
        <v>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4">
        <v>0</v>
      </c>
      <c r="N10" s="2">
        <v>5</v>
      </c>
    </row>
    <row r="11" spans="1:14" x14ac:dyDescent="0.25">
      <c r="A11" s="12">
        <v>6</v>
      </c>
      <c r="B11" s="13">
        <v>0</v>
      </c>
      <c r="C11" s="13">
        <v>0</v>
      </c>
      <c r="D11" s="13">
        <v>0</v>
      </c>
      <c r="E11" s="13">
        <v>0</v>
      </c>
      <c r="F11" s="13">
        <v>0.2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4">
        <v>0</v>
      </c>
      <c r="N11" s="2">
        <v>6</v>
      </c>
    </row>
    <row r="12" spans="1:14" x14ac:dyDescent="0.25">
      <c r="A12" s="12">
        <v>7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0.94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4">
        <v>0</v>
      </c>
      <c r="N12" s="2">
        <v>7</v>
      </c>
    </row>
    <row r="13" spans="1:14" x14ac:dyDescent="0.25">
      <c r="A13" s="12">
        <v>8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4">
        <v>0</v>
      </c>
      <c r="N13" s="2">
        <v>8</v>
      </c>
    </row>
    <row r="14" spans="1:14" x14ac:dyDescent="0.25">
      <c r="A14" s="12">
        <v>9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4">
        <v>0</v>
      </c>
      <c r="N14" s="2">
        <v>9</v>
      </c>
    </row>
    <row r="15" spans="1:14" x14ac:dyDescent="0.25">
      <c r="A15" s="12">
        <v>10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4">
        <v>0</v>
      </c>
      <c r="N15" s="2">
        <v>10</v>
      </c>
    </row>
    <row r="16" spans="1:14" x14ac:dyDescent="0.25">
      <c r="A16" s="12">
        <v>11</v>
      </c>
      <c r="B16" s="13">
        <v>0</v>
      </c>
      <c r="C16" s="13">
        <v>0</v>
      </c>
      <c r="D16" s="13">
        <v>0</v>
      </c>
      <c r="E16" s="13">
        <v>0.14000000000000001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4">
        <v>0</v>
      </c>
      <c r="N16" s="2">
        <v>11</v>
      </c>
    </row>
    <row r="17" spans="1:14" x14ac:dyDescent="0.25">
      <c r="A17" s="12">
        <v>12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4">
        <v>0</v>
      </c>
      <c r="N17" s="2">
        <v>12</v>
      </c>
    </row>
    <row r="18" spans="1:14" x14ac:dyDescent="0.25">
      <c r="A18" s="12">
        <v>13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4">
        <v>0</v>
      </c>
      <c r="N18" s="2">
        <v>13</v>
      </c>
    </row>
    <row r="19" spans="1:14" x14ac:dyDescent="0.25">
      <c r="A19" s="12">
        <v>14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4">
        <v>0</v>
      </c>
      <c r="N19" s="2">
        <v>14</v>
      </c>
    </row>
    <row r="20" spans="1:14" x14ac:dyDescent="0.25">
      <c r="A20" s="12">
        <v>15</v>
      </c>
      <c r="B20" s="13">
        <v>0</v>
      </c>
      <c r="C20" s="13">
        <v>0</v>
      </c>
      <c r="D20" s="13">
        <v>0</v>
      </c>
      <c r="E20" s="13">
        <v>0</v>
      </c>
      <c r="F20" s="13">
        <v>0.05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4">
        <v>0</v>
      </c>
      <c r="N20" s="2">
        <v>15</v>
      </c>
    </row>
    <row r="21" spans="1:14" x14ac:dyDescent="0.25">
      <c r="A21" s="12">
        <v>16</v>
      </c>
      <c r="B21" s="13">
        <v>0</v>
      </c>
      <c r="C21" s="13">
        <v>0</v>
      </c>
      <c r="D21" s="13">
        <v>0</v>
      </c>
      <c r="E21" s="13">
        <v>0</v>
      </c>
      <c r="F21" s="13">
        <v>0.15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4">
        <v>0</v>
      </c>
      <c r="N21" s="2">
        <v>16</v>
      </c>
    </row>
    <row r="22" spans="1:14" x14ac:dyDescent="0.25">
      <c r="A22" s="12">
        <v>17</v>
      </c>
      <c r="B22" s="13">
        <v>0</v>
      </c>
      <c r="C22" s="13">
        <v>0</v>
      </c>
      <c r="D22" s="13">
        <v>0</v>
      </c>
      <c r="E22" s="13">
        <v>0</v>
      </c>
      <c r="F22" s="13">
        <v>0.12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4">
        <v>0</v>
      </c>
      <c r="N22" s="2">
        <v>17</v>
      </c>
    </row>
    <row r="23" spans="1:14" x14ac:dyDescent="0.25">
      <c r="A23" s="12">
        <v>18</v>
      </c>
      <c r="B23" s="13">
        <v>0</v>
      </c>
      <c r="C23" s="13">
        <v>0</v>
      </c>
      <c r="D23" s="13">
        <v>0</v>
      </c>
      <c r="E23" s="13">
        <v>0</v>
      </c>
      <c r="F23" s="13">
        <v>2.97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4">
        <v>0</v>
      </c>
      <c r="N23" s="2">
        <v>18</v>
      </c>
    </row>
    <row r="24" spans="1:14" x14ac:dyDescent="0.25">
      <c r="A24" s="12">
        <v>19</v>
      </c>
      <c r="B24" s="13">
        <v>0</v>
      </c>
      <c r="C24" s="13">
        <v>0</v>
      </c>
      <c r="D24" s="13">
        <v>0</v>
      </c>
      <c r="E24" s="13">
        <v>0</v>
      </c>
      <c r="F24" s="13">
        <v>0.44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4">
        <v>0</v>
      </c>
      <c r="N24" s="2">
        <v>19</v>
      </c>
    </row>
    <row r="25" spans="1:14" x14ac:dyDescent="0.25">
      <c r="A25" s="12">
        <v>20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4">
        <v>0</v>
      </c>
      <c r="N25" s="2">
        <v>20</v>
      </c>
    </row>
    <row r="26" spans="1:14" x14ac:dyDescent="0.25">
      <c r="A26" s="12">
        <v>21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4">
        <v>0</v>
      </c>
      <c r="N26" s="2">
        <v>21</v>
      </c>
    </row>
    <row r="27" spans="1:14" x14ac:dyDescent="0.25">
      <c r="A27" s="12">
        <v>22</v>
      </c>
      <c r="B27" s="13">
        <v>0</v>
      </c>
      <c r="C27" s="13">
        <v>0</v>
      </c>
      <c r="D27" s="13">
        <v>0</v>
      </c>
      <c r="E27" s="56">
        <v>0.62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4">
        <v>0</v>
      </c>
      <c r="N27" s="2">
        <v>22</v>
      </c>
    </row>
    <row r="28" spans="1:14" x14ac:dyDescent="0.25">
      <c r="A28" s="12">
        <v>23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4">
        <v>0</v>
      </c>
      <c r="N28" s="2">
        <v>23</v>
      </c>
    </row>
    <row r="29" spans="1:14" x14ac:dyDescent="0.25">
      <c r="A29" s="12">
        <v>24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4">
        <v>0</v>
      </c>
      <c r="N29" s="2">
        <v>24</v>
      </c>
    </row>
    <row r="30" spans="1:14" x14ac:dyDescent="0.25">
      <c r="A30" s="12">
        <v>25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4">
        <v>0</v>
      </c>
      <c r="N30" s="2">
        <v>25</v>
      </c>
    </row>
    <row r="31" spans="1:14" x14ac:dyDescent="0.25">
      <c r="A31" s="12">
        <v>26</v>
      </c>
      <c r="B31" s="13">
        <v>0</v>
      </c>
      <c r="C31" s="13">
        <v>0</v>
      </c>
      <c r="D31" s="13">
        <v>7.0000000000000007E-2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4">
        <v>0</v>
      </c>
      <c r="N31" s="2">
        <v>26</v>
      </c>
    </row>
    <row r="32" spans="1:14" x14ac:dyDescent="0.25">
      <c r="A32" s="12">
        <v>27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4">
        <v>0</v>
      </c>
      <c r="N32" s="2">
        <v>27</v>
      </c>
    </row>
    <row r="33" spans="1:14" x14ac:dyDescent="0.25">
      <c r="A33" s="12">
        <v>28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4">
        <v>0</v>
      </c>
      <c r="N33" s="2">
        <v>28</v>
      </c>
    </row>
    <row r="34" spans="1:14" x14ac:dyDescent="0.25">
      <c r="A34" s="12">
        <v>29</v>
      </c>
      <c r="B34" s="13">
        <v>0</v>
      </c>
      <c r="C34" s="13">
        <v>0</v>
      </c>
      <c r="D34" s="13">
        <v>0</v>
      </c>
      <c r="E34" s="13">
        <v>0</v>
      </c>
      <c r="F34" s="13">
        <v>0.9</v>
      </c>
      <c r="G34" s="13">
        <v>0</v>
      </c>
      <c r="H34" s="13">
        <v>0</v>
      </c>
      <c r="I34" s="13"/>
      <c r="J34" s="13">
        <v>0</v>
      </c>
      <c r="K34" s="13">
        <v>0</v>
      </c>
      <c r="L34" s="13">
        <v>0</v>
      </c>
      <c r="M34" s="14">
        <v>0</v>
      </c>
      <c r="N34" s="2">
        <v>29</v>
      </c>
    </row>
    <row r="35" spans="1:14" x14ac:dyDescent="0.25">
      <c r="A35" s="12">
        <v>30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/>
      <c r="J35" s="13">
        <v>0</v>
      </c>
      <c r="K35" s="13">
        <v>0</v>
      </c>
      <c r="L35" s="13">
        <v>0</v>
      </c>
      <c r="M35" s="14">
        <v>0</v>
      </c>
      <c r="N35" s="2">
        <v>30</v>
      </c>
    </row>
    <row r="36" spans="1:14" ht="15.75" thickBot="1" x14ac:dyDescent="0.3">
      <c r="A36" s="8">
        <v>31</v>
      </c>
      <c r="B36" s="15">
        <v>0</v>
      </c>
      <c r="C36" s="15">
        <v>0</v>
      </c>
      <c r="D36" s="15"/>
      <c r="E36" s="15">
        <v>0</v>
      </c>
      <c r="F36" s="15"/>
      <c r="G36" s="15">
        <v>0</v>
      </c>
      <c r="H36" s="15">
        <v>0</v>
      </c>
      <c r="I36" s="15"/>
      <c r="J36" s="15">
        <v>0</v>
      </c>
      <c r="K36" s="15"/>
      <c r="L36" s="15">
        <v>0</v>
      </c>
      <c r="M36" s="16"/>
      <c r="N36" s="17">
        <v>31</v>
      </c>
    </row>
    <row r="37" spans="1:14" x14ac:dyDescent="0.25">
      <c r="A37" s="20" t="s">
        <v>4</v>
      </c>
      <c r="B37" s="21">
        <f t="shared" ref="B37:J37" si="1">SUM(B6:B36)</f>
        <v>0</v>
      </c>
      <c r="C37" s="21">
        <f t="shared" si="1"/>
        <v>0</v>
      </c>
      <c r="D37" s="21">
        <f t="shared" si="1"/>
        <v>0.08</v>
      </c>
      <c r="E37" s="21">
        <f t="shared" si="1"/>
        <v>0.76</v>
      </c>
      <c r="F37" s="21">
        <f t="shared" si="1"/>
        <v>4.83</v>
      </c>
      <c r="G37" s="21">
        <f t="shared" si="1"/>
        <v>1.2</v>
      </c>
      <c r="H37" s="21">
        <f t="shared" si="1"/>
        <v>0</v>
      </c>
      <c r="I37" s="21">
        <f t="shared" si="1"/>
        <v>0</v>
      </c>
      <c r="J37" s="21">
        <f t="shared" si="1"/>
        <v>0</v>
      </c>
      <c r="K37" s="21">
        <f>SUM(K6:K36)</f>
        <v>0</v>
      </c>
      <c r="L37" s="21">
        <f>SUM(L6:L36)</f>
        <v>0</v>
      </c>
      <c r="M37" s="22">
        <f>SUM(M6:M36)</f>
        <v>0</v>
      </c>
      <c r="N37" s="23" t="s">
        <v>4</v>
      </c>
    </row>
    <row r="38" spans="1:14" x14ac:dyDescent="0.25">
      <c r="A38" s="20" t="s">
        <v>5</v>
      </c>
      <c r="B38" s="21">
        <f t="shared" ref="B38:M38" si="2">AVERAGE(B6:B36)</f>
        <v>0</v>
      </c>
      <c r="C38" s="21">
        <f t="shared" si="2"/>
        <v>0</v>
      </c>
      <c r="D38" s="21">
        <f t="shared" si="2"/>
        <v>2.6666666666666666E-3</v>
      </c>
      <c r="E38" s="21">
        <f t="shared" si="2"/>
        <v>2.4516129032258065E-2</v>
      </c>
      <c r="F38" s="21">
        <f t="shared" si="2"/>
        <v>0.161</v>
      </c>
      <c r="G38" s="21">
        <f t="shared" si="2"/>
        <v>3.870967741935484E-2</v>
      </c>
      <c r="H38" s="21">
        <f t="shared" si="2"/>
        <v>0</v>
      </c>
      <c r="I38" s="21">
        <f t="shared" si="2"/>
        <v>0</v>
      </c>
      <c r="J38" s="21">
        <f t="shared" si="2"/>
        <v>0</v>
      </c>
      <c r="K38" s="21">
        <f t="shared" si="2"/>
        <v>0</v>
      </c>
      <c r="L38" s="21">
        <f t="shared" si="2"/>
        <v>0</v>
      </c>
      <c r="M38" s="22">
        <f t="shared" si="2"/>
        <v>0</v>
      </c>
      <c r="N38" s="23" t="s">
        <v>5</v>
      </c>
    </row>
    <row r="39" spans="1:14" x14ac:dyDescent="0.25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18" t="s">
        <v>4</v>
      </c>
    </row>
    <row r="40" spans="1:14" x14ac:dyDescent="0.25">
      <c r="A40" s="12" t="s">
        <v>6</v>
      </c>
      <c r="B40" s="13">
        <f t="shared" ref="B40:M40" si="3">SUM(B5+B37)</f>
        <v>0</v>
      </c>
      <c r="C40" s="13">
        <f t="shared" si="3"/>
        <v>0</v>
      </c>
      <c r="D40" s="13">
        <f t="shared" si="3"/>
        <v>0.08</v>
      </c>
      <c r="E40" s="13">
        <f t="shared" si="3"/>
        <v>0.84</v>
      </c>
      <c r="F40" s="13">
        <f t="shared" si="3"/>
        <v>5.67</v>
      </c>
      <c r="G40" s="13">
        <f t="shared" si="3"/>
        <v>6.87</v>
      </c>
      <c r="H40" s="13">
        <f t="shared" si="3"/>
        <v>6.87</v>
      </c>
      <c r="I40" s="13">
        <f t="shared" si="3"/>
        <v>6.87</v>
      </c>
      <c r="J40" s="13">
        <f t="shared" si="3"/>
        <v>6.87</v>
      </c>
      <c r="K40" s="13">
        <f t="shared" si="3"/>
        <v>6.87</v>
      </c>
      <c r="L40" s="13">
        <f t="shared" si="3"/>
        <v>6.87</v>
      </c>
      <c r="M40" s="14">
        <f t="shared" si="3"/>
        <v>6.87</v>
      </c>
      <c r="N40" s="18" t="s">
        <v>6</v>
      </c>
    </row>
    <row r="41" spans="1:14" x14ac:dyDescent="0.25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LAGUNITAS</vt:lpstr>
      <vt:lpstr>CM</vt:lpstr>
      <vt:lpstr>ALPINE</vt:lpstr>
      <vt:lpstr>BON TEMPE</vt:lpstr>
      <vt:lpstr>KENT</vt:lpstr>
      <vt:lpstr>LAG RANGER</vt:lpstr>
      <vt:lpstr>NIC-DAM</vt:lpstr>
      <vt:lpstr>NIC-TOWN</vt:lpstr>
      <vt:lpstr>PHOENIX</vt:lpstr>
      <vt:lpstr>SOULAJULE</vt:lpstr>
      <vt:lpstr>TOCALOMA</vt:lpstr>
      <vt:lpstr>SUMMARY</vt:lpstr>
    </vt:vector>
  </TitlesOfParts>
  <Company>Marin Municipal Water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 Eischens</dc:creator>
  <cp:lastModifiedBy>Jacob Grindel</cp:lastModifiedBy>
  <dcterms:created xsi:type="dcterms:W3CDTF">2023-07-13T23:02:11Z</dcterms:created>
  <dcterms:modified xsi:type="dcterms:W3CDTF">2023-12-08T15:50:50Z</dcterms:modified>
</cp:coreProperties>
</file>