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GUNITAS" sheetId="1" state="visible" r:id="rId2"/>
    <sheet name="CM" sheetId="2" state="visible" r:id="rId3"/>
    <sheet name="ALPINE" sheetId="3" state="visible" r:id="rId4"/>
    <sheet name="BON TEMPE" sheetId="4" state="visible" r:id="rId5"/>
    <sheet name="KENT" sheetId="5" state="visible" r:id="rId6"/>
    <sheet name="LAG RANGER" sheetId="6" state="visible" r:id="rId7"/>
    <sheet name="NIC-DAM" sheetId="7" state="visible" r:id="rId8"/>
    <sheet name="NIC-TOWN" sheetId="8" state="visible" r:id="rId9"/>
    <sheet name="PHOENIX" sheetId="9" state="visible" r:id="rId10"/>
    <sheet name="SOULAJULE" sheetId="10" state="visible" r:id="rId11"/>
    <sheet name="TOCALOMA" sheetId="11" state="visible" r:id="rId12"/>
    <sheet name="SUMMARY" sheetId="12" state="visible" r:id="rId13"/>
  </sheets>
  <definedNames>
    <definedName function="false" hidden="false" localSheetId="1" name="_xlnm.Print_Area" vbProcedure="false">CM!$A$1:$O$41</definedName>
    <definedName function="false" hidden="false" localSheetId="0" name="_xlnm.Print_Area" vbProcedure="false">LAGUNITAS!$A$1:$O$41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0.58 to 0.59 so the total Match the Daily Report dated 01/08 total 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1.47 to 1.48 so the total Match the Daily Report dated 02/03 total </t>
        </r>
      </text>
    </comment>
    <comment ref="I21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0.36 to 0.37 so the total Match the Daily Report dated 02/16 total </t>
        </r>
      </text>
    </comment>
    <comment ref="J30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0.51 to 0.52 so the total Match the Daily Report dated 03/25 total </t>
        </r>
      </text>
    </comment>
    <comment ref="K20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0.08 to 0.09 so the total Match the Daily Report dated 04/15 total 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0.25 to 0.27 to match total rainfall on Daily Report 05/20/19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Timothy Urso:
</t>
        </r>
        <r>
          <rPr>
            <sz val="9"/>
            <color rgb="FF000000"/>
            <rFont val="Tahoma"/>
            <family val="2"/>
            <charset val="1"/>
          </rPr>
          <t xml:space="preserve">adjusted by 0.01</t>
        </r>
      </text>
    </comment>
    <comment ref="I31" authorId="0">
      <text>
        <r>
          <rPr>
            <sz val="11"/>
            <color rgb="FF000000"/>
            <rFont val="Calibri"/>
            <family val="2"/>
            <charset val="1"/>
          </rPr>
          <t xml:space="preserve">Timothy Urso:
</t>
        </r>
        <r>
          <rPr>
            <sz val="9"/>
            <color rgb="FF000000"/>
            <rFont val="Tahoma"/>
            <family val="2"/>
            <charset val="1"/>
          </rPr>
          <t xml:space="preserve">adjusted by 0.01</t>
        </r>
      </text>
    </comment>
    <comment ref="K20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0.11 to 0.16 to match Daily report toatl for 04/17/19</t>
        </r>
      </text>
    </comment>
    <comment ref="K21" authorId="0">
      <text>
        <r>
          <rPr>
            <sz val="11"/>
            <color rgb="FF000000"/>
            <rFont val="Calibri"/>
            <family val="2"/>
            <charset val="1"/>
          </rPr>
          <t xml:space="preserve">Bita Edwards:
</t>
        </r>
        <r>
          <rPr>
            <sz val="9"/>
            <color rgb="FF000000"/>
            <rFont val="Tahoma"/>
            <family val="2"/>
            <charset val="1"/>
          </rPr>
          <t xml:space="preserve">changed 0.05 to 0.06 to match total on Daily report for 04/18/19</t>
        </r>
      </text>
    </comment>
  </commentList>
</comments>
</file>

<file path=xl/sharedStrings.xml><?xml version="1.0" encoding="utf-8"?>
<sst xmlns="http://schemas.openxmlformats.org/spreadsheetml/2006/main" count="176" uniqueCount="21">
  <si>
    <t xml:space="preserve">RAINFALL (INCHES) 2018-2019</t>
  </si>
  <si>
    <t xml:space="preserve">LAGUNITAS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</si>
  <si>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</si>
  <si>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</si>
  <si>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</si>
  <si>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</si>
  <si>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</si>
  <si>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CORTE MADERA</t>
  </si>
  <si>
    <t xml:space="preserve">ALPINE</t>
  </si>
  <si>
    <t xml:space="preserve">BON TEMPE</t>
  </si>
  <si>
    <t xml:space="preserve">KENT</t>
  </si>
  <si>
    <t xml:space="preserve">RAINFALL (INCHES) 2017-2018</t>
  </si>
  <si>
    <t xml:space="preserve">LAGUNITAS RANGER STATION</t>
  </si>
  <si>
    <t xml:space="preserve">NICASIO DAM</t>
  </si>
  <si>
    <t xml:space="preserve">NICASIO TOWN</t>
  </si>
  <si>
    <t xml:space="preserve">RAINFALL (INCHES) 2019-2019</t>
  </si>
  <si>
    <t xml:space="preserve">PHOENIX</t>
  </si>
  <si>
    <t xml:space="preserve">SOULAJULE</t>
  </si>
  <si>
    <t xml:space="preserve">TOCALOMA</t>
  </si>
  <si>
    <t xml:space="preserve">LOCATION</t>
  </si>
  <si>
    <t xml:space="preserve">AVERAGE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</si>
</sst>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36" zoomScaleNormal="136" zoomScalePageLayoutView="100" workbookViewId="0">
      <pane xSplit="0" ySplit="5" topLeftCell="A15" activePane="bottomLeft" state="frozen"/>
      <selection pane="topLeft" activeCell="A1" activeCellId="0" sqref="A1"/>
      <selection pane="bottomLeft" activeCell="K26" activeCellId="0" sqref="K26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1</v>
      </c>
      <c r="K2" s="2" t="s">
        <v>2</v>
      </c>
      <c r="M2" s="3" t="n">
        <f aca="false">M40</f>
        <v>74.1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0.08</v>
      </c>
      <c r="F5" s="8" t="n">
        <f aca="false">E40</f>
        <v>1.47</v>
      </c>
      <c r="G5" s="8" t="n">
        <f aca="false">F40</f>
        <v>9.98</v>
      </c>
      <c r="H5" s="8" t="n">
        <f aca="false">G40</f>
        <v>15.22</v>
      </c>
      <c r="I5" s="8" t="n">
        <f aca="false">H40</f>
        <v>28.03</v>
      </c>
      <c r="J5" s="8" t="n">
        <f aca="false">I40</f>
        <v>54.12</v>
      </c>
      <c r="K5" s="8" t="n">
        <f aca="false">J40</f>
        <v>64.89</v>
      </c>
      <c r="L5" s="8" t="n">
        <f aca="false">K40</f>
        <v>66.76</v>
      </c>
      <c r="M5" s="9" t="n">
        <f aca="false">L40</f>
        <v>74.1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3" t="n">
        <v>0.08</v>
      </c>
      <c r="F6" s="12" t="n">
        <v>0</v>
      </c>
      <c r="G6" s="13" t="n">
        <v>0.7</v>
      </c>
      <c r="H6" s="12" t="n">
        <v>0</v>
      </c>
      <c r="I6" s="13" t="n">
        <v>0.9</v>
      </c>
      <c r="J6" s="13" t="n">
        <v>0.07</v>
      </c>
      <c r="K6" s="12" t="n">
        <v>0.05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1.27</v>
      </c>
      <c r="F7" s="12" t="n">
        <v>0</v>
      </c>
      <c r="G7" s="12" t="n">
        <v>0</v>
      </c>
      <c r="H7" s="12" t="n">
        <v>0</v>
      </c>
      <c r="I7" s="13" t="n">
        <v>2.08</v>
      </c>
      <c r="J7" s="13" t="n">
        <v>1.37</v>
      </c>
      <c r="K7" s="13" t="n">
        <v>0.11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0.04</v>
      </c>
      <c r="F8" s="12" t="n">
        <v>0</v>
      </c>
      <c r="G8" s="12" t="n">
        <v>0</v>
      </c>
      <c r="H8" s="12" t="n">
        <v>0</v>
      </c>
      <c r="I8" s="13" t="n">
        <v>1.48</v>
      </c>
      <c r="J8" s="13" t="n">
        <v>0.07</v>
      </c>
      <c r="K8" s="13" t="n">
        <v>0.05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3" t="n">
        <v>0</v>
      </c>
      <c r="F9" s="12" t="n">
        <v>0</v>
      </c>
      <c r="G9" s="13" t="n">
        <v>0.04</v>
      </c>
      <c r="H9" s="12" t="n">
        <v>0</v>
      </c>
      <c r="I9" s="13" t="n">
        <v>1.68</v>
      </c>
      <c r="J9" s="13" t="n">
        <v>0.05</v>
      </c>
      <c r="K9" s="13" t="n">
        <v>0.1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0.48</v>
      </c>
      <c r="H10" s="13" t="n">
        <v>0.59</v>
      </c>
      <c r="I10" s="13" t="n">
        <v>0.03</v>
      </c>
      <c r="J10" s="13" t="n">
        <v>0.85</v>
      </c>
      <c r="K10" s="13" t="n">
        <v>1.11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3.81</v>
      </c>
      <c r="I11" s="12" t="n">
        <v>0</v>
      </c>
      <c r="J11" s="13" t="n">
        <v>1.58</v>
      </c>
      <c r="K11" s="13" t="n">
        <v>0.19</v>
      </c>
      <c r="L11" s="13" t="n">
        <v>0.03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0.01</v>
      </c>
      <c r="I12" s="12" t="n">
        <v>0</v>
      </c>
      <c r="J12" s="13" t="n">
        <v>0.11</v>
      </c>
      <c r="K12" s="13" t="n">
        <v>0.01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0.01</v>
      </c>
      <c r="H13" s="13" t="n">
        <v>0.59</v>
      </c>
      <c r="I13" s="13" t="n">
        <v>0.72</v>
      </c>
      <c r="J13" s="12" t="n">
        <v>0</v>
      </c>
      <c r="K13" s="13" t="n">
        <v>0.07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0.56</v>
      </c>
      <c r="I14" s="13" t="n">
        <v>0.63</v>
      </c>
      <c r="J14" s="13" t="n">
        <v>1.53</v>
      </c>
      <c r="K14" s="13" t="n">
        <v>0.01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0.02</v>
      </c>
      <c r="H15" s="13" t="n">
        <v>0.01</v>
      </c>
      <c r="I15" s="13" t="n">
        <v>0.08</v>
      </c>
      <c r="J15" s="13" t="n">
        <v>0.58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0.01</v>
      </c>
      <c r="H16" s="13" t="n">
        <v>0.54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0.01</v>
      </c>
      <c r="I17" s="13" t="n">
        <v>0.42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5.97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0.6</v>
      </c>
      <c r="H19" s="13" t="n">
        <v>0.06</v>
      </c>
      <c r="I19" s="13" t="n">
        <v>2.58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0.09</v>
      </c>
      <c r="H20" s="13" t="n">
        <v>1.38</v>
      </c>
      <c r="I20" s="13" t="n">
        <v>0.24</v>
      </c>
      <c r="J20" s="12" t="n">
        <v>0</v>
      </c>
      <c r="K20" s="13" t="n">
        <v>0.09</v>
      </c>
      <c r="L20" s="13" t="n">
        <v>2.96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1.86</v>
      </c>
      <c r="H21" s="13" t="n">
        <v>3.43</v>
      </c>
      <c r="I21" s="13" t="n">
        <v>0.37</v>
      </c>
      <c r="J21" s="12" t="n">
        <v>0</v>
      </c>
      <c r="K21" s="13" t="n">
        <v>0.08</v>
      </c>
      <c r="L21" s="13" t="n">
        <v>0.93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0.01</v>
      </c>
      <c r="H22" s="13" t="n">
        <v>0.15</v>
      </c>
      <c r="I22" s="13" t="n">
        <v>0.17</v>
      </c>
      <c r="J22" s="12" t="n">
        <v>0</v>
      </c>
      <c r="K22" s="12" t="n">
        <v>0</v>
      </c>
      <c r="L22" s="12" t="n">
        <v>0</v>
      </c>
      <c r="M22" s="12" t="n">
        <v>0</v>
      </c>
      <c r="N22" s="2" t="n">
        <v>18</v>
      </c>
    </row>
    <row r="23" customFormat="false" ht="1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3" t="n">
        <v>0.02</v>
      </c>
      <c r="I23" s="12" t="n">
        <v>0</v>
      </c>
      <c r="J23" s="12" t="n">
        <v>0</v>
      </c>
      <c r="K23" s="12" t="n">
        <v>0</v>
      </c>
      <c r="L23" s="13" t="n">
        <v>2.46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0.01</v>
      </c>
      <c r="H24" s="13" t="n">
        <v>0.01</v>
      </c>
      <c r="I24" s="12" t="n">
        <v>0</v>
      </c>
      <c r="J24" s="12" t="n">
        <v>0</v>
      </c>
      <c r="K24" s="12" t="n">
        <v>0</v>
      </c>
      <c r="L24" s="13" t="n">
        <v>0.4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0.02</v>
      </c>
      <c r="H25" s="13" t="n">
        <v>1</v>
      </c>
      <c r="I25" s="12" t="n">
        <v>0</v>
      </c>
      <c r="J25" s="13" t="n">
        <v>0.96</v>
      </c>
      <c r="K25" s="12" t="n">
        <v>0</v>
      </c>
      <c r="L25" s="13" t="n">
        <v>0.26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1.55</v>
      </c>
      <c r="G26" s="13" t="n">
        <v>0.21</v>
      </c>
      <c r="H26" s="13" t="n">
        <v>0.03</v>
      </c>
      <c r="I26" s="12" t="n">
        <v>0</v>
      </c>
      <c r="J26" s="12" t="n">
        <v>0</v>
      </c>
      <c r="K26" s="12" t="n">
        <v>0</v>
      </c>
      <c r="L26" s="13" t="n">
        <v>0.3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2.09</v>
      </c>
      <c r="G27" s="13" t="n">
        <v>0.01</v>
      </c>
      <c r="H27" s="13" t="n">
        <v>0.01</v>
      </c>
      <c r="I27" s="12" t="n">
        <v>0</v>
      </c>
      <c r="J27" s="13" t="n">
        <v>2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2.36</v>
      </c>
      <c r="G28" s="13" t="n">
        <v>0.05</v>
      </c>
      <c r="H28" s="12" t="n">
        <v>0</v>
      </c>
      <c r="I28" s="12" t="n">
        <v>0</v>
      </c>
      <c r="J28" s="13" t="n">
        <v>0.23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0.02</v>
      </c>
      <c r="G29" s="13" t="n">
        <v>1.1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0.01</v>
      </c>
      <c r="G30" s="13" t="n">
        <v>0.01</v>
      </c>
      <c r="H30" s="13" t="n">
        <v>0.01</v>
      </c>
      <c r="I30" s="13" t="n">
        <v>2.02</v>
      </c>
      <c r="J30" s="13" t="n">
        <v>0.52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0.01</v>
      </c>
      <c r="H31" s="12" t="n">
        <v>0</v>
      </c>
      <c r="I31" s="13" t="n">
        <v>5.81</v>
      </c>
      <c r="J31" s="13" t="n">
        <v>0.24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0.38</v>
      </c>
      <c r="G32" s="12" t="n">
        <v>0</v>
      </c>
      <c r="H32" s="12" t="n">
        <v>0</v>
      </c>
      <c r="I32" s="13" t="n">
        <v>0.91</v>
      </c>
      <c r="J32" s="13" t="n">
        <v>0.49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1.71</v>
      </c>
      <c r="G33" s="12" t="n">
        <v>0</v>
      </c>
      <c r="H33" s="12" t="n">
        <v>0</v>
      </c>
      <c r="I33" s="12" t="n">
        <v>0</v>
      </c>
      <c r="J33" s="13" t="n">
        <v>0.11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0.39</v>
      </c>
      <c r="G34" s="12" t="n">
        <v>0</v>
      </c>
      <c r="H34" s="12" t="n">
        <v>0</v>
      </c>
      <c r="I34" s="12" t="n">
        <v>0</v>
      </c>
      <c r="J34" s="13" t="n">
        <v>0.01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0.08</v>
      </c>
      <c r="E35" s="12" t="n">
        <v>0</v>
      </c>
      <c r="F35" s="12" t="n">
        <v>0</v>
      </c>
      <c r="G35" s="12" t="n">
        <v>0</v>
      </c>
      <c r="H35" s="13" t="n">
        <v>0.13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0.46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0.08</v>
      </c>
      <c r="E37" s="16" t="n">
        <f aca="false">SUM(E6:E36)</f>
        <v>1.39</v>
      </c>
      <c r="F37" s="16" t="n">
        <f aca="false">SUM(F6:F36)</f>
        <v>8.51</v>
      </c>
      <c r="G37" s="16" t="n">
        <f aca="false">SUM(G6:G36)</f>
        <v>5.24</v>
      </c>
      <c r="H37" s="16" t="n">
        <f aca="false">SUM(H6:H36)</f>
        <v>12.81</v>
      </c>
      <c r="I37" s="16" t="n">
        <f aca="false">SUM(I6:I36)</f>
        <v>26.09</v>
      </c>
      <c r="J37" s="16" t="n">
        <f aca="false">SUM(J6:J36)</f>
        <v>10.77</v>
      </c>
      <c r="K37" s="16" t="n">
        <f aca="false">SUM(K6:K36)</f>
        <v>1.87</v>
      </c>
      <c r="L37" s="16" t="n">
        <f aca="false">SUM(L6:L36)</f>
        <v>7.34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0.00258064516129032</v>
      </c>
      <c r="E38" s="18" t="n">
        <f aca="false">AVERAGE(E6:E36)</f>
        <v>0.0448387096774194</v>
      </c>
      <c r="F38" s="18" t="n">
        <f aca="false">AVERAGE(F6:F36)</f>
        <v>0.274516129032258</v>
      </c>
      <c r="G38" s="18" t="n">
        <f aca="false">AVERAGE(G6:G36)</f>
        <v>0.169032258064516</v>
      </c>
      <c r="H38" s="18" t="n">
        <f aca="false">AVERAGE(H6:H36)</f>
        <v>0.413225806451613</v>
      </c>
      <c r="I38" s="18" t="n">
        <f aca="false">AVERAGE(I6:I36)</f>
        <v>0.841612903225806</v>
      </c>
      <c r="J38" s="18" t="n">
        <f aca="false">AVERAGE(J6:J36)</f>
        <v>0.34741935483871</v>
      </c>
      <c r="K38" s="18" t="n">
        <f aca="false">AVERAGE(K6:K36)</f>
        <v>0.0603225806451613</v>
      </c>
      <c r="L38" s="18" t="n">
        <f aca="false">AVERAGE(L6:L36)</f>
        <v>0.236774193548387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0.08</v>
      </c>
      <c r="E40" s="13" t="n">
        <f aca="false">SUM(E5+E37)</f>
        <v>1.47</v>
      </c>
      <c r="F40" s="13" t="n">
        <f aca="false">SUM(F5+F37)</f>
        <v>9.98</v>
      </c>
      <c r="G40" s="13" t="n">
        <f aca="false">SUM(G5+G37)</f>
        <v>15.22</v>
      </c>
      <c r="H40" s="13" t="n">
        <f aca="false">SUM(H5+H37)</f>
        <v>28.03</v>
      </c>
      <c r="I40" s="13" t="n">
        <f aca="false">SUM(I5+I37)</f>
        <v>54.12</v>
      </c>
      <c r="J40" s="13" t="n">
        <f aca="false">SUM(J5+J37)</f>
        <v>64.89</v>
      </c>
      <c r="K40" s="13" t="n">
        <f aca="false">SUM(K5+K37)</f>
        <v>66.76</v>
      </c>
      <c r="L40" s="13" t="n">
        <f aca="false">SUM(L5+L37)</f>
        <v>74.1</v>
      </c>
      <c r="M40" s="13" t="n">
        <f aca="false">SUM(M5+M37)</f>
        <v>74.1</v>
      </c>
      <c r="N40" s="19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D7" colorId="64" zoomScale="124" zoomScaleNormal="124" zoomScalePageLayoutView="100" workbookViewId="0">
      <selection pane="topLeft" activeCell="L26" activeCellId="0" sqref="L26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17</v>
      </c>
      <c r="K2" s="2" t="s">
        <v>2</v>
      </c>
      <c r="M2" s="3" t="n">
        <f aca="false">M40</f>
        <v>54.85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0.06</v>
      </c>
      <c r="F5" s="8" t="n">
        <f aca="false">E40</f>
        <v>1.6</v>
      </c>
      <c r="G5" s="8" t="n">
        <f aca="false">F40</f>
        <v>7.01</v>
      </c>
      <c r="H5" s="8" t="n">
        <f aca="false">G40</f>
        <v>10.77</v>
      </c>
      <c r="I5" s="8" t="n">
        <f aca="false">H40</f>
        <v>20.42</v>
      </c>
      <c r="J5" s="8" t="n">
        <f aca="false">I40</f>
        <v>42.14</v>
      </c>
      <c r="K5" s="8" t="n">
        <f aca="false">J40</f>
        <v>49.19</v>
      </c>
      <c r="L5" s="8" t="n">
        <f aca="false">K40</f>
        <v>50.34</v>
      </c>
      <c r="M5" s="9" t="n">
        <f aca="false">L40</f>
        <v>54.85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0.14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1.26</v>
      </c>
      <c r="F7" s="12" t="n">
        <v>0</v>
      </c>
      <c r="G7" s="13" t="n">
        <v>0.15</v>
      </c>
      <c r="H7" s="12" t="n">
        <v>0</v>
      </c>
      <c r="I7" s="13" t="n">
        <v>1.73</v>
      </c>
      <c r="J7" s="13" t="n">
        <v>0.78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0.28</v>
      </c>
      <c r="F8" s="12" t="n">
        <v>0</v>
      </c>
      <c r="G8" s="12" t="n">
        <v>0</v>
      </c>
      <c r="H8" s="12" t="n">
        <v>0</v>
      </c>
      <c r="I8" s="13" t="n">
        <v>0.44</v>
      </c>
      <c r="J8" s="13" t="n">
        <v>0.09</v>
      </c>
      <c r="K8" s="13" t="n">
        <v>0.12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0.99</v>
      </c>
      <c r="J9" s="13" t="n">
        <v>0.18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0.27</v>
      </c>
      <c r="H10" s="12" t="n">
        <v>0</v>
      </c>
      <c r="I10" s="13" t="n">
        <v>0.3</v>
      </c>
      <c r="J10" s="13" t="n">
        <v>0.21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0.93</v>
      </c>
      <c r="I11" s="12" t="n">
        <v>0</v>
      </c>
      <c r="J11" s="13" t="n">
        <v>1.1</v>
      </c>
      <c r="K11" s="13" t="n">
        <v>0.54</v>
      </c>
      <c r="L11" s="12" t="n">
        <v>0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1.97</v>
      </c>
      <c r="I12" s="12" t="n">
        <v>0</v>
      </c>
      <c r="J12" s="13" t="n">
        <v>0.35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0.08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0.62</v>
      </c>
      <c r="I14" s="13" t="n">
        <v>0.36</v>
      </c>
      <c r="J14" s="12" t="n">
        <v>0</v>
      </c>
      <c r="K14" s="13" t="n">
        <v>0.26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0.78</v>
      </c>
      <c r="J15" s="13" t="n">
        <v>1.14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0.41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2.61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3.51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0.2</v>
      </c>
      <c r="I20" s="13" t="n">
        <v>0.31</v>
      </c>
      <c r="J20" s="12" t="n">
        <v>0</v>
      </c>
      <c r="K20" s="12" t="n">
        <v>0</v>
      </c>
      <c r="L20" s="13" t="n">
        <v>0.02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3" t="n">
        <v>0.87</v>
      </c>
      <c r="I21" s="13" t="n">
        <v>0.56</v>
      </c>
      <c r="J21" s="12" t="n">
        <v>0</v>
      </c>
      <c r="K21" s="13" t="n">
        <v>0.23</v>
      </c>
      <c r="L21" s="13" t="n">
        <v>1.84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0.66</v>
      </c>
      <c r="H22" s="13" t="n">
        <v>3.55</v>
      </c>
      <c r="I22" s="13" t="n">
        <v>0.24</v>
      </c>
      <c r="J22" s="12" t="n">
        <v>0</v>
      </c>
      <c r="K22" s="12" t="n">
        <v>0</v>
      </c>
      <c r="L22" s="13" t="n">
        <v>0.54</v>
      </c>
      <c r="M22" s="12" t="n">
        <v>0</v>
      </c>
      <c r="N22" s="2" t="n">
        <v>18</v>
      </c>
    </row>
    <row r="23" customFormat="false" ht="1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1.1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1.45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0.5</v>
      </c>
      <c r="I25" s="12" t="n">
        <v>0</v>
      </c>
      <c r="J25" s="13" t="n">
        <v>0.5</v>
      </c>
      <c r="K25" s="12" t="n">
        <v>0</v>
      </c>
      <c r="L25" s="13" t="n">
        <v>0.25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0.52</v>
      </c>
      <c r="H26" s="13" t="n">
        <v>0.48</v>
      </c>
      <c r="I26" s="12" t="n">
        <v>0</v>
      </c>
      <c r="J26" s="13" t="n">
        <v>0.1</v>
      </c>
      <c r="K26" s="12" t="n">
        <v>0</v>
      </c>
      <c r="L26" s="13" t="n">
        <v>0.41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0.59</v>
      </c>
      <c r="G27" s="12" t="n">
        <v>0</v>
      </c>
      <c r="H27" s="12" t="n">
        <v>0</v>
      </c>
      <c r="I27" s="12" t="n">
        <v>0</v>
      </c>
      <c r="J27" s="13" t="n">
        <v>0.15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1.25</v>
      </c>
      <c r="G28" s="12" t="n">
        <v>0</v>
      </c>
      <c r="H28" s="12" t="n">
        <v>0</v>
      </c>
      <c r="I28" s="12" t="n">
        <v>0</v>
      </c>
      <c r="J28" s="13" t="n">
        <v>1.09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1.39</v>
      </c>
      <c r="G29" s="13" t="n">
        <v>0.25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0.67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5.52</v>
      </c>
      <c r="J31" s="13" t="n">
        <v>0.52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4.37</v>
      </c>
      <c r="J32" s="13" t="n">
        <v>0.84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0.42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1.76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0.06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0.04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0.06</v>
      </c>
      <c r="E37" s="16" t="n">
        <f aca="false">SUM(E6:E36)</f>
        <v>1.54</v>
      </c>
      <c r="F37" s="16" t="n">
        <f aca="false">SUM(F6:F36)</f>
        <v>5.41</v>
      </c>
      <c r="G37" s="16" t="n">
        <f aca="false">SUM(G6:G36)</f>
        <v>3.76</v>
      </c>
      <c r="H37" s="16" t="n">
        <f aca="false">SUM(H6:H36)</f>
        <v>9.65</v>
      </c>
      <c r="I37" s="16" t="n">
        <f aca="false">SUM(I6:I36)</f>
        <v>21.72</v>
      </c>
      <c r="J37" s="16" t="n">
        <f aca="false">SUM(J6:J36)</f>
        <v>7.05</v>
      </c>
      <c r="K37" s="16" t="n">
        <f aca="false">SUM(K6:K36)</f>
        <v>1.15</v>
      </c>
      <c r="L37" s="16" t="n">
        <f aca="false">SUM(L6:L36)</f>
        <v>4.51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0.00193548387096774</v>
      </c>
      <c r="E38" s="18" t="n">
        <f aca="false">AVERAGE(E6:E36)</f>
        <v>0.0496774193548387</v>
      </c>
      <c r="F38" s="18" t="n">
        <f aca="false">AVERAGE(F6:F36)</f>
        <v>0.174516129032258</v>
      </c>
      <c r="G38" s="18" t="n">
        <f aca="false">AVERAGE(G6:G36)</f>
        <v>0.121290322580645</v>
      </c>
      <c r="H38" s="18" t="n">
        <f aca="false">AVERAGE(H6:H36)</f>
        <v>0.311290322580645</v>
      </c>
      <c r="I38" s="18" t="n">
        <f aca="false">AVERAGE(I6:I36)</f>
        <v>0.700645161290323</v>
      </c>
      <c r="J38" s="18" t="n">
        <f aca="false">AVERAGE(J6:J36)</f>
        <v>0.22741935483871</v>
      </c>
      <c r="K38" s="18" t="n">
        <f aca="false">AVERAGE(K6:K36)</f>
        <v>0.0370967741935484</v>
      </c>
      <c r="L38" s="18" t="n">
        <f aca="false">AVERAGE(L6:L36)</f>
        <v>0.145483870967742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0.06</v>
      </c>
      <c r="E40" s="13" t="n">
        <f aca="false">SUM(E5+E37)</f>
        <v>1.6</v>
      </c>
      <c r="F40" s="13" t="n">
        <f aca="false">SUM(F5+F37)</f>
        <v>7.01</v>
      </c>
      <c r="G40" s="13" t="n">
        <f aca="false">SUM(G5+G37)</f>
        <v>10.77</v>
      </c>
      <c r="H40" s="13" t="n">
        <f aca="false">SUM(H5+H37)</f>
        <v>20.42</v>
      </c>
      <c r="I40" s="13" t="n">
        <f aca="false">SUM(I5+I37)</f>
        <v>42.14</v>
      </c>
      <c r="J40" s="13" t="n">
        <f aca="false">SUM(J5+J37)</f>
        <v>49.19</v>
      </c>
      <c r="K40" s="13" t="n">
        <f aca="false">SUM(K5+K37)</f>
        <v>50.34</v>
      </c>
      <c r="L40" s="13" t="n">
        <f aca="false">SUM(L5+L37)</f>
        <v>54.85</v>
      </c>
      <c r="M40" s="13" t="n">
        <f aca="false">SUM(M5+M37)</f>
        <v>54.85</v>
      </c>
      <c r="N40" s="19" t="s">
        <v>6</v>
      </c>
    </row>
  </sheetData>
  <sheetProtection algorithmName="SHA-512" hashValue="OwhPCci2p55foHkEaAYG23s4QwfLoHwT/YIxOHN+FUDshrHqG32bkCY02CbM+4+aQlQB/4CEBJ2VnjTimTORfQ==" saltValue="wDuPxPBcYTLOxM21sVlzT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D10" colorId="64" zoomScale="130" zoomScaleNormal="130" zoomScalePageLayoutView="100" workbookViewId="0">
      <selection pane="topLeft" activeCell="L18" activeCellId="0" sqref="L18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18</v>
      </c>
      <c r="K2" s="2" t="s">
        <v>2</v>
      </c>
      <c r="M2" s="3" t="n">
        <f aca="false">M40</f>
        <v>54.21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0.09</v>
      </c>
      <c r="F5" s="8" t="n">
        <f aca="false">E40</f>
        <v>1.37</v>
      </c>
      <c r="G5" s="8" t="n">
        <f aca="false">F40</f>
        <v>7.19</v>
      </c>
      <c r="H5" s="8" t="n">
        <f aca="false">G40</f>
        <v>10.8</v>
      </c>
      <c r="I5" s="8" t="n">
        <f aca="false">H40</f>
        <v>21.12</v>
      </c>
      <c r="J5" s="8" t="n">
        <f aca="false">I40</f>
        <v>41.07</v>
      </c>
      <c r="K5" s="8" t="n">
        <f aca="false">J40</f>
        <v>48.11</v>
      </c>
      <c r="L5" s="8" t="n">
        <f aca="false">K40</f>
        <v>49.21</v>
      </c>
      <c r="M5" s="9" t="n">
        <f aca="false">L40</f>
        <v>54.21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0.27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1.28</v>
      </c>
      <c r="F7" s="12" t="n">
        <v>0</v>
      </c>
      <c r="G7" s="13" t="n">
        <v>0.03</v>
      </c>
      <c r="H7" s="12" t="n">
        <v>0</v>
      </c>
      <c r="I7" s="13" t="n">
        <v>1.6</v>
      </c>
      <c r="J7" s="13" t="n">
        <v>0.76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0.64</v>
      </c>
      <c r="J8" s="13" t="n">
        <v>0.22</v>
      </c>
      <c r="K8" s="13" t="n">
        <v>0.11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1.13</v>
      </c>
      <c r="J9" s="13" t="n">
        <v>0.14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0.19</v>
      </c>
      <c r="H10" s="12" t="n">
        <v>0</v>
      </c>
      <c r="I10" s="13" t="n">
        <v>0.23</v>
      </c>
      <c r="J10" s="13" t="n">
        <v>0.17</v>
      </c>
      <c r="K10" s="13" t="n">
        <v>0.55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1.4</v>
      </c>
      <c r="I11" s="12" t="n">
        <v>0</v>
      </c>
      <c r="J11" s="13" t="n">
        <v>0.97</v>
      </c>
      <c r="K11" s="13" t="n">
        <v>0.1</v>
      </c>
      <c r="L11" s="13" t="n">
        <v>0.02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1.79</v>
      </c>
      <c r="I12" s="12" t="n">
        <v>0</v>
      </c>
      <c r="J12" s="13" t="n">
        <v>0.24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0.11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0.69</v>
      </c>
      <c r="I14" s="13" t="n">
        <v>0.31</v>
      </c>
      <c r="J14" s="12" t="n">
        <v>0</v>
      </c>
      <c r="K14" s="13" t="n">
        <v>0.11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0.53</v>
      </c>
      <c r="J15" s="13" t="n">
        <v>1.06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0.6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1.94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2.97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0.65</v>
      </c>
      <c r="H20" s="13" t="n">
        <v>0.34</v>
      </c>
      <c r="I20" s="13" t="n">
        <v>0.68</v>
      </c>
      <c r="J20" s="12" t="n">
        <v>0</v>
      </c>
      <c r="K20" s="12" t="n">
        <v>0</v>
      </c>
      <c r="L20" s="13" t="n">
        <v>0.4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0.37</v>
      </c>
      <c r="H21" s="13" t="n">
        <v>0.62</v>
      </c>
      <c r="I21" s="13" t="n">
        <v>0.58</v>
      </c>
      <c r="J21" s="12" t="n">
        <v>0</v>
      </c>
      <c r="K21" s="13" t="n">
        <v>0.23</v>
      </c>
      <c r="L21" s="13" t="n">
        <v>2.11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1.02</v>
      </c>
      <c r="H22" s="13" t="n">
        <v>3.11</v>
      </c>
      <c r="I22" s="13" t="n">
        <v>0.26</v>
      </c>
      <c r="J22" s="12" t="n">
        <v>0</v>
      </c>
      <c r="K22" s="12" t="n">
        <v>0</v>
      </c>
      <c r="L22" s="13" t="n">
        <v>0.13</v>
      </c>
      <c r="M22" s="12" t="n">
        <v>0</v>
      </c>
      <c r="N22" s="2" t="n">
        <v>18</v>
      </c>
    </row>
    <row r="23" customFormat="false" ht="1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1.87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0.52</v>
      </c>
      <c r="I25" s="12" t="n">
        <v>0</v>
      </c>
      <c r="J25" s="13" t="n">
        <v>0.47</v>
      </c>
      <c r="K25" s="12" t="n">
        <v>0</v>
      </c>
      <c r="L25" s="13" t="n">
        <v>0.05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0.27</v>
      </c>
      <c r="H26" s="13" t="n">
        <v>0.44</v>
      </c>
      <c r="I26" s="12" t="n">
        <v>0</v>
      </c>
      <c r="J26" s="13" t="n">
        <v>0.09</v>
      </c>
      <c r="K26" s="12" t="n">
        <v>0</v>
      </c>
      <c r="L26" s="13" t="n">
        <v>0.42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0.85</v>
      </c>
      <c r="G27" s="12" t="n">
        <v>0</v>
      </c>
      <c r="H27" s="12" t="n">
        <v>0</v>
      </c>
      <c r="I27" s="12" t="n">
        <v>0</v>
      </c>
      <c r="J27" s="13" t="n">
        <v>0.1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1.57</v>
      </c>
      <c r="G28" s="12" t="n">
        <v>0</v>
      </c>
      <c r="H28" s="12" t="n">
        <v>0</v>
      </c>
      <c r="I28" s="12" t="n">
        <v>0</v>
      </c>
      <c r="J28" s="13" t="n">
        <v>1.52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1.15</v>
      </c>
      <c r="G29" s="13" t="n">
        <v>0.23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0.58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6.27</v>
      </c>
      <c r="J31" s="13" t="n">
        <v>0.58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2.81</v>
      </c>
      <c r="J32" s="13" t="n">
        <v>0.72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0.28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1.75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0.09</v>
      </c>
      <c r="E35" s="12" t="n">
        <v>0</v>
      </c>
      <c r="F35" s="13" t="n">
        <v>0.22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0.7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0.09</v>
      </c>
      <c r="E37" s="16" t="n">
        <f aca="false">SUM(E6:E36)</f>
        <v>1.28</v>
      </c>
      <c r="F37" s="16" t="n">
        <f aca="false">SUM(F6:F36)</f>
        <v>5.82</v>
      </c>
      <c r="G37" s="16" t="n">
        <f aca="false">SUM(G6:G36)</f>
        <v>3.61</v>
      </c>
      <c r="H37" s="16" t="n">
        <f aca="false">SUM(H6:H36)</f>
        <v>10.32</v>
      </c>
      <c r="I37" s="16" t="n">
        <f aca="false">SUM(I6:I36)</f>
        <v>19.95</v>
      </c>
      <c r="J37" s="16" t="n">
        <f aca="false">SUM(J6:J36)</f>
        <v>7.04</v>
      </c>
      <c r="K37" s="16" t="n">
        <f aca="false">SUM(K6:K36)</f>
        <v>1.1</v>
      </c>
      <c r="L37" s="16" t="n">
        <f aca="false">SUM(L6:L36)</f>
        <v>5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0.00290322580645161</v>
      </c>
      <c r="E38" s="18" t="n">
        <f aca="false">AVERAGE(E6:E36)</f>
        <v>0.0412903225806452</v>
      </c>
      <c r="F38" s="18" t="n">
        <f aca="false">AVERAGE(F6:F36)</f>
        <v>0.187741935483871</v>
      </c>
      <c r="G38" s="18" t="n">
        <f aca="false">AVERAGE(G6:G36)</f>
        <v>0.116451612903226</v>
      </c>
      <c r="H38" s="18" t="n">
        <f aca="false">AVERAGE(H6:H36)</f>
        <v>0.332903225806452</v>
      </c>
      <c r="I38" s="18" t="n">
        <f aca="false">AVERAGE(I6:I36)</f>
        <v>0.643548387096774</v>
      </c>
      <c r="J38" s="18" t="n">
        <f aca="false">AVERAGE(J6:J36)</f>
        <v>0.227096774193548</v>
      </c>
      <c r="K38" s="18" t="n">
        <f aca="false">AVERAGE(K6:K36)</f>
        <v>0.0354838709677419</v>
      </c>
      <c r="L38" s="18" t="n">
        <f aca="false">AVERAGE(L6:L36)</f>
        <v>0.161290322580645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0.09</v>
      </c>
      <c r="E40" s="13" t="n">
        <f aca="false">SUM(E5+E37)</f>
        <v>1.37</v>
      </c>
      <c r="F40" s="13" t="n">
        <f aca="false">SUM(F5+F37)</f>
        <v>7.19</v>
      </c>
      <c r="G40" s="13" t="n">
        <f aca="false">SUM(G5+G37)</f>
        <v>10.8</v>
      </c>
      <c r="H40" s="13" t="n">
        <f aca="false">SUM(H5+H37)</f>
        <v>21.12</v>
      </c>
      <c r="I40" s="13" t="n">
        <f aca="false">SUM(I5+I37)</f>
        <v>41.07</v>
      </c>
      <c r="J40" s="13" t="n">
        <f aca="false">SUM(J5+J37)</f>
        <v>48.11</v>
      </c>
      <c r="K40" s="13" t="n">
        <f aca="false">SUM(K5+K37)</f>
        <v>49.21</v>
      </c>
      <c r="L40" s="13" t="n">
        <f aca="false">SUM(L5+L37)</f>
        <v>54.21</v>
      </c>
      <c r="M40" s="13" t="n">
        <f aca="false">SUM(M5+M37)</f>
        <v>54.21</v>
      </c>
      <c r="N40" s="19" t="s">
        <v>6</v>
      </c>
    </row>
  </sheetData>
  <sheetProtection algorithmName="SHA-512" hashValue="7bO52qWivuWLokimYGOpF9+WuP/TEjvOhgO3VYOcPWCv657dNplhBvYO4wJ15Bhojq3qH1lAtwDaZxUPo/26ZA==" saltValue="FKVVK9t+n/pao8exenWzS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9.14"/>
    <col collapsed="false" customWidth="true" hidden="false" outlineLevel="0" max="5" min="5" style="0" width="10.14"/>
    <col collapsed="false" customWidth="true" hidden="false" outlineLevel="0" max="6" min="6" style="0" width="9.85"/>
    <col collapsed="false" customWidth="true" hidden="false" outlineLevel="0" max="7" min="7" style="0" width="10"/>
    <col collapsed="false" customWidth="true" hidden="false" outlineLevel="0" max="15" min="15" style="0" width="29.14"/>
  </cols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5" hidden="false" customHeight="false" outlineLevel="0" collapsed="false">
      <c r="A4" s="11" t="s">
        <v>19</v>
      </c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20" t="s">
        <v>4</v>
      </c>
      <c r="O4" s="21" t="s">
        <v>19</v>
      </c>
    </row>
    <row r="5" customFormat="false" ht="15.75" hidden="false" customHeight="false" outlineLevel="0" collapsed="false">
      <c r="A5" s="7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4"/>
      <c r="O5" s="25"/>
    </row>
    <row r="6" customFormat="false" ht="15" hidden="false" customHeight="false" outlineLevel="0" collapsed="false">
      <c r="A6" s="11"/>
      <c r="B6" s="26"/>
      <c r="C6" s="27"/>
      <c r="D6" s="27"/>
      <c r="E6" s="26"/>
      <c r="F6" s="27"/>
      <c r="G6" s="27"/>
      <c r="H6" s="27"/>
      <c r="I6" s="26"/>
      <c r="J6" s="26"/>
      <c r="K6" s="26"/>
      <c r="L6" s="26"/>
      <c r="M6" s="28"/>
      <c r="N6" s="29"/>
      <c r="O6" s="21"/>
    </row>
    <row r="7" customFormat="false" ht="15" hidden="false" customHeight="false" outlineLevel="0" collapsed="false">
      <c r="A7" s="11" t="s">
        <v>7</v>
      </c>
      <c r="B7" s="27" t="n">
        <f aca="false">CM!B37</f>
        <v>0</v>
      </c>
      <c r="C7" s="27" t="n">
        <f aca="false">CM!C37</f>
        <v>0</v>
      </c>
      <c r="D7" s="27" t="n">
        <f aca="false">CM!D37</f>
        <v>0</v>
      </c>
      <c r="E7" s="27" t="n">
        <f aca="false">CM!E37</f>
        <v>1.45</v>
      </c>
      <c r="F7" s="27" t="n">
        <f aca="false">CM!F37</f>
        <v>6.82</v>
      </c>
      <c r="G7" s="27" t="n">
        <f aca="false">CM!G37</f>
        <v>2.89</v>
      </c>
      <c r="H7" s="27" t="n">
        <f aca="false">CM!H37</f>
        <v>9.19</v>
      </c>
      <c r="I7" s="27" t="n">
        <f aca="false">CM!I37</f>
        <v>16.64</v>
      </c>
      <c r="J7" s="27" t="n">
        <f aca="false">CM!J37</f>
        <v>6.73</v>
      </c>
      <c r="K7" s="27" t="n">
        <f aca="false">CM!K37</f>
        <v>0.96</v>
      </c>
      <c r="L7" s="27" t="n">
        <f aca="false">CM!L37</f>
        <v>4.02</v>
      </c>
      <c r="M7" s="27" t="n">
        <f aca="false">CM!M37</f>
        <v>0</v>
      </c>
      <c r="N7" s="30" t="n">
        <f aca="false">SUM(B7:M7)</f>
        <v>48.7</v>
      </c>
      <c r="O7" s="21" t="s">
        <v>7</v>
      </c>
    </row>
    <row r="8" customFormat="false" ht="15" hidden="false" customHeight="false" outlineLevel="0" collapsed="false">
      <c r="A8" s="11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31"/>
      <c r="N8" s="30"/>
      <c r="O8" s="21"/>
    </row>
    <row r="9" customFormat="false" ht="15" hidden="false" customHeight="false" outlineLevel="0" collapsed="false">
      <c r="A9" s="11" t="s">
        <v>13</v>
      </c>
      <c r="B9" s="27" t="n">
        <f aca="false">'NIC-DAM'!B38</f>
        <v>0</v>
      </c>
      <c r="C9" s="27" t="n">
        <f aca="false">'NIC-DAM'!C38</f>
        <v>0</v>
      </c>
      <c r="D9" s="27" t="n">
        <f aca="false">'NIC-DAM'!D38</f>
        <v>0.06</v>
      </c>
      <c r="E9" s="27" t="n">
        <f aca="false">'NIC-DAM'!E38</f>
        <v>1.26</v>
      </c>
      <c r="F9" s="27" t="n">
        <f aca="false">'NIC-DAM'!F38</f>
        <v>5.62</v>
      </c>
      <c r="G9" s="27" t="n">
        <f aca="false">'NIC-DAM'!G38</f>
        <v>3.46</v>
      </c>
      <c r="H9" s="27" t="n">
        <f aca="false">'NIC-DAM'!H38</f>
        <v>10.02</v>
      </c>
      <c r="I9" s="27" t="n">
        <f aca="false">'NIC-DAM'!I38</f>
        <v>19.22</v>
      </c>
      <c r="J9" s="27" t="n">
        <f aca="false">'NIC-DAM'!J38</f>
        <v>6.78</v>
      </c>
      <c r="K9" s="27" t="n">
        <f aca="false">'NIC-DAM'!K38</f>
        <v>0.95</v>
      </c>
      <c r="L9" s="27" t="n">
        <f aca="false">'NIC-DAM'!L38</f>
        <v>4.68</v>
      </c>
      <c r="M9" s="27" t="n">
        <f aca="false">'NIC-DAM'!M38</f>
        <v>0</v>
      </c>
      <c r="N9" s="30" t="n">
        <f aca="false">SUM(B9:M9)</f>
        <v>52.05</v>
      </c>
      <c r="O9" s="21" t="s">
        <v>13</v>
      </c>
    </row>
    <row r="10" customFormat="false" ht="15" hidden="false" customHeight="false" outlineLevel="0" collapsed="false">
      <c r="A10" s="1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31"/>
      <c r="N10" s="30"/>
      <c r="O10" s="21"/>
    </row>
    <row r="11" customFormat="false" ht="15" hidden="false" customHeight="false" outlineLevel="0" collapsed="false">
      <c r="A11" s="11" t="s">
        <v>10</v>
      </c>
      <c r="B11" s="27" t="n">
        <f aca="false">KENT!B37</f>
        <v>0</v>
      </c>
      <c r="C11" s="27" t="n">
        <f aca="false">KENT!C37</f>
        <v>0</v>
      </c>
      <c r="D11" s="27" t="n">
        <f aca="false">KENT!D37</f>
        <v>0.27</v>
      </c>
      <c r="E11" s="27" t="n">
        <f aca="false">KENT!E37</f>
        <v>1.17</v>
      </c>
      <c r="F11" s="27" t="n">
        <f aca="false">KENT!F37</f>
        <v>7.8</v>
      </c>
      <c r="G11" s="27" t="n">
        <f aca="false">KENT!G37</f>
        <v>4.17</v>
      </c>
      <c r="H11" s="27" t="n">
        <f aca="false">KENT!H37</f>
        <v>11.74</v>
      </c>
      <c r="I11" s="27" t="n">
        <f aca="false">KENT!I37</f>
        <v>21.03</v>
      </c>
      <c r="J11" s="27" t="n">
        <f aca="false">KENT!J37</f>
        <v>9.55</v>
      </c>
      <c r="K11" s="27" t="n">
        <f aca="false">KENT!K37</f>
        <v>2.08</v>
      </c>
      <c r="L11" s="27" t="n">
        <f aca="false">KENT!L37</f>
        <v>6.69</v>
      </c>
      <c r="M11" s="27" t="n">
        <f aca="false">KENT!M37</f>
        <v>0</v>
      </c>
      <c r="N11" s="30" t="n">
        <f aca="false">SUM(B11:M11)</f>
        <v>64.5</v>
      </c>
      <c r="O11" s="21" t="s">
        <v>10</v>
      </c>
    </row>
    <row r="12" customFormat="false" ht="15" hidden="false" customHeight="false" outlineLevel="0" collapsed="false">
      <c r="A12" s="11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31"/>
      <c r="N12" s="30"/>
      <c r="O12" s="21"/>
    </row>
    <row r="13" customFormat="false" ht="15" hidden="false" customHeight="false" outlineLevel="0" collapsed="false">
      <c r="A13" s="11" t="s">
        <v>8</v>
      </c>
      <c r="B13" s="27" t="n">
        <f aca="false">ALPINE!B37</f>
        <v>0</v>
      </c>
      <c r="C13" s="27" t="n">
        <f aca="false">ALPINE!C37</f>
        <v>0</v>
      </c>
      <c r="D13" s="27" t="n">
        <f aca="false">ALPINE!D37</f>
        <v>0.33</v>
      </c>
      <c r="E13" s="27" t="n">
        <f aca="false">ALPINE!E37</f>
        <v>0.91</v>
      </c>
      <c r="F13" s="27" t="n">
        <f aca="false">ALPINE!F37</f>
        <v>10.28</v>
      </c>
      <c r="G13" s="27" t="n">
        <f aca="false">ALPINE!G37</f>
        <v>4.86</v>
      </c>
      <c r="H13" s="27" t="n">
        <f aca="false">ALPINE!H37</f>
        <v>11.47</v>
      </c>
      <c r="I13" s="27" t="n">
        <f aca="false">ALPINE!I37</f>
        <v>20.61</v>
      </c>
      <c r="J13" s="27" t="n">
        <f aca="false">ALPINE!J37</f>
        <v>9.85</v>
      </c>
      <c r="K13" s="27" t="n">
        <f aca="false">ALPINE!K37</f>
        <v>2.42</v>
      </c>
      <c r="L13" s="27" t="n">
        <f aca="false">ALPINE!L37</f>
        <v>7.08</v>
      </c>
      <c r="M13" s="27" t="n">
        <f aca="false">ALPINE!M37</f>
        <v>0</v>
      </c>
      <c r="N13" s="30" t="n">
        <f aca="false">SUM(B13:M13)</f>
        <v>67.81</v>
      </c>
      <c r="O13" s="21" t="s">
        <v>8</v>
      </c>
    </row>
    <row r="14" customFormat="false" ht="15" hidden="false" customHeight="false" outlineLevel="0" collapsed="false">
      <c r="A14" s="11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1"/>
      <c r="N14" s="30"/>
      <c r="O14" s="21"/>
    </row>
    <row r="15" customFormat="false" ht="15" hidden="false" customHeight="false" outlineLevel="0" collapsed="false">
      <c r="A15" s="11" t="s">
        <v>9</v>
      </c>
      <c r="B15" s="27" t="n">
        <f aca="false">'BON TEMPE'!B37</f>
        <v>0</v>
      </c>
      <c r="C15" s="27" t="n">
        <f aca="false">'BON TEMPE'!C37</f>
        <v>0</v>
      </c>
      <c r="D15" s="27" t="n">
        <f aca="false">'BON TEMPE'!D37</f>
        <v>0.15</v>
      </c>
      <c r="E15" s="27" t="n">
        <f aca="false">'BON TEMPE'!E37</f>
        <v>1.04</v>
      </c>
      <c r="F15" s="27" t="n">
        <f aca="false">'BON TEMPE'!F37</f>
        <v>7.42</v>
      </c>
      <c r="G15" s="27" t="n">
        <f aca="false">'BON TEMPE'!G37</f>
        <v>4.7</v>
      </c>
      <c r="H15" s="27" t="n">
        <f aca="false">'BON TEMPE'!H37</f>
        <v>12.06</v>
      </c>
      <c r="I15" s="27" t="n">
        <f aca="false">'BON TEMPE'!I37</f>
        <v>20.86</v>
      </c>
      <c r="J15" s="27" t="n">
        <f aca="false">'BON TEMPE'!J37</f>
        <v>9.14</v>
      </c>
      <c r="K15" s="27" t="n">
        <f aca="false">'BON TEMPE'!K37</f>
        <v>1.41</v>
      </c>
      <c r="L15" s="27" t="n">
        <f aca="false">'BON TEMPE'!L37</f>
        <v>5.84</v>
      </c>
      <c r="M15" s="27" t="n">
        <f aca="false">'BON TEMPE'!M37</f>
        <v>0</v>
      </c>
      <c r="N15" s="30" t="n">
        <f aca="false">SUM(B15:M15)</f>
        <v>62.62</v>
      </c>
      <c r="O15" s="21" t="s">
        <v>9</v>
      </c>
    </row>
    <row r="16" customFormat="false" ht="15" hidden="false" customHeight="false" outlineLevel="0" collapsed="false">
      <c r="A16" s="1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31"/>
      <c r="N16" s="30"/>
      <c r="O16" s="21"/>
    </row>
    <row r="17" customFormat="false" ht="15" hidden="false" customHeight="false" outlineLevel="0" collapsed="false">
      <c r="A17" s="11" t="s">
        <v>1</v>
      </c>
      <c r="B17" s="27" t="n">
        <f aca="false">LAGUNITAS!B37</f>
        <v>0</v>
      </c>
      <c r="C17" s="27" t="n">
        <f aca="false">LAGUNITAS!C37</f>
        <v>0</v>
      </c>
      <c r="D17" s="32" t="n">
        <f aca="false">LAGUNITAS!D37</f>
        <v>0.08</v>
      </c>
      <c r="E17" s="32" t="n">
        <f aca="false">LAGUNITAS!E37</f>
        <v>1.39</v>
      </c>
      <c r="F17" s="32" t="n">
        <f aca="false">LAGUNITAS!F37</f>
        <v>8.51</v>
      </c>
      <c r="G17" s="32" t="n">
        <f aca="false">LAGUNITAS!G37</f>
        <v>5.24</v>
      </c>
      <c r="H17" s="32" t="n">
        <f aca="false">LAGUNITAS!H37</f>
        <v>12.81</v>
      </c>
      <c r="I17" s="32" t="n">
        <f aca="false">LAGUNITAS!I37</f>
        <v>26.09</v>
      </c>
      <c r="J17" s="32" t="n">
        <f aca="false">LAGUNITAS!J37</f>
        <v>10.77</v>
      </c>
      <c r="K17" s="32" t="n">
        <f aca="false">LAGUNITAS!K37</f>
        <v>1.87</v>
      </c>
      <c r="L17" s="27" t="n">
        <f aca="false">LAGUNITAS!L37</f>
        <v>7.34</v>
      </c>
      <c r="M17" s="27" t="n">
        <f aca="false">LAGUNITAS!M37</f>
        <v>0</v>
      </c>
      <c r="N17" s="30" t="n">
        <f aca="false">SUM(B17:M17)</f>
        <v>74.1</v>
      </c>
      <c r="O17" s="21" t="s">
        <v>1</v>
      </c>
    </row>
    <row r="18" customFormat="false" ht="15" hidden="false" customHeight="false" outlineLevel="0" collapsed="false">
      <c r="A18" s="11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31"/>
      <c r="N18" s="30"/>
      <c r="O18" s="21"/>
    </row>
    <row r="19" customFormat="false" ht="15" hidden="false" customHeight="false" outlineLevel="0" collapsed="false">
      <c r="A19" s="11" t="s">
        <v>16</v>
      </c>
      <c r="B19" s="27" t="n">
        <f aca="false">PHOENIX!B38</f>
        <v>0</v>
      </c>
      <c r="C19" s="27" t="n">
        <f aca="false">PHOENIX!C38</f>
        <v>0</v>
      </c>
      <c r="D19" s="27" t="n">
        <f aca="false">PHOENIX!D38</f>
        <v>0.03</v>
      </c>
      <c r="E19" s="27" t="n">
        <f aca="false">PHOENIX!E38</f>
        <v>1.46</v>
      </c>
      <c r="F19" s="27" t="n">
        <f aca="false">PHOENIX!F38</f>
        <v>7.3</v>
      </c>
      <c r="G19" s="27" t="n">
        <f aca="false">PHOENIX!G38</f>
        <v>5.05</v>
      </c>
      <c r="H19" s="27" t="n">
        <f aca="false">PHOENIX!H38</f>
        <v>13.31</v>
      </c>
      <c r="I19" s="27" t="n">
        <f aca="false">PHOENIX!I38</f>
        <v>27.16</v>
      </c>
      <c r="J19" s="27" t="n">
        <f aca="false">PHOENIX!J38</f>
        <v>10.97</v>
      </c>
      <c r="K19" s="27" t="n">
        <f aca="false">PHOENIX!K38</f>
        <v>1.74</v>
      </c>
      <c r="L19" s="27" t="n">
        <f aca="false">PHOENIX!L38</f>
        <v>6.86</v>
      </c>
      <c r="M19" s="27" t="n">
        <f aca="false">PHOENIX!M38</f>
        <v>0</v>
      </c>
      <c r="N19" s="30" t="n">
        <f aca="false">SUM(B19:M19)</f>
        <v>73.88</v>
      </c>
      <c r="O19" s="21" t="s">
        <v>16</v>
      </c>
    </row>
    <row r="20" customFormat="false" ht="15" hidden="false" customHeight="false" outlineLevel="0" collapsed="false">
      <c r="A20" s="11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31"/>
      <c r="N20" s="30"/>
      <c r="O20" s="21"/>
    </row>
    <row r="21" customFormat="false" ht="15" hidden="false" customHeight="false" outlineLevel="0" collapsed="false">
      <c r="A21" s="11" t="s">
        <v>17</v>
      </c>
      <c r="B21" s="27" t="n">
        <f aca="false">SOULAJULE!B37</f>
        <v>0</v>
      </c>
      <c r="C21" s="27" t="n">
        <f aca="false">SOULAJULE!C37</f>
        <v>0</v>
      </c>
      <c r="D21" s="27" t="n">
        <f aca="false">SOULAJULE!D37</f>
        <v>0.06</v>
      </c>
      <c r="E21" s="27" t="n">
        <f aca="false">SOULAJULE!E37</f>
        <v>1.54</v>
      </c>
      <c r="F21" s="27" t="n">
        <f aca="false">SOULAJULE!F37</f>
        <v>5.41</v>
      </c>
      <c r="G21" s="27" t="n">
        <f aca="false">SOULAJULE!G37</f>
        <v>3.76</v>
      </c>
      <c r="H21" s="27" t="n">
        <f aca="false">SOULAJULE!H37</f>
        <v>9.65</v>
      </c>
      <c r="I21" s="27" t="n">
        <f aca="false">SOULAJULE!I37</f>
        <v>21.72</v>
      </c>
      <c r="J21" s="27" t="n">
        <f aca="false">SOULAJULE!J37</f>
        <v>7.05</v>
      </c>
      <c r="K21" s="27" t="n">
        <f aca="false">SOULAJULE!K37</f>
        <v>1.15</v>
      </c>
      <c r="L21" s="27" t="n">
        <f aca="false">SOULAJULE!L37</f>
        <v>4.51</v>
      </c>
      <c r="M21" s="27" t="n">
        <f aca="false">SOULAJULE!M37</f>
        <v>0</v>
      </c>
      <c r="N21" s="30" t="n">
        <f aca="false">SUM(B21:M21)</f>
        <v>54.85</v>
      </c>
      <c r="O21" s="21" t="s">
        <v>17</v>
      </c>
    </row>
    <row r="22" customFormat="false" ht="15" hidden="false" customHeight="false" outlineLevel="0" collapsed="false">
      <c r="A22" s="1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31"/>
      <c r="N22" s="30"/>
      <c r="O22" s="21"/>
    </row>
    <row r="23" customFormat="false" ht="15" hidden="false" customHeight="false" outlineLevel="0" collapsed="false">
      <c r="A23" s="11" t="s">
        <v>14</v>
      </c>
      <c r="B23" s="27" t="n">
        <f aca="false">'NIC-TOWN'!B39</f>
        <v>0</v>
      </c>
      <c r="C23" s="27" t="n">
        <f aca="false">'NIC-TOWN'!C39</f>
        <v>0</v>
      </c>
      <c r="D23" s="27" t="n">
        <f aca="false">'NIC-TOWN'!D39</f>
        <v>0</v>
      </c>
      <c r="E23" s="27" t="n">
        <f aca="false">'NIC-TOWN'!E39</f>
        <v>1.2</v>
      </c>
      <c r="F23" s="27" t="n">
        <f aca="false">'NIC-TOWN'!F39</f>
        <v>5.41</v>
      </c>
      <c r="G23" s="27" t="n">
        <f aca="false">'NIC-TOWN'!G39</f>
        <v>3.84</v>
      </c>
      <c r="H23" s="27" t="n">
        <f aca="false">'NIC-TOWN'!H39</f>
        <v>9.79</v>
      </c>
      <c r="I23" s="27" t="n">
        <f aca="false">'NIC-TOWN'!I39</f>
        <v>20.86</v>
      </c>
      <c r="J23" s="27" t="n">
        <f aca="false">'NIC-TOWN'!J39</f>
        <v>6.84</v>
      </c>
      <c r="K23" s="27" t="n">
        <f aca="false">'NIC-TOWN'!K39</f>
        <v>1.03</v>
      </c>
      <c r="L23" s="27" t="n">
        <f aca="false">'NIC-TOWN'!L39</f>
        <v>5.09</v>
      </c>
      <c r="M23" s="27" t="n">
        <f aca="false">'NIC-TOWN'!M39</f>
        <v>0</v>
      </c>
      <c r="N23" s="30" t="n">
        <f aca="false">SUM(B23:M23)</f>
        <v>54.06</v>
      </c>
      <c r="O23" s="21" t="s">
        <v>14</v>
      </c>
    </row>
    <row r="24" customFormat="false" ht="15" hidden="false" customHeight="false" outlineLevel="0" collapsed="false">
      <c r="A24" s="11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1"/>
      <c r="N24" s="30"/>
      <c r="O24" s="21"/>
    </row>
    <row r="25" customFormat="false" ht="15" hidden="false" customHeight="false" outlineLevel="0" collapsed="false">
      <c r="A25" s="11" t="s">
        <v>18</v>
      </c>
      <c r="B25" s="27" t="n">
        <f aca="false">TOCALOMA!B37</f>
        <v>0</v>
      </c>
      <c r="C25" s="27" t="n">
        <f aca="false">TOCALOMA!C37</f>
        <v>0</v>
      </c>
      <c r="D25" s="27" t="n">
        <f aca="false">TOCALOMA!D37</f>
        <v>0.09</v>
      </c>
      <c r="E25" s="27" t="n">
        <f aca="false">TOCALOMA!E37</f>
        <v>1.28</v>
      </c>
      <c r="F25" s="27" t="n">
        <f aca="false">TOCALOMA!F37</f>
        <v>5.82</v>
      </c>
      <c r="G25" s="27" t="n">
        <f aca="false">TOCALOMA!G37</f>
        <v>3.61</v>
      </c>
      <c r="H25" s="27" t="n">
        <f aca="false">TOCALOMA!H37</f>
        <v>10.32</v>
      </c>
      <c r="I25" s="27" t="n">
        <f aca="false">TOCALOMA!I37</f>
        <v>19.95</v>
      </c>
      <c r="J25" s="27" t="n">
        <f aca="false">TOCALOMA!J37</f>
        <v>7.04</v>
      </c>
      <c r="K25" s="27" t="n">
        <f aca="false">TOCALOMA!K37</f>
        <v>1.1</v>
      </c>
      <c r="L25" s="27" t="n">
        <f aca="false">TOCALOMA!L37</f>
        <v>5</v>
      </c>
      <c r="M25" s="27" t="n">
        <f aca="false">TOCALOMA!M37</f>
        <v>0</v>
      </c>
      <c r="N25" s="30" t="n">
        <f aca="false">SUM(B25:M25)</f>
        <v>54.21</v>
      </c>
      <c r="O25" s="21" t="s">
        <v>18</v>
      </c>
    </row>
    <row r="26" customFormat="false" ht="15" hidden="false" customHeight="false" outlineLevel="0" collapsed="false">
      <c r="A26" s="1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8"/>
      <c r="N26" s="30"/>
      <c r="O26" s="21"/>
    </row>
    <row r="27" customFormat="false" ht="15" hidden="false" customHeight="false" outlineLevel="0" collapsed="false">
      <c r="A27" s="11" t="s">
        <v>12</v>
      </c>
      <c r="B27" s="27" t="n">
        <f aca="false">'LAG RANGER'!B37</f>
        <v>0</v>
      </c>
      <c r="C27" s="27" t="n">
        <f aca="false">'LAG RANGER'!C37</f>
        <v>0</v>
      </c>
      <c r="D27" s="27" t="n">
        <f aca="false">'LAG RANGER'!D37</f>
        <v>0.08</v>
      </c>
      <c r="E27" s="27" t="n">
        <f aca="false">'LAG RANGER'!E37</f>
        <v>1.35</v>
      </c>
      <c r="F27" s="27" t="n">
        <f aca="false">'LAG RANGER'!F37</f>
        <v>8.3</v>
      </c>
      <c r="G27" s="27" t="n">
        <f aca="false">'LAG RANGER'!G37</f>
        <v>5.28</v>
      </c>
      <c r="H27" s="27" t="n">
        <f aca="false">'LAG RANGER'!H37</f>
        <v>12.89</v>
      </c>
      <c r="I27" s="27" t="n">
        <f aca="false">'LAG RANGER'!I37</f>
        <v>25.7</v>
      </c>
      <c r="J27" s="27" t="n">
        <f aca="false">'LAG RANGER'!J37</f>
        <v>10.93</v>
      </c>
      <c r="K27" s="27" t="n">
        <f aca="false">'LAG RANGER'!K37</f>
        <v>1.67</v>
      </c>
      <c r="L27" s="27" t="n">
        <f aca="false">'LAG RANGER'!L37</f>
        <v>7.29</v>
      </c>
      <c r="M27" s="33" t="n">
        <f aca="false">'LAG RANGER'!M37</f>
        <v>0</v>
      </c>
      <c r="N27" s="34" t="n">
        <f aca="false">SUM(B27:M27)</f>
        <v>73.49</v>
      </c>
      <c r="O27" s="35" t="s">
        <v>12</v>
      </c>
    </row>
    <row r="28" customFormat="false" ht="15" hidden="false" customHeight="false" outlineLevel="0" collapsed="false">
      <c r="A28" s="1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8"/>
      <c r="N28" s="36"/>
      <c r="O28" s="21"/>
    </row>
    <row r="29" customFormat="false" ht="15" hidden="false" customHeight="false" outlineLevel="0" collapsed="false">
      <c r="A29" s="37" t="s">
        <v>20</v>
      </c>
      <c r="B29" s="38" t="n">
        <f aca="false">AVERAGE(B7:B27)</f>
        <v>0</v>
      </c>
      <c r="C29" s="38" t="n">
        <f aca="false">AVERAGE(C7:C27)</f>
        <v>0</v>
      </c>
      <c r="D29" s="38" t="n">
        <f aca="false">AVERAGE(D7:D27)</f>
        <v>0.104545454545455</v>
      </c>
      <c r="E29" s="38" t="n">
        <f aca="false">AVERAGE(E7:E27)</f>
        <v>1.27727272727273</v>
      </c>
      <c r="F29" s="38" t="n">
        <f aca="false">AVERAGE(F7:F27)</f>
        <v>7.15363636363636</v>
      </c>
      <c r="G29" s="38" t="n">
        <f aca="false">AVERAGE(G7:G27)</f>
        <v>4.26</v>
      </c>
      <c r="H29" s="38" t="n">
        <f aca="false">AVERAGE(H7:H27)</f>
        <v>11.2045454545455</v>
      </c>
      <c r="I29" s="38" t="n">
        <f aca="false">AVERAGE(I7:I27)</f>
        <v>21.8036363636364</v>
      </c>
      <c r="J29" s="38" t="n">
        <f aca="false">AVERAGE(J7:J27)</f>
        <v>8.69545454545455</v>
      </c>
      <c r="K29" s="38" t="n">
        <f aca="false">AVERAGE(K7:K27)</f>
        <v>1.48909090909091</v>
      </c>
      <c r="L29" s="38" t="n">
        <f aca="false">AVERAGE(L7:L27)</f>
        <v>5.85454545454546</v>
      </c>
      <c r="M29" s="38" t="n">
        <f aca="false">AVERAGE(M7:M27)</f>
        <v>0</v>
      </c>
      <c r="N29" s="38" t="n">
        <f aca="false">AVERAGE(N7:N27)</f>
        <v>61.8427272727273</v>
      </c>
      <c r="O29" s="39" t="s">
        <v>20</v>
      </c>
    </row>
  </sheetData>
  <sheetProtection algorithmName="SHA-512" hashValue="BBd6yYuMWU1h96cPc7I5Vs539CQIItcTDouvsTV/bHFWnJ3mDjCjlYYGiyGqiqk34Iv7VZqrL9z0nswYBjogbw==" saltValue="6RHqXj/c0zRFbUNc7EJBr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5" topLeftCell="A16" activePane="bottomLeft" state="frozen"/>
      <selection pane="topLeft" activeCell="A1" activeCellId="0" sqref="A1"/>
      <selection pane="bottomLeft" activeCell="I34" activeCellId="0" sqref="I34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7</v>
      </c>
      <c r="K2" s="2" t="s">
        <v>2</v>
      </c>
      <c r="M2" s="3" t="n">
        <f aca="false">M40</f>
        <v>48.7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1.45</v>
      </c>
      <c r="G5" s="8" t="n">
        <f aca="false">F40</f>
        <v>8.27</v>
      </c>
      <c r="H5" s="8" t="n">
        <f aca="false">G40</f>
        <v>11.16</v>
      </c>
      <c r="I5" s="8" t="n">
        <f aca="false">H40</f>
        <v>20.35</v>
      </c>
      <c r="J5" s="8" t="n">
        <f aca="false">I40</f>
        <v>36.99</v>
      </c>
      <c r="K5" s="8" t="n">
        <f aca="false">J40</f>
        <v>43.72</v>
      </c>
      <c r="L5" s="8" t="n">
        <f aca="false">K40</f>
        <v>44.68</v>
      </c>
      <c r="M5" s="9" t="n">
        <f aca="false">L40</f>
        <v>48.7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0.37</v>
      </c>
      <c r="H6" s="12" t="n">
        <v>0</v>
      </c>
      <c r="I6" s="13" t="n">
        <v>0.52</v>
      </c>
      <c r="J6" s="13" t="n">
        <v>0.07</v>
      </c>
      <c r="K6" s="13" t="n">
        <v>0.04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1.44</v>
      </c>
      <c r="F7" s="12" t="n">
        <v>0</v>
      </c>
      <c r="G7" s="12" t="n">
        <v>0</v>
      </c>
      <c r="H7" s="12" t="n">
        <v>0</v>
      </c>
      <c r="I7" s="13" t="n">
        <v>1.09</v>
      </c>
      <c r="J7" s="13" t="n">
        <v>1.21</v>
      </c>
      <c r="K7" s="13" t="n">
        <v>0.13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0.01</v>
      </c>
      <c r="F8" s="12" t="n">
        <v>0</v>
      </c>
      <c r="G8" s="12" t="n">
        <v>0</v>
      </c>
      <c r="H8" s="12" t="n">
        <v>0</v>
      </c>
      <c r="I8" s="13" t="n">
        <v>0.52</v>
      </c>
      <c r="J8" s="13" t="n">
        <v>0.03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0.02</v>
      </c>
      <c r="H9" s="12" t="n">
        <v>0</v>
      </c>
      <c r="I9" s="13" t="n">
        <v>1.21</v>
      </c>
      <c r="J9" s="13" t="n">
        <v>0.05</v>
      </c>
      <c r="K9" s="13" t="n">
        <v>0.03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0.41</v>
      </c>
      <c r="H10" s="13" t="n">
        <v>0.24</v>
      </c>
      <c r="I10" s="13" t="n">
        <v>0.05</v>
      </c>
      <c r="J10" s="13" t="n">
        <v>0.56</v>
      </c>
      <c r="K10" s="13" t="n">
        <v>0.47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3.25</v>
      </c>
      <c r="I11" s="12" t="n">
        <v>0</v>
      </c>
      <c r="J11" s="13" t="n">
        <v>0.96</v>
      </c>
      <c r="K11" s="13" t="n">
        <v>0.12</v>
      </c>
      <c r="L11" s="12" t="n">
        <v>0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3" t="n">
        <v>0.02</v>
      </c>
      <c r="K12" s="13" t="n">
        <v>0.01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0.18</v>
      </c>
      <c r="I13" s="13" t="n">
        <v>0.48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0.26</v>
      </c>
      <c r="I14" s="13" t="n">
        <v>0.45</v>
      </c>
      <c r="J14" s="13" t="n">
        <v>0.47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0.01</v>
      </c>
      <c r="H15" s="12" t="n">
        <v>0</v>
      </c>
      <c r="I15" s="13" t="n">
        <v>0.05</v>
      </c>
      <c r="J15" s="13" t="n">
        <v>0.29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3" t="n">
        <v>0.01</v>
      </c>
      <c r="H16" s="13" t="n">
        <v>0.5</v>
      </c>
      <c r="I16" s="12" t="n">
        <v>0</v>
      </c>
      <c r="J16" s="13" t="n">
        <v>0.01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0.33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4.9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0.16</v>
      </c>
      <c r="H19" s="13" t="n">
        <v>0.03</v>
      </c>
      <c r="I19" s="13" t="n">
        <v>1.95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1.25</v>
      </c>
      <c r="I20" s="13" t="n">
        <v>0.13</v>
      </c>
      <c r="J20" s="12" t="n">
        <v>0</v>
      </c>
      <c r="K20" s="13" t="n">
        <v>0.11</v>
      </c>
      <c r="L20" s="13" t="n">
        <v>1.15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0.87</v>
      </c>
      <c r="H21" s="13" t="n">
        <v>1.86</v>
      </c>
      <c r="I21" s="13" t="n">
        <v>0.27</v>
      </c>
      <c r="J21" s="12" t="n">
        <v>0</v>
      </c>
      <c r="K21" s="13" t="n">
        <v>0.05</v>
      </c>
      <c r="L21" s="13" t="n">
        <v>0.67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0.02</v>
      </c>
      <c r="H22" s="13" t="n">
        <v>0.51</v>
      </c>
      <c r="I22" s="13" t="n">
        <v>0.1</v>
      </c>
      <c r="J22" s="12" t="n">
        <v>0</v>
      </c>
      <c r="K22" s="12" t="n">
        <v>0</v>
      </c>
      <c r="L22" s="13" t="n">
        <v>0.01</v>
      </c>
      <c r="M22" s="12" t="n">
        <v>0</v>
      </c>
      <c r="N22" s="2" t="n">
        <v>18</v>
      </c>
    </row>
    <row r="23" customFormat="false" ht="1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3" t="n">
        <v>1.59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0.01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0.31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0.01</v>
      </c>
      <c r="H25" s="13" t="n">
        <v>0.68</v>
      </c>
      <c r="I25" s="12" t="n">
        <v>0</v>
      </c>
      <c r="J25" s="13" t="n">
        <v>0.76</v>
      </c>
      <c r="K25" s="12" t="n">
        <v>0</v>
      </c>
      <c r="L25" s="13" t="n">
        <v>0.12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1.01</v>
      </c>
      <c r="G26" s="13" t="n">
        <v>0.19</v>
      </c>
      <c r="H26" s="13" t="n">
        <v>0.03</v>
      </c>
      <c r="I26" s="12" t="n">
        <v>0</v>
      </c>
      <c r="J26" s="12" t="n">
        <v>0</v>
      </c>
      <c r="K26" s="12" t="n">
        <v>0</v>
      </c>
      <c r="L26" s="13" t="n">
        <v>0.17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2.3</v>
      </c>
      <c r="G27" s="13" t="n">
        <v>0.01</v>
      </c>
      <c r="H27" s="12" t="n">
        <v>0</v>
      </c>
      <c r="I27" s="12" t="n">
        <v>0</v>
      </c>
      <c r="J27" s="13" t="n">
        <v>1.42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1.06</v>
      </c>
      <c r="G28" s="13" t="n">
        <v>0.02</v>
      </c>
      <c r="H28" s="12" t="n">
        <v>0</v>
      </c>
      <c r="I28" s="12" t="n">
        <v>0</v>
      </c>
      <c r="J28" s="13" t="n">
        <v>0.13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0.01</v>
      </c>
      <c r="G29" s="13" t="n">
        <v>0.78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3" t="n">
        <v>1.27</v>
      </c>
      <c r="J30" s="13" t="n">
        <v>0.15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0.01</v>
      </c>
      <c r="G31" s="12" t="n">
        <v>0</v>
      </c>
      <c r="H31" s="12" t="n">
        <v>0</v>
      </c>
      <c r="I31" s="13" t="n">
        <v>2.85</v>
      </c>
      <c r="J31" s="13" t="n">
        <v>0.15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0.73</v>
      </c>
      <c r="G32" s="12" t="n">
        <v>0</v>
      </c>
      <c r="H32" s="12" t="n">
        <v>0</v>
      </c>
      <c r="I32" s="13" t="n">
        <v>0.47</v>
      </c>
      <c r="J32" s="13" t="n">
        <v>0.41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1.42</v>
      </c>
      <c r="G33" s="12" t="n">
        <v>0</v>
      </c>
      <c r="H33" s="12" t="n">
        <v>0</v>
      </c>
      <c r="I33" s="12" t="n">
        <v>0</v>
      </c>
      <c r="J33" s="13" t="n">
        <v>0.03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8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0.28</v>
      </c>
      <c r="G34" s="12" t="n">
        <v>0</v>
      </c>
      <c r="H34" s="12" t="n">
        <v>0</v>
      </c>
      <c r="J34" s="13" t="n">
        <v>0.01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3.8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3" t="n">
        <v>0.08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G36" s="12" t="n">
        <v>0</v>
      </c>
      <c r="H36" s="13" t="n">
        <v>0.32</v>
      </c>
      <c r="J36" s="12" t="n">
        <v>0</v>
      </c>
      <c r="L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</v>
      </c>
      <c r="E37" s="16" t="n">
        <f aca="false">SUM(E6:E36)</f>
        <v>1.45</v>
      </c>
      <c r="F37" s="16" t="n">
        <f aca="false">SUM(F6:F36)</f>
        <v>6.82</v>
      </c>
      <c r="G37" s="16" t="n">
        <f aca="false">SUM(G6:G36)</f>
        <v>2.89</v>
      </c>
      <c r="H37" s="16" t="n">
        <f aca="false">SUM(H6:H36)</f>
        <v>9.19</v>
      </c>
      <c r="I37" s="16" t="n">
        <f aca="false">SUM(I6:I36)</f>
        <v>16.64</v>
      </c>
      <c r="J37" s="16" t="n">
        <f aca="false">SUM(J6:J36)</f>
        <v>6.73</v>
      </c>
      <c r="K37" s="16" t="n">
        <f aca="false">SUM(K6:K36)</f>
        <v>0.96</v>
      </c>
      <c r="L37" s="16" t="n">
        <f aca="false">SUM(L6:L36)</f>
        <v>4.02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</v>
      </c>
      <c r="E38" s="18" t="n">
        <f aca="false">AVERAGE(E6:E36)</f>
        <v>0.0467741935483871</v>
      </c>
      <c r="F38" s="18" t="n">
        <f aca="false">AVERAGE(F6:F36)</f>
        <v>0.227333333333333</v>
      </c>
      <c r="G38" s="18" t="n">
        <f aca="false">AVERAGE(G6:G36)</f>
        <v>0.0932258064516129</v>
      </c>
      <c r="H38" s="18" t="n">
        <f aca="false">AVERAGE(H6:H36)</f>
        <v>0.296451612903226</v>
      </c>
      <c r="I38" s="18" t="n">
        <f aca="false">AVERAGE(I6:I36)</f>
        <v>0.594285714285714</v>
      </c>
      <c r="J38" s="18" t="n">
        <f aca="false">AVERAGE(J6:J36)</f>
        <v>0.217096774193548</v>
      </c>
      <c r="K38" s="18" t="n">
        <f aca="false">AVERAGE(K6:K36)</f>
        <v>0.032</v>
      </c>
      <c r="L38" s="18" t="n">
        <f aca="false">AVERAGE(L6:L36)</f>
        <v>0.129677419354839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1.45</v>
      </c>
      <c r="F40" s="13" t="n">
        <f aca="false">SUM(F5+F37)</f>
        <v>8.27</v>
      </c>
      <c r="G40" s="13" t="n">
        <f aca="false">SUM(G5+G37)</f>
        <v>11.16</v>
      </c>
      <c r="H40" s="13" t="n">
        <f aca="false">SUM(H5+H37)</f>
        <v>20.35</v>
      </c>
      <c r="I40" s="13" t="n">
        <f aca="false">SUM(I5+I37)</f>
        <v>36.99</v>
      </c>
      <c r="J40" s="13" t="n">
        <f aca="false">SUM(J5+J37)</f>
        <v>43.72</v>
      </c>
      <c r="K40" s="13" t="n">
        <f aca="false">SUM(K5+K37)</f>
        <v>44.68</v>
      </c>
      <c r="L40" s="13" t="n">
        <f aca="false">SUM(L5+L37)</f>
        <v>48.7</v>
      </c>
      <c r="M40" s="13" t="n">
        <f aca="false">SUM(M5+M37)</f>
        <v>48.7</v>
      </c>
      <c r="N40" s="19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8</v>
      </c>
      <c r="K2" s="2" t="s">
        <v>2</v>
      </c>
      <c r="M2" s="3" t="n">
        <f aca="false">M40</f>
        <v>67.81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0.33</v>
      </c>
      <c r="F5" s="8" t="n">
        <f aca="false">E40</f>
        <v>1.24</v>
      </c>
      <c r="G5" s="8" t="n">
        <f aca="false">F40</f>
        <v>11.52</v>
      </c>
      <c r="H5" s="8" t="n">
        <f aca="false">G40</f>
        <v>16.38</v>
      </c>
      <c r="I5" s="8" t="n">
        <f aca="false">H40</f>
        <v>27.85</v>
      </c>
      <c r="J5" s="8" t="n">
        <f aca="false">I40</f>
        <v>48.46</v>
      </c>
      <c r="K5" s="8" t="n">
        <f aca="false">J40</f>
        <v>58.31</v>
      </c>
      <c r="L5" s="8" t="n">
        <f aca="false">K40</f>
        <v>60.73</v>
      </c>
      <c r="M5" s="9" t="n">
        <f aca="false">L40</f>
        <v>67.81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0.54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0.89</v>
      </c>
      <c r="F7" s="12" t="n">
        <v>0</v>
      </c>
      <c r="G7" s="13" t="n">
        <v>0.04</v>
      </c>
      <c r="H7" s="12" t="n">
        <v>0</v>
      </c>
      <c r="I7" s="13" t="n">
        <v>1.74</v>
      </c>
      <c r="J7" s="13" t="n">
        <v>0.76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0.02</v>
      </c>
      <c r="F8" s="12" t="n">
        <v>0</v>
      </c>
      <c r="G8" s="12" t="n">
        <v>0</v>
      </c>
      <c r="H8" s="12" t="n">
        <v>0</v>
      </c>
      <c r="I8" s="13" t="n">
        <v>0.34</v>
      </c>
      <c r="J8" s="13" t="n">
        <v>0.54</v>
      </c>
      <c r="K8" s="13" t="n">
        <v>0.43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2.79</v>
      </c>
      <c r="J9" s="13" t="n">
        <v>0.11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0.34</v>
      </c>
      <c r="H10" s="12" t="n">
        <v>0</v>
      </c>
      <c r="I10" s="13" t="n">
        <v>0.27</v>
      </c>
      <c r="J10" s="13" t="n">
        <v>0.38</v>
      </c>
      <c r="K10" s="13" t="n">
        <v>0.64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1.18</v>
      </c>
      <c r="I11" s="12" t="n">
        <v>0</v>
      </c>
      <c r="J11" s="13" t="n">
        <v>1.4</v>
      </c>
      <c r="K11" s="13" t="n">
        <v>0.25</v>
      </c>
      <c r="L11" s="13" t="n">
        <v>0.09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3.32</v>
      </c>
      <c r="I12" s="12" t="n">
        <v>0</v>
      </c>
      <c r="J12" s="13" t="n">
        <v>0.45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0.08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0.6</v>
      </c>
      <c r="I14" s="13" t="n">
        <v>0.62</v>
      </c>
      <c r="J14" s="12" t="n">
        <v>0</v>
      </c>
      <c r="K14" s="13" t="n">
        <v>0.38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0.64</v>
      </c>
      <c r="J15" s="13" t="n">
        <v>1.53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0.67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2.48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3.21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0.68</v>
      </c>
      <c r="H20" s="13" t="n">
        <v>0.5</v>
      </c>
      <c r="I20" s="13" t="n">
        <v>0.85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0.15</v>
      </c>
      <c r="H21" s="13" t="n">
        <v>0.64</v>
      </c>
      <c r="I21" s="13" t="n">
        <v>0.35</v>
      </c>
      <c r="J21" s="12" t="n">
        <v>0</v>
      </c>
      <c r="K21" s="13" t="n">
        <v>0.72</v>
      </c>
      <c r="L21" s="13" t="n">
        <v>2.19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1.25</v>
      </c>
      <c r="H22" s="13" t="n">
        <v>2.45</v>
      </c>
      <c r="I22" s="13" t="n">
        <v>0.33</v>
      </c>
      <c r="J22" s="12" t="n">
        <v>0</v>
      </c>
      <c r="K22" s="12" t="n">
        <v>0</v>
      </c>
      <c r="L22" s="13" t="n">
        <v>0.68</v>
      </c>
      <c r="M22" s="12" t="n">
        <v>0</v>
      </c>
      <c r="N22" s="2" t="n">
        <v>18</v>
      </c>
    </row>
    <row r="23" customFormat="false" ht="1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3.35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0.87</v>
      </c>
      <c r="I25" s="12" t="n">
        <v>0</v>
      </c>
      <c r="J25" s="12" t="n">
        <v>0</v>
      </c>
      <c r="K25" s="12" t="n">
        <v>0</v>
      </c>
      <c r="L25" s="13" t="n">
        <v>0.05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0.34</v>
      </c>
      <c r="H26" s="13" t="n">
        <v>0.41</v>
      </c>
      <c r="I26" s="12" t="n">
        <v>0</v>
      </c>
      <c r="J26" s="12" t="n">
        <v>0</v>
      </c>
      <c r="K26" s="12" t="n">
        <v>0</v>
      </c>
      <c r="L26" s="13" t="n">
        <v>0.72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1.42</v>
      </c>
      <c r="G27" s="12" t="n">
        <v>0</v>
      </c>
      <c r="H27" s="12" t="n">
        <v>0</v>
      </c>
      <c r="I27" s="12" t="n">
        <v>0</v>
      </c>
      <c r="J27" s="13" t="n">
        <v>1.18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1.76</v>
      </c>
      <c r="G28" s="12" t="n">
        <v>0</v>
      </c>
      <c r="H28" s="12" t="n">
        <v>0</v>
      </c>
      <c r="I28" s="12" t="n">
        <v>0</v>
      </c>
      <c r="J28" s="13" t="n">
        <v>2.59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3.3</v>
      </c>
      <c r="G29" s="13" t="n">
        <v>0.25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1.27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4.7</v>
      </c>
      <c r="J31" s="13" t="n">
        <v>0.34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2.29</v>
      </c>
      <c r="J32" s="13" t="n">
        <v>0.57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1.74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1.82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0.33</v>
      </c>
      <c r="E35" s="12" t="n">
        <v>0</v>
      </c>
      <c r="F35" s="13" t="n">
        <v>0.24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0.75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0.33</v>
      </c>
      <c r="E37" s="16" t="n">
        <f aca="false">SUM(E6:E36)</f>
        <v>0.91</v>
      </c>
      <c r="F37" s="16" t="n">
        <f aca="false">SUM(F6:F36)</f>
        <v>10.28</v>
      </c>
      <c r="G37" s="16" t="n">
        <f aca="false">SUM(G6:G36)</f>
        <v>4.86</v>
      </c>
      <c r="H37" s="16" t="n">
        <f aca="false">SUM(H6:H36)</f>
        <v>11.47</v>
      </c>
      <c r="I37" s="16" t="n">
        <f aca="false">SUM(I6:I36)</f>
        <v>20.61</v>
      </c>
      <c r="J37" s="16" t="n">
        <f aca="false">SUM(J6:J36)</f>
        <v>9.85</v>
      </c>
      <c r="K37" s="16" t="n">
        <f aca="false">SUM(K6:K36)</f>
        <v>2.42</v>
      </c>
      <c r="L37" s="16" t="n">
        <f aca="false">SUM(L6:L36)</f>
        <v>7.08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0.0106451612903226</v>
      </c>
      <c r="E38" s="18" t="n">
        <f aca="false">AVERAGE(E6:E36)</f>
        <v>0.0293548387096774</v>
      </c>
      <c r="F38" s="18" t="n">
        <f aca="false">AVERAGE(F6:F36)</f>
        <v>0.331612903225806</v>
      </c>
      <c r="G38" s="18" t="n">
        <f aca="false">AVERAGE(G6:G36)</f>
        <v>0.156774193548387</v>
      </c>
      <c r="H38" s="18" t="n">
        <f aca="false">AVERAGE(H6:H36)</f>
        <v>0.37</v>
      </c>
      <c r="I38" s="18" t="n">
        <f aca="false">AVERAGE(I6:I36)</f>
        <v>0.664838709677419</v>
      </c>
      <c r="J38" s="18" t="n">
        <f aca="false">AVERAGE(J6:J36)</f>
        <v>0.317741935483871</v>
      </c>
      <c r="K38" s="18" t="n">
        <f aca="false">AVERAGE(K6:K36)</f>
        <v>0.0780645161290323</v>
      </c>
      <c r="L38" s="18" t="n">
        <f aca="false">AVERAGE(L6:L36)</f>
        <v>0.228387096774194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0.33</v>
      </c>
      <c r="E40" s="13" t="n">
        <f aca="false">SUM(E5+E37)</f>
        <v>1.24</v>
      </c>
      <c r="F40" s="13" t="n">
        <f aca="false">SUM(F5+F37)</f>
        <v>11.52</v>
      </c>
      <c r="G40" s="13" t="n">
        <f aca="false">SUM(G5+G37)</f>
        <v>16.38</v>
      </c>
      <c r="H40" s="13" t="n">
        <f aca="false">SUM(H5+H37)</f>
        <v>27.85</v>
      </c>
      <c r="I40" s="13" t="n">
        <f aca="false">SUM(I5+I37)</f>
        <v>48.46</v>
      </c>
      <c r="J40" s="13" t="n">
        <f aca="false">SUM(J5+J37)</f>
        <v>58.31</v>
      </c>
      <c r="K40" s="13" t="n">
        <f aca="false">SUM(K5+K37)</f>
        <v>60.73</v>
      </c>
      <c r="L40" s="13" t="n">
        <f aca="false">SUM(L5+L37)</f>
        <v>67.81</v>
      </c>
      <c r="M40" s="13" t="n">
        <f aca="false">SUM(M5+M37)</f>
        <v>67.81</v>
      </c>
      <c r="N40" s="19" t="s">
        <v>6</v>
      </c>
    </row>
  </sheetData>
  <sheetProtection algorithmName="SHA-512" hashValue="z9oTstYHQcGEYqbkXqMu0tNymhzG33a/Aqat3DMNcr/UWgPMmXTDMvUedLqqZwjT/cGbHeW82hcGuBF7kKlV5A==" saltValue="V7PCUkJkNe/QoNHWagZoz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D1" colorId="64" zoomScale="136" zoomScaleNormal="136" zoomScalePageLayoutView="100" workbookViewId="0">
      <pane xSplit="0" ySplit="5" topLeftCell="A15" activePane="bottomLeft" state="frozen"/>
      <selection pane="topLeft" activeCell="D1" activeCellId="0" sqref="D1"/>
      <selection pane="bottomLeft" activeCell="Q31" activeCellId="0" sqref="Q31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9</v>
      </c>
      <c r="K2" s="2" t="s">
        <v>2</v>
      </c>
      <c r="M2" s="3" t="n">
        <f aca="false">M40</f>
        <v>62.62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0.15</v>
      </c>
      <c r="F5" s="8" t="n">
        <f aca="false">E40</f>
        <v>1.19</v>
      </c>
      <c r="G5" s="8" t="n">
        <f aca="false">F40</f>
        <v>8.61</v>
      </c>
      <c r="H5" s="8" t="n">
        <f aca="false">G40</f>
        <v>13.31</v>
      </c>
      <c r="I5" s="8" t="n">
        <f aca="false">H40</f>
        <v>25.37</v>
      </c>
      <c r="J5" s="8" t="n">
        <f aca="false">I40</f>
        <v>46.23</v>
      </c>
      <c r="K5" s="8" t="n">
        <f aca="false">J40</f>
        <v>55.37</v>
      </c>
      <c r="L5" s="8" t="n">
        <f aca="false">K40</f>
        <v>56.78</v>
      </c>
      <c r="M5" s="9" t="n">
        <f aca="false">L40</f>
        <v>62.62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0.52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1.01</v>
      </c>
      <c r="F7" s="12" t="n">
        <v>0</v>
      </c>
      <c r="G7" s="13" t="n">
        <v>0.2</v>
      </c>
      <c r="H7" s="12" t="n">
        <v>0</v>
      </c>
      <c r="I7" s="13" t="n">
        <v>2.11</v>
      </c>
      <c r="J7" s="13" t="n">
        <v>1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0.03</v>
      </c>
      <c r="F8" s="12" t="n">
        <v>0</v>
      </c>
      <c r="G8" s="12" t="n">
        <v>0</v>
      </c>
      <c r="H8" s="12" t="n">
        <v>0</v>
      </c>
      <c r="I8" s="13" t="n">
        <v>1.14</v>
      </c>
      <c r="J8" s="13" t="n">
        <v>0.41</v>
      </c>
      <c r="K8" s="13" t="n">
        <v>0.18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1.95</v>
      </c>
      <c r="J9" s="13" t="n">
        <v>0.06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0.57</v>
      </c>
      <c r="H10" s="12" t="n">
        <v>0</v>
      </c>
      <c r="I10" s="13" t="n">
        <v>0.24</v>
      </c>
      <c r="J10" s="13" t="n">
        <v>0.18</v>
      </c>
      <c r="K10" s="13" t="n">
        <v>0.4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1.11</v>
      </c>
      <c r="I11" s="12" t="n">
        <v>0</v>
      </c>
      <c r="J11" s="13" t="n">
        <v>1.5</v>
      </c>
      <c r="K11" s="13" t="n">
        <v>0.44</v>
      </c>
      <c r="L11" s="13" t="n">
        <v>0.03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3.36</v>
      </c>
      <c r="I12" s="12" t="n">
        <v>0</v>
      </c>
      <c r="J12" s="13" t="n">
        <v>0.35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0.12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0.62</v>
      </c>
      <c r="I14" s="13" t="n">
        <v>0.68</v>
      </c>
      <c r="J14" s="12" t="n">
        <v>0</v>
      </c>
      <c r="K14" s="13" t="n">
        <v>0.18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0.64</v>
      </c>
      <c r="J15" s="13" t="n">
        <v>1.68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0.72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2.23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3.77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0.63</v>
      </c>
      <c r="H20" s="13" t="n">
        <v>0.64</v>
      </c>
      <c r="I20" s="13" t="n">
        <v>0.87</v>
      </c>
      <c r="J20" s="12" t="n">
        <v>0</v>
      </c>
      <c r="K20" s="12" t="n">
        <v>0</v>
      </c>
      <c r="L20" s="13" t="n">
        <v>0.48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0.2</v>
      </c>
      <c r="H21" s="13" t="n">
        <v>1.03</v>
      </c>
      <c r="I21" s="13" t="n">
        <v>0.4</v>
      </c>
      <c r="J21" s="12" t="n">
        <v>0</v>
      </c>
      <c r="K21" s="13" t="n">
        <v>0.21</v>
      </c>
      <c r="L21" s="13" t="n">
        <v>1.73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1.16</v>
      </c>
      <c r="H22" s="13" t="n">
        <v>2.62</v>
      </c>
      <c r="I22" s="13" t="n">
        <v>0.33</v>
      </c>
      <c r="J22" s="12" t="n">
        <v>0</v>
      </c>
      <c r="K22" s="12" t="n">
        <v>0</v>
      </c>
      <c r="L22" s="13" t="n">
        <v>0.64</v>
      </c>
      <c r="M22" s="12" t="n">
        <v>0</v>
      </c>
      <c r="N22" s="2" t="n">
        <v>18</v>
      </c>
    </row>
    <row r="23" customFormat="false" ht="14.2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2.4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0.79</v>
      </c>
      <c r="I25" s="12" t="n">
        <v>0</v>
      </c>
      <c r="J25" s="13" t="n">
        <v>0.91</v>
      </c>
      <c r="K25" s="12" t="n">
        <v>0</v>
      </c>
      <c r="L25" s="13" t="n">
        <v>0.06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0.22</v>
      </c>
      <c r="H26" s="13" t="n">
        <v>0.32</v>
      </c>
      <c r="I26" s="12" t="n">
        <v>0</v>
      </c>
      <c r="J26" s="12" t="n">
        <v>0</v>
      </c>
      <c r="K26" s="12" t="n">
        <v>0</v>
      </c>
      <c r="L26" s="13" t="n">
        <v>0.5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1.1</v>
      </c>
      <c r="G27" s="12" t="n">
        <v>0</v>
      </c>
      <c r="H27" s="12" t="n">
        <v>0</v>
      </c>
      <c r="I27" s="12" t="n">
        <v>0</v>
      </c>
      <c r="J27" s="13" t="n">
        <v>0.25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1.62</v>
      </c>
      <c r="G28" s="12" t="n">
        <v>0</v>
      </c>
      <c r="H28" s="12" t="n">
        <v>0</v>
      </c>
      <c r="I28" s="12" t="n">
        <v>0</v>
      </c>
      <c r="J28" s="13" t="n">
        <v>1.86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2.34</v>
      </c>
      <c r="G29" s="13" t="n">
        <v>0.12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1.08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4.27</v>
      </c>
      <c r="J31" s="13" t="n">
        <v>0.36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2.23</v>
      </c>
      <c r="J32" s="13" t="n">
        <v>0.58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0.59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1.62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0.15</v>
      </c>
      <c r="E35" s="12" t="n">
        <v>0</v>
      </c>
      <c r="F35" s="13" t="n">
        <v>0.15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0.73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0.15</v>
      </c>
      <c r="E37" s="16" t="n">
        <f aca="false">SUM(E6:E36)</f>
        <v>1.04</v>
      </c>
      <c r="F37" s="16" t="n">
        <f aca="false">SUM(F6:F36)</f>
        <v>7.42</v>
      </c>
      <c r="G37" s="16" t="n">
        <f aca="false">SUM(G6:G36)</f>
        <v>4.7</v>
      </c>
      <c r="H37" s="16" t="n">
        <f aca="false">SUM(H6:H36)</f>
        <v>12.06</v>
      </c>
      <c r="I37" s="16" t="n">
        <f aca="false">SUM(I6:I36)</f>
        <v>20.86</v>
      </c>
      <c r="J37" s="16" t="n">
        <f aca="false">SUM(J6:J36)</f>
        <v>9.14</v>
      </c>
      <c r="K37" s="16" t="n">
        <f aca="false">SUM(K6:K36)</f>
        <v>1.41</v>
      </c>
      <c r="L37" s="16" t="n">
        <f aca="false">SUM(L6:L36)</f>
        <v>5.84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0.00483870967741936</v>
      </c>
      <c r="E38" s="18" t="n">
        <f aca="false">AVERAGE(E6:E36)</f>
        <v>0.0335483870967742</v>
      </c>
      <c r="F38" s="18" t="n">
        <f aca="false">AVERAGE(F6:F36)</f>
        <v>0.239354838709677</v>
      </c>
      <c r="G38" s="18" t="n">
        <f aca="false">AVERAGE(G6:G36)</f>
        <v>0.151612903225806</v>
      </c>
      <c r="H38" s="18" t="n">
        <f aca="false">AVERAGE(H6:H36)</f>
        <v>0.389032258064516</v>
      </c>
      <c r="I38" s="18" t="n">
        <f aca="false">AVERAGE(I6:I36)</f>
        <v>0.672903225806452</v>
      </c>
      <c r="J38" s="18" t="n">
        <f aca="false">AVERAGE(J6:J36)</f>
        <v>0.294838709677419</v>
      </c>
      <c r="K38" s="18" t="n">
        <f aca="false">AVERAGE(K6:K36)</f>
        <v>0.0454838709677419</v>
      </c>
      <c r="L38" s="18" t="n">
        <f aca="false">AVERAGE(L6:L36)</f>
        <v>0.188387096774194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0.15</v>
      </c>
      <c r="E40" s="13" t="n">
        <f aca="false">SUM(E5+E37)</f>
        <v>1.19</v>
      </c>
      <c r="F40" s="13" t="n">
        <f aca="false">SUM(F5+F37)</f>
        <v>8.61</v>
      </c>
      <c r="G40" s="13" t="n">
        <f aca="false">SUM(G5+G37)</f>
        <v>13.31</v>
      </c>
      <c r="H40" s="13" t="n">
        <f aca="false">SUM(H5+H37)</f>
        <v>25.37</v>
      </c>
      <c r="I40" s="13" t="n">
        <f aca="false">SUM(I5+I37)</f>
        <v>46.23</v>
      </c>
      <c r="J40" s="13" t="n">
        <f aca="false">SUM(J5+J37)</f>
        <v>55.37</v>
      </c>
      <c r="K40" s="13" t="n">
        <f aca="false">SUM(K5+K37)</f>
        <v>56.78</v>
      </c>
      <c r="L40" s="13" t="n">
        <f aca="false">SUM(L5+L37)</f>
        <v>62.62</v>
      </c>
      <c r="M40" s="13" t="n">
        <f aca="false">SUM(M5+M37)</f>
        <v>62.62</v>
      </c>
      <c r="N40" s="19" t="s">
        <v>6</v>
      </c>
    </row>
  </sheetData>
  <sheetProtection algorithmName="SHA-512" hashValue="SPWFDnzod5Fc2H+1cc423UQJ51u8/7OFvo4TKJk3nTVZt45k6QN+tRIaSOou4xZlH8xAMZlAZUYbenWBH0hNIA==" saltValue="5HJR5qVbSt1JdadXHk51I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5" topLeftCell="A18" activePane="bottomLeft" state="frozen"/>
      <selection pane="topLeft" activeCell="A1" activeCellId="0" sqref="A1"/>
      <selection pane="bottomLeft" activeCell="L26" activeCellId="0" sqref="L26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10</v>
      </c>
      <c r="K2" s="2" t="s">
        <v>2</v>
      </c>
      <c r="M2" s="3" t="n">
        <f aca="false">M40</f>
        <v>64.5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0.27</v>
      </c>
      <c r="F5" s="8" t="n">
        <f aca="false">E40</f>
        <v>1.44</v>
      </c>
      <c r="G5" s="8" t="n">
        <f aca="false">F40</f>
        <v>9.24</v>
      </c>
      <c r="H5" s="8" t="n">
        <f aca="false">G40</f>
        <v>13.41</v>
      </c>
      <c r="I5" s="8" t="n">
        <f aca="false">H40</f>
        <v>25.15</v>
      </c>
      <c r="J5" s="8" t="n">
        <f aca="false">I40</f>
        <v>46.18</v>
      </c>
      <c r="K5" s="8" t="n">
        <f aca="false">J40</f>
        <v>55.73</v>
      </c>
      <c r="L5" s="8" t="n">
        <f aca="false">K40</f>
        <v>57.81</v>
      </c>
      <c r="M5" s="9" t="n">
        <f aca="false">L40</f>
        <v>64.5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0.22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1.17</v>
      </c>
      <c r="F7" s="12" t="n">
        <v>0</v>
      </c>
      <c r="G7" s="13" t="n">
        <v>0.06</v>
      </c>
      <c r="H7" s="12" t="n">
        <v>0</v>
      </c>
      <c r="I7" s="13" t="n">
        <v>1.76</v>
      </c>
      <c r="J7" s="13" t="n">
        <v>0.81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3" t="n">
        <v>0.83</v>
      </c>
      <c r="J8" s="13" t="n">
        <v>0.25</v>
      </c>
      <c r="K8" s="13" t="n">
        <v>0.28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1.53</v>
      </c>
      <c r="J9" s="13" t="n">
        <v>0.17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0.27</v>
      </c>
      <c r="H10" s="12" t="n">
        <v>0</v>
      </c>
      <c r="I10" s="13" t="n">
        <v>0.24</v>
      </c>
      <c r="J10" s="13" t="n">
        <v>0.23</v>
      </c>
      <c r="K10" s="13" t="n">
        <v>1.12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1.93</v>
      </c>
      <c r="I11" s="12" t="n">
        <v>0</v>
      </c>
      <c r="J11" s="13" t="n">
        <v>1.01</v>
      </c>
      <c r="K11" s="13" t="n">
        <v>0.17</v>
      </c>
      <c r="L11" s="13" t="n">
        <v>0.03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2.38</v>
      </c>
      <c r="I12" s="12" t="n">
        <v>0</v>
      </c>
      <c r="J12" s="13" t="n">
        <v>0.49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0.2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0.78</v>
      </c>
      <c r="I14" s="13" t="n">
        <v>0.5</v>
      </c>
      <c r="J14" s="12" t="n">
        <v>0</v>
      </c>
      <c r="K14" s="13" t="n">
        <v>0.23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0.6</v>
      </c>
      <c r="J15" s="13" t="n">
        <v>1.48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0.64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2.1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3.32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0.2</v>
      </c>
      <c r="H20" s="13" t="n">
        <v>0.44</v>
      </c>
      <c r="I20" s="13" t="n">
        <v>0.9</v>
      </c>
      <c r="J20" s="12" t="n">
        <v>0</v>
      </c>
      <c r="K20" s="12" t="n">
        <v>0</v>
      </c>
      <c r="L20" s="13" t="n">
        <v>0.69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0.55</v>
      </c>
      <c r="H21" s="13" t="n">
        <v>0.63</v>
      </c>
      <c r="I21" s="13" t="n">
        <v>0.51</v>
      </c>
      <c r="J21" s="12" t="n">
        <v>0</v>
      </c>
      <c r="K21" s="13" t="n">
        <v>0.28</v>
      </c>
      <c r="L21" s="13" t="n">
        <v>2.08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1.54</v>
      </c>
      <c r="H22" s="13" t="n">
        <v>3.04</v>
      </c>
      <c r="I22" s="13" t="n">
        <v>0.37</v>
      </c>
      <c r="J22" s="12" t="n">
        <v>0</v>
      </c>
      <c r="K22" s="12" t="n">
        <v>0</v>
      </c>
      <c r="L22" s="13" t="n">
        <v>0.38</v>
      </c>
      <c r="M22" s="12" t="n">
        <v>0</v>
      </c>
      <c r="N22" s="2" t="n">
        <v>18</v>
      </c>
    </row>
    <row r="23" customFormat="false" ht="14.2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3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0.6</v>
      </c>
      <c r="I25" s="12" t="n">
        <v>0</v>
      </c>
      <c r="J25" s="13" t="n">
        <v>0.79</v>
      </c>
      <c r="K25" s="12" t="n">
        <v>0</v>
      </c>
      <c r="L25" s="13" t="n">
        <v>0.06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0.26</v>
      </c>
      <c r="H26" s="13" t="n">
        <v>0.36</v>
      </c>
      <c r="I26" s="12" t="n">
        <v>0</v>
      </c>
      <c r="J26" s="13" t="n">
        <v>0.1</v>
      </c>
      <c r="K26" s="12" t="n">
        <v>0</v>
      </c>
      <c r="L26" s="13" t="n">
        <v>0.45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1.2</v>
      </c>
      <c r="G27" s="12" t="n">
        <v>0</v>
      </c>
      <c r="H27" s="12" t="n">
        <v>0</v>
      </c>
      <c r="I27" s="12" t="n">
        <v>0</v>
      </c>
      <c r="J27" s="13" t="n">
        <v>0.1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1.97</v>
      </c>
      <c r="G28" s="12" t="n">
        <v>0</v>
      </c>
      <c r="H28" s="12" t="n">
        <v>0</v>
      </c>
      <c r="I28" s="12" t="n">
        <v>0</v>
      </c>
      <c r="J28" s="13" t="n">
        <v>2.48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1.45</v>
      </c>
      <c r="G29" s="13" t="n">
        <v>0.32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0.75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4.92</v>
      </c>
      <c r="J31" s="13" t="n">
        <v>0.79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3.45</v>
      </c>
      <c r="J32" s="13" t="n">
        <v>0.85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0.65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2.28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0.27</v>
      </c>
      <c r="E35" s="12" t="n">
        <v>0</v>
      </c>
      <c r="F35" s="13" t="n">
        <v>0.25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0.74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0.27</v>
      </c>
      <c r="E37" s="16" t="n">
        <f aca="false">SUM(E6:E36)</f>
        <v>1.17</v>
      </c>
      <c r="F37" s="16" t="n">
        <f aca="false">SUM(F6:F36)</f>
        <v>7.8</v>
      </c>
      <c r="G37" s="16" t="n">
        <f aca="false">SUM(G6:G36)</f>
        <v>4.17</v>
      </c>
      <c r="H37" s="16" t="n">
        <f aca="false">SUM(H6:H36)</f>
        <v>11.74</v>
      </c>
      <c r="I37" s="16" t="n">
        <f aca="false">SUM(I6:I36)</f>
        <v>21.03</v>
      </c>
      <c r="J37" s="16" t="n">
        <f aca="false">SUM(J6:J36)</f>
        <v>9.55</v>
      </c>
      <c r="K37" s="16" t="n">
        <f aca="false">SUM(K6:K36)</f>
        <v>2.08</v>
      </c>
      <c r="L37" s="16" t="n">
        <f aca="false">SUM(L6:L36)</f>
        <v>6.69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0.00870967741935484</v>
      </c>
      <c r="E38" s="18" t="n">
        <f aca="false">AVERAGE(E6:E36)</f>
        <v>0.037741935483871</v>
      </c>
      <c r="F38" s="18" t="n">
        <f aca="false">AVERAGE(F6:F36)</f>
        <v>0.251612903225806</v>
      </c>
      <c r="G38" s="18" t="n">
        <f aca="false">AVERAGE(G6:G36)</f>
        <v>0.134516129032258</v>
      </c>
      <c r="H38" s="18" t="n">
        <f aca="false">AVERAGE(H6:H36)</f>
        <v>0.378709677419355</v>
      </c>
      <c r="I38" s="18" t="n">
        <f aca="false">AVERAGE(I6:I36)</f>
        <v>0.678387096774194</v>
      </c>
      <c r="J38" s="18" t="n">
        <f aca="false">AVERAGE(J6:J36)</f>
        <v>0.308064516129032</v>
      </c>
      <c r="K38" s="18" t="n">
        <f aca="false">AVERAGE(K6:K36)</f>
        <v>0.0670967741935484</v>
      </c>
      <c r="L38" s="18" t="n">
        <f aca="false">AVERAGE(L6:L36)</f>
        <v>0.215806451612903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0.27</v>
      </c>
      <c r="E40" s="13" t="n">
        <f aca="false">SUM(E5+E37)</f>
        <v>1.44</v>
      </c>
      <c r="F40" s="13" t="n">
        <f aca="false">SUM(F5+F37)</f>
        <v>9.24</v>
      </c>
      <c r="G40" s="13" t="n">
        <f aca="false">SUM(G5+G37)</f>
        <v>13.41</v>
      </c>
      <c r="H40" s="13" t="n">
        <f aca="false">SUM(H5+H37)</f>
        <v>25.15</v>
      </c>
      <c r="I40" s="13" t="n">
        <f aca="false">SUM(I5+I37)</f>
        <v>46.18</v>
      </c>
      <c r="J40" s="13" t="n">
        <f aca="false">SUM(J5+J37)</f>
        <v>55.73</v>
      </c>
      <c r="K40" s="13" t="n">
        <f aca="false">SUM(K5+K37)</f>
        <v>57.81</v>
      </c>
      <c r="L40" s="13" t="n">
        <f aca="false">SUM(L5+L37)</f>
        <v>64.5</v>
      </c>
      <c r="M40" s="13" t="n">
        <f aca="false">SUM(M5+M37)</f>
        <v>64.5</v>
      </c>
      <c r="N40" s="19" t="s">
        <v>6</v>
      </c>
    </row>
  </sheetData>
  <sheetProtection algorithmName="SHA-512" hashValue="PBNBt32yBiI1ys+S34YFerdblPU6zIOI+NIt2zIaNp8fsjg4CcnXzKbghz9ut9RqOjsNWU+KzswZJLsmnqV/qQ==" saltValue="dRFQP5QqnGsMM0SZBKiXf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D4" colorId="64" zoomScale="124" zoomScaleNormal="124" zoomScalePageLayoutView="100" workbookViewId="0">
      <selection pane="topLeft" activeCell="L26" activeCellId="0" sqref="L26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11</v>
      </c>
    </row>
    <row r="2" customFormat="false" ht="15" hidden="false" customHeight="false" outlineLevel="0" collapsed="false">
      <c r="A2" s="2" t="s">
        <v>12</v>
      </c>
      <c r="K2" s="2" t="s">
        <v>2</v>
      </c>
      <c r="M2" s="3" t="n">
        <f aca="false">M40</f>
        <v>73.49</v>
      </c>
    </row>
    <row r="4" customFormat="false" ht="15" hidden="false" customHeight="false" outlineLevel="0" collapsed="false">
      <c r="A4" s="4"/>
      <c r="B4" s="5" t="n">
        <v>43282</v>
      </c>
      <c r="C4" s="5" t="n">
        <v>43313</v>
      </c>
      <c r="D4" s="5" t="n">
        <v>43344</v>
      </c>
      <c r="E4" s="5" t="n">
        <v>43374</v>
      </c>
      <c r="F4" s="5" t="n">
        <v>43405</v>
      </c>
      <c r="G4" s="5" t="n">
        <v>43435</v>
      </c>
      <c r="H4" s="5" t="n">
        <v>43466</v>
      </c>
      <c r="I4" s="5" t="n">
        <v>43497</v>
      </c>
      <c r="J4" s="5" t="n">
        <v>43525</v>
      </c>
      <c r="K4" s="5" t="n">
        <v>43556</v>
      </c>
      <c r="L4" s="5" t="n">
        <v>43586</v>
      </c>
      <c r="M4" s="5" t="n">
        <v>43617</v>
      </c>
      <c r="N4" s="6"/>
    </row>
    <row r="5" customFormat="false" ht="15.75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0.08</v>
      </c>
      <c r="F5" s="8" t="n">
        <f aca="false">E40</f>
        <v>1.43</v>
      </c>
      <c r="G5" s="8" t="n">
        <f aca="false">F40</f>
        <v>9.73</v>
      </c>
      <c r="H5" s="8" t="n">
        <f aca="false">G40</f>
        <v>15.01</v>
      </c>
      <c r="I5" s="8" t="n">
        <f aca="false">H40</f>
        <v>27.9</v>
      </c>
      <c r="J5" s="8" t="n">
        <f aca="false">I40</f>
        <v>53.6</v>
      </c>
      <c r="K5" s="8" t="n">
        <f aca="false">J40</f>
        <v>64.53</v>
      </c>
      <c r="L5" s="8" t="n">
        <f aca="false">K40</f>
        <v>66.2</v>
      </c>
      <c r="M5" s="9" t="n">
        <f aca="false">L40</f>
        <v>73.49</v>
      </c>
      <c r="N5" s="10" t="s">
        <v>3</v>
      </c>
    </row>
    <row r="6" customFormat="false" ht="15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0.55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5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3" t="n">
        <v>1.15</v>
      </c>
      <c r="F7" s="12" t="n">
        <v>0</v>
      </c>
      <c r="G7" s="13" t="n">
        <v>0.15</v>
      </c>
      <c r="H7" s="12" t="n">
        <v>0</v>
      </c>
      <c r="I7" s="13" t="n">
        <v>2.08</v>
      </c>
      <c r="J7" s="13" t="n">
        <v>1.07</v>
      </c>
      <c r="K7" s="12" t="n">
        <v>0</v>
      </c>
      <c r="L7" s="12" t="n">
        <v>0</v>
      </c>
      <c r="M7" s="12" t="n">
        <v>0</v>
      </c>
      <c r="N7" s="2" t="n">
        <v>2</v>
      </c>
    </row>
    <row r="8" customFormat="false" ht="15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3" t="n">
        <v>0.2</v>
      </c>
      <c r="F8" s="12" t="n">
        <v>0</v>
      </c>
      <c r="G8" s="12" t="n">
        <v>0</v>
      </c>
      <c r="H8" s="12" t="n">
        <v>0</v>
      </c>
      <c r="I8" s="13" t="n">
        <v>1.3</v>
      </c>
      <c r="J8" s="13" t="n">
        <v>0.38</v>
      </c>
      <c r="K8" s="13" t="n">
        <v>0.2</v>
      </c>
      <c r="L8" s="12" t="n">
        <v>0</v>
      </c>
      <c r="M8" s="12" t="n">
        <v>0</v>
      </c>
      <c r="N8" s="2" t="n">
        <v>3</v>
      </c>
    </row>
    <row r="9" customFormat="false" ht="15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3" t="n">
        <v>2.72</v>
      </c>
      <c r="J9" s="13" t="n">
        <v>0.1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5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0.45</v>
      </c>
      <c r="H10" s="12" t="n">
        <v>0</v>
      </c>
      <c r="I10" s="13" t="n">
        <v>0.26</v>
      </c>
      <c r="J10" s="13" t="n">
        <v>0.16</v>
      </c>
      <c r="K10" s="13" t="n">
        <v>0.38</v>
      </c>
      <c r="L10" s="12" t="n">
        <v>0</v>
      </c>
      <c r="M10" s="12" t="n">
        <v>0</v>
      </c>
      <c r="N10" s="2" t="n">
        <v>5</v>
      </c>
    </row>
    <row r="11" customFormat="false" ht="15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3" t="n">
        <v>1.07</v>
      </c>
      <c r="I11" s="12" t="n">
        <v>0</v>
      </c>
      <c r="J11" s="13" t="n">
        <v>1.9</v>
      </c>
      <c r="K11" s="13" t="n">
        <v>0.74</v>
      </c>
      <c r="L11" s="13" t="n">
        <v>0.06</v>
      </c>
      <c r="M11" s="12" t="n">
        <v>0</v>
      </c>
      <c r="N11" s="2" t="n">
        <v>6</v>
      </c>
    </row>
    <row r="12" customFormat="false" ht="15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3.27</v>
      </c>
      <c r="I12" s="12" t="n">
        <v>0</v>
      </c>
      <c r="J12" s="13" t="n">
        <v>0.46</v>
      </c>
      <c r="K12" s="12" t="n">
        <v>0</v>
      </c>
      <c r="L12" s="12" t="n">
        <v>0</v>
      </c>
      <c r="M12" s="12" t="n">
        <v>0</v>
      </c>
      <c r="N12" s="2" t="n">
        <v>7</v>
      </c>
    </row>
    <row r="13" customFormat="false" ht="15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0.21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5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0.92</v>
      </c>
      <c r="I14" s="13" t="n">
        <v>0.78</v>
      </c>
      <c r="J14" s="12" t="n">
        <v>0</v>
      </c>
      <c r="K14" s="13" t="n">
        <v>0.18</v>
      </c>
      <c r="L14" s="12" t="n">
        <v>0</v>
      </c>
      <c r="M14" s="12" t="n">
        <v>0</v>
      </c>
      <c r="N14" s="2" t="n">
        <v>9</v>
      </c>
    </row>
    <row r="15" customFormat="false" ht="15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3" t="n">
        <v>0.74</v>
      </c>
      <c r="J15" s="13" t="n">
        <v>2.1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5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5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0.67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5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3" t="n">
        <v>2.39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5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5.25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14</v>
      </c>
    </row>
    <row r="20" customFormat="false" ht="15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0.71</v>
      </c>
      <c r="H20" s="13" t="n">
        <v>0.44</v>
      </c>
      <c r="I20" s="13" t="n">
        <v>1.05</v>
      </c>
      <c r="J20" s="12" t="n">
        <v>0</v>
      </c>
      <c r="K20" s="12" t="n">
        <v>0</v>
      </c>
      <c r="L20" s="13" t="n">
        <v>0.64</v>
      </c>
      <c r="M20" s="12" t="n">
        <v>0</v>
      </c>
      <c r="N20" s="2" t="n">
        <v>15</v>
      </c>
    </row>
    <row r="21" customFormat="false" ht="15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0.33</v>
      </c>
      <c r="H21" s="13" t="n">
        <v>1.34</v>
      </c>
      <c r="I21" s="13" t="n">
        <v>0.45</v>
      </c>
      <c r="J21" s="12" t="n">
        <v>0</v>
      </c>
      <c r="K21" s="13" t="n">
        <v>0.17</v>
      </c>
      <c r="L21" s="13" t="n">
        <v>2.3</v>
      </c>
      <c r="M21" s="12" t="n">
        <v>0</v>
      </c>
      <c r="N21" s="2" t="n">
        <v>17</v>
      </c>
    </row>
    <row r="22" customFormat="false" ht="15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1.63</v>
      </c>
      <c r="H22" s="13" t="n">
        <v>3.23</v>
      </c>
      <c r="I22" s="13" t="n">
        <v>0.27</v>
      </c>
      <c r="J22" s="12" t="n">
        <v>0</v>
      </c>
      <c r="K22" s="12" t="n">
        <v>0</v>
      </c>
      <c r="L22" s="13" t="n">
        <v>0.9</v>
      </c>
      <c r="M22" s="12" t="n">
        <v>0</v>
      </c>
      <c r="N22" s="2" t="n">
        <v>18</v>
      </c>
    </row>
    <row r="23" customFormat="false" ht="14.25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0</v>
      </c>
      <c r="J23" s="12" t="n">
        <v>0</v>
      </c>
      <c r="K23" s="12" t="n">
        <v>0</v>
      </c>
      <c r="L23" s="12" t="n">
        <v>0</v>
      </c>
      <c r="M23" s="12" t="n">
        <v>0</v>
      </c>
      <c r="N23" s="2" t="n">
        <v>18</v>
      </c>
    </row>
    <row r="24" customFormat="false" ht="15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3" t="n">
        <v>2.78</v>
      </c>
      <c r="M24" s="12" t="n">
        <v>0</v>
      </c>
      <c r="N24" s="2" t="n">
        <v>19</v>
      </c>
    </row>
    <row r="25" customFormat="false" ht="15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3" t="n">
        <v>0.72</v>
      </c>
      <c r="I25" s="12" t="n">
        <v>0</v>
      </c>
      <c r="J25" s="12" t="n">
        <v>0</v>
      </c>
      <c r="K25" s="12" t="n">
        <v>0</v>
      </c>
      <c r="L25" s="13" t="n">
        <v>0.07</v>
      </c>
      <c r="M25" s="12" t="n">
        <v>0</v>
      </c>
      <c r="N25" s="2" t="n">
        <v>20</v>
      </c>
    </row>
    <row r="26" customFormat="false" ht="15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3" t="n">
        <v>0.21</v>
      </c>
      <c r="H26" s="13" t="n">
        <v>0.35</v>
      </c>
      <c r="I26" s="12" t="n">
        <v>0</v>
      </c>
      <c r="J26" s="12" t="n">
        <v>0</v>
      </c>
      <c r="K26" s="12" t="n">
        <v>0</v>
      </c>
      <c r="L26" s="13" t="n">
        <v>0.54</v>
      </c>
      <c r="M26" s="12" t="n">
        <v>0</v>
      </c>
      <c r="N26" s="2" t="n">
        <v>21</v>
      </c>
    </row>
    <row r="27" customFormat="false" ht="15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2" t="n">
        <v>0</v>
      </c>
      <c r="F27" s="13" t="n">
        <v>1.84</v>
      </c>
      <c r="G27" s="12" t="n">
        <v>0</v>
      </c>
      <c r="H27" s="12" t="n">
        <v>0</v>
      </c>
      <c r="I27" s="12" t="n">
        <v>0</v>
      </c>
      <c r="J27" s="13" t="n">
        <v>1.05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5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1.68</v>
      </c>
      <c r="G28" s="12" t="n">
        <v>0</v>
      </c>
      <c r="H28" s="12" t="n">
        <v>0</v>
      </c>
      <c r="I28" s="12" t="n">
        <v>0</v>
      </c>
      <c r="J28" s="13" t="n">
        <v>2.3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5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2.33</v>
      </c>
      <c r="G29" s="13" t="n">
        <v>0.18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5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2" t="n">
        <v>0</v>
      </c>
      <c r="F30" s="12" t="n">
        <v>0</v>
      </c>
      <c r="G30" s="13" t="n">
        <v>1.07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25</v>
      </c>
    </row>
    <row r="31" customFormat="false" ht="15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3" t="n">
        <v>4.96</v>
      </c>
      <c r="J31" s="13" t="n">
        <v>0.56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5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3.45</v>
      </c>
      <c r="J32" s="13" t="n">
        <v>0.85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5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0.44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5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1.8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29</v>
      </c>
    </row>
    <row r="35" customFormat="false" ht="15" hidden="false" customHeight="false" outlineLevel="0" collapsed="false">
      <c r="A35" s="11" t="n">
        <v>30</v>
      </c>
      <c r="B35" s="12" t="n">
        <v>0</v>
      </c>
      <c r="C35" s="12" t="n">
        <v>0</v>
      </c>
      <c r="D35" s="13" t="n">
        <v>0.08</v>
      </c>
      <c r="E35" s="12" t="n">
        <v>0</v>
      </c>
      <c r="F35" s="13" t="n">
        <v>0.21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5.75" hidden="false" customHeight="false" outlineLevel="0" collapsed="false">
      <c r="A36" s="7" t="n">
        <v>31</v>
      </c>
      <c r="B36" s="12" t="n">
        <v>0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3" t="n">
        <v>0.67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14" t="n">
        <v>31</v>
      </c>
    </row>
    <row r="37" customFormat="false" ht="15" hidden="false" customHeight="false" outlineLevel="0" collapsed="false">
      <c r="A37" s="15" t="s">
        <v>4</v>
      </c>
      <c r="B37" s="16" t="n">
        <f aca="false">SUM(B6:B36)</f>
        <v>0</v>
      </c>
      <c r="C37" s="16" t="n">
        <f aca="false">SUM(C6:C36)</f>
        <v>0</v>
      </c>
      <c r="D37" s="16" t="n">
        <f aca="false">SUM(D6:D36)</f>
        <v>0.08</v>
      </c>
      <c r="E37" s="16" t="n">
        <f aca="false">SUM(E6:E36)</f>
        <v>1.35</v>
      </c>
      <c r="F37" s="16" t="n">
        <f aca="false">SUM(F6:F36)</f>
        <v>8.3</v>
      </c>
      <c r="G37" s="16" t="n">
        <f aca="false">SUM(G6:G36)</f>
        <v>5.28</v>
      </c>
      <c r="H37" s="16" t="n">
        <f aca="false">SUM(H6:H36)</f>
        <v>12.89</v>
      </c>
      <c r="I37" s="16" t="n">
        <f aca="false">SUM(I6:I36)</f>
        <v>25.7</v>
      </c>
      <c r="J37" s="16" t="n">
        <f aca="false">SUM(J6:J36)</f>
        <v>10.93</v>
      </c>
      <c r="K37" s="16" t="n">
        <f aca="false">SUM(K6:K36)</f>
        <v>1.67</v>
      </c>
      <c r="L37" s="16" t="n">
        <f aca="false">SUM(L6:L36)</f>
        <v>7.29</v>
      </c>
      <c r="M37" s="16" t="n">
        <f aca="false">SUM(M6:M36)</f>
        <v>0</v>
      </c>
      <c r="N37" s="17" t="s">
        <v>4</v>
      </c>
    </row>
    <row r="38" customFormat="false" ht="15" hidden="false" customHeight="false" outlineLevel="0" collapsed="false">
      <c r="A38" s="15" t="s">
        <v>5</v>
      </c>
      <c r="B38" s="18" t="n">
        <f aca="false">AVERAGE(B6:B36)</f>
        <v>0</v>
      </c>
      <c r="C38" s="18" t="n">
        <f aca="false">AVERAGE(C6:C36)</f>
        <v>0</v>
      </c>
      <c r="D38" s="18" t="n">
        <f aca="false">AVERAGE(D6:D36)</f>
        <v>0.00258064516129032</v>
      </c>
      <c r="E38" s="18" t="n">
        <f aca="false">AVERAGE(E6:E36)</f>
        <v>0.0435483870967742</v>
      </c>
      <c r="F38" s="18" t="n">
        <f aca="false">AVERAGE(F6:F36)</f>
        <v>0.267741935483871</v>
      </c>
      <c r="G38" s="18" t="n">
        <f aca="false">AVERAGE(G6:G36)</f>
        <v>0.170322580645161</v>
      </c>
      <c r="H38" s="18" t="n">
        <f aca="false">AVERAGE(H6:H36)</f>
        <v>0.415806451612903</v>
      </c>
      <c r="I38" s="18" t="n">
        <f aca="false">AVERAGE(I6:I36)</f>
        <v>0.829032258064516</v>
      </c>
      <c r="J38" s="18" t="n">
        <f aca="false">AVERAGE(J6:J36)</f>
        <v>0.35258064516129</v>
      </c>
      <c r="K38" s="18" t="n">
        <f aca="false">AVERAGE(K6:K36)</f>
        <v>0.0538709677419355</v>
      </c>
      <c r="L38" s="18" t="n">
        <f aca="false">AVERAGE(L6:L36)</f>
        <v>0.235161290322581</v>
      </c>
      <c r="M38" s="18" t="n">
        <f aca="false">AVERAGE(M6:M36)</f>
        <v>0</v>
      </c>
      <c r="N38" s="17" t="s">
        <v>5</v>
      </c>
    </row>
    <row r="39" customFormat="false" ht="15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customFormat="false" ht="15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0.08</v>
      </c>
      <c r="E40" s="13" t="n">
        <f aca="false">SUM(E5+E37)</f>
        <v>1.43</v>
      </c>
      <c r="F40" s="13" t="n">
        <f aca="false">SUM(F5+F37)</f>
        <v>9.73</v>
      </c>
      <c r="G40" s="13" t="n">
        <f aca="false">SUM(G5+G37)</f>
        <v>15.01</v>
      </c>
      <c r="H40" s="13" t="n">
        <f aca="false">SUM(H5+H37)</f>
        <v>27.9</v>
      </c>
      <c r="I40" s="13" t="n">
        <f aca="false">SUM(I5+I37)</f>
        <v>53.6</v>
      </c>
      <c r="J40" s="13" t="n">
        <f aca="false">SUM(J5+J37)</f>
        <v>64.53</v>
      </c>
      <c r="K40" s="13" t="n">
        <f aca="false">SUM(K5+K37)</f>
        <v>66.2</v>
      </c>
      <c r="L40" s="13" t="n">
        <f aca="false">SUM(L5+L37)</f>
        <v>73.49</v>
      </c>
      <c r="M40" s="13" t="n">
        <f aca="false">SUM(M5+M37)</f>
        <v>73.49</v>
      </c>
      <c r="N40" s="19" t="s">
        <v>6</v>
      </c>
    </row>
  </sheetData>
  <sheetProtection algorithmName="SHA-512" hashValue="sTC8kd8wOQnax+6w8AxeYSVRqy3Ce3MfUbWXm3FwjCqExzxKynrOM9d5s3YxIMkdtevBWTIu/E83Lp1PmlHiAg==" saltValue="wPqBRukplNSC8UrW/wHr2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D2" colorId="64" zoomScale="130" zoomScaleNormal="130" zoomScalePageLayoutView="100" workbookViewId="0">
      <pane xSplit="0" ySplit="5" topLeftCell="A13" activePane="bottomLeft" state="frozen"/>
      <selection pane="topLeft" activeCell="D2" activeCellId="0" sqref="D2"/>
      <selection pane="bottomLeft" activeCell="L27" activeCellId="0" sqref="L27"/>
    </sheetView>
  </sheetViews>
  <sheetFormatPr defaultColWidth="8.53906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.75" hidden="false" customHeight="false" outlineLevel="0" collapsed="false">
      <c r="E2" s="1" t="s">
        <v>11</v>
      </c>
    </row>
    <row r="3" customFormat="false" ht="15" hidden="false" customHeight="false" outlineLevel="0" collapsed="false">
      <c r="A3" s="2" t="s">
        <v>13</v>
      </c>
      <c r="K3" s="2" t="s">
        <v>2</v>
      </c>
      <c r="M3" s="3" t="n">
        <f aca="false">M41</f>
        <v>52.05</v>
      </c>
    </row>
    <row r="5" customFormat="false" ht="15" hidden="false" customHeight="false" outlineLevel="0" collapsed="false">
      <c r="A5" s="4"/>
      <c r="B5" s="5" t="n">
        <v>43282</v>
      </c>
      <c r="C5" s="5" t="n">
        <v>43313</v>
      </c>
      <c r="D5" s="5" t="n">
        <v>43344</v>
      </c>
      <c r="E5" s="5" t="n">
        <v>43374</v>
      </c>
      <c r="F5" s="5" t="n">
        <v>43405</v>
      </c>
      <c r="G5" s="5" t="n">
        <v>43435</v>
      </c>
      <c r="H5" s="5" t="n">
        <v>43466</v>
      </c>
      <c r="I5" s="5" t="n">
        <v>43497</v>
      </c>
      <c r="J5" s="5" t="n">
        <v>43525</v>
      </c>
      <c r="K5" s="5" t="n">
        <v>43556</v>
      </c>
      <c r="L5" s="5" t="n">
        <v>43586</v>
      </c>
      <c r="M5" s="5" t="n">
        <v>43617</v>
      </c>
      <c r="N5" s="6"/>
    </row>
    <row r="6" customFormat="false" ht="15.75" hidden="false" customHeight="false" outlineLevel="0" collapsed="false">
      <c r="A6" s="7" t="s">
        <v>3</v>
      </c>
      <c r="B6" s="8" t="n">
        <v>0</v>
      </c>
      <c r="C6" s="8" t="n">
        <f aca="false">B41</f>
        <v>0</v>
      </c>
      <c r="D6" s="8" t="n">
        <f aca="false">C41</f>
        <v>0</v>
      </c>
      <c r="E6" s="8" t="n">
        <f aca="false">D41</f>
        <v>0.06</v>
      </c>
      <c r="F6" s="8" t="n">
        <f aca="false">E41</f>
        <v>1.32</v>
      </c>
      <c r="G6" s="8" t="n">
        <f aca="false">F41</f>
        <v>6.94</v>
      </c>
      <c r="H6" s="8" t="n">
        <f aca="false">G41</f>
        <v>10.4</v>
      </c>
      <c r="I6" s="8" t="n">
        <f aca="false">H41</f>
        <v>20.42</v>
      </c>
      <c r="J6" s="8" t="n">
        <f aca="false">I41</f>
        <v>39.64</v>
      </c>
      <c r="K6" s="8" t="n">
        <f aca="false">J41</f>
        <v>46.42</v>
      </c>
      <c r="L6" s="8" t="n">
        <f aca="false">K41</f>
        <v>47.37</v>
      </c>
      <c r="M6" s="9" t="n">
        <f aca="false">L41</f>
        <v>52.05</v>
      </c>
      <c r="N6" s="10" t="s">
        <v>3</v>
      </c>
    </row>
    <row r="7" customFormat="false" ht="15" hidden="false" customHeight="false" outlineLevel="0" collapsed="false">
      <c r="A7" s="11" t="n">
        <v>1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0.24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1</v>
      </c>
    </row>
    <row r="8" customFormat="false" ht="15" hidden="false" customHeight="false" outlineLevel="0" collapsed="false">
      <c r="A8" s="11" t="n">
        <v>2</v>
      </c>
      <c r="B8" s="12" t="n">
        <v>0</v>
      </c>
      <c r="C8" s="12" t="n">
        <v>0</v>
      </c>
      <c r="D8" s="12" t="n">
        <v>0</v>
      </c>
      <c r="E8" s="13" t="n">
        <v>1.22</v>
      </c>
      <c r="F8" s="12" t="n">
        <v>0</v>
      </c>
      <c r="G8" s="13" t="n">
        <v>0.04</v>
      </c>
      <c r="H8" s="12" t="n">
        <v>0</v>
      </c>
      <c r="I8" s="13" t="n">
        <v>1.85</v>
      </c>
      <c r="J8" s="13" t="n">
        <v>0.74</v>
      </c>
      <c r="K8" s="12" t="n">
        <v>0</v>
      </c>
      <c r="L8" s="12" t="n">
        <v>0</v>
      </c>
      <c r="M8" s="12" t="n">
        <v>0</v>
      </c>
      <c r="N8" s="2" t="n">
        <v>2</v>
      </c>
    </row>
    <row r="9" customFormat="false" ht="15" hidden="false" customHeight="false" outlineLevel="0" collapsed="false">
      <c r="A9" s="11" t="n">
        <v>3</v>
      </c>
      <c r="B9" s="12" t="n">
        <v>0</v>
      </c>
      <c r="C9" s="12" t="n">
        <v>0</v>
      </c>
      <c r="D9" s="12" t="n">
        <v>0</v>
      </c>
      <c r="E9" s="13" t="n">
        <v>0.04</v>
      </c>
      <c r="F9" s="12" t="n">
        <v>0</v>
      </c>
      <c r="G9" s="12" t="n">
        <v>0</v>
      </c>
      <c r="H9" s="12" t="n">
        <v>0</v>
      </c>
      <c r="I9" s="13" t="n">
        <v>0.65</v>
      </c>
      <c r="J9" s="13" t="n">
        <v>0.23</v>
      </c>
      <c r="K9" s="13" t="n">
        <v>0.13</v>
      </c>
      <c r="L9" s="12" t="n">
        <v>0</v>
      </c>
      <c r="M9" s="12" t="n">
        <v>0</v>
      </c>
      <c r="N9" s="2" t="n">
        <v>3</v>
      </c>
    </row>
    <row r="10" customFormat="false" ht="15" hidden="false" customHeight="false" outlineLevel="0" collapsed="false">
      <c r="A10" s="11" t="n">
        <v>4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1.02</v>
      </c>
      <c r="J10" s="13" t="n">
        <v>0.15</v>
      </c>
      <c r="K10" s="12" t="n">
        <v>0</v>
      </c>
      <c r="L10" s="12" t="n">
        <v>0</v>
      </c>
      <c r="M10" s="12" t="n">
        <v>0</v>
      </c>
      <c r="N10" s="2" t="n">
        <v>4</v>
      </c>
    </row>
    <row r="11" customFormat="false" ht="15" hidden="false" customHeight="false" outlineLevel="0" collapsed="false">
      <c r="A11" s="11" t="n">
        <v>5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0.17</v>
      </c>
      <c r="H11" s="12" t="n">
        <v>0</v>
      </c>
      <c r="I11" s="13" t="n">
        <v>0.29</v>
      </c>
      <c r="J11" s="13" t="n">
        <v>0.21</v>
      </c>
      <c r="K11" s="13" t="n">
        <v>0.42</v>
      </c>
      <c r="L11" s="12" t="n">
        <v>0</v>
      </c>
      <c r="M11" s="12" t="n">
        <v>0</v>
      </c>
      <c r="N11" s="2" t="n">
        <v>5</v>
      </c>
    </row>
    <row r="12" customFormat="false" ht="15" hidden="false" customHeight="false" outlineLevel="0" collapsed="false">
      <c r="A12" s="11" t="n">
        <v>6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1.4</v>
      </c>
      <c r="I12" s="12" t="n">
        <v>0</v>
      </c>
      <c r="J12" s="13" t="n">
        <v>0.96</v>
      </c>
      <c r="K12" s="13" t="n">
        <v>0.07</v>
      </c>
      <c r="L12" s="13" t="n">
        <v>0.01</v>
      </c>
      <c r="M12" s="12" t="n">
        <v>0</v>
      </c>
      <c r="N12" s="2" t="n">
        <v>6</v>
      </c>
    </row>
    <row r="13" customFormat="false" ht="15" hidden="false" customHeight="false" outlineLevel="0" collapsed="false">
      <c r="A13" s="11" t="n">
        <v>7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1.85</v>
      </c>
      <c r="I13" s="12" t="n">
        <v>0</v>
      </c>
      <c r="J13" s="13" t="n">
        <v>0.29</v>
      </c>
      <c r="K13" s="12" t="n">
        <v>0</v>
      </c>
      <c r="L13" s="12" t="n">
        <v>0</v>
      </c>
      <c r="M13" s="12" t="n">
        <v>0</v>
      </c>
      <c r="N13" s="2" t="n">
        <v>7</v>
      </c>
    </row>
    <row r="14" customFormat="false" ht="15" hidden="false" customHeight="false" outlineLevel="0" collapsed="false">
      <c r="A14" s="11" t="n">
        <v>8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0.1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8</v>
      </c>
    </row>
    <row r="15" customFormat="false" ht="15" hidden="false" customHeight="false" outlineLevel="0" collapsed="false">
      <c r="A15" s="11" t="n">
        <v>9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0.71</v>
      </c>
      <c r="I15" s="13" t="n">
        <v>0.26</v>
      </c>
      <c r="J15" s="12" t="n">
        <v>0</v>
      </c>
      <c r="K15" s="13" t="n">
        <v>0.16</v>
      </c>
      <c r="L15" s="12" t="n">
        <v>0</v>
      </c>
      <c r="M15" s="12" t="n">
        <v>0</v>
      </c>
      <c r="N15" s="2" t="n">
        <v>9</v>
      </c>
    </row>
    <row r="16" customFormat="false" ht="15" hidden="false" customHeight="false" outlineLevel="0" collapsed="false">
      <c r="A16" s="11" t="n">
        <v>10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0.53</v>
      </c>
      <c r="J16" s="13" t="n">
        <v>0.98</v>
      </c>
      <c r="K16" s="12" t="n">
        <v>0</v>
      </c>
      <c r="L16" s="12" t="n">
        <v>0</v>
      </c>
      <c r="M16" s="12" t="n">
        <v>0</v>
      </c>
      <c r="N16" s="2" t="n">
        <v>10</v>
      </c>
    </row>
    <row r="17" customFormat="false" ht="15" hidden="false" customHeight="false" outlineLevel="0" collapsed="false">
      <c r="A17" s="11" t="n">
        <v>11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11</v>
      </c>
    </row>
    <row r="18" customFormat="false" ht="15" hidden="false" customHeight="false" outlineLevel="0" collapsed="false">
      <c r="A18" s="11" t="n">
        <v>12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0.5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12</v>
      </c>
    </row>
    <row r="19" customFormat="false" ht="15" hidden="false" customHeight="false" outlineLevel="0" collapsed="false">
      <c r="A19" s="11" t="n">
        <v>13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1.98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13</v>
      </c>
    </row>
    <row r="20" customFormat="false" ht="15" hidden="false" customHeight="false" outlineLevel="0" collapsed="false">
      <c r="A20" s="11" t="n">
        <v>14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2.44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14</v>
      </c>
    </row>
    <row r="21" customFormat="false" ht="15" hidden="false" customHeight="false" outlineLevel="0" collapsed="false">
      <c r="A21" s="11" t="n">
        <v>15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0.67</v>
      </c>
      <c r="H21" s="13" t="n">
        <v>0.32</v>
      </c>
      <c r="I21" s="13" t="n">
        <v>0.58</v>
      </c>
      <c r="J21" s="12" t="n">
        <v>0</v>
      </c>
      <c r="K21" s="12" t="n">
        <v>0</v>
      </c>
      <c r="L21" s="13" t="n">
        <v>0.53</v>
      </c>
      <c r="M21" s="12" t="n">
        <v>0</v>
      </c>
      <c r="N21" s="2" t="n">
        <v>15</v>
      </c>
    </row>
    <row r="22" customFormat="false" ht="15" hidden="false" customHeight="false" outlineLevel="0" collapsed="false">
      <c r="A22" s="11" t="n">
        <v>16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0.36</v>
      </c>
      <c r="H22" s="13" t="n">
        <v>0.76</v>
      </c>
      <c r="I22" s="13" t="n">
        <v>0.5</v>
      </c>
      <c r="J22" s="12" t="n">
        <v>0</v>
      </c>
      <c r="K22" s="13" t="n">
        <v>0.17</v>
      </c>
      <c r="L22" s="13" t="n">
        <v>2.23</v>
      </c>
      <c r="M22" s="12" t="n">
        <v>0</v>
      </c>
      <c r="N22" s="2" t="n">
        <v>17</v>
      </c>
    </row>
    <row r="23" customFormat="false" ht="15" hidden="false" customHeight="false" outlineLevel="0" collapsed="false">
      <c r="A23" s="11" t="n">
        <v>17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0.96</v>
      </c>
      <c r="H23" s="13" t="n">
        <v>3.12</v>
      </c>
      <c r="I23" s="13" t="n">
        <v>0.27</v>
      </c>
      <c r="J23" s="12" t="n">
        <v>0</v>
      </c>
      <c r="K23" s="12" t="n">
        <v>0</v>
      </c>
      <c r="L23" s="13" t="n">
        <v>0.12</v>
      </c>
      <c r="M23" s="12" t="n">
        <v>0</v>
      </c>
      <c r="N23" s="2" t="n">
        <v>18</v>
      </c>
    </row>
    <row r="24" customFormat="false" ht="14.25" hidden="false" customHeight="false" outlineLevel="0" collapsed="false">
      <c r="A24" s="11" t="n">
        <v>18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18</v>
      </c>
    </row>
    <row r="25" customFormat="false" ht="15" hidden="false" customHeight="false" outlineLevel="0" collapsed="false">
      <c r="A25" s="11" t="n">
        <v>19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1.28</v>
      </c>
      <c r="M25" s="12" t="n">
        <v>0</v>
      </c>
      <c r="N25" s="2" t="n">
        <v>19</v>
      </c>
    </row>
    <row r="26" customFormat="false" ht="15" hidden="false" customHeight="false" outlineLevel="0" collapsed="false">
      <c r="A26" s="11" t="n">
        <v>20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0.44</v>
      </c>
      <c r="I26" s="12" t="n">
        <v>0</v>
      </c>
      <c r="J26" s="13" t="n">
        <v>0.7</v>
      </c>
      <c r="K26" s="12" t="n">
        <v>0</v>
      </c>
      <c r="L26" s="13" t="n">
        <v>0.06</v>
      </c>
      <c r="M26" s="12" t="n">
        <v>0</v>
      </c>
      <c r="N26" s="2" t="n">
        <v>20</v>
      </c>
    </row>
    <row r="27" customFormat="false" ht="15" hidden="false" customHeight="false" outlineLevel="0" collapsed="false">
      <c r="A27" s="11" t="n">
        <v>21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0.28</v>
      </c>
      <c r="H27" s="13" t="n">
        <v>0.4</v>
      </c>
      <c r="I27" s="12" t="n">
        <v>0</v>
      </c>
      <c r="J27" s="13" t="n">
        <v>0.08</v>
      </c>
      <c r="K27" s="12" t="n">
        <v>0</v>
      </c>
      <c r="L27" s="13" t="n">
        <v>0.45</v>
      </c>
      <c r="M27" s="12" t="n">
        <v>0</v>
      </c>
      <c r="N27" s="2" t="n">
        <v>21</v>
      </c>
    </row>
    <row r="28" customFormat="false" ht="15" hidden="false" customHeight="false" outlineLevel="0" collapsed="false">
      <c r="A28" s="11" t="n">
        <v>22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0.68</v>
      </c>
      <c r="G28" s="12" t="n">
        <v>0</v>
      </c>
      <c r="H28" s="12" t="n">
        <v>0</v>
      </c>
      <c r="I28" s="12" t="n">
        <v>0</v>
      </c>
      <c r="J28" s="13" t="n">
        <v>0.1</v>
      </c>
      <c r="K28" s="12" t="n">
        <v>0</v>
      </c>
      <c r="L28" s="12" t="n">
        <v>0</v>
      </c>
      <c r="M28" s="12" t="n">
        <v>0</v>
      </c>
      <c r="N28" s="2" t="n">
        <v>22</v>
      </c>
    </row>
    <row r="29" customFormat="false" ht="15" hidden="false" customHeight="false" outlineLevel="0" collapsed="false">
      <c r="A29" s="11" t="n">
        <v>23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1.77</v>
      </c>
      <c r="G29" s="12" t="n">
        <v>0</v>
      </c>
      <c r="H29" s="12" t="n">
        <v>0</v>
      </c>
      <c r="I29" s="12" t="n">
        <v>0</v>
      </c>
      <c r="J29" s="13" t="n">
        <v>1.08</v>
      </c>
      <c r="K29" s="12" t="n">
        <v>0</v>
      </c>
      <c r="L29" s="12" t="n">
        <v>0</v>
      </c>
      <c r="M29" s="12" t="n">
        <v>0</v>
      </c>
      <c r="N29" s="2" t="n">
        <v>23</v>
      </c>
    </row>
    <row r="30" customFormat="false" ht="15" hidden="false" customHeight="false" outlineLevel="0" collapsed="false">
      <c r="A30" s="11" t="n">
        <v>24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1.05</v>
      </c>
      <c r="G30" s="13" t="n">
        <v>0.23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24</v>
      </c>
    </row>
    <row r="31" customFormat="false" ht="15" hidden="false" customHeight="false" outlineLevel="0" collapsed="false">
      <c r="A31" s="11" t="n">
        <v>25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0.51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25</v>
      </c>
    </row>
    <row r="32" customFormat="false" ht="15" hidden="false" customHeight="false" outlineLevel="0" collapsed="false">
      <c r="A32" s="11" t="n">
        <v>26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5.8</v>
      </c>
      <c r="J32" s="13" t="n">
        <v>0.48</v>
      </c>
      <c r="K32" s="12" t="n">
        <v>0</v>
      </c>
      <c r="L32" s="12" t="n">
        <v>0</v>
      </c>
      <c r="M32" s="12" t="n">
        <v>0</v>
      </c>
      <c r="N32" s="2" t="n">
        <v>26</v>
      </c>
    </row>
    <row r="33" customFormat="false" ht="15" hidden="false" customHeight="false" outlineLevel="0" collapsed="false">
      <c r="A33" s="11" t="n">
        <v>27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3.05</v>
      </c>
      <c r="J33" s="13" t="n">
        <v>0.78</v>
      </c>
      <c r="K33" s="12" t="n">
        <v>0</v>
      </c>
      <c r="L33" s="12" t="n">
        <v>0</v>
      </c>
      <c r="M33" s="12" t="n">
        <v>0</v>
      </c>
      <c r="N33" s="2" t="n">
        <v>27</v>
      </c>
    </row>
    <row r="34" customFormat="false" ht="15" hidden="false" customHeight="false" outlineLevel="0" collapsed="false">
      <c r="A34" s="11" t="n">
        <v>28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0.25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28</v>
      </c>
    </row>
    <row r="35" customFormat="false" ht="15" hidden="false" customHeight="false" outlineLevel="0" collapsed="false">
      <c r="A35" s="11" t="n">
        <v>29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1.63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29</v>
      </c>
    </row>
    <row r="36" customFormat="false" ht="15" hidden="false" customHeight="false" outlineLevel="0" collapsed="false">
      <c r="A36" s="11" t="n">
        <v>30</v>
      </c>
      <c r="B36" s="12" t="n">
        <v>0</v>
      </c>
      <c r="C36" s="12" t="n">
        <v>0</v>
      </c>
      <c r="D36" s="13" t="n">
        <v>0.06</v>
      </c>
      <c r="E36" s="12" t="n">
        <v>0</v>
      </c>
      <c r="F36" s="13" t="n">
        <v>0.24</v>
      </c>
      <c r="G36" s="12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2" t="n">
        <v>30</v>
      </c>
    </row>
    <row r="37" customFormat="false" ht="15.75" hidden="false" customHeight="false" outlineLevel="0" collapsed="false">
      <c r="A37" s="7" t="n">
        <v>31</v>
      </c>
      <c r="B37" s="12" t="n">
        <v>0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3" t="n">
        <v>0.42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4" t="n">
        <v>31</v>
      </c>
    </row>
    <row r="38" customFormat="false" ht="15" hidden="false" customHeight="false" outlineLevel="0" collapsed="false">
      <c r="A38" s="15" t="s">
        <v>4</v>
      </c>
      <c r="B38" s="16" t="n">
        <f aca="false">SUM(B7:B37)</f>
        <v>0</v>
      </c>
      <c r="C38" s="16" t="n">
        <f aca="false">SUM(C7:C37)</f>
        <v>0</v>
      </c>
      <c r="D38" s="16" t="n">
        <f aca="false">SUM(D7:D37)</f>
        <v>0.06</v>
      </c>
      <c r="E38" s="16" t="n">
        <f aca="false">SUM(E7:E37)</f>
        <v>1.26</v>
      </c>
      <c r="F38" s="16" t="n">
        <f aca="false">SUM(F7:F37)</f>
        <v>5.62</v>
      </c>
      <c r="G38" s="16" t="n">
        <f aca="false">SUM(G7:G37)</f>
        <v>3.46</v>
      </c>
      <c r="H38" s="16" t="n">
        <f aca="false">SUM(H7:H37)</f>
        <v>10.02</v>
      </c>
      <c r="I38" s="16" t="n">
        <f aca="false">SUM(I7:I37)</f>
        <v>19.22</v>
      </c>
      <c r="J38" s="16" t="n">
        <f aca="false">SUM(J7:J37)</f>
        <v>6.78</v>
      </c>
      <c r="K38" s="16" t="n">
        <f aca="false">SUM(K7:K37)</f>
        <v>0.95</v>
      </c>
      <c r="L38" s="16" t="n">
        <f aca="false">SUM(L7:L37)</f>
        <v>4.68</v>
      </c>
      <c r="M38" s="16" t="n">
        <f aca="false">SUM(M7:M37)</f>
        <v>0</v>
      </c>
      <c r="N38" s="17" t="s">
        <v>4</v>
      </c>
    </row>
    <row r="39" customFormat="false" ht="15" hidden="false" customHeight="false" outlineLevel="0" collapsed="false">
      <c r="A39" s="15" t="s">
        <v>5</v>
      </c>
      <c r="B39" s="18" t="n">
        <f aca="false">AVERAGE(B7:B37)</f>
        <v>0</v>
      </c>
      <c r="C39" s="18" t="n">
        <f aca="false">AVERAGE(C7:C37)</f>
        <v>0</v>
      </c>
      <c r="D39" s="18" t="n">
        <f aca="false">AVERAGE(D7:D37)</f>
        <v>0.00193548387096774</v>
      </c>
      <c r="E39" s="18" t="n">
        <f aca="false">AVERAGE(E7:E37)</f>
        <v>0.0406451612903226</v>
      </c>
      <c r="F39" s="18" t="n">
        <f aca="false">AVERAGE(F7:F37)</f>
        <v>0.181290322580645</v>
      </c>
      <c r="G39" s="18" t="n">
        <f aca="false">AVERAGE(G7:G37)</f>
        <v>0.111612903225806</v>
      </c>
      <c r="H39" s="18" t="n">
        <f aca="false">AVERAGE(H7:H37)</f>
        <v>0.323225806451613</v>
      </c>
      <c r="I39" s="18" t="n">
        <f aca="false">AVERAGE(I7:I37)</f>
        <v>0.62</v>
      </c>
      <c r="J39" s="18" t="n">
        <f aca="false">AVERAGE(J7:J37)</f>
        <v>0.218709677419355</v>
      </c>
      <c r="K39" s="18" t="n">
        <f aca="false">AVERAGE(K7:K37)</f>
        <v>0.0306451612903226</v>
      </c>
      <c r="L39" s="18" t="n">
        <f aca="false">AVERAGE(L7:L37)</f>
        <v>0.150967741935484</v>
      </c>
      <c r="M39" s="18" t="n">
        <f aca="false">AVERAGE(M7:M37)</f>
        <v>0</v>
      </c>
      <c r="N39" s="17" t="s">
        <v>5</v>
      </c>
    </row>
    <row r="40" customFormat="false" ht="15" hidden="false" customHeight="false" outlineLevel="0" collapsed="false">
      <c r="A40" s="11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9" t="s">
        <v>4</v>
      </c>
    </row>
    <row r="41" customFormat="false" ht="15" hidden="false" customHeight="false" outlineLevel="0" collapsed="false">
      <c r="A41" s="11" t="s">
        <v>6</v>
      </c>
      <c r="B41" s="13" t="n">
        <f aca="false">SUM(B6+B38)</f>
        <v>0</v>
      </c>
      <c r="C41" s="13" t="n">
        <f aca="false">SUM(C6+C38)</f>
        <v>0</v>
      </c>
      <c r="D41" s="13" t="n">
        <f aca="false">SUM(D6+D38)</f>
        <v>0.06</v>
      </c>
      <c r="E41" s="13" t="n">
        <f aca="false">SUM(E6+E38)</f>
        <v>1.32</v>
      </c>
      <c r="F41" s="13" t="n">
        <f aca="false">SUM(F6+F38)</f>
        <v>6.94</v>
      </c>
      <c r="G41" s="13" t="n">
        <f aca="false">SUM(G6+G38)</f>
        <v>10.4</v>
      </c>
      <c r="H41" s="13" t="n">
        <f aca="false">SUM(H6+H38)</f>
        <v>20.42</v>
      </c>
      <c r="I41" s="13" t="n">
        <f aca="false">SUM(I6+I38)</f>
        <v>39.64</v>
      </c>
      <c r="J41" s="13" t="n">
        <f aca="false">SUM(J6+J38)</f>
        <v>46.42</v>
      </c>
      <c r="K41" s="13" t="n">
        <f aca="false">SUM(K6+K38)</f>
        <v>47.37</v>
      </c>
      <c r="L41" s="13" t="n">
        <f aca="false">SUM(L6+L38)</f>
        <v>52.05</v>
      </c>
      <c r="M41" s="13" t="n">
        <f aca="false">SUM(M6+M38)</f>
        <v>52.05</v>
      </c>
      <c r="N41" s="19" t="s">
        <v>6</v>
      </c>
    </row>
  </sheetData>
  <sheetProtection algorithmName="SHA-512" hashValue="0pRhxtisrTzUjJ536mROUc4x5ILhpt6sZtnk0HhNr7CWd0x2vnlO1mO3WHGvHnNQAAzb5m/HPOzid6yubijZIw==" saltValue="yREalLPizKzIFpv/YB2FR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3" colorId="64" zoomScale="125" zoomScaleNormal="125" zoomScalePageLayoutView="100" workbookViewId="0">
      <pane xSplit="0" ySplit="5" topLeftCell="A17" activePane="bottomLeft" state="frozen"/>
      <selection pane="topLeft" activeCell="A3" activeCellId="0" sqref="A3"/>
      <selection pane="bottomLeft" activeCell="R26" activeCellId="0" sqref="R26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" hidden="false" customHeight="false" outlineLevel="0" collapsed="false">
      <c r="A2" s="2" t="s">
        <v>14</v>
      </c>
      <c r="K2" s="2" t="s">
        <v>2</v>
      </c>
      <c r="M2" s="3" t="n">
        <f aca="false">M42</f>
        <v>54.06</v>
      </c>
    </row>
    <row r="3" customFormat="false" ht="15.75" hidden="false" customHeight="false" outlineLevel="0" collapsed="false">
      <c r="E3" s="1" t="s">
        <v>0</v>
      </c>
    </row>
    <row r="4" customFormat="false" ht="15" hidden="false" customHeight="false" outlineLevel="0" collapsed="false">
      <c r="A4" s="2" t="s">
        <v>13</v>
      </c>
      <c r="K4" s="2" t="s">
        <v>2</v>
      </c>
      <c r="M4" s="3" t="n">
        <f aca="false">M42</f>
        <v>54.06</v>
      </c>
    </row>
    <row r="5" customFormat="false" ht="18.75" hidden="false" customHeight="true" outlineLevel="0" collapsed="false"/>
    <row r="6" customFormat="false" ht="15" hidden="false" customHeight="false" outlineLevel="0" collapsed="false">
      <c r="A6" s="4"/>
      <c r="B6" s="5" t="n">
        <v>43282</v>
      </c>
      <c r="C6" s="5" t="n">
        <v>43313</v>
      </c>
      <c r="D6" s="5" t="n">
        <v>43344</v>
      </c>
      <c r="E6" s="5" t="n">
        <v>43374</v>
      </c>
      <c r="F6" s="5" t="n">
        <v>43405</v>
      </c>
      <c r="G6" s="5" t="n">
        <v>43435</v>
      </c>
      <c r="H6" s="5" t="n">
        <v>43466</v>
      </c>
      <c r="I6" s="5" t="n">
        <v>43497</v>
      </c>
      <c r="J6" s="5" t="n">
        <v>43525</v>
      </c>
      <c r="K6" s="5" t="n">
        <v>43556</v>
      </c>
      <c r="L6" s="5" t="n">
        <v>43586</v>
      </c>
      <c r="M6" s="5" t="n">
        <v>43617</v>
      </c>
      <c r="N6" s="6"/>
    </row>
    <row r="7" customFormat="false" ht="15.75" hidden="false" customHeight="false" outlineLevel="0" collapsed="false">
      <c r="A7" s="7" t="s">
        <v>3</v>
      </c>
      <c r="B7" s="8" t="n">
        <v>0</v>
      </c>
      <c r="C7" s="8" t="n">
        <f aca="false">B42</f>
        <v>0</v>
      </c>
      <c r="D7" s="8" t="n">
        <f aca="false">C42</f>
        <v>0</v>
      </c>
      <c r="E7" s="8" t="n">
        <f aca="false">D42</f>
        <v>0</v>
      </c>
      <c r="F7" s="8" t="n">
        <f aca="false">E42</f>
        <v>1.2</v>
      </c>
      <c r="G7" s="8" t="n">
        <f aca="false">F42</f>
        <v>6.61</v>
      </c>
      <c r="H7" s="8" t="n">
        <f aca="false">G42</f>
        <v>10.45</v>
      </c>
      <c r="I7" s="8" t="n">
        <f aca="false">H42</f>
        <v>20.24</v>
      </c>
      <c r="J7" s="8" t="n">
        <f aca="false">I42</f>
        <v>41.1</v>
      </c>
      <c r="K7" s="8" t="n">
        <f aca="false">J42</f>
        <v>47.94</v>
      </c>
      <c r="L7" s="8" t="n">
        <f aca="false">K42</f>
        <v>48.97</v>
      </c>
      <c r="M7" s="9" t="n">
        <f aca="false">L42</f>
        <v>54.06</v>
      </c>
      <c r="N7" s="10" t="s">
        <v>3</v>
      </c>
    </row>
    <row r="8" customFormat="false" ht="15" hidden="false" customHeight="false" outlineLevel="0" collapsed="false">
      <c r="A8" s="11" t="n">
        <v>1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0.23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2" t="n">
        <v>1</v>
      </c>
    </row>
    <row r="9" customFormat="false" ht="15" hidden="false" customHeight="false" outlineLevel="0" collapsed="false">
      <c r="A9" s="11" t="n">
        <v>2</v>
      </c>
      <c r="B9" s="12" t="n">
        <v>0</v>
      </c>
      <c r="C9" s="12" t="n">
        <v>0</v>
      </c>
      <c r="D9" s="12" t="n">
        <v>0</v>
      </c>
      <c r="E9" s="13" t="n">
        <v>1.1</v>
      </c>
      <c r="F9" s="12" t="n">
        <v>0</v>
      </c>
      <c r="G9" s="13" t="n">
        <v>0.02</v>
      </c>
      <c r="H9" s="12" t="n">
        <v>0</v>
      </c>
      <c r="I9" s="13" t="n">
        <v>1.67</v>
      </c>
      <c r="J9" s="13" t="n">
        <v>0.62</v>
      </c>
      <c r="K9" s="12" t="n">
        <v>0</v>
      </c>
      <c r="L9" s="12" t="n">
        <v>0</v>
      </c>
      <c r="M9" s="12" t="n">
        <v>0</v>
      </c>
      <c r="N9" s="2" t="n">
        <v>2</v>
      </c>
    </row>
    <row r="10" customFormat="false" ht="15" hidden="false" customHeight="false" outlineLevel="0" collapsed="false">
      <c r="A10" s="11" t="n">
        <v>3</v>
      </c>
      <c r="B10" s="12" t="n">
        <v>0</v>
      </c>
      <c r="C10" s="12" t="n">
        <v>0</v>
      </c>
      <c r="D10" s="12" t="n">
        <v>0</v>
      </c>
      <c r="E10" s="13" t="n">
        <v>0.1</v>
      </c>
      <c r="F10" s="12" t="n">
        <v>0</v>
      </c>
      <c r="G10" s="12" t="n">
        <v>0</v>
      </c>
      <c r="H10" s="12" t="n">
        <v>0</v>
      </c>
      <c r="I10" s="13" t="n">
        <v>0.69</v>
      </c>
      <c r="J10" s="13" t="n">
        <v>0.11</v>
      </c>
      <c r="K10" s="13" t="n">
        <v>0.13</v>
      </c>
      <c r="L10" s="12" t="n">
        <v>0</v>
      </c>
      <c r="M10" s="12" t="n">
        <v>0</v>
      </c>
      <c r="N10" s="2" t="n">
        <v>3</v>
      </c>
    </row>
    <row r="11" customFormat="false" ht="15" hidden="false" customHeight="false" outlineLevel="0" collapsed="false">
      <c r="A11" s="11" t="n">
        <v>4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3" t="n">
        <v>1.38</v>
      </c>
      <c r="J11" s="13" t="n">
        <v>0.06</v>
      </c>
      <c r="K11" s="12" t="n">
        <v>0</v>
      </c>
      <c r="L11" s="12" t="n">
        <v>0</v>
      </c>
      <c r="M11" s="12" t="n">
        <v>0</v>
      </c>
      <c r="N11" s="2" t="n">
        <v>4</v>
      </c>
    </row>
    <row r="12" customFormat="false" ht="15" hidden="false" customHeight="false" outlineLevel="0" collapsed="false">
      <c r="A12" s="11" t="n">
        <v>5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3" t="n">
        <v>0.24</v>
      </c>
      <c r="H12" s="12" t="n">
        <v>0</v>
      </c>
      <c r="I12" s="13" t="n">
        <v>0.32</v>
      </c>
      <c r="J12" s="13" t="n">
        <v>0.19</v>
      </c>
      <c r="K12" s="13" t="n">
        <v>0.46</v>
      </c>
      <c r="L12" s="12" t="n">
        <v>0</v>
      </c>
      <c r="M12" s="12" t="n">
        <v>0</v>
      </c>
      <c r="N12" s="2" t="n">
        <v>5</v>
      </c>
    </row>
    <row r="13" customFormat="false" ht="15" hidden="false" customHeight="false" outlineLevel="0" collapsed="false">
      <c r="A13" s="11" t="n">
        <v>6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1.28</v>
      </c>
      <c r="I13" s="12" t="n">
        <v>0</v>
      </c>
      <c r="J13" s="13" t="n">
        <v>1.25</v>
      </c>
      <c r="K13" s="13" t="n">
        <v>0.2</v>
      </c>
      <c r="L13" s="13" t="n">
        <v>0.01</v>
      </c>
      <c r="M13" s="12" t="n">
        <v>0</v>
      </c>
      <c r="N13" s="2" t="n">
        <v>6</v>
      </c>
    </row>
    <row r="14" customFormat="false" ht="15" hidden="false" customHeight="false" outlineLevel="0" collapsed="false">
      <c r="A14" s="11" t="n">
        <v>7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2.05</v>
      </c>
      <c r="I14" s="12" t="n">
        <v>0</v>
      </c>
      <c r="J14" s="13" t="n">
        <v>0.38</v>
      </c>
      <c r="K14" s="12" t="n">
        <v>0</v>
      </c>
      <c r="L14" s="12" t="n">
        <v>0</v>
      </c>
      <c r="M14" s="12" t="n">
        <v>0</v>
      </c>
      <c r="N14" s="2" t="n">
        <v>7</v>
      </c>
    </row>
    <row r="15" customFormat="false" ht="15" hidden="false" customHeight="false" outlineLevel="0" collapsed="false">
      <c r="A15" s="11" t="n">
        <v>8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0.12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8</v>
      </c>
    </row>
    <row r="16" customFormat="false" ht="15" hidden="false" customHeight="false" outlineLevel="0" collapsed="false">
      <c r="A16" s="11" t="n">
        <v>9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3" t="n">
        <v>1.18</v>
      </c>
      <c r="I16" s="13" t="n">
        <v>0.31</v>
      </c>
      <c r="J16" s="12" t="n">
        <v>0</v>
      </c>
      <c r="K16" s="13" t="n">
        <v>0.09</v>
      </c>
      <c r="L16" s="12" t="n">
        <v>0</v>
      </c>
      <c r="M16" s="12" t="n">
        <v>0</v>
      </c>
      <c r="N16" s="2" t="n">
        <v>9</v>
      </c>
    </row>
    <row r="17" customFormat="false" ht="15" hidden="false" customHeight="false" outlineLevel="0" collapsed="false">
      <c r="A17" s="11" t="n">
        <v>10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3" t="n">
        <v>0.67</v>
      </c>
      <c r="J17" s="13" t="n">
        <v>1.03</v>
      </c>
      <c r="K17" s="12" t="n">
        <v>0</v>
      </c>
      <c r="L17" s="12" t="n">
        <v>0</v>
      </c>
      <c r="M17" s="12" t="n">
        <v>0</v>
      </c>
      <c r="N17" s="2" t="n">
        <v>10</v>
      </c>
    </row>
    <row r="18" customFormat="false" ht="15" hidden="false" customHeight="false" outlineLevel="0" collapsed="false">
      <c r="A18" s="11" t="n">
        <v>11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11</v>
      </c>
    </row>
    <row r="19" customFormat="false" ht="15" hidden="false" customHeight="false" outlineLevel="0" collapsed="false">
      <c r="A19" s="11" t="n">
        <v>12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3" t="n">
        <v>0.56</v>
      </c>
      <c r="I19" s="12" t="n">
        <v>0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12</v>
      </c>
    </row>
    <row r="20" customFormat="false" ht="15" hidden="false" customHeight="false" outlineLevel="0" collapsed="false">
      <c r="A20" s="11" t="n">
        <v>13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1.91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13</v>
      </c>
    </row>
    <row r="21" customFormat="false" ht="15" hidden="false" customHeight="false" outlineLevel="0" collapsed="false">
      <c r="A21" s="11" t="n">
        <v>14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2.66</v>
      </c>
      <c r="J21" s="12" t="n">
        <v>0</v>
      </c>
      <c r="K21" s="12" t="n">
        <v>0</v>
      </c>
      <c r="L21" s="12" t="n">
        <v>0</v>
      </c>
      <c r="M21" s="12" t="n">
        <v>0</v>
      </c>
      <c r="N21" s="2" t="n">
        <v>14</v>
      </c>
    </row>
    <row r="22" customFormat="false" ht="15" hidden="false" customHeight="false" outlineLevel="0" collapsed="false">
      <c r="A22" s="11" t="n">
        <v>15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0.6</v>
      </c>
      <c r="H22" s="13" t="n">
        <v>0.3</v>
      </c>
      <c r="I22" s="13" t="n">
        <v>0.58</v>
      </c>
      <c r="J22" s="12" t="n">
        <v>0</v>
      </c>
      <c r="K22" s="12" t="n">
        <v>0</v>
      </c>
      <c r="L22" s="13" t="n">
        <v>0.57</v>
      </c>
      <c r="M22" s="12" t="n">
        <v>0</v>
      </c>
      <c r="N22" s="2" t="n">
        <v>15</v>
      </c>
    </row>
    <row r="23" customFormat="false" ht="15" hidden="false" customHeight="false" outlineLevel="0" collapsed="false">
      <c r="A23" s="11" t="n">
        <v>16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0.33</v>
      </c>
      <c r="H23" s="13" t="n">
        <v>0.9</v>
      </c>
      <c r="I23" s="13" t="n">
        <v>0.57</v>
      </c>
      <c r="J23" s="12" t="n">
        <v>0</v>
      </c>
      <c r="K23" s="13" t="n">
        <v>0.15</v>
      </c>
      <c r="L23" s="13" t="n">
        <v>2.7</v>
      </c>
      <c r="M23" s="12" t="n">
        <v>0</v>
      </c>
      <c r="N23" s="2" t="n">
        <v>17</v>
      </c>
    </row>
    <row r="24" customFormat="false" ht="15" hidden="false" customHeight="false" outlineLevel="0" collapsed="false">
      <c r="A24" s="11" t="n">
        <v>17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1.33</v>
      </c>
      <c r="H24" s="13" t="n">
        <v>2.15</v>
      </c>
      <c r="I24" s="13" t="n">
        <v>0.21</v>
      </c>
      <c r="J24" s="12" t="n">
        <v>0</v>
      </c>
      <c r="K24" s="12" t="n">
        <v>0</v>
      </c>
      <c r="L24" s="13" t="n">
        <v>0.12</v>
      </c>
      <c r="M24" s="12" t="n">
        <v>0</v>
      </c>
      <c r="N24" s="2" t="n">
        <v>18</v>
      </c>
    </row>
    <row r="25" customFormat="false" ht="14.25" hidden="false" customHeight="false" outlineLevel="0" collapsed="false">
      <c r="A25" s="11" t="n">
        <v>18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2" t="n">
        <v>0</v>
      </c>
      <c r="M25" s="12" t="n">
        <v>0</v>
      </c>
      <c r="N25" s="2" t="n">
        <v>18</v>
      </c>
    </row>
    <row r="26" customFormat="false" ht="15" hidden="false" customHeight="false" outlineLevel="0" collapsed="false">
      <c r="A26" s="11" t="n">
        <v>19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0</v>
      </c>
      <c r="J26" s="12" t="n">
        <v>0</v>
      </c>
      <c r="K26" s="12" t="n">
        <v>0</v>
      </c>
      <c r="L26" s="13" t="n">
        <v>1.39</v>
      </c>
      <c r="M26" s="12" t="n">
        <v>0</v>
      </c>
      <c r="N26" s="2" t="n">
        <v>19</v>
      </c>
    </row>
    <row r="27" customFormat="false" ht="15" hidden="false" customHeight="false" outlineLevel="0" collapsed="false">
      <c r="A27" s="11" t="n">
        <v>20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3" t="n">
        <v>0.48</v>
      </c>
      <c r="I27" s="12" t="n">
        <v>0</v>
      </c>
      <c r="J27" s="13" t="n">
        <v>0.42</v>
      </c>
      <c r="K27" s="12" t="n">
        <v>0</v>
      </c>
      <c r="L27" s="13" t="n">
        <v>0.07</v>
      </c>
      <c r="M27" s="12" t="n">
        <v>0</v>
      </c>
      <c r="N27" s="2" t="n">
        <v>20</v>
      </c>
    </row>
    <row r="28" customFormat="false" ht="15" hidden="false" customHeight="false" outlineLevel="0" collapsed="false">
      <c r="A28" s="11" t="n">
        <v>21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v>0</v>
      </c>
      <c r="G28" s="13" t="n">
        <v>0.24</v>
      </c>
      <c r="H28" s="13" t="n">
        <v>0.33</v>
      </c>
      <c r="I28" s="12" t="n">
        <v>0</v>
      </c>
      <c r="J28" s="13" t="n">
        <v>0.14</v>
      </c>
      <c r="K28" s="12" t="n">
        <v>0</v>
      </c>
      <c r="L28" s="13" t="n">
        <v>0.23</v>
      </c>
      <c r="M28" s="12" t="n">
        <v>0</v>
      </c>
      <c r="N28" s="2" t="n">
        <v>21</v>
      </c>
    </row>
    <row r="29" customFormat="false" ht="15" hidden="false" customHeight="false" outlineLevel="0" collapsed="false">
      <c r="A29" s="11" t="n">
        <v>22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0.66</v>
      </c>
      <c r="G29" s="12" t="n">
        <v>0</v>
      </c>
      <c r="H29" s="12" t="n">
        <v>0</v>
      </c>
      <c r="I29" s="12" t="n">
        <v>0</v>
      </c>
      <c r="J29" s="13" t="n">
        <v>0.12</v>
      </c>
      <c r="K29" s="12" t="n">
        <v>0</v>
      </c>
      <c r="L29" s="12" t="n">
        <v>0</v>
      </c>
      <c r="M29" s="12" t="n">
        <v>0</v>
      </c>
      <c r="N29" s="2" t="n">
        <v>22</v>
      </c>
    </row>
    <row r="30" customFormat="false" ht="15" hidden="false" customHeight="false" outlineLevel="0" collapsed="false">
      <c r="A30" s="11" t="n">
        <v>23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1.16</v>
      </c>
      <c r="G30" s="12" t="n">
        <v>0</v>
      </c>
      <c r="H30" s="12" t="n">
        <v>0</v>
      </c>
      <c r="I30" s="12" t="n">
        <v>0</v>
      </c>
      <c r="J30" s="13" t="n">
        <v>0.85</v>
      </c>
      <c r="K30" s="12" t="n">
        <v>0</v>
      </c>
      <c r="L30" s="12" t="n">
        <v>0</v>
      </c>
      <c r="M30" s="12" t="n">
        <v>0</v>
      </c>
      <c r="N30" s="2" t="n">
        <v>23</v>
      </c>
    </row>
    <row r="31" customFormat="false" ht="15" hidden="false" customHeight="false" outlineLevel="0" collapsed="false">
      <c r="A31" s="11" t="n">
        <v>24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1.13</v>
      </c>
      <c r="G31" s="13" t="n">
        <v>0.17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24</v>
      </c>
    </row>
    <row r="32" customFormat="false" ht="15" hidden="false" customHeight="false" outlineLevel="0" collapsed="false">
      <c r="A32" s="11" t="n">
        <v>25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3" t="n">
        <v>0.68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</v>
      </c>
      <c r="M32" s="12" t="n">
        <v>0</v>
      </c>
      <c r="N32" s="2" t="n">
        <v>25</v>
      </c>
    </row>
    <row r="33" customFormat="false" ht="15" hidden="false" customHeight="false" outlineLevel="0" collapsed="false">
      <c r="A33" s="11" t="n">
        <v>26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5.58</v>
      </c>
      <c r="J33" s="13" t="n">
        <v>0.56</v>
      </c>
      <c r="K33" s="12" t="n">
        <v>0</v>
      </c>
      <c r="L33" s="12" t="n">
        <v>0</v>
      </c>
      <c r="M33" s="12" t="n">
        <v>0</v>
      </c>
      <c r="N33" s="2" t="n">
        <v>26</v>
      </c>
    </row>
    <row r="34" customFormat="false" ht="15" hidden="false" customHeight="false" outlineLevel="0" collapsed="false">
      <c r="A34" s="11" t="n">
        <v>27</v>
      </c>
      <c r="B34" s="12" t="n">
        <v>0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3" t="n">
        <v>4.31</v>
      </c>
      <c r="J34" s="13" t="n">
        <v>1.11</v>
      </c>
      <c r="K34" s="12" t="n">
        <v>0</v>
      </c>
      <c r="L34" s="12" t="n">
        <v>0</v>
      </c>
      <c r="M34" s="12" t="n">
        <v>0</v>
      </c>
      <c r="N34" s="2" t="n">
        <v>27</v>
      </c>
    </row>
    <row r="35" customFormat="false" ht="15" hidden="false" customHeight="false" outlineLevel="0" collapsed="false">
      <c r="A35" s="11" t="n">
        <v>28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0.18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28</v>
      </c>
    </row>
    <row r="36" customFormat="false" ht="15" hidden="false" customHeight="false" outlineLevel="0" collapsed="false">
      <c r="A36" s="11" t="n">
        <v>29</v>
      </c>
      <c r="B36" s="12" t="n">
        <v>0</v>
      </c>
      <c r="C36" s="12" t="n">
        <v>0</v>
      </c>
      <c r="D36" s="12" t="n">
        <v>0</v>
      </c>
      <c r="E36" s="12" t="n">
        <v>0</v>
      </c>
      <c r="F36" s="13" t="n">
        <v>2.08</v>
      </c>
      <c r="G36" s="12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2" t="n">
        <v>29</v>
      </c>
    </row>
    <row r="37" customFormat="false" ht="15" hidden="false" customHeight="false" outlineLevel="0" collapsed="false">
      <c r="A37" s="11" t="n">
        <v>30</v>
      </c>
      <c r="B37" s="12" t="n">
        <v>0</v>
      </c>
      <c r="C37" s="12" t="n">
        <v>0</v>
      </c>
      <c r="D37" s="13" t="n">
        <v>0</v>
      </c>
      <c r="E37" s="12" t="n">
        <v>0</v>
      </c>
      <c r="F37" s="13" t="n">
        <v>0.2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2" t="n">
        <v>30</v>
      </c>
    </row>
    <row r="38" customFormat="false" ht="15.75" hidden="false" customHeight="false" outlineLevel="0" collapsed="false">
      <c r="A38" s="7" t="n">
        <v>31</v>
      </c>
      <c r="B38" s="12" t="n">
        <v>0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3" t="n">
        <v>0.44</v>
      </c>
      <c r="I38" s="12" t="n">
        <v>0</v>
      </c>
      <c r="J38" s="12" t="n">
        <v>0</v>
      </c>
      <c r="K38" s="12" t="n">
        <v>0</v>
      </c>
      <c r="L38" s="12" t="n">
        <v>0</v>
      </c>
      <c r="M38" s="12" t="n">
        <v>0</v>
      </c>
      <c r="N38" s="14" t="n">
        <v>31</v>
      </c>
    </row>
    <row r="39" customFormat="false" ht="15" hidden="false" customHeight="false" outlineLevel="0" collapsed="false">
      <c r="A39" s="15" t="s">
        <v>4</v>
      </c>
      <c r="B39" s="16" t="n">
        <f aca="false">SUM(B8:B38)</f>
        <v>0</v>
      </c>
      <c r="C39" s="16" t="n">
        <f aca="false">SUM(C8:C38)</f>
        <v>0</v>
      </c>
      <c r="D39" s="16" t="n">
        <f aca="false">SUM(D8:D38)</f>
        <v>0</v>
      </c>
      <c r="E39" s="16" t="n">
        <f aca="false">SUM(E8:E38)</f>
        <v>1.2</v>
      </c>
      <c r="F39" s="16" t="n">
        <f aca="false">SUM(F8:F38)</f>
        <v>5.41</v>
      </c>
      <c r="G39" s="16" t="n">
        <f aca="false">SUM(G8:G38)</f>
        <v>3.84</v>
      </c>
      <c r="H39" s="16" t="n">
        <f aca="false">SUM(H8:H38)</f>
        <v>9.79</v>
      </c>
      <c r="I39" s="16" t="n">
        <f aca="false">SUM(I8:I38)</f>
        <v>20.86</v>
      </c>
      <c r="J39" s="16" t="n">
        <f aca="false">SUM(J8:J38)</f>
        <v>6.84</v>
      </c>
      <c r="K39" s="16" t="n">
        <f aca="false">SUM(K8:K38)</f>
        <v>1.03</v>
      </c>
      <c r="L39" s="16" t="n">
        <f aca="false">SUM(L8:L38)</f>
        <v>5.09</v>
      </c>
      <c r="M39" s="16" t="n">
        <f aca="false">SUM(M8:M38)</f>
        <v>0</v>
      </c>
      <c r="N39" s="17" t="s">
        <v>4</v>
      </c>
    </row>
    <row r="40" customFormat="false" ht="15" hidden="false" customHeight="false" outlineLevel="0" collapsed="false">
      <c r="A40" s="15" t="s">
        <v>5</v>
      </c>
      <c r="B40" s="18" t="n">
        <f aca="false">AVERAGE(B8:B38)</f>
        <v>0</v>
      </c>
      <c r="C40" s="18" t="n">
        <f aca="false">AVERAGE(C8:C38)</f>
        <v>0</v>
      </c>
      <c r="D40" s="18" t="n">
        <f aca="false">AVERAGE(D8:D38)</f>
        <v>0</v>
      </c>
      <c r="E40" s="18" t="n">
        <f aca="false">AVERAGE(E8:E38)</f>
        <v>0.0387096774193548</v>
      </c>
      <c r="F40" s="18" t="n">
        <f aca="false">AVERAGE(F8:F38)</f>
        <v>0.174516129032258</v>
      </c>
      <c r="G40" s="18" t="n">
        <f aca="false">AVERAGE(G8:G38)</f>
        <v>0.123870967741936</v>
      </c>
      <c r="H40" s="18" t="n">
        <f aca="false">AVERAGE(H8:H38)</f>
        <v>0.315806451612903</v>
      </c>
      <c r="I40" s="18" t="n">
        <f aca="false">AVERAGE(I8:I38)</f>
        <v>0.672903225806452</v>
      </c>
      <c r="J40" s="18" t="n">
        <f aca="false">AVERAGE(J8:J38)</f>
        <v>0.220645161290323</v>
      </c>
      <c r="K40" s="18" t="n">
        <f aca="false">AVERAGE(K8:K38)</f>
        <v>0.0332258064516129</v>
      </c>
      <c r="L40" s="18" t="n">
        <f aca="false">AVERAGE(L8:L38)</f>
        <v>0.164193548387097</v>
      </c>
      <c r="M40" s="18" t="n">
        <f aca="false">AVERAGE(M8:M38)</f>
        <v>0</v>
      </c>
      <c r="N40" s="17" t="s">
        <v>5</v>
      </c>
    </row>
    <row r="41" customFormat="false" ht="15" hidden="false" customHeight="false" outlineLevel="0" collapsed="false">
      <c r="A41" s="11" t="s">
        <v>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9" t="s">
        <v>4</v>
      </c>
    </row>
    <row r="42" customFormat="false" ht="15" hidden="false" customHeight="false" outlineLevel="0" collapsed="false">
      <c r="A42" s="11" t="s">
        <v>6</v>
      </c>
      <c r="B42" s="13" t="n">
        <f aca="false">SUM(B7+B39)</f>
        <v>0</v>
      </c>
      <c r="C42" s="13" t="n">
        <f aca="false">SUM(C7+C39)</f>
        <v>0</v>
      </c>
      <c r="D42" s="13" t="n">
        <f aca="false">SUM(D7+D39)</f>
        <v>0</v>
      </c>
      <c r="E42" s="13" t="n">
        <f aca="false">SUM(E7+E39)</f>
        <v>1.2</v>
      </c>
      <c r="F42" s="13" t="n">
        <f aca="false">SUM(F7+F39)</f>
        <v>6.61</v>
      </c>
      <c r="G42" s="13" t="n">
        <f aca="false">SUM(G7+G39)</f>
        <v>10.45</v>
      </c>
      <c r="H42" s="13" t="n">
        <f aca="false">SUM(H7+H39)</f>
        <v>20.24</v>
      </c>
      <c r="I42" s="13" t="n">
        <f aca="false">SUM(I7+I39)</f>
        <v>41.1</v>
      </c>
      <c r="J42" s="13" t="n">
        <f aca="false">SUM(J7+J39)</f>
        <v>47.94</v>
      </c>
      <c r="K42" s="13" t="n">
        <f aca="false">SUM(K7+K39)</f>
        <v>48.97</v>
      </c>
      <c r="L42" s="13" t="n">
        <f aca="false">SUM(L7+L39)</f>
        <v>54.06</v>
      </c>
      <c r="M42" s="13" t="n">
        <f aca="false">SUM(M7+M39)</f>
        <v>54.06</v>
      </c>
      <c r="N42" s="19" t="s">
        <v>6</v>
      </c>
    </row>
  </sheetData>
  <sheetProtection algorithmName="SHA-512" hashValue="xziI9SSEYs0osm1x+pfCY/71Ax1F9Rg1wrVRDKyRW64RCsqoAIbSN/wMIRjJ7el4IYw8Jp76t2GT8Mp9hVN1mw==" saltValue="KcSNVJe+3Ljo2gbpOSafN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C2" colorId="64" zoomScale="130" zoomScaleNormal="130" zoomScalePageLayoutView="100" workbookViewId="0">
      <pane xSplit="0" ySplit="5" topLeftCell="A13" activePane="bottomLeft" state="frozen"/>
      <selection pane="topLeft" activeCell="C2" activeCellId="0" sqref="C2"/>
      <selection pane="bottomLeft" activeCell="L27" activeCellId="0" sqref="L27"/>
    </sheetView>
  </sheetViews>
  <sheetFormatPr defaultColWidth="9.14453125" defaultRowHeight="15" zeroHeight="false" outlineLevelRow="0" outlineLevelCol="0"/>
  <sheetData>
    <row r="1" customFormat="false" ht="15.75" hidden="false" customHeight="false" outlineLevel="0" collapsed="false">
      <c r="E1" s="1" t="s">
        <v>0</v>
      </c>
    </row>
    <row r="2" customFormat="false" ht="15.75" hidden="false" customHeight="false" outlineLevel="0" collapsed="false">
      <c r="E2" s="1" t="s">
        <v>15</v>
      </c>
    </row>
    <row r="3" customFormat="false" ht="15" hidden="false" customHeight="false" outlineLevel="0" collapsed="false">
      <c r="A3" s="2" t="s">
        <v>16</v>
      </c>
      <c r="K3" s="2" t="s">
        <v>2</v>
      </c>
      <c r="M3" s="3" t="n">
        <f aca="false">M41</f>
        <v>73.88</v>
      </c>
    </row>
    <row r="5" customFormat="false" ht="15" hidden="false" customHeight="false" outlineLevel="0" collapsed="false">
      <c r="A5" s="4"/>
      <c r="B5" s="5" t="n">
        <v>43282</v>
      </c>
      <c r="C5" s="5" t="n">
        <v>43313</v>
      </c>
      <c r="D5" s="5" t="n">
        <v>43344</v>
      </c>
      <c r="E5" s="5" t="n">
        <v>43374</v>
      </c>
      <c r="F5" s="5" t="n">
        <v>43405</v>
      </c>
      <c r="G5" s="5" t="n">
        <v>43435</v>
      </c>
      <c r="H5" s="5" t="n">
        <v>43466</v>
      </c>
      <c r="I5" s="5" t="n">
        <v>43497</v>
      </c>
      <c r="J5" s="5" t="n">
        <v>43525</v>
      </c>
      <c r="K5" s="5" t="n">
        <v>43556</v>
      </c>
      <c r="L5" s="5" t="n">
        <v>43586</v>
      </c>
      <c r="M5" s="5" t="n">
        <v>43617</v>
      </c>
      <c r="N5" s="6"/>
    </row>
    <row r="6" customFormat="false" ht="15.75" hidden="false" customHeight="false" outlineLevel="0" collapsed="false">
      <c r="A6" s="7" t="s">
        <v>3</v>
      </c>
      <c r="B6" s="8" t="n">
        <v>0</v>
      </c>
      <c r="C6" s="8" t="n">
        <f aca="false">B41</f>
        <v>0</v>
      </c>
      <c r="D6" s="8" t="n">
        <f aca="false">C41</f>
        <v>0</v>
      </c>
      <c r="E6" s="8" t="n">
        <f aca="false">D41</f>
        <v>0.03</v>
      </c>
      <c r="F6" s="8" t="n">
        <f aca="false">E41</f>
        <v>1.49</v>
      </c>
      <c r="G6" s="8" t="n">
        <f aca="false">F41</f>
        <v>8.79</v>
      </c>
      <c r="H6" s="8" t="n">
        <f aca="false">G41</f>
        <v>13.84</v>
      </c>
      <c r="I6" s="8" t="n">
        <f aca="false">H41</f>
        <v>27.15</v>
      </c>
      <c r="J6" s="8" t="n">
        <f aca="false">I41</f>
        <v>54.31</v>
      </c>
      <c r="K6" s="8" t="n">
        <f aca="false">J41</f>
        <v>65.28</v>
      </c>
      <c r="L6" s="8" t="n">
        <f aca="false">K41</f>
        <v>67.02</v>
      </c>
      <c r="M6" s="9" t="n">
        <f aca="false">L41</f>
        <v>73.88</v>
      </c>
      <c r="N6" s="10" t="s">
        <v>3</v>
      </c>
    </row>
    <row r="7" customFormat="false" ht="15" hidden="false" customHeight="false" outlineLevel="0" collapsed="false">
      <c r="A7" s="11" t="n">
        <v>1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0.53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2" t="n">
        <v>1</v>
      </c>
    </row>
    <row r="8" customFormat="false" ht="15" hidden="false" customHeight="false" outlineLevel="0" collapsed="false">
      <c r="A8" s="11" t="n">
        <v>2</v>
      </c>
      <c r="B8" s="12" t="n">
        <v>0</v>
      </c>
      <c r="C8" s="12" t="n">
        <v>0</v>
      </c>
      <c r="D8" s="12" t="n">
        <v>0</v>
      </c>
      <c r="E8" s="13" t="n">
        <v>1.13</v>
      </c>
      <c r="F8" s="12" t="n">
        <v>0</v>
      </c>
      <c r="G8" s="13" t="n">
        <v>0.15</v>
      </c>
      <c r="H8" s="12" t="n">
        <v>0</v>
      </c>
      <c r="I8" s="13" t="n">
        <v>1.74</v>
      </c>
      <c r="J8" s="13" t="n">
        <v>1.37</v>
      </c>
      <c r="K8" s="12" t="n">
        <v>0</v>
      </c>
      <c r="L8" s="12" t="n">
        <v>0</v>
      </c>
      <c r="M8" s="12" t="n">
        <v>0</v>
      </c>
      <c r="N8" s="2" t="n">
        <v>2</v>
      </c>
    </row>
    <row r="9" customFormat="false" ht="15" hidden="false" customHeight="false" outlineLevel="0" collapsed="false">
      <c r="A9" s="11" t="n">
        <v>3</v>
      </c>
      <c r="B9" s="12" t="n">
        <v>0</v>
      </c>
      <c r="C9" s="12" t="n">
        <v>0</v>
      </c>
      <c r="D9" s="12" t="n">
        <v>0</v>
      </c>
      <c r="E9" s="13" t="n">
        <v>0.33</v>
      </c>
      <c r="F9" s="12" t="n">
        <v>0</v>
      </c>
      <c r="G9" s="12" t="n">
        <v>0</v>
      </c>
      <c r="H9" s="12" t="n">
        <v>0</v>
      </c>
      <c r="I9" s="13" t="n">
        <v>1.26</v>
      </c>
      <c r="J9" s="13" t="n">
        <v>0.19</v>
      </c>
      <c r="K9" s="13" t="n">
        <v>0.26</v>
      </c>
      <c r="L9" s="12" t="n">
        <v>0</v>
      </c>
      <c r="M9" s="12" t="n">
        <v>0</v>
      </c>
      <c r="N9" s="2" t="n">
        <v>3</v>
      </c>
    </row>
    <row r="10" customFormat="false" ht="15" hidden="false" customHeight="false" outlineLevel="0" collapsed="false">
      <c r="A10" s="11" t="n">
        <v>4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3" t="n">
        <v>2.43</v>
      </c>
      <c r="J10" s="13" t="n">
        <v>0.08</v>
      </c>
      <c r="K10" s="12" t="n">
        <v>0</v>
      </c>
      <c r="L10" s="12" t="n">
        <v>0</v>
      </c>
      <c r="M10" s="12" t="n">
        <v>0</v>
      </c>
      <c r="N10" s="2" t="n">
        <v>4</v>
      </c>
    </row>
    <row r="11" customFormat="false" ht="15" hidden="false" customHeight="false" outlineLevel="0" collapsed="false">
      <c r="A11" s="11" t="n">
        <v>5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0.43</v>
      </c>
      <c r="H11" s="12" t="n">
        <v>0</v>
      </c>
      <c r="I11" s="13" t="n">
        <v>0.26</v>
      </c>
      <c r="J11" s="13" t="n">
        <v>0.22</v>
      </c>
      <c r="K11" s="13" t="n">
        <v>1.14</v>
      </c>
      <c r="L11" s="12" t="n">
        <v>0</v>
      </c>
      <c r="M11" s="12" t="n">
        <v>0</v>
      </c>
      <c r="N11" s="2" t="n">
        <v>5</v>
      </c>
    </row>
    <row r="12" customFormat="false" ht="15" hidden="false" customHeight="false" outlineLevel="0" collapsed="false">
      <c r="A12" s="11" t="n">
        <v>6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3" t="n">
        <v>1.17</v>
      </c>
      <c r="I12" s="12" t="n">
        <v>0</v>
      </c>
      <c r="J12" s="13" t="n">
        <v>1.85</v>
      </c>
      <c r="K12" s="13" t="n">
        <v>0.2</v>
      </c>
      <c r="L12" s="13" t="n">
        <v>0.02</v>
      </c>
      <c r="M12" s="12" t="n">
        <v>0</v>
      </c>
      <c r="N12" s="2" t="n">
        <v>6</v>
      </c>
    </row>
    <row r="13" customFormat="false" ht="15" hidden="false" customHeight="false" outlineLevel="0" collapsed="false">
      <c r="A13" s="11" t="n">
        <v>7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3" t="n">
        <v>3.89</v>
      </c>
      <c r="I13" s="12" t="n">
        <v>0</v>
      </c>
      <c r="J13" s="13" t="n">
        <v>0.39</v>
      </c>
      <c r="K13" s="12" t="n">
        <v>0</v>
      </c>
      <c r="L13" s="12" t="n">
        <v>0</v>
      </c>
      <c r="M13" s="12" t="n">
        <v>0</v>
      </c>
      <c r="N13" s="2" t="n">
        <v>7</v>
      </c>
    </row>
    <row r="14" customFormat="false" ht="15" hidden="false" customHeight="false" outlineLevel="0" collapsed="false">
      <c r="A14" s="11" t="n">
        <v>8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3" t="n">
        <v>0.2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8</v>
      </c>
    </row>
    <row r="15" customFormat="false" ht="15" hidden="false" customHeight="false" outlineLevel="0" collapsed="false">
      <c r="A15" s="11" t="n">
        <v>9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3" t="n">
        <v>0.8</v>
      </c>
      <c r="I15" s="13" t="n">
        <v>0.68</v>
      </c>
      <c r="J15" s="12" t="n">
        <v>0</v>
      </c>
      <c r="K15" s="13" t="n">
        <v>0.05</v>
      </c>
      <c r="L15" s="12" t="n">
        <v>0</v>
      </c>
      <c r="M15" s="12" t="n">
        <v>0</v>
      </c>
      <c r="N15" s="2" t="n">
        <v>9</v>
      </c>
    </row>
    <row r="16" customFormat="false" ht="15" hidden="false" customHeight="false" outlineLevel="0" collapsed="false">
      <c r="A16" s="11" t="n">
        <v>10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3" t="n">
        <v>0.65</v>
      </c>
      <c r="J16" s="13" t="n">
        <v>2.3</v>
      </c>
      <c r="K16" s="12" t="n">
        <v>0</v>
      </c>
      <c r="L16" s="12" t="n">
        <v>0</v>
      </c>
      <c r="M16" s="12" t="n">
        <v>0</v>
      </c>
      <c r="N16" s="2" t="n">
        <v>10</v>
      </c>
    </row>
    <row r="17" customFormat="false" ht="15" hidden="false" customHeight="false" outlineLevel="0" collapsed="false">
      <c r="A17" s="11" t="n">
        <v>11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11</v>
      </c>
    </row>
    <row r="18" customFormat="false" ht="15" hidden="false" customHeight="false" outlineLevel="0" collapsed="false">
      <c r="A18" s="11" t="n">
        <v>12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0.78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12</v>
      </c>
    </row>
    <row r="19" customFormat="false" ht="15" hidden="false" customHeight="false" outlineLevel="0" collapsed="false">
      <c r="A19" s="11" t="n">
        <v>13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3" t="n">
        <v>2.65</v>
      </c>
      <c r="J19" s="12" t="n">
        <v>0</v>
      </c>
      <c r="K19" s="12" t="n">
        <v>0</v>
      </c>
      <c r="L19" s="12" t="n">
        <v>0</v>
      </c>
      <c r="M19" s="12" t="n">
        <v>0</v>
      </c>
      <c r="N19" s="2" t="n">
        <v>13</v>
      </c>
    </row>
    <row r="20" customFormat="false" ht="15" hidden="false" customHeight="false" outlineLevel="0" collapsed="false">
      <c r="A20" s="11" t="n">
        <v>14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3" t="n">
        <v>6.03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14</v>
      </c>
    </row>
    <row r="21" customFormat="false" ht="15" hidden="false" customHeight="false" outlineLevel="0" collapsed="false">
      <c r="A21" s="11" t="n">
        <v>15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0.58</v>
      </c>
      <c r="H21" s="13" t="n">
        <v>0.38</v>
      </c>
      <c r="I21" s="13" t="n">
        <v>0.91</v>
      </c>
      <c r="J21" s="12" t="n">
        <v>0</v>
      </c>
      <c r="K21" s="12" t="n">
        <v>0</v>
      </c>
      <c r="L21" s="13" t="n">
        <v>0.66</v>
      </c>
      <c r="M21" s="12" t="n">
        <v>0</v>
      </c>
      <c r="N21" s="2" t="n">
        <v>15</v>
      </c>
    </row>
    <row r="22" customFormat="false" ht="15" hidden="false" customHeight="false" outlineLevel="0" collapsed="false">
      <c r="A22" s="11" t="n">
        <v>16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0.26</v>
      </c>
      <c r="H22" s="13" t="n">
        <v>1.4</v>
      </c>
      <c r="I22" s="13" t="n">
        <v>0.49</v>
      </c>
      <c r="J22" s="12" t="n">
        <v>0</v>
      </c>
      <c r="K22" s="13" t="n">
        <v>0.09</v>
      </c>
      <c r="L22" s="13" t="n">
        <v>2.21</v>
      </c>
      <c r="M22" s="12" t="n">
        <v>0</v>
      </c>
      <c r="N22" s="2" t="n">
        <v>17</v>
      </c>
    </row>
    <row r="23" customFormat="false" ht="15" hidden="false" customHeight="false" outlineLevel="0" collapsed="false">
      <c r="A23" s="11" t="n">
        <v>17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v>0</v>
      </c>
      <c r="G23" s="13" t="n">
        <v>1.9</v>
      </c>
      <c r="H23" s="13" t="n">
        <v>3.26</v>
      </c>
      <c r="I23" s="13" t="n">
        <v>0.3</v>
      </c>
      <c r="J23" s="12" t="n">
        <v>0</v>
      </c>
      <c r="K23" s="12" t="n">
        <v>0</v>
      </c>
      <c r="L23" s="13" t="n">
        <v>0.72</v>
      </c>
      <c r="M23" s="12" t="n">
        <v>0</v>
      </c>
      <c r="N23" s="2" t="n">
        <v>18</v>
      </c>
    </row>
    <row r="24" customFormat="false" ht="14.25" hidden="false" customHeight="false" outlineLevel="0" collapsed="false">
      <c r="A24" s="11" t="n">
        <v>18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0</v>
      </c>
      <c r="J24" s="12" t="n">
        <v>0</v>
      </c>
      <c r="K24" s="12" t="n">
        <v>0</v>
      </c>
      <c r="L24" s="12" t="n">
        <v>0</v>
      </c>
      <c r="M24" s="12" t="n">
        <v>0</v>
      </c>
      <c r="N24" s="2" t="n">
        <v>18</v>
      </c>
    </row>
    <row r="25" customFormat="false" ht="15" hidden="false" customHeight="false" outlineLevel="0" collapsed="false">
      <c r="A25" s="11" t="n">
        <v>19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0</v>
      </c>
      <c r="J25" s="12" t="n">
        <v>0</v>
      </c>
      <c r="K25" s="12" t="n">
        <v>0</v>
      </c>
      <c r="L25" s="13" t="n">
        <v>2.85</v>
      </c>
      <c r="M25" s="12" t="n">
        <v>0</v>
      </c>
      <c r="N25" s="2" t="n">
        <v>19</v>
      </c>
    </row>
    <row r="26" customFormat="false" ht="15" hidden="false" customHeight="false" outlineLevel="0" collapsed="false">
      <c r="A26" s="11" t="n">
        <v>20</v>
      </c>
      <c r="B26" s="12" t="n">
        <v>0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3" t="n">
        <v>0.53</v>
      </c>
      <c r="I26" s="12" t="n">
        <v>0</v>
      </c>
      <c r="J26" s="12" t="n">
        <v>0</v>
      </c>
      <c r="K26" s="12" t="n">
        <v>0</v>
      </c>
      <c r="L26" s="13" t="n">
        <v>0.04</v>
      </c>
      <c r="M26" s="12" t="n">
        <v>0</v>
      </c>
      <c r="N26" s="2" t="n">
        <v>20</v>
      </c>
    </row>
    <row r="27" customFormat="false" ht="15" hidden="false" customHeight="false" outlineLevel="0" collapsed="false">
      <c r="A27" s="11" t="n">
        <v>21</v>
      </c>
      <c r="B27" s="12" t="n">
        <v>0</v>
      </c>
      <c r="C27" s="12" t="n">
        <v>0</v>
      </c>
      <c r="D27" s="12" t="n">
        <v>0</v>
      </c>
      <c r="E27" s="12" t="n">
        <v>0</v>
      </c>
      <c r="F27" s="12" t="n">
        <v>0</v>
      </c>
      <c r="G27" s="13" t="n">
        <v>0.19</v>
      </c>
      <c r="H27" s="13" t="n">
        <v>0.34</v>
      </c>
      <c r="I27" s="12" t="n">
        <v>0</v>
      </c>
      <c r="J27" s="12" t="n">
        <v>0</v>
      </c>
      <c r="K27" s="12" t="n">
        <v>0</v>
      </c>
      <c r="L27" s="13" t="n">
        <v>0.36</v>
      </c>
      <c r="M27" s="12" t="n">
        <v>0</v>
      </c>
      <c r="N27" s="2" t="n">
        <v>21</v>
      </c>
    </row>
    <row r="28" customFormat="false" ht="15" hidden="false" customHeight="false" outlineLevel="0" collapsed="false">
      <c r="A28" s="11" t="n">
        <v>22</v>
      </c>
      <c r="B28" s="12" t="n">
        <v>0</v>
      </c>
      <c r="C28" s="12" t="n">
        <v>0</v>
      </c>
      <c r="D28" s="12" t="n">
        <v>0</v>
      </c>
      <c r="E28" s="12" t="n">
        <v>0</v>
      </c>
      <c r="F28" s="13" t="n">
        <v>1.73</v>
      </c>
      <c r="G28" s="12" t="n">
        <v>0</v>
      </c>
      <c r="H28" s="12" t="n">
        <v>0</v>
      </c>
      <c r="I28" s="12" t="n">
        <v>0</v>
      </c>
      <c r="J28" s="13" t="n">
        <v>1.04</v>
      </c>
      <c r="K28" s="12" t="n">
        <v>0</v>
      </c>
      <c r="L28" s="12" t="n">
        <v>0</v>
      </c>
      <c r="M28" s="12" t="n">
        <v>0</v>
      </c>
      <c r="N28" s="2" t="n">
        <v>22</v>
      </c>
    </row>
    <row r="29" customFormat="false" ht="15" hidden="false" customHeight="false" outlineLevel="0" collapsed="false">
      <c r="A29" s="11" t="n">
        <v>23</v>
      </c>
      <c r="B29" s="12" t="n">
        <v>0</v>
      </c>
      <c r="C29" s="12" t="n">
        <v>0</v>
      </c>
      <c r="D29" s="12" t="n">
        <v>0</v>
      </c>
      <c r="E29" s="12" t="n">
        <v>0</v>
      </c>
      <c r="F29" s="13" t="n">
        <v>1.48</v>
      </c>
      <c r="G29" s="12" t="n">
        <v>0</v>
      </c>
      <c r="H29" s="12" t="n">
        <v>0</v>
      </c>
      <c r="I29" s="12" t="n">
        <v>0</v>
      </c>
      <c r="J29" s="13" t="n">
        <v>2.08</v>
      </c>
      <c r="K29" s="12" t="n">
        <v>0</v>
      </c>
      <c r="L29" s="12" t="n">
        <v>0</v>
      </c>
      <c r="M29" s="12" t="n">
        <v>0</v>
      </c>
      <c r="N29" s="2" t="n">
        <v>23</v>
      </c>
    </row>
    <row r="30" customFormat="false" ht="15" hidden="false" customHeight="false" outlineLevel="0" collapsed="false">
      <c r="A30" s="11" t="n">
        <v>24</v>
      </c>
      <c r="B30" s="12" t="n">
        <v>0</v>
      </c>
      <c r="C30" s="12" t="n">
        <v>0</v>
      </c>
      <c r="D30" s="12" t="n">
        <v>0</v>
      </c>
      <c r="E30" s="12" t="n">
        <v>0</v>
      </c>
      <c r="F30" s="13" t="n">
        <v>1.73</v>
      </c>
      <c r="G30" s="13" t="n">
        <v>0.12</v>
      </c>
      <c r="H30" s="12" t="n">
        <v>0</v>
      </c>
      <c r="I30" s="12" t="n">
        <v>0</v>
      </c>
      <c r="J30" s="12" t="n">
        <v>0</v>
      </c>
      <c r="K30" s="12" t="n">
        <v>0</v>
      </c>
      <c r="L30" s="12" t="n">
        <v>0</v>
      </c>
      <c r="M30" s="12" t="n">
        <v>0</v>
      </c>
      <c r="N30" s="2" t="n">
        <v>24</v>
      </c>
    </row>
    <row r="31" customFormat="false" ht="15" hidden="false" customHeight="false" outlineLevel="0" collapsed="false">
      <c r="A31" s="11" t="n">
        <v>25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0.89</v>
      </c>
      <c r="H31" s="12" t="n">
        <v>0</v>
      </c>
      <c r="I31" s="12" t="n">
        <v>0</v>
      </c>
      <c r="J31" s="12" t="n">
        <v>0</v>
      </c>
      <c r="K31" s="12" t="n">
        <v>0</v>
      </c>
      <c r="L31" s="12" t="n">
        <v>0</v>
      </c>
      <c r="M31" s="12" t="n">
        <v>0</v>
      </c>
      <c r="N31" s="2" t="n">
        <v>25</v>
      </c>
    </row>
    <row r="32" customFormat="false" ht="15" hidden="false" customHeight="false" outlineLevel="0" collapsed="false">
      <c r="A32" s="11" t="n">
        <v>26</v>
      </c>
      <c r="B32" s="12" t="n">
        <v>0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3" t="n">
        <v>5.87</v>
      </c>
      <c r="J32" s="13" t="n">
        <v>0.58</v>
      </c>
      <c r="K32" s="12" t="n">
        <v>0</v>
      </c>
      <c r="L32" s="12" t="n">
        <v>0</v>
      </c>
      <c r="M32" s="12" t="n">
        <v>0</v>
      </c>
      <c r="N32" s="2" t="n">
        <v>26</v>
      </c>
    </row>
    <row r="33" customFormat="false" ht="15" hidden="false" customHeight="false" outlineLevel="0" collapsed="false">
      <c r="A33" s="11" t="n">
        <v>27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3" t="n">
        <v>3.89</v>
      </c>
      <c r="J33" s="13" t="n">
        <v>0.87</v>
      </c>
      <c r="K33" s="12" t="n">
        <v>0</v>
      </c>
      <c r="L33" s="12" t="n">
        <v>0</v>
      </c>
      <c r="M33" s="12" t="n">
        <v>0</v>
      </c>
      <c r="N33" s="2" t="n">
        <v>27</v>
      </c>
    </row>
    <row r="34" customFormat="false" ht="15" hidden="false" customHeight="false" outlineLevel="0" collapsed="false">
      <c r="A34" s="11" t="n">
        <v>28</v>
      </c>
      <c r="B34" s="12" t="n">
        <v>0</v>
      </c>
      <c r="C34" s="12" t="n">
        <v>0</v>
      </c>
      <c r="D34" s="12" t="n">
        <v>0</v>
      </c>
      <c r="E34" s="12" t="n">
        <v>0</v>
      </c>
      <c r="F34" s="13" t="n">
        <v>0.26</v>
      </c>
      <c r="G34" s="12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 t="n">
        <v>0</v>
      </c>
      <c r="M34" s="12" t="n">
        <v>0</v>
      </c>
      <c r="N34" s="2" t="n">
        <v>28</v>
      </c>
    </row>
    <row r="35" customFormat="false" ht="15" hidden="false" customHeight="false" outlineLevel="0" collapsed="false">
      <c r="A35" s="11" t="n">
        <v>29</v>
      </c>
      <c r="B35" s="12" t="n">
        <v>0</v>
      </c>
      <c r="C35" s="12" t="n">
        <v>0</v>
      </c>
      <c r="D35" s="12" t="n">
        <v>0</v>
      </c>
      <c r="E35" s="12" t="n">
        <v>0</v>
      </c>
      <c r="F35" s="13" t="n">
        <v>1.96</v>
      </c>
      <c r="G35" s="12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 t="n">
        <v>0</v>
      </c>
      <c r="M35" s="12" t="n">
        <v>0</v>
      </c>
      <c r="N35" s="2" t="n">
        <v>29</v>
      </c>
    </row>
    <row r="36" customFormat="false" ht="15" hidden="false" customHeight="false" outlineLevel="0" collapsed="false">
      <c r="A36" s="11" t="n">
        <v>30</v>
      </c>
      <c r="B36" s="12" t="n">
        <v>0</v>
      </c>
      <c r="C36" s="12" t="n">
        <v>0</v>
      </c>
      <c r="D36" s="13" t="n">
        <v>0.03</v>
      </c>
      <c r="E36" s="12" t="n">
        <v>0</v>
      </c>
      <c r="F36" s="13" t="n">
        <v>0.14</v>
      </c>
      <c r="G36" s="12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 t="n">
        <v>0</v>
      </c>
      <c r="M36" s="12" t="n">
        <v>0</v>
      </c>
      <c r="N36" s="2" t="n">
        <v>30</v>
      </c>
    </row>
    <row r="37" customFormat="false" ht="15.75" hidden="false" customHeight="false" outlineLevel="0" collapsed="false">
      <c r="A37" s="7" t="n">
        <v>31</v>
      </c>
      <c r="B37" s="12" t="n">
        <v>0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3" t="n">
        <v>0.56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4" t="n">
        <v>31</v>
      </c>
    </row>
    <row r="38" customFormat="false" ht="15" hidden="false" customHeight="false" outlineLevel="0" collapsed="false">
      <c r="A38" s="15" t="s">
        <v>4</v>
      </c>
      <c r="B38" s="16" t="n">
        <f aca="false">SUM(B7:B37)</f>
        <v>0</v>
      </c>
      <c r="C38" s="16" t="n">
        <f aca="false">SUM(C7:C37)</f>
        <v>0</v>
      </c>
      <c r="D38" s="16" t="n">
        <f aca="false">SUM(D7:D37)</f>
        <v>0.03</v>
      </c>
      <c r="E38" s="16" t="n">
        <f aca="false">SUM(E7:E37)</f>
        <v>1.46</v>
      </c>
      <c r="F38" s="16" t="n">
        <f aca="false">SUM(F7:F37)</f>
        <v>7.3</v>
      </c>
      <c r="G38" s="16" t="n">
        <f aca="false">SUM(G7:G37)</f>
        <v>5.05</v>
      </c>
      <c r="H38" s="16" t="n">
        <f aca="false">SUM(H7:H37)</f>
        <v>13.31</v>
      </c>
      <c r="I38" s="16" t="n">
        <f aca="false">SUM(I7:I37)</f>
        <v>27.16</v>
      </c>
      <c r="J38" s="16" t="n">
        <f aca="false">SUM(J7:J37)</f>
        <v>10.97</v>
      </c>
      <c r="K38" s="16" t="n">
        <f aca="false">SUM(K7:K37)</f>
        <v>1.74</v>
      </c>
      <c r="L38" s="16" t="n">
        <f aca="false">SUM(L7:L37)</f>
        <v>6.86</v>
      </c>
      <c r="M38" s="16" t="n">
        <f aca="false">SUM(M7:M37)</f>
        <v>0</v>
      </c>
      <c r="N38" s="17" t="s">
        <v>4</v>
      </c>
    </row>
    <row r="39" customFormat="false" ht="15" hidden="false" customHeight="false" outlineLevel="0" collapsed="false">
      <c r="A39" s="15" t="s">
        <v>5</v>
      </c>
      <c r="B39" s="18" t="n">
        <f aca="false">AVERAGE(B7:B37)</f>
        <v>0</v>
      </c>
      <c r="C39" s="18" t="n">
        <f aca="false">AVERAGE(C7:C37)</f>
        <v>0</v>
      </c>
      <c r="D39" s="18" t="n">
        <f aca="false">AVERAGE(D7:D37)</f>
        <v>0.000967741935483871</v>
      </c>
      <c r="E39" s="18" t="n">
        <f aca="false">AVERAGE(E7:E37)</f>
        <v>0.0470967741935484</v>
      </c>
      <c r="F39" s="18" t="n">
        <f aca="false">AVERAGE(F7:F37)</f>
        <v>0.235483870967742</v>
      </c>
      <c r="G39" s="18" t="n">
        <f aca="false">AVERAGE(G7:G37)</f>
        <v>0.162903225806452</v>
      </c>
      <c r="H39" s="18" t="n">
        <f aca="false">AVERAGE(H7:H37)</f>
        <v>0.429354838709677</v>
      </c>
      <c r="I39" s="18" t="n">
        <f aca="false">AVERAGE(I7:I37)</f>
        <v>0.876129032258064</v>
      </c>
      <c r="J39" s="18" t="n">
        <f aca="false">AVERAGE(J7:J37)</f>
        <v>0.353870967741935</v>
      </c>
      <c r="K39" s="18" t="n">
        <f aca="false">AVERAGE(K7:K37)</f>
        <v>0.0561290322580645</v>
      </c>
      <c r="L39" s="18" t="n">
        <f aca="false">AVERAGE(L7:L37)</f>
        <v>0.221290322580645</v>
      </c>
      <c r="M39" s="18" t="n">
        <f aca="false">AVERAGE(M7:M37)</f>
        <v>0</v>
      </c>
      <c r="N39" s="17" t="s">
        <v>5</v>
      </c>
    </row>
    <row r="40" customFormat="false" ht="15" hidden="false" customHeight="false" outlineLevel="0" collapsed="false">
      <c r="A40" s="11" t="s">
        <v>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9" t="s">
        <v>4</v>
      </c>
    </row>
    <row r="41" customFormat="false" ht="15" hidden="false" customHeight="false" outlineLevel="0" collapsed="false">
      <c r="A41" s="11" t="s">
        <v>6</v>
      </c>
      <c r="B41" s="13" t="n">
        <f aca="false">SUM(B6+B38)</f>
        <v>0</v>
      </c>
      <c r="C41" s="13" t="n">
        <f aca="false">SUM(C6+C38)</f>
        <v>0</v>
      </c>
      <c r="D41" s="13" t="n">
        <f aca="false">SUM(D6+D38)</f>
        <v>0.03</v>
      </c>
      <c r="E41" s="13" t="n">
        <f aca="false">SUM(E6+E38)</f>
        <v>1.49</v>
      </c>
      <c r="F41" s="13" t="n">
        <f aca="false">SUM(F6+F38)</f>
        <v>8.79</v>
      </c>
      <c r="G41" s="13" t="n">
        <f aca="false">SUM(G6+G38)</f>
        <v>13.84</v>
      </c>
      <c r="H41" s="13" t="n">
        <f aca="false">SUM(H6+H38)</f>
        <v>27.15</v>
      </c>
      <c r="I41" s="13" t="n">
        <f aca="false">SUM(I6+I38)</f>
        <v>54.31</v>
      </c>
      <c r="J41" s="13" t="n">
        <f aca="false">SUM(J6+J38)</f>
        <v>65.28</v>
      </c>
      <c r="K41" s="13" t="n">
        <f aca="false">SUM(K6+K38)</f>
        <v>67.02</v>
      </c>
      <c r="L41" s="13" t="n">
        <f aca="false">SUM(L6+L38)</f>
        <v>73.88</v>
      </c>
      <c r="M41" s="13" t="n">
        <f aca="false">SUM(M6+M38)</f>
        <v>73.88</v>
      </c>
      <c r="N41" s="19" t="s">
        <v>6</v>
      </c>
    </row>
  </sheetData>
  <sheetProtection algorithmName="SHA-512" hashValue="tdDIy9bhA1f5rFSb3DFsW6AhBwp8YPKZbHr4xS8MLzivBeB8DpctVBfSYqg45VLvQJTvLJqJNKfNwlNgdX/v4w==" saltValue="QP6O85MVp/bEsxOhP9BqXQ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Marin Municipal Water District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2015-07-02T16:25:13Z</dcterms:created>
  <dc:creator>Aaron Mix</dc:creator>
  <dc:description/>
  <dc:language>en-US</dc:language>
  <cp:lastModifiedBy/>
  <cp:lastPrinted>2016-10-26T15:42:14Z</cp:lastPrinted>
  <dcterms:modified xsi:type="dcterms:W3CDTF">2024-03-29T22:12:01Z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