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E:\Source\repos\coro-mc-wwl-code\"/>
    </mc:Choice>
  </mc:AlternateContent>
  <xr:revisionPtr revIDLastSave="0" documentId="13_ncr:1_{A2F9D98C-D110-4755-A75F-B74A6B899BA2}" xr6:coauthVersionLast="43" xr6:coauthVersionMax="43" xr10:uidLastSave="{00000000-0000-0000-0000-000000000000}"/>
  <bookViews>
    <workbookView xWindow="28680" yWindow="-120" windowWidth="29040" windowHeight="15840" tabRatio="642" xr2:uid="{00000000-000D-0000-FFFF-FFFF00000000}"/>
  </bookViews>
  <sheets>
    <sheet name="SLOC" sheetId="9" r:id="rId1"/>
    <sheet name="fsm task_adc.h" sheetId="10" r:id="rId2"/>
    <sheet name="fsm task_adc.cpp" sheetId="11" r:id="rId3"/>
    <sheet name="fsm task_i2c.h" sheetId="12" r:id="rId4"/>
    <sheet name="fsm task_i2c.cpp" sheetId="13" r:id="rId5"/>
    <sheet name="Coro api_adc.h" sheetId="14" r:id="rId6"/>
    <sheet name="Coro api_adc.cpp" sheetId="15" r:id="rId7"/>
    <sheet name="Coro task_adc.cpp" sheetId="16" r:id="rId8"/>
    <sheet name="Coro api_i2c.h" sheetId="17" r:id="rId9"/>
    <sheet name="Coro api_i2c.cpp" sheetId="18" r:id="rId10"/>
    <sheet name="Coro task_i2c.cpp" sheetId="1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9" l="1"/>
  <c r="H22" i="9" s="1"/>
  <c r="M2" i="19"/>
  <c r="N2" i="19" s="1"/>
  <c r="P2" i="19" s="1"/>
  <c r="M3" i="19"/>
  <c r="N3" i="19"/>
  <c r="P3" i="19" s="1"/>
  <c r="M4" i="19"/>
  <c r="N4" i="19"/>
  <c r="P4" i="19" s="1"/>
  <c r="M5" i="19"/>
  <c r="N5" i="19" s="1"/>
  <c r="P5" i="19" s="1"/>
  <c r="M6" i="19"/>
  <c r="N6" i="19" s="1"/>
  <c r="P6" i="19" s="1"/>
  <c r="M7" i="19"/>
  <c r="N7" i="19" s="1"/>
  <c r="P7" i="19" s="1"/>
  <c r="M8" i="19"/>
  <c r="N8" i="19"/>
  <c r="P8" i="19"/>
  <c r="M9" i="19"/>
  <c r="N9" i="19"/>
  <c r="P9" i="19"/>
  <c r="M10" i="19"/>
  <c r="N10" i="19" s="1"/>
  <c r="P10" i="19" s="1"/>
  <c r="M11" i="19"/>
  <c r="N11" i="19"/>
  <c r="P11" i="19" s="1"/>
  <c r="M12" i="19"/>
  <c r="N12" i="19"/>
  <c r="P12" i="19" s="1"/>
  <c r="M13" i="19"/>
  <c r="N13" i="19" s="1"/>
  <c r="P13" i="19" s="1"/>
  <c r="M14" i="19"/>
  <c r="N14" i="19" s="1"/>
  <c r="P14" i="19" s="1"/>
  <c r="M15" i="19"/>
  <c r="N15" i="19" s="1"/>
  <c r="P15" i="19" s="1"/>
  <c r="M16" i="19"/>
  <c r="N16" i="19"/>
  <c r="P16" i="19"/>
  <c r="M17" i="19"/>
  <c r="N17" i="19"/>
  <c r="P17" i="19"/>
  <c r="M18" i="19"/>
  <c r="N18" i="19" s="1"/>
  <c r="P18" i="19" s="1"/>
  <c r="M19" i="19"/>
  <c r="N19" i="19"/>
  <c r="P19" i="19" s="1"/>
  <c r="M20" i="19"/>
  <c r="N20" i="19"/>
  <c r="P20" i="19" s="1"/>
  <c r="M21" i="19"/>
  <c r="N21" i="19"/>
  <c r="P21" i="19"/>
  <c r="M22" i="19"/>
  <c r="N22" i="19" s="1"/>
  <c r="P22" i="19" s="1"/>
  <c r="M23" i="19"/>
  <c r="N23" i="19" s="1"/>
  <c r="P23" i="19" s="1"/>
  <c r="M24" i="19"/>
  <c r="N24" i="19"/>
  <c r="P24" i="19" s="1"/>
  <c r="M25" i="19"/>
  <c r="N25" i="19"/>
  <c r="P25" i="19"/>
  <c r="M26" i="19"/>
  <c r="N26" i="19" s="1"/>
  <c r="P26" i="19" s="1"/>
  <c r="M27" i="19"/>
  <c r="N27" i="19" s="1"/>
  <c r="P27" i="19" s="1"/>
  <c r="M28" i="19"/>
  <c r="N28" i="19"/>
  <c r="P28" i="19" s="1"/>
  <c r="M29" i="19"/>
  <c r="N29" i="19"/>
  <c r="P29" i="19"/>
  <c r="M30" i="19"/>
  <c r="N30" i="19" s="1"/>
  <c r="P30" i="19" s="1"/>
  <c r="M31" i="19"/>
  <c r="N31" i="19" s="1"/>
  <c r="P31" i="19" s="1"/>
  <c r="M32" i="19"/>
  <c r="N32" i="19"/>
  <c r="P32" i="19" s="1"/>
  <c r="M33" i="19"/>
  <c r="N33" i="19"/>
  <c r="P33" i="19"/>
  <c r="M34" i="19"/>
  <c r="N34" i="19" s="1"/>
  <c r="P34" i="19" s="1"/>
  <c r="M35" i="19"/>
  <c r="N35" i="19" s="1"/>
  <c r="P35" i="19" s="1"/>
  <c r="M36" i="19"/>
  <c r="N36" i="19"/>
  <c r="P36" i="19" s="1"/>
  <c r="M37" i="19"/>
  <c r="N37" i="19"/>
  <c r="P37" i="19"/>
  <c r="M38" i="19"/>
  <c r="N38" i="19" s="1"/>
  <c r="P38" i="19" s="1"/>
  <c r="M39" i="19"/>
  <c r="N39" i="19" s="1"/>
  <c r="P39" i="19" s="1"/>
  <c r="M40" i="19"/>
  <c r="N40" i="19"/>
  <c r="P40" i="19" s="1"/>
  <c r="M41" i="19"/>
  <c r="N41" i="19"/>
  <c r="P41" i="19"/>
  <c r="M42" i="19"/>
  <c r="N42" i="19" s="1"/>
  <c r="P42" i="19" s="1"/>
  <c r="M43" i="19"/>
  <c r="N43" i="19" s="1"/>
  <c r="P43" i="19" s="1"/>
  <c r="M44" i="19"/>
  <c r="N44" i="19"/>
  <c r="P44" i="19" s="1"/>
  <c r="M45" i="19"/>
  <c r="N45" i="19"/>
  <c r="P45" i="19"/>
  <c r="M46" i="19"/>
  <c r="N46" i="19" s="1"/>
  <c r="P46" i="19" s="1"/>
  <c r="M47" i="19"/>
  <c r="N47" i="19" s="1"/>
  <c r="P47" i="19" s="1"/>
  <c r="M48" i="19"/>
  <c r="N48" i="19"/>
  <c r="P48" i="19" s="1"/>
  <c r="M49" i="19"/>
  <c r="N49" i="19"/>
  <c r="P49" i="19"/>
  <c r="M50" i="19"/>
  <c r="N50" i="19" s="1"/>
  <c r="P50" i="19" s="1"/>
  <c r="M51" i="19"/>
  <c r="N51" i="19" s="1"/>
  <c r="P51" i="19" s="1"/>
  <c r="M52" i="19"/>
  <c r="N52" i="19"/>
  <c r="P52" i="19" s="1"/>
  <c r="M53" i="19"/>
  <c r="N53" i="19"/>
  <c r="P53" i="19"/>
  <c r="M54" i="19"/>
  <c r="N54" i="19" s="1"/>
  <c r="P54" i="19" s="1"/>
  <c r="M55" i="19"/>
  <c r="N55" i="19" s="1"/>
  <c r="P55" i="19" s="1"/>
  <c r="M56" i="19"/>
  <c r="N56" i="19"/>
  <c r="P56" i="19"/>
  <c r="M57" i="19"/>
  <c r="N57" i="19"/>
  <c r="P57" i="19"/>
  <c r="M58" i="19"/>
  <c r="N58" i="19" s="1"/>
  <c r="P58" i="19" s="1"/>
  <c r="M59" i="19"/>
  <c r="N59" i="19" s="1"/>
  <c r="P59" i="19" s="1"/>
  <c r="M60" i="19"/>
  <c r="N60" i="19"/>
  <c r="P60" i="19" s="1"/>
  <c r="M61" i="19"/>
  <c r="N61" i="19"/>
  <c r="P61" i="19"/>
  <c r="M62" i="19"/>
  <c r="N62" i="19" s="1"/>
  <c r="P62" i="19" s="1"/>
  <c r="M63" i="19"/>
  <c r="N63" i="19" s="1"/>
  <c r="P63" i="19" s="1"/>
  <c r="M64" i="19"/>
  <c r="N64" i="19"/>
  <c r="P64" i="19"/>
  <c r="M65" i="19"/>
  <c r="N65" i="19"/>
  <c r="P65" i="19"/>
  <c r="M66" i="19"/>
  <c r="N66" i="19" s="1"/>
  <c r="P66" i="19" s="1"/>
  <c r="M67" i="19"/>
  <c r="N67" i="19"/>
  <c r="P67" i="19" s="1"/>
  <c r="M68" i="19"/>
  <c r="N68" i="19"/>
  <c r="P68" i="19" s="1"/>
  <c r="M1" i="19"/>
  <c r="N1" i="19" s="1"/>
  <c r="P1" i="19" s="1"/>
  <c r="H21" i="9"/>
  <c r="H10" i="9"/>
  <c r="P195" i="18"/>
  <c r="M2" i="18"/>
  <c r="N2" i="18" s="1"/>
  <c r="P2" i="18" s="1"/>
  <c r="M3" i="18"/>
  <c r="N3" i="18"/>
  <c r="P3" i="18" s="1"/>
  <c r="M4" i="18"/>
  <c r="N4" i="18" s="1"/>
  <c r="P4" i="18" s="1"/>
  <c r="M5" i="18"/>
  <c r="N5" i="18" s="1"/>
  <c r="P5" i="18" s="1"/>
  <c r="M6" i="18"/>
  <c r="N6" i="18" s="1"/>
  <c r="P6" i="18" s="1"/>
  <c r="M7" i="18"/>
  <c r="N7" i="18" s="1"/>
  <c r="P7" i="18" s="1"/>
  <c r="M8" i="18"/>
  <c r="N8" i="18"/>
  <c r="P8" i="18"/>
  <c r="M9" i="18"/>
  <c r="N9" i="18"/>
  <c r="P9" i="18" s="1"/>
  <c r="M10" i="18"/>
  <c r="N10" i="18" s="1"/>
  <c r="P10" i="18" s="1"/>
  <c r="M11" i="18"/>
  <c r="N11" i="18"/>
  <c r="P11" i="18" s="1"/>
  <c r="M12" i="18"/>
  <c r="N12" i="18" s="1"/>
  <c r="P12" i="18" s="1"/>
  <c r="M13" i="18"/>
  <c r="N13" i="18"/>
  <c r="P13" i="18"/>
  <c r="M14" i="18"/>
  <c r="N14" i="18" s="1"/>
  <c r="P14" i="18" s="1"/>
  <c r="M15" i="18"/>
  <c r="N15" i="18" s="1"/>
  <c r="P15" i="18" s="1"/>
  <c r="M16" i="18"/>
  <c r="N16" i="18"/>
  <c r="P16" i="18"/>
  <c r="M17" i="18"/>
  <c r="N17" i="18"/>
  <c r="P17" i="18" s="1"/>
  <c r="M18" i="18"/>
  <c r="N18" i="18" s="1"/>
  <c r="P18" i="18" s="1"/>
  <c r="M19" i="18"/>
  <c r="N19" i="18"/>
  <c r="P19" i="18" s="1"/>
  <c r="M20" i="18"/>
  <c r="N20" i="18" s="1"/>
  <c r="P20" i="18" s="1"/>
  <c r="M21" i="18"/>
  <c r="N21" i="18"/>
  <c r="P21" i="18"/>
  <c r="M22" i="18"/>
  <c r="N22" i="18" s="1"/>
  <c r="P22" i="18" s="1"/>
  <c r="M23" i="18"/>
  <c r="N23" i="18" s="1"/>
  <c r="P23" i="18" s="1"/>
  <c r="M24" i="18"/>
  <c r="N24" i="18"/>
  <c r="P24" i="18"/>
  <c r="M25" i="18"/>
  <c r="N25" i="18"/>
  <c r="P25" i="18" s="1"/>
  <c r="M26" i="18"/>
  <c r="N26" i="18" s="1"/>
  <c r="P26" i="18" s="1"/>
  <c r="M27" i="18"/>
  <c r="N27" i="18"/>
  <c r="P27" i="18" s="1"/>
  <c r="M28" i="18"/>
  <c r="N28" i="18" s="1"/>
  <c r="P28" i="18" s="1"/>
  <c r="M29" i="18"/>
  <c r="N29" i="18"/>
  <c r="P29" i="18"/>
  <c r="M30" i="18"/>
  <c r="N30" i="18" s="1"/>
  <c r="P30" i="18" s="1"/>
  <c r="M31" i="18"/>
  <c r="N31" i="18" s="1"/>
  <c r="P31" i="18" s="1"/>
  <c r="M32" i="18"/>
  <c r="N32" i="18"/>
  <c r="P32" i="18"/>
  <c r="M33" i="18"/>
  <c r="N33" i="18"/>
  <c r="P33" i="18" s="1"/>
  <c r="M34" i="18"/>
  <c r="N34" i="18" s="1"/>
  <c r="P34" i="18" s="1"/>
  <c r="M35" i="18"/>
  <c r="N35" i="18"/>
  <c r="P35" i="18" s="1"/>
  <c r="M36" i="18"/>
  <c r="N36" i="18" s="1"/>
  <c r="P36" i="18" s="1"/>
  <c r="M37" i="18"/>
  <c r="N37" i="18"/>
  <c r="P37" i="18"/>
  <c r="M38" i="18"/>
  <c r="N38" i="18" s="1"/>
  <c r="P38" i="18" s="1"/>
  <c r="M39" i="18"/>
  <c r="N39" i="18" s="1"/>
  <c r="P39" i="18" s="1"/>
  <c r="M40" i="18"/>
  <c r="N40" i="18"/>
  <c r="P40" i="18"/>
  <c r="M41" i="18"/>
  <c r="N41" i="18"/>
  <c r="P41" i="18" s="1"/>
  <c r="M42" i="18"/>
  <c r="N42" i="18" s="1"/>
  <c r="P42" i="18" s="1"/>
  <c r="M43" i="18"/>
  <c r="N43" i="18"/>
  <c r="P43" i="18" s="1"/>
  <c r="M44" i="18"/>
  <c r="N44" i="18" s="1"/>
  <c r="P44" i="18" s="1"/>
  <c r="M45" i="18"/>
  <c r="N45" i="18"/>
  <c r="P45" i="18"/>
  <c r="M46" i="18"/>
  <c r="N46" i="18" s="1"/>
  <c r="P46" i="18" s="1"/>
  <c r="M47" i="18"/>
  <c r="N47" i="18" s="1"/>
  <c r="P47" i="18" s="1"/>
  <c r="M48" i="18"/>
  <c r="N48" i="18"/>
  <c r="P48" i="18"/>
  <c r="M49" i="18"/>
  <c r="N49" i="18"/>
  <c r="P49" i="18" s="1"/>
  <c r="M50" i="18"/>
  <c r="N50" i="18"/>
  <c r="P50" i="18"/>
  <c r="M51" i="18"/>
  <c r="N51" i="18"/>
  <c r="P51" i="18" s="1"/>
  <c r="M52" i="18"/>
  <c r="N52" i="18" s="1"/>
  <c r="P52" i="18" s="1"/>
  <c r="M53" i="18"/>
  <c r="N53" i="18"/>
  <c r="P53" i="18"/>
  <c r="M54" i="18"/>
  <c r="N54" i="18" s="1"/>
  <c r="P54" i="18" s="1"/>
  <c r="M55" i="18"/>
  <c r="N55" i="18" s="1"/>
  <c r="P55" i="18" s="1"/>
  <c r="M56" i="18"/>
  <c r="N56" i="18"/>
  <c r="P56" i="18"/>
  <c r="M57" i="18"/>
  <c r="N57" i="18"/>
  <c r="P57" i="18" s="1"/>
  <c r="M58" i="18"/>
  <c r="N58" i="18"/>
  <c r="P58" i="18"/>
  <c r="M59" i="18"/>
  <c r="N59" i="18"/>
  <c r="P59" i="18" s="1"/>
  <c r="M60" i="18"/>
  <c r="N60" i="18" s="1"/>
  <c r="P60" i="18" s="1"/>
  <c r="M61" i="18"/>
  <c r="N61" i="18"/>
  <c r="P61" i="18"/>
  <c r="M62" i="18"/>
  <c r="N62" i="18" s="1"/>
  <c r="P62" i="18" s="1"/>
  <c r="M63" i="18"/>
  <c r="N63" i="18" s="1"/>
  <c r="P63" i="18" s="1"/>
  <c r="M64" i="18"/>
  <c r="N64" i="18"/>
  <c r="P64" i="18"/>
  <c r="M65" i="18"/>
  <c r="N65" i="18"/>
  <c r="P65" i="18" s="1"/>
  <c r="M66" i="18"/>
  <c r="N66" i="18"/>
  <c r="P66" i="18"/>
  <c r="M67" i="18"/>
  <c r="N67" i="18"/>
  <c r="P67" i="18" s="1"/>
  <c r="M68" i="18"/>
  <c r="N68" i="18" s="1"/>
  <c r="P68" i="18" s="1"/>
  <c r="M69" i="18"/>
  <c r="N69" i="18"/>
  <c r="P69" i="18"/>
  <c r="M70" i="18"/>
  <c r="N70" i="18" s="1"/>
  <c r="P70" i="18" s="1"/>
  <c r="M71" i="18"/>
  <c r="N71" i="18" s="1"/>
  <c r="P71" i="18" s="1"/>
  <c r="M72" i="18"/>
  <c r="N72" i="18"/>
  <c r="P72" i="18"/>
  <c r="M73" i="18"/>
  <c r="N73" i="18"/>
  <c r="P73" i="18" s="1"/>
  <c r="M74" i="18"/>
  <c r="N74" i="18"/>
  <c r="P74" i="18"/>
  <c r="M75" i="18"/>
  <c r="N75" i="18"/>
  <c r="P75" i="18" s="1"/>
  <c r="M76" i="18"/>
  <c r="N76" i="18" s="1"/>
  <c r="P76" i="18" s="1"/>
  <c r="M77" i="18"/>
  <c r="N77" i="18"/>
  <c r="P77" i="18"/>
  <c r="M78" i="18"/>
  <c r="N78" i="18" s="1"/>
  <c r="P78" i="18" s="1"/>
  <c r="M79" i="18"/>
  <c r="N79" i="18" s="1"/>
  <c r="P79" i="18" s="1"/>
  <c r="M80" i="18"/>
  <c r="N80" i="18"/>
  <c r="P80" i="18"/>
  <c r="M81" i="18"/>
  <c r="N81" i="18"/>
  <c r="P81" i="18" s="1"/>
  <c r="M82" i="18"/>
  <c r="N82" i="18"/>
  <c r="P82" i="18"/>
  <c r="M83" i="18"/>
  <c r="N83" i="18"/>
  <c r="P83" i="18" s="1"/>
  <c r="M84" i="18"/>
  <c r="N84" i="18" s="1"/>
  <c r="P84" i="18" s="1"/>
  <c r="M85" i="18"/>
  <c r="N85" i="18"/>
  <c r="P85" i="18"/>
  <c r="M86" i="18"/>
  <c r="N86" i="18" s="1"/>
  <c r="P86" i="18" s="1"/>
  <c r="M87" i="18"/>
  <c r="N87" i="18" s="1"/>
  <c r="P87" i="18" s="1"/>
  <c r="M88" i="18"/>
  <c r="N88" i="18"/>
  <c r="P88" i="18"/>
  <c r="M89" i="18"/>
  <c r="N89" i="18"/>
  <c r="P89" i="18" s="1"/>
  <c r="M90" i="18"/>
  <c r="N90" i="18"/>
  <c r="P90" i="18"/>
  <c r="M91" i="18"/>
  <c r="N91" i="18"/>
  <c r="P91" i="18" s="1"/>
  <c r="M92" i="18"/>
  <c r="N92" i="18" s="1"/>
  <c r="P92" i="18" s="1"/>
  <c r="M93" i="18"/>
  <c r="N93" i="18"/>
  <c r="P93" i="18"/>
  <c r="M94" i="18"/>
  <c r="N94" i="18" s="1"/>
  <c r="P94" i="18" s="1"/>
  <c r="M95" i="18"/>
  <c r="N95" i="18" s="1"/>
  <c r="P95" i="18" s="1"/>
  <c r="M96" i="18"/>
  <c r="N96" i="18"/>
  <c r="P96" i="18"/>
  <c r="M97" i="18"/>
  <c r="N97" i="18"/>
  <c r="P97" i="18" s="1"/>
  <c r="M98" i="18"/>
  <c r="N98" i="18"/>
  <c r="P98" i="18"/>
  <c r="M99" i="18"/>
  <c r="N99" i="18"/>
  <c r="P99" i="18" s="1"/>
  <c r="M100" i="18"/>
  <c r="N100" i="18" s="1"/>
  <c r="P100" i="18" s="1"/>
  <c r="M101" i="18"/>
  <c r="N101" i="18"/>
  <c r="P101" i="18"/>
  <c r="M102" i="18"/>
  <c r="N102" i="18" s="1"/>
  <c r="P102" i="18" s="1"/>
  <c r="M103" i="18"/>
  <c r="N103" i="18" s="1"/>
  <c r="P103" i="18" s="1"/>
  <c r="M104" i="18"/>
  <c r="N104" i="18"/>
  <c r="P104" i="18"/>
  <c r="M105" i="18"/>
  <c r="N105" i="18"/>
  <c r="P105" i="18"/>
  <c r="M106" i="18"/>
  <c r="N106" i="18"/>
  <c r="P106" i="18"/>
  <c r="M107" i="18"/>
  <c r="N107" i="18"/>
  <c r="P107" i="18" s="1"/>
  <c r="M108" i="18"/>
  <c r="N108" i="18" s="1"/>
  <c r="P108" i="18" s="1"/>
  <c r="M109" i="18"/>
  <c r="N109" i="18"/>
  <c r="P109" i="18"/>
  <c r="M110" i="18"/>
  <c r="N110" i="18" s="1"/>
  <c r="P110" i="18" s="1"/>
  <c r="M111" i="18"/>
  <c r="N111" i="18" s="1"/>
  <c r="P111" i="18" s="1"/>
  <c r="M112" i="18"/>
  <c r="N112" i="18"/>
  <c r="P112" i="18"/>
  <c r="M113" i="18"/>
  <c r="N113" i="18"/>
  <c r="P113" i="18"/>
  <c r="M114" i="18"/>
  <c r="N114" i="18"/>
  <c r="P114" i="18"/>
  <c r="M115" i="18"/>
  <c r="N115" i="18"/>
  <c r="P115" i="18" s="1"/>
  <c r="M116" i="18"/>
  <c r="N116" i="18"/>
  <c r="P116" i="18" s="1"/>
  <c r="M117" i="18"/>
  <c r="N117" i="18"/>
  <c r="P117" i="18"/>
  <c r="M118" i="18"/>
  <c r="N118" i="18" s="1"/>
  <c r="P118" i="18" s="1"/>
  <c r="M119" i="18"/>
  <c r="N119" i="18" s="1"/>
  <c r="P119" i="18" s="1"/>
  <c r="M120" i="18"/>
  <c r="N120" i="18"/>
  <c r="P120" i="18"/>
  <c r="M121" i="18"/>
  <c r="N121" i="18"/>
  <c r="P121" i="18"/>
  <c r="M122" i="18"/>
  <c r="N122" i="18"/>
  <c r="P122" i="18"/>
  <c r="M123" i="18"/>
  <c r="N123" i="18"/>
  <c r="P123" i="18" s="1"/>
  <c r="M124" i="18"/>
  <c r="N124" i="18"/>
  <c r="P124" i="18" s="1"/>
  <c r="M125" i="18"/>
  <c r="N125" i="18"/>
  <c r="P125" i="18"/>
  <c r="M126" i="18"/>
  <c r="N126" i="18" s="1"/>
  <c r="P126" i="18" s="1"/>
  <c r="M127" i="18"/>
  <c r="N127" i="18" s="1"/>
  <c r="P127" i="18" s="1"/>
  <c r="M128" i="18"/>
  <c r="N128" i="18"/>
  <c r="P128" i="18"/>
  <c r="M129" i="18"/>
  <c r="N129" i="18"/>
  <c r="P129" i="18"/>
  <c r="M130" i="18"/>
  <c r="N130" i="18"/>
  <c r="P130" i="18"/>
  <c r="M131" i="18"/>
  <c r="N131" i="18"/>
  <c r="P131" i="18" s="1"/>
  <c r="M132" i="18"/>
  <c r="N132" i="18"/>
  <c r="P132" i="18" s="1"/>
  <c r="M133" i="18"/>
  <c r="N133" i="18"/>
  <c r="P133" i="18"/>
  <c r="M134" i="18"/>
  <c r="N134" i="18" s="1"/>
  <c r="P134" i="18" s="1"/>
  <c r="M135" i="18"/>
  <c r="N135" i="18" s="1"/>
  <c r="P135" i="18" s="1"/>
  <c r="M136" i="18"/>
  <c r="N136" i="18"/>
  <c r="P136" i="18"/>
  <c r="M137" i="18"/>
  <c r="N137" i="18"/>
  <c r="P137" i="18"/>
  <c r="M138" i="18"/>
  <c r="N138" i="18"/>
  <c r="P138" i="18"/>
  <c r="M139" i="18"/>
  <c r="N139" i="18"/>
  <c r="P139" i="18" s="1"/>
  <c r="M140" i="18"/>
  <c r="N140" i="18"/>
  <c r="P140" i="18" s="1"/>
  <c r="M141" i="18"/>
  <c r="N141" i="18"/>
  <c r="P141" i="18"/>
  <c r="M142" i="18"/>
  <c r="N142" i="18" s="1"/>
  <c r="P142" i="18" s="1"/>
  <c r="M143" i="18"/>
  <c r="N143" i="18" s="1"/>
  <c r="P143" i="18" s="1"/>
  <c r="M144" i="18"/>
  <c r="N144" i="18"/>
  <c r="P144" i="18"/>
  <c r="M145" i="18"/>
  <c r="N145" i="18"/>
  <c r="P145" i="18"/>
  <c r="M146" i="18"/>
  <c r="N146" i="18"/>
  <c r="P146" i="18"/>
  <c r="M147" i="18"/>
  <c r="N147" i="18"/>
  <c r="P147" i="18" s="1"/>
  <c r="M148" i="18"/>
  <c r="N148" i="18"/>
  <c r="P148" i="18" s="1"/>
  <c r="M149" i="18"/>
  <c r="N149" i="18"/>
  <c r="P149" i="18"/>
  <c r="M150" i="18"/>
  <c r="N150" i="18" s="1"/>
  <c r="P150" i="18" s="1"/>
  <c r="M151" i="18"/>
  <c r="N151" i="18" s="1"/>
  <c r="P151" i="18" s="1"/>
  <c r="M152" i="18"/>
  <c r="N152" i="18"/>
  <c r="P152" i="18"/>
  <c r="M153" i="18"/>
  <c r="N153" i="18"/>
  <c r="P153" i="18"/>
  <c r="M154" i="18"/>
  <c r="N154" i="18"/>
  <c r="P154" i="18"/>
  <c r="M155" i="18"/>
  <c r="N155" i="18"/>
  <c r="P155" i="18" s="1"/>
  <c r="M156" i="18"/>
  <c r="N156" i="18"/>
  <c r="P156" i="18" s="1"/>
  <c r="M157" i="18"/>
  <c r="N157" i="18"/>
  <c r="P157" i="18"/>
  <c r="M158" i="18"/>
  <c r="N158" i="18" s="1"/>
  <c r="P158" i="18" s="1"/>
  <c r="M159" i="18"/>
  <c r="N159" i="18" s="1"/>
  <c r="P159" i="18" s="1"/>
  <c r="M160" i="18"/>
  <c r="N160" i="18"/>
  <c r="P160" i="18"/>
  <c r="M161" i="18"/>
  <c r="N161" i="18"/>
  <c r="P161" i="18"/>
  <c r="M162" i="18"/>
  <c r="N162" i="18"/>
  <c r="P162" i="18"/>
  <c r="M163" i="18"/>
  <c r="N163" i="18"/>
  <c r="P163" i="18" s="1"/>
  <c r="M164" i="18"/>
  <c r="N164" i="18"/>
  <c r="P164" i="18" s="1"/>
  <c r="M165" i="18"/>
  <c r="N165" i="18"/>
  <c r="P165" i="18"/>
  <c r="M166" i="18"/>
  <c r="N166" i="18" s="1"/>
  <c r="P166" i="18" s="1"/>
  <c r="M167" i="18"/>
  <c r="N167" i="18" s="1"/>
  <c r="P167" i="18" s="1"/>
  <c r="M168" i="18"/>
  <c r="N168" i="18"/>
  <c r="P168" i="18"/>
  <c r="M169" i="18"/>
  <c r="N169" i="18"/>
  <c r="P169" i="18"/>
  <c r="M170" i="18"/>
  <c r="N170" i="18"/>
  <c r="P170" i="18"/>
  <c r="M171" i="18"/>
  <c r="N171" i="18"/>
  <c r="P171" i="18" s="1"/>
  <c r="M172" i="18"/>
  <c r="N172" i="18"/>
  <c r="P172" i="18" s="1"/>
  <c r="M173" i="18"/>
  <c r="N173" i="18"/>
  <c r="P173" i="18"/>
  <c r="M174" i="18"/>
  <c r="N174" i="18" s="1"/>
  <c r="P174" i="18" s="1"/>
  <c r="M175" i="18"/>
  <c r="N175" i="18" s="1"/>
  <c r="P175" i="18" s="1"/>
  <c r="M176" i="18"/>
  <c r="N176" i="18"/>
  <c r="P176" i="18"/>
  <c r="M177" i="18"/>
  <c r="N177" i="18"/>
  <c r="P177" i="18"/>
  <c r="M178" i="18"/>
  <c r="N178" i="18"/>
  <c r="P178" i="18"/>
  <c r="M179" i="18"/>
  <c r="N179" i="18"/>
  <c r="P179" i="18" s="1"/>
  <c r="M180" i="18"/>
  <c r="N180" i="18"/>
  <c r="P180" i="18" s="1"/>
  <c r="M181" i="18"/>
  <c r="N181" i="18"/>
  <c r="P181" i="18"/>
  <c r="M182" i="18"/>
  <c r="N182" i="18" s="1"/>
  <c r="P182" i="18" s="1"/>
  <c r="M183" i="18"/>
  <c r="N183" i="18" s="1"/>
  <c r="P183" i="18" s="1"/>
  <c r="M184" i="18"/>
  <c r="N184" i="18"/>
  <c r="P184" i="18"/>
  <c r="M185" i="18"/>
  <c r="N185" i="18"/>
  <c r="P185" i="18"/>
  <c r="M186" i="18"/>
  <c r="N186" i="18"/>
  <c r="P186" i="18"/>
  <c r="M187" i="18"/>
  <c r="N187" i="18"/>
  <c r="P187" i="18" s="1"/>
  <c r="M188" i="18"/>
  <c r="N188" i="18"/>
  <c r="P188" i="18" s="1"/>
  <c r="M189" i="18"/>
  <c r="N189" i="18"/>
  <c r="P189" i="18"/>
  <c r="M190" i="18"/>
  <c r="N190" i="18" s="1"/>
  <c r="P190" i="18" s="1"/>
  <c r="M191" i="18"/>
  <c r="N191" i="18" s="1"/>
  <c r="P191" i="18" s="1"/>
  <c r="M192" i="18"/>
  <c r="N192" i="18"/>
  <c r="P192" i="18"/>
  <c r="M193" i="18"/>
  <c r="N193" i="18"/>
  <c r="P193" i="18"/>
  <c r="M194" i="18"/>
  <c r="N194" i="18"/>
  <c r="P194" i="18"/>
  <c r="M1" i="18"/>
  <c r="N1" i="18" s="1"/>
  <c r="P1" i="18" s="1"/>
  <c r="H9" i="9"/>
  <c r="M2" i="17"/>
  <c r="N2" i="17" s="1"/>
  <c r="P2" i="17" s="1"/>
  <c r="M3" i="17"/>
  <c r="N3" i="17" s="1"/>
  <c r="P3" i="17" s="1"/>
  <c r="M4" i="17"/>
  <c r="N4" i="17"/>
  <c r="P4" i="17" s="1"/>
  <c r="M5" i="17"/>
  <c r="N5" i="17" s="1"/>
  <c r="P5" i="17" s="1"/>
  <c r="M6" i="17"/>
  <c r="N6" i="17" s="1"/>
  <c r="P6" i="17" s="1"/>
  <c r="M7" i="17"/>
  <c r="N7" i="17" s="1"/>
  <c r="P7" i="17" s="1"/>
  <c r="M8" i="17"/>
  <c r="N8" i="17"/>
  <c r="P8" i="17" s="1"/>
  <c r="M9" i="17"/>
  <c r="N9" i="17"/>
  <c r="P9" i="17"/>
  <c r="M10" i="17"/>
  <c r="N10" i="17" s="1"/>
  <c r="P10" i="17" s="1"/>
  <c r="M11" i="17"/>
  <c r="N11" i="17" s="1"/>
  <c r="P11" i="17" s="1"/>
  <c r="M12" i="17"/>
  <c r="N12" i="17"/>
  <c r="P12" i="17" s="1"/>
  <c r="M13" i="17"/>
  <c r="N13" i="17" s="1"/>
  <c r="P13" i="17" s="1"/>
  <c r="M14" i="17"/>
  <c r="N14" i="17"/>
  <c r="P14" i="17"/>
  <c r="M15" i="17"/>
  <c r="N15" i="17" s="1"/>
  <c r="P15" i="17" s="1"/>
  <c r="M16" i="17"/>
  <c r="N16" i="17"/>
  <c r="P16" i="17" s="1"/>
  <c r="M17" i="17"/>
  <c r="N17" i="17"/>
  <c r="P17" i="17"/>
  <c r="M18" i="17"/>
  <c r="N18" i="17" s="1"/>
  <c r="P18" i="17" s="1"/>
  <c r="M19" i="17"/>
  <c r="N19" i="17" s="1"/>
  <c r="P19" i="17" s="1"/>
  <c r="M20" i="17"/>
  <c r="N20" i="17"/>
  <c r="P20" i="17" s="1"/>
  <c r="M21" i="17"/>
  <c r="N21" i="17" s="1"/>
  <c r="P21" i="17" s="1"/>
  <c r="M22" i="17"/>
  <c r="N22" i="17"/>
  <c r="P22" i="17"/>
  <c r="M23" i="17"/>
  <c r="N23" i="17" s="1"/>
  <c r="P23" i="17" s="1"/>
  <c r="M24" i="17"/>
  <c r="N24" i="17"/>
  <c r="P24" i="17" s="1"/>
  <c r="M25" i="17"/>
  <c r="N25" i="17"/>
  <c r="P25" i="17"/>
  <c r="M26" i="17"/>
  <c r="N26" i="17" s="1"/>
  <c r="P26" i="17" s="1"/>
  <c r="M27" i="17"/>
  <c r="N27" i="17" s="1"/>
  <c r="P27" i="17" s="1"/>
  <c r="M28" i="17"/>
  <c r="N28" i="17"/>
  <c r="P28" i="17" s="1"/>
  <c r="M29" i="17"/>
  <c r="N29" i="17" s="1"/>
  <c r="P29" i="17" s="1"/>
  <c r="M30" i="17"/>
  <c r="N30" i="17"/>
  <c r="P30" i="17"/>
  <c r="M31" i="17"/>
  <c r="N31" i="17" s="1"/>
  <c r="P31" i="17" s="1"/>
  <c r="M32" i="17"/>
  <c r="N32" i="17"/>
  <c r="P32" i="17" s="1"/>
  <c r="M33" i="17"/>
  <c r="N33" i="17"/>
  <c r="P33" i="17"/>
  <c r="M34" i="17"/>
  <c r="N34" i="17" s="1"/>
  <c r="P34" i="17" s="1"/>
  <c r="M35" i="17"/>
  <c r="N35" i="17" s="1"/>
  <c r="P35" i="17" s="1"/>
  <c r="M36" i="17"/>
  <c r="N36" i="17"/>
  <c r="P36" i="17" s="1"/>
  <c r="M37" i="17"/>
  <c r="N37" i="17" s="1"/>
  <c r="P37" i="17" s="1"/>
  <c r="M38" i="17"/>
  <c r="N38" i="17"/>
  <c r="P38" i="17"/>
  <c r="M39" i="17"/>
  <c r="N39" i="17" s="1"/>
  <c r="P39" i="17" s="1"/>
  <c r="M40" i="17"/>
  <c r="N40" i="17"/>
  <c r="P40" i="17" s="1"/>
  <c r="M41" i="17"/>
  <c r="N41" i="17"/>
  <c r="P41" i="17"/>
  <c r="M42" i="17"/>
  <c r="N42" i="17" s="1"/>
  <c r="P42" i="17" s="1"/>
  <c r="M43" i="17"/>
  <c r="N43" i="17" s="1"/>
  <c r="P43" i="17" s="1"/>
  <c r="N1" i="17"/>
  <c r="P1" i="17" s="1"/>
  <c r="M1" i="17"/>
  <c r="D19" i="9"/>
  <c r="B19" i="9"/>
  <c r="H8" i="9"/>
  <c r="H7" i="9"/>
  <c r="H6" i="9"/>
  <c r="H5" i="9"/>
  <c r="H4" i="9"/>
  <c r="H3" i="9"/>
  <c r="H2" i="9"/>
  <c r="H20" i="9" s="1"/>
  <c r="P45" i="16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2" i="10"/>
  <c r="P3" i="10"/>
  <c r="P4" i="10"/>
  <c r="P5" i="10"/>
  <c r="P6" i="10"/>
  <c r="P7" i="10"/>
  <c r="P21" i="10" s="1"/>
  <c r="P8" i="10"/>
  <c r="P9" i="10"/>
  <c r="P10" i="10"/>
  <c r="P11" i="10"/>
  <c r="P12" i="10"/>
  <c r="P13" i="10"/>
  <c r="P14" i="10"/>
  <c r="P15" i="10"/>
  <c r="P16" i="10"/>
  <c r="P17" i="10"/>
  <c r="P18" i="10"/>
  <c r="P19" i="10"/>
  <c r="P20" i="10"/>
  <c r="P1" i="11"/>
  <c r="P1" i="10"/>
  <c r="P2" i="13"/>
  <c r="P3" i="13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P37" i="13"/>
  <c r="P38" i="13"/>
  <c r="P39" i="13"/>
  <c r="P40" i="13"/>
  <c r="P41" i="13"/>
  <c r="P42" i="13"/>
  <c r="P43" i="13"/>
  <c r="P44" i="13"/>
  <c r="P45" i="13"/>
  <c r="P46" i="13"/>
  <c r="P47" i="13"/>
  <c r="P48" i="13"/>
  <c r="P49" i="13"/>
  <c r="P50" i="13"/>
  <c r="P51" i="13"/>
  <c r="P52" i="13"/>
  <c r="P53" i="13"/>
  <c r="P54" i="13"/>
  <c r="P55" i="13"/>
  <c r="P56" i="13"/>
  <c r="P57" i="13"/>
  <c r="P58" i="13"/>
  <c r="P59" i="13"/>
  <c r="P60" i="13"/>
  <c r="P61" i="13"/>
  <c r="P62" i="13"/>
  <c r="P63" i="13"/>
  <c r="P64" i="13"/>
  <c r="P65" i="13"/>
  <c r="P66" i="13"/>
  <c r="P67" i="13"/>
  <c r="P68" i="13"/>
  <c r="P69" i="13"/>
  <c r="P70" i="13"/>
  <c r="P71" i="13"/>
  <c r="P72" i="13"/>
  <c r="P73" i="13"/>
  <c r="P74" i="13"/>
  <c r="P75" i="13"/>
  <c r="P76" i="13"/>
  <c r="P77" i="13"/>
  <c r="P78" i="13"/>
  <c r="P79" i="13"/>
  <c r="P80" i="13"/>
  <c r="P81" i="13"/>
  <c r="P82" i="13"/>
  <c r="P83" i="13"/>
  <c r="P84" i="13"/>
  <c r="P85" i="13"/>
  <c r="P86" i="13"/>
  <c r="P87" i="13"/>
  <c r="P88" i="13"/>
  <c r="P89" i="13"/>
  <c r="P90" i="13"/>
  <c r="P91" i="13"/>
  <c r="P92" i="13"/>
  <c r="P93" i="13"/>
  <c r="P94" i="13"/>
  <c r="P95" i="13"/>
  <c r="P96" i="13"/>
  <c r="P97" i="13"/>
  <c r="P98" i="13"/>
  <c r="P99" i="13"/>
  <c r="P100" i="13"/>
  <c r="P101" i="13"/>
  <c r="P102" i="13"/>
  <c r="P103" i="13"/>
  <c r="P104" i="13"/>
  <c r="P105" i="13"/>
  <c r="P106" i="13"/>
  <c r="P107" i="13"/>
  <c r="P108" i="13"/>
  <c r="P109" i="13"/>
  <c r="P110" i="13"/>
  <c r="P111" i="13"/>
  <c r="P112" i="13"/>
  <c r="P113" i="13"/>
  <c r="P114" i="13"/>
  <c r="P115" i="13"/>
  <c r="P116" i="13"/>
  <c r="P117" i="13"/>
  <c r="P118" i="13"/>
  <c r="P119" i="13"/>
  <c r="P120" i="13"/>
  <c r="P121" i="13"/>
  <c r="P122" i="13"/>
  <c r="P123" i="13"/>
  <c r="P124" i="13"/>
  <c r="P125" i="13"/>
  <c r="P126" i="13"/>
  <c r="P127" i="13"/>
  <c r="P128" i="13"/>
  <c r="P129" i="13"/>
  <c r="P130" i="13"/>
  <c r="P131" i="13"/>
  <c r="P132" i="13"/>
  <c r="P133" i="13"/>
  <c r="P134" i="13"/>
  <c r="P135" i="13"/>
  <c r="P136" i="13"/>
  <c r="P137" i="13"/>
  <c r="P138" i="13"/>
  <c r="P139" i="13"/>
  <c r="P140" i="13"/>
  <c r="P141" i="13"/>
  <c r="P142" i="13"/>
  <c r="P143" i="13"/>
  <c r="P144" i="13"/>
  <c r="P145" i="13"/>
  <c r="P146" i="13"/>
  <c r="P147" i="13"/>
  <c r="P148" i="13"/>
  <c r="P149" i="13"/>
  <c r="P150" i="13"/>
  <c r="P151" i="13"/>
  <c r="P152" i="13"/>
  <c r="P153" i="13"/>
  <c r="P154" i="13"/>
  <c r="P155" i="13"/>
  <c r="P156" i="13"/>
  <c r="P157" i="13"/>
  <c r="P158" i="13"/>
  <c r="P159" i="13"/>
  <c r="P160" i="13"/>
  <c r="P161" i="13"/>
  <c r="P162" i="13"/>
  <c r="P163" i="13"/>
  <c r="P164" i="13"/>
  <c r="P165" i="13"/>
  <c r="P166" i="13"/>
  <c r="P167" i="13"/>
  <c r="P168" i="13"/>
  <c r="P169" i="13"/>
  <c r="P170" i="13"/>
  <c r="P171" i="13"/>
  <c r="P172" i="13"/>
  <c r="P173" i="13"/>
  <c r="P174" i="13"/>
  <c r="P175" i="13"/>
  <c r="P176" i="13"/>
  <c r="P177" i="13"/>
  <c r="P178" i="13"/>
  <c r="P179" i="13"/>
  <c r="P180" i="13"/>
  <c r="P181" i="13"/>
  <c r="P182" i="13"/>
  <c r="P183" i="13"/>
  <c r="P184" i="13"/>
  <c r="P185" i="13"/>
  <c r="P186" i="13"/>
  <c r="P187" i="13"/>
  <c r="P188" i="13"/>
  <c r="P189" i="13"/>
  <c r="P190" i="13"/>
  <c r="P191" i="13"/>
  <c r="P192" i="13"/>
  <c r="P193" i="13"/>
  <c r="P194" i="13"/>
  <c r="P195" i="13"/>
  <c r="P196" i="13"/>
  <c r="P197" i="13"/>
  <c r="P198" i="13"/>
  <c r="P199" i="13"/>
  <c r="P200" i="13"/>
  <c r="P201" i="13"/>
  <c r="P202" i="13"/>
  <c r="P203" i="13"/>
  <c r="P204" i="13"/>
  <c r="P205" i="13"/>
  <c r="P206" i="13"/>
  <c r="P207" i="13"/>
  <c r="P208" i="13"/>
  <c r="P209" i="13"/>
  <c r="P210" i="13"/>
  <c r="P211" i="13"/>
  <c r="P212" i="13"/>
  <c r="P213" i="13"/>
  <c r="P214" i="13"/>
  <c r="P215" i="13"/>
  <c r="P216" i="13"/>
  <c r="P217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33" i="13"/>
  <c r="P234" i="13"/>
  <c r="P235" i="13"/>
  <c r="P236" i="13"/>
  <c r="P237" i="13"/>
  <c r="P238" i="13"/>
  <c r="P239" i="13"/>
  <c r="P240" i="13"/>
  <c r="P241" i="13"/>
  <c r="P1" i="13"/>
  <c r="P2" i="12"/>
  <c r="P22" i="12" s="1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1" i="12"/>
  <c r="M2" i="16"/>
  <c r="N2" i="16" s="1"/>
  <c r="P2" i="16" s="1"/>
  <c r="M3" i="16"/>
  <c r="N3" i="16" s="1"/>
  <c r="P3" i="16" s="1"/>
  <c r="M4" i="16"/>
  <c r="N4" i="16"/>
  <c r="P4" i="16" s="1"/>
  <c r="M5" i="16"/>
  <c r="N5" i="16" s="1"/>
  <c r="P5" i="16" s="1"/>
  <c r="M6" i="16"/>
  <c r="N6" i="16"/>
  <c r="P6" i="16"/>
  <c r="M7" i="16"/>
  <c r="N7" i="16" s="1"/>
  <c r="P7" i="16" s="1"/>
  <c r="M8" i="16"/>
  <c r="N8" i="16"/>
  <c r="P8" i="16"/>
  <c r="M9" i="16"/>
  <c r="N9" i="16"/>
  <c r="P9" i="16"/>
  <c r="M10" i="16"/>
  <c r="N10" i="16" s="1"/>
  <c r="P10" i="16" s="1"/>
  <c r="M11" i="16"/>
  <c r="N11" i="16"/>
  <c r="P11" i="16"/>
  <c r="M12" i="16"/>
  <c r="N12" i="16"/>
  <c r="P12" i="16" s="1"/>
  <c r="M13" i="16"/>
  <c r="N13" i="16" s="1"/>
  <c r="P13" i="16" s="1"/>
  <c r="M14" i="16"/>
  <c r="N14" i="16"/>
  <c r="P14" i="16"/>
  <c r="M15" i="16"/>
  <c r="N15" i="16" s="1"/>
  <c r="P15" i="16" s="1"/>
  <c r="M16" i="16"/>
  <c r="N16" i="16"/>
  <c r="P16" i="16"/>
  <c r="M17" i="16"/>
  <c r="N17" i="16" s="1"/>
  <c r="P17" i="16" s="1"/>
  <c r="M18" i="16"/>
  <c r="N18" i="16" s="1"/>
  <c r="P18" i="16" s="1"/>
  <c r="M19" i="16"/>
  <c r="N19" i="16"/>
  <c r="P19" i="16"/>
  <c r="M20" i="16"/>
  <c r="N20" i="16"/>
  <c r="P20" i="16" s="1"/>
  <c r="M21" i="16"/>
  <c r="N21" i="16" s="1"/>
  <c r="P21" i="16" s="1"/>
  <c r="M22" i="16"/>
  <c r="N22" i="16"/>
  <c r="P22" i="16"/>
  <c r="M23" i="16"/>
  <c r="N23" i="16" s="1"/>
  <c r="P23" i="16" s="1"/>
  <c r="M24" i="16"/>
  <c r="N24" i="16"/>
  <c r="P24" i="16"/>
  <c r="M25" i="16"/>
  <c r="N25" i="16"/>
  <c r="P25" i="16"/>
  <c r="M26" i="16"/>
  <c r="N26" i="16" s="1"/>
  <c r="P26" i="16" s="1"/>
  <c r="M27" i="16"/>
  <c r="N27" i="16"/>
  <c r="P27" i="16"/>
  <c r="M28" i="16"/>
  <c r="N28" i="16"/>
  <c r="P28" i="16" s="1"/>
  <c r="M29" i="16"/>
  <c r="N29" i="16"/>
  <c r="P29" i="16" s="1"/>
  <c r="M30" i="16"/>
  <c r="N30" i="16"/>
  <c r="P30" i="16"/>
  <c r="M31" i="16"/>
  <c r="N31" i="16" s="1"/>
  <c r="P31" i="16" s="1"/>
  <c r="M32" i="16"/>
  <c r="N32" i="16" s="1"/>
  <c r="P32" i="16" s="1"/>
  <c r="M33" i="16"/>
  <c r="N33" i="16"/>
  <c r="P33" i="16"/>
  <c r="M34" i="16"/>
  <c r="N34" i="16"/>
  <c r="P34" i="16"/>
  <c r="M35" i="16"/>
  <c r="N35" i="16"/>
  <c r="P35" i="16"/>
  <c r="M36" i="16"/>
  <c r="N36" i="16"/>
  <c r="P36" i="16" s="1"/>
  <c r="M37" i="16"/>
  <c r="N37" i="16"/>
  <c r="P37" i="16" s="1"/>
  <c r="M38" i="16"/>
  <c r="N38" i="16"/>
  <c r="P38" i="16"/>
  <c r="M39" i="16"/>
  <c r="N39" i="16" s="1"/>
  <c r="P39" i="16" s="1"/>
  <c r="M40" i="16"/>
  <c r="N40" i="16" s="1"/>
  <c r="P40" i="16" s="1"/>
  <c r="M41" i="16"/>
  <c r="N41" i="16"/>
  <c r="P41" i="16"/>
  <c r="M42" i="16"/>
  <c r="N42" i="16"/>
  <c r="P42" i="16"/>
  <c r="M43" i="16"/>
  <c r="N43" i="16"/>
  <c r="P43" i="16"/>
  <c r="M44" i="16"/>
  <c r="N44" i="16"/>
  <c r="P44" i="16" s="1"/>
  <c r="N1" i="16"/>
  <c r="P1" i="16" s="1"/>
  <c r="M1" i="16"/>
  <c r="P230" i="15"/>
  <c r="M2" i="15"/>
  <c r="N2" i="15" s="1"/>
  <c r="P2" i="15" s="1"/>
  <c r="M3" i="15"/>
  <c r="N3" i="15" s="1"/>
  <c r="P3" i="15" s="1"/>
  <c r="M4" i="15"/>
  <c r="N4" i="15" s="1"/>
  <c r="P4" i="15" s="1"/>
  <c r="M5" i="15"/>
  <c r="N5" i="15" s="1"/>
  <c r="P5" i="15" s="1"/>
  <c r="M6" i="15"/>
  <c r="N6" i="15" s="1"/>
  <c r="P6" i="15" s="1"/>
  <c r="M7" i="15"/>
  <c r="N7" i="15"/>
  <c r="P7" i="15"/>
  <c r="M8" i="15"/>
  <c r="N8" i="15"/>
  <c r="P8" i="15" s="1"/>
  <c r="M9" i="15"/>
  <c r="N9" i="15"/>
  <c r="P9" i="15" s="1"/>
  <c r="M10" i="15"/>
  <c r="N10" i="15" s="1"/>
  <c r="P10" i="15" s="1"/>
  <c r="M11" i="15"/>
  <c r="N11" i="15" s="1"/>
  <c r="P11" i="15" s="1"/>
  <c r="M12" i="15"/>
  <c r="N12" i="15" s="1"/>
  <c r="P12" i="15" s="1"/>
  <c r="M13" i="15"/>
  <c r="N13" i="15" s="1"/>
  <c r="P13" i="15" s="1"/>
  <c r="M14" i="15"/>
  <c r="N14" i="15" s="1"/>
  <c r="P14" i="15" s="1"/>
  <c r="M15" i="15"/>
  <c r="N15" i="15"/>
  <c r="P15" i="15"/>
  <c r="M16" i="15"/>
  <c r="N16" i="15"/>
  <c r="P16" i="15" s="1"/>
  <c r="M17" i="15"/>
  <c r="N17" i="15"/>
  <c r="P17" i="15" s="1"/>
  <c r="M18" i="15"/>
  <c r="N18" i="15" s="1"/>
  <c r="P18" i="15" s="1"/>
  <c r="M19" i="15"/>
  <c r="N19" i="15" s="1"/>
  <c r="P19" i="15" s="1"/>
  <c r="M20" i="15"/>
  <c r="N20" i="15" s="1"/>
  <c r="P20" i="15" s="1"/>
  <c r="M21" i="15"/>
  <c r="N21" i="15" s="1"/>
  <c r="P21" i="15" s="1"/>
  <c r="M22" i="15"/>
  <c r="N22" i="15" s="1"/>
  <c r="P22" i="15" s="1"/>
  <c r="M23" i="15"/>
  <c r="N23" i="15"/>
  <c r="P23" i="15"/>
  <c r="M24" i="15"/>
  <c r="N24" i="15"/>
  <c r="P24" i="15" s="1"/>
  <c r="M25" i="15"/>
  <c r="N25" i="15"/>
  <c r="P25" i="15" s="1"/>
  <c r="M26" i="15"/>
  <c r="N26" i="15" s="1"/>
  <c r="P26" i="15" s="1"/>
  <c r="M27" i="15"/>
  <c r="N27" i="15" s="1"/>
  <c r="P27" i="15" s="1"/>
  <c r="M28" i="15"/>
  <c r="N28" i="15" s="1"/>
  <c r="P28" i="15" s="1"/>
  <c r="M29" i="15"/>
  <c r="N29" i="15" s="1"/>
  <c r="P29" i="15" s="1"/>
  <c r="M30" i="15"/>
  <c r="N30" i="15" s="1"/>
  <c r="P30" i="15" s="1"/>
  <c r="M31" i="15"/>
  <c r="N31" i="15"/>
  <c r="P31" i="15"/>
  <c r="M32" i="15"/>
  <c r="N32" i="15"/>
  <c r="P32" i="15" s="1"/>
  <c r="M33" i="15"/>
  <c r="N33" i="15"/>
  <c r="P33" i="15" s="1"/>
  <c r="M34" i="15"/>
  <c r="N34" i="15" s="1"/>
  <c r="P34" i="15" s="1"/>
  <c r="M35" i="15"/>
  <c r="N35" i="15" s="1"/>
  <c r="P35" i="15" s="1"/>
  <c r="M36" i="15"/>
  <c r="N36" i="15" s="1"/>
  <c r="P36" i="15" s="1"/>
  <c r="M37" i="15"/>
  <c r="N37" i="15" s="1"/>
  <c r="P37" i="15" s="1"/>
  <c r="M38" i="15"/>
  <c r="N38" i="15" s="1"/>
  <c r="P38" i="15" s="1"/>
  <c r="M39" i="15"/>
  <c r="N39" i="15"/>
  <c r="P39" i="15"/>
  <c r="M40" i="15"/>
  <c r="N40" i="15"/>
  <c r="P40" i="15" s="1"/>
  <c r="M41" i="15"/>
  <c r="N41" i="15"/>
  <c r="P41" i="15" s="1"/>
  <c r="M42" i="15"/>
  <c r="N42" i="15"/>
  <c r="P42" i="15" s="1"/>
  <c r="M43" i="15"/>
  <c r="N43" i="15" s="1"/>
  <c r="P43" i="15" s="1"/>
  <c r="M44" i="15"/>
  <c r="N44" i="15" s="1"/>
  <c r="P44" i="15" s="1"/>
  <c r="M45" i="15"/>
  <c r="N45" i="15" s="1"/>
  <c r="P45" i="15" s="1"/>
  <c r="M46" i="15"/>
  <c r="N46" i="15" s="1"/>
  <c r="P46" i="15" s="1"/>
  <c r="M47" i="15"/>
  <c r="N47" i="15"/>
  <c r="P47" i="15"/>
  <c r="M48" i="15"/>
  <c r="N48" i="15"/>
  <c r="P48" i="15" s="1"/>
  <c r="M49" i="15"/>
  <c r="N49" i="15"/>
  <c r="P49" i="15" s="1"/>
  <c r="M50" i="15"/>
  <c r="N50" i="15"/>
  <c r="P50" i="15" s="1"/>
  <c r="M51" i="15"/>
  <c r="N51" i="15" s="1"/>
  <c r="P51" i="15" s="1"/>
  <c r="M52" i="15"/>
  <c r="N52" i="15" s="1"/>
  <c r="P52" i="15" s="1"/>
  <c r="M53" i="15"/>
  <c r="N53" i="15" s="1"/>
  <c r="P53" i="15" s="1"/>
  <c r="M54" i="15"/>
  <c r="N54" i="15" s="1"/>
  <c r="P54" i="15" s="1"/>
  <c r="M55" i="15"/>
  <c r="N55" i="15"/>
  <c r="P55" i="15"/>
  <c r="M56" i="15"/>
  <c r="N56" i="15"/>
  <c r="P56" i="15" s="1"/>
  <c r="M57" i="15"/>
  <c r="N57" i="15"/>
  <c r="P57" i="15" s="1"/>
  <c r="M58" i="15"/>
  <c r="N58" i="15"/>
  <c r="P58" i="15" s="1"/>
  <c r="M59" i="15"/>
  <c r="N59" i="15" s="1"/>
  <c r="P59" i="15" s="1"/>
  <c r="M60" i="15"/>
  <c r="N60" i="15" s="1"/>
  <c r="P60" i="15" s="1"/>
  <c r="M61" i="15"/>
  <c r="N61" i="15" s="1"/>
  <c r="P61" i="15" s="1"/>
  <c r="M62" i="15"/>
  <c r="N62" i="15" s="1"/>
  <c r="P62" i="15" s="1"/>
  <c r="M63" i="15"/>
  <c r="N63" i="15"/>
  <c r="P63" i="15"/>
  <c r="M64" i="15"/>
  <c r="N64" i="15"/>
  <c r="P64" i="15" s="1"/>
  <c r="M65" i="15"/>
  <c r="N65" i="15"/>
  <c r="P65" i="15" s="1"/>
  <c r="M66" i="15"/>
  <c r="N66" i="15"/>
  <c r="P66" i="15" s="1"/>
  <c r="M67" i="15"/>
  <c r="N67" i="15" s="1"/>
  <c r="P67" i="15" s="1"/>
  <c r="M68" i="15"/>
  <c r="N68" i="15" s="1"/>
  <c r="P68" i="15" s="1"/>
  <c r="M69" i="15"/>
  <c r="N69" i="15" s="1"/>
  <c r="P69" i="15" s="1"/>
  <c r="M70" i="15"/>
  <c r="N70" i="15" s="1"/>
  <c r="P70" i="15" s="1"/>
  <c r="M71" i="15"/>
  <c r="N71" i="15"/>
  <c r="P71" i="15"/>
  <c r="M72" i="15"/>
  <c r="N72" i="15"/>
  <c r="P72" i="15" s="1"/>
  <c r="M73" i="15"/>
  <c r="N73" i="15"/>
  <c r="P73" i="15" s="1"/>
  <c r="M74" i="15"/>
  <c r="N74" i="15"/>
  <c r="P74" i="15" s="1"/>
  <c r="M75" i="15"/>
  <c r="N75" i="15" s="1"/>
  <c r="P75" i="15" s="1"/>
  <c r="M76" i="15"/>
  <c r="N76" i="15" s="1"/>
  <c r="P76" i="15" s="1"/>
  <c r="M77" i="15"/>
  <c r="N77" i="15" s="1"/>
  <c r="P77" i="15" s="1"/>
  <c r="M78" i="15"/>
  <c r="N78" i="15" s="1"/>
  <c r="P78" i="15" s="1"/>
  <c r="M79" i="15"/>
  <c r="N79" i="15"/>
  <c r="P79" i="15"/>
  <c r="M80" i="15"/>
  <c r="N80" i="15"/>
  <c r="P80" i="15" s="1"/>
  <c r="M81" i="15"/>
  <c r="N81" i="15"/>
  <c r="P81" i="15" s="1"/>
  <c r="M82" i="15"/>
  <c r="N82" i="15"/>
  <c r="P82" i="15" s="1"/>
  <c r="M83" i="15"/>
  <c r="N83" i="15" s="1"/>
  <c r="P83" i="15" s="1"/>
  <c r="M84" i="15"/>
  <c r="N84" i="15" s="1"/>
  <c r="P84" i="15" s="1"/>
  <c r="M85" i="15"/>
  <c r="N85" i="15" s="1"/>
  <c r="P85" i="15" s="1"/>
  <c r="M86" i="15"/>
  <c r="N86" i="15" s="1"/>
  <c r="P86" i="15" s="1"/>
  <c r="M87" i="15"/>
  <c r="N87" i="15"/>
  <c r="P87" i="15"/>
  <c r="M88" i="15"/>
  <c r="N88" i="15"/>
  <c r="P88" i="15" s="1"/>
  <c r="M89" i="15"/>
  <c r="N89" i="15"/>
  <c r="P89" i="15" s="1"/>
  <c r="M90" i="15"/>
  <c r="N90" i="15"/>
  <c r="P90" i="15" s="1"/>
  <c r="M91" i="15"/>
  <c r="N91" i="15" s="1"/>
  <c r="P91" i="15" s="1"/>
  <c r="M92" i="15"/>
  <c r="N92" i="15" s="1"/>
  <c r="P92" i="15" s="1"/>
  <c r="M93" i="15"/>
  <c r="N93" i="15" s="1"/>
  <c r="P93" i="15" s="1"/>
  <c r="M94" i="15"/>
  <c r="N94" i="15" s="1"/>
  <c r="P94" i="15" s="1"/>
  <c r="M95" i="15"/>
  <c r="N95" i="15"/>
  <c r="P95" i="15"/>
  <c r="M96" i="15"/>
  <c r="N96" i="15"/>
  <c r="P96" i="15" s="1"/>
  <c r="M97" i="15"/>
  <c r="N97" i="15"/>
  <c r="P97" i="15" s="1"/>
  <c r="M98" i="15"/>
  <c r="N98" i="15"/>
  <c r="P98" i="15" s="1"/>
  <c r="M99" i="15"/>
  <c r="N99" i="15" s="1"/>
  <c r="P99" i="15" s="1"/>
  <c r="M100" i="15"/>
  <c r="N100" i="15" s="1"/>
  <c r="P100" i="15" s="1"/>
  <c r="M101" i="15"/>
  <c r="N101" i="15" s="1"/>
  <c r="P101" i="15" s="1"/>
  <c r="M102" i="15"/>
  <c r="N102" i="15" s="1"/>
  <c r="P102" i="15" s="1"/>
  <c r="M103" i="15"/>
  <c r="N103" i="15"/>
  <c r="P103" i="15"/>
  <c r="M104" i="15"/>
  <c r="N104" i="15"/>
  <c r="P104" i="15" s="1"/>
  <c r="M105" i="15"/>
  <c r="N105" i="15"/>
  <c r="P105" i="15" s="1"/>
  <c r="M106" i="15"/>
  <c r="N106" i="15"/>
  <c r="P106" i="15" s="1"/>
  <c r="M107" i="15"/>
  <c r="N107" i="15" s="1"/>
  <c r="P107" i="15" s="1"/>
  <c r="M108" i="15"/>
  <c r="N108" i="15" s="1"/>
  <c r="P108" i="15" s="1"/>
  <c r="M109" i="15"/>
  <c r="N109" i="15" s="1"/>
  <c r="P109" i="15" s="1"/>
  <c r="M110" i="15"/>
  <c r="N110" i="15"/>
  <c r="P110" i="15"/>
  <c r="M111" i="15"/>
  <c r="N111" i="15"/>
  <c r="P111" i="15"/>
  <c r="M112" i="15"/>
  <c r="N112" i="15"/>
  <c r="P112" i="15" s="1"/>
  <c r="M113" i="15"/>
  <c r="N113" i="15"/>
  <c r="P113" i="15" s="1"/>
  <c r="M114" i="15"/>
  <c r="N114" i="15"/>
  <c r="P114" i="15" s="1"/>
  <c r="M115" i="15"/>
  <c r="N115" i="15" s="1"/>
  <c r="P115" i="15" s="1"/>
  <c r="M116" i="15"/>
  <c r="N116" i="15" s="1"/>
  <c r="P116" i="15" s="1"/>
  <c r="M117" i="15"/>
  <c r="N117" i="15" s="1"/>
  <c r="P117" i="15" s="1"/>
  <c r="M118" i="15"/>
  <c r="N118" i="15"/>
  <c r="P118" i="15"/>
  <c r="M119" i="15"/>
  <c r="N119" i="15"/>
  <c r="P119" i="15"/>
  <c r="M120" i="15"/>
  <c r="N120" i="15"/>
  <c r="P120" i="15" s="1"/>
  <c r="M121" i="15"/>
  <c r="N121" i="15" s="1"/>
  <c r="P121" i="15" s="1"/>
  <c r="M122" i="15"/>
  <c r="N122" i="15"/>
  <c r="P122" i="15" s="1"/>
  <c r="M123" i="15"/>
  <c r="N123" i="15" s="1"/>
  <c r="P123" i="15" s="1"/>
  <c r="M124" i="15"/>
  <c r="N124" i="15" s="1"/>
  <c r="P124" i="15" s="1"/>
  <c r="M125" i="15"/>
  <c r="N125" i="15" s="1"/>
  <c r="P125" i="15" s="1"/>
  <c r="M126" i="15"/>
  <c r="N126" i="15"/>
  <c r="P126" i="15"/>
  <c r="M127" i="15"/>
  <c r="N127" i="15"/>
  <c r="P127" i="15"/>
  <c r="M128" i="15"/>
  <c r="N128" i="15"/>
  <c r="P128" i="15" s="1"/>
  <c r="M129" i="15"/>
  <c r="N129" i="15" s="1"/>
  <c r="P129" i="15" s="1"/>
  <c r="M130" i="15"/>
  <c r="N130" i="15"/>
  <c r="P130" i="15" s="1"/>
  <c r="M131" i="15"/>
  <c r="N131" i="15" s="1"/>
  <c r="P131" i="15" s="1"/>
  <c r="M132" i="15"/>
  <c r="N132" i="15" s="1"/>
  <c r="P132" i="15" s="1"/>
  <c r="M133" i="15"/>
  <c r="N133" i="15" s="1"/>
  <c r="P133" i="15" s="1"/>
  <c r="M134" i="15"/>
  <c r="N134" i="15"/>
  <c r="P134" i="15"/>
  <c r="M135" i="15"/>
  <c r="N135" i="15"/>
  <c r="P135" i="15"/>
  <c r="M136" i="15"/>
  <c r="N136" i="15"/>
  <c r="P136" i="15" s="1"/>
  <c r="M137" i="15"/>
  <c r="N137" i="15" s="1"/>
  <c r="P137" i="15" s="1"/>
  <c r="M138" i="15"/>
  <c r="N138" i="15"/>
  <c r="P138" i="15" s="1"/>
  <c r="M139" i="15"/>
  <c r="N139" i="15" s="1"/>
  <c r="P139" i="15" s="1"/>
  <c r="M140" i="15"/>
  <c r="N140" i="15" s="1"/>
  <c r="P140" i="15" s="1"/>
  <c r="M141" i="15"/>
  <c r="N141" i="15" s="1"/>
  <c r="P141" i="15" s="1"/>
  <c r="M142" i="15"/>
  <c r="N142" i="15"/>
  <c r="P142" i="15" s="1"/>
  <c r="M143" i="15"/>
  <c r="N143" i="15"/>
  <c r="P143" i="15"/>
  <c r="M144" i="15"/>
  <c r="N144" i="15"/>
  <c r="P144" i="15" s="1"/>
  <c r="M145" i="15"/>
  <c r="N145" i="15" s="1"/>
  <c r="P145" i="15" s="1"/>
  <c r="M146" i="15"/>
  <c r="N146" i="15"/>
  <c r="P146" i="15" s="1"/>
  <c r="M147" i="15"/>
  <c r="N147" i="15" s="1"/>
  <c r="P147" i="15" s="1"/>
  <c r="M148" i="15"/>
  <c r="N148" i="15" s="1"/>
  <c r="P148" i="15" s="1"/>
  <c r="M149" i="15"/>
  <c r="N149" i="15" s="1"/>
  <c r="P149" i="15" s="1"/>
  <c r="M150" i="15"/>
  <c r="N150" i="15"/>
  <c r="P150" i="15" s="1"/>
  <c r="M151" i="15"/>
  <c r="N151" i="15"/>
  <c r="P151" i="15"/>
  <c r="M152" i="15"/>
  <c r="N152" i="15"/>
  <c r="P152" i="15" s="1"/>
  <c r="M153" i="15"/>
  <c r="N153" i="15" s="1"/>
  <c r="P153" i="15" s="1"/>
  <c r="M154" i="15"/>
  <c r="N154" i="15"/>
  <c r="P154" i="15" s="1"/>
  <c r="M155" i="15"/>
  <c r="N155" i="15" s="1"/>
  <c r="P155" i="15" s="1"/>
  <c r="M156" i="15"/>
  <c r="N156" i="15" s="1"/>
  <c r="P156" i="15" s="1"/>
  <c r="M157" i="15"/>
  <c r="N157" i="15" s="1"/>
  <c r="P157" i="15" s="1"/>
  <c r="M158" i="15"/>
  <c r="N158" i="15"/>
  <c r="P158" i="15" s="1"/>
  <c r="M159" i="15"/>
  <c r="N159" i="15"/>
  <c r="P159" i="15"/>
  <c r="M160" i="15"/>
  <c r="N160" i="15"/>
  <c r="P160" i="15" s="1"/>
  <c r="M161" i="15"/>
  <c r="N161" i="15" s="1"/>
  <c r="P161" i="15" s="1"/>
  <c r="M162" i="15"/>
  <c r="N162" i="15"/>
  <c r="P162" i="15" s="1"/>
  <c r="M163" i="15"/>
  <c r="N163" i="15" s="1"/>
  <c r="P163" i="15" s="1"/>
  <c r="M164" i="15"/>
  <c r="N164" i="15" s="1"/>
  <c r="P164" i="15" s="1"/>
  <c r="M165" i="15"/>
  <c r="N165" i="15" s="1"/>
  <c r="P165" i="15" s="1"/>
  <c r="M166" i="15"/>
  <c r="N166" i="15"/>
  <c r="P166" i="15" s="1"/>
  <c r="M167" i="15"/>
  <c r="N167" i="15"/>
  <c r="P167" i="15"/>
  <c r="M168" i="15"/>
  <c r="N168" i="15"/>
  <c r="P168" i="15" s="1"/>
  <c r="M169" i="15"/>
  <c r="N169" i="15" s="1"/>
  <c r="P169" i="15" s="1"/>
  <c r="M170" i="15"/>
  <c r="N170" i="15"/>
  <c r="P170" i="15" s="1"/>
  <c r="M171" i="15"/>
  <c r="N171" i="15" s="1"/>
  <c r="P171" i="15" s="1"/>
  <c r="M172" i="15"/>
  <c r="N172" i="15" s="1"/>
  <c r="P172" i="15" s="1"/>
  <c r="M173" i="15"/>
  <c r="N173" i="15" s="1"/>
  <c r="P173" i="15" s="1"/>
  <c r="M174" i="15"/>
  <c r="N174" i="15"/>
  <c r="P174" i="15" s="1"/>
  <c r="M175" i="15"/>
  <c r="N175" i="15"/>
  <c r="P175" i="15"/>
  <c r="M176" i="15"/>
  <c r="N176" i="15"/>
  <c r="P176" i="15" s="1"/>
  <c r="M177" i="15"/>
  <c r="N177" i="15" s="1"/>
  <c r="P177" i="15" s="1"/>
  <c r="M178" i="15"/>
  <c r="N178" i="15"/>
  <c r="P178" i="15" s="1"/>
  <c r="M179" i="15"/>
  <c r="N179" i="15" s="1"/>
  <c r="P179" i="15" s="1"/>
  <c r="M180" i="15"/>
  <c r="N180" i="15" s="1"/>
  <c r="P180" i="15" s="1"/>
  <c r="M181" i="15"/>
  <c r="N181" i="15" s="1"/>
  <c r="P181" i="15" s="1"/>
  <c r="M182" i="15"/>
  <c r="N182" i="15"/>
  <c r="P182" i="15" s="1"/>
  <c r="M183" i="15"/>
  <c r="N183" i="15"/>
  <c r="P183" i="15"/>
  <c r="M184" i="15"/>
  <c r="N184" i="15"/>
  <c r="P184" i="15" s="1"/>
  <c r="M185" i="15"/>
  <c r="N185" i="15" s="1"/>
  <c r="P185" i="15" s="1"/>
  <c r="M186" i="15"/>
  <c r="N186" i="15"/>
  <c r="P186" i="15" s="1"/>
  <c r="M187" i="15"/>
  <c r="N187" i="15" s="1"/>
  <c r="P187" i="15" s="1"/>
  <c r="M188" i="15"/>
  <c r="N188" i="15" s="1"/>
  <c r="P188" i="15" s="1"/>
  <c r="M189" i="15"/>
  <c r="N189" i="15" s="1"/>
  <c r="P189" i="15" s="1"/>
  <c r="M190" i="15"/>
  <c r="N190" i="15"/>
  <c r="P190" i="15" s="1"/>
  <c r="M191" i="15"/>
  <c r="N191" i="15"/>
  <c r="P191" i="15"/>
  <c r="M192" i="15"/>
  <c r="N192" i="15"/>
  <c r="P192" i="15" s="1"/>
  <c r="M193" i="15"/>
  <c r="N193" i="15" s="1"/>
  <c r="P193" i="15" s="1"/>
  <c r="M194" i="15"/>
  <c r="N194" i="15"/>
  <c r="P194" i="15" s="1"/>
  <c r="M195" i="15"/>
  <c r="N195" i="15" s="1"/>
  <c r="P195" i="15" s="1"/>
  <c r="M196" i="15"/>
  <c r="N196" i="15" s="1"/>
  <c r="P196" i="15" s="1"/>
  <c r="M197" i="15"/>
  <c r="N197" i="15" s="1"/>
  <c r="P197" i="15" s="1"/>
  <c r="M198" i="15"/>
  <c r="N198" i="15"/>
  <c r="P198" i="15" s="1"/>
  <c r="M199" i="15"/>
  <c r="N199" i="15"/>
  <c r="P199" i="15"/>
  <c r="M200" i="15"/>
  <c r="N200" i="15"/>
  <c r="P200" i="15" s="1"/>
  <c r="M201" i="15"/>
  <c r="N201" i="15" s="1"/>
  <c r="P201" i="15" s="1"/>
  <c r="M202" i="15"/>
  <c r="N202" i="15"/>
  <c r="P202" i="15" s="1"/>
  <c r="M203" i="15"/>
  <c r="N203" i="15" s="1"/>
  <c r="P203" i="15" s="1"/>
  <c r="M204" i="15"/>
  <c r="N204" i="15" s="1"/>
  <c r="P204" i="15" s="1"/>
  <c r="M205" i="15"/>
  <c r="N205" i="15" s="1"/>
  <c r="P205" i="15" s="1"/>
  <c r="M206" i="15"/>
  <c r="N206" i="15"/>
  <c r="P206" i="15" s="1"/>
  <c r="M207" i="15"/>
  <c r="N207" i="15"/>
  <c r="P207" i="15"/>
  <c r="M208" i="15"/>
  <c r="N208" i="15"/>
  <c r="P208" i="15" s="1"/>
  <c r="M209" i="15"/>
  <c r="N209" i="15" s="1"/>
  <c r="P209" i="15" s="1"/>
  <c r="M210" i="15"/>
  <c r="N210" i="15"/>
  <c r="P210" i="15" s="1"/>
  <c r="M211" i="15"/>
  <c r="N211" i="15" s="1"/>
  <c r="P211" i="15" s="1"/>
  <c r="M212" i="15"/>
  <c r="N212" i="15" s="1"/>
  <c r="P212" i="15" s="1"/>
  <c r="M213" i="15"/>
  <c r="N213" i="15" s="1"/>
  <c r="P213" i="15" s="1"/>
  <c r="M214" i="15"/>
  <c r="N214" i="15"/>
  <c r="P214" i="15" s="1"/>
  <c r="M215" i="15"/>
  <c r="N215" i="15"/>
  <c r="P215" i="15"/>
  <c r="M216" i="15"/>
  <c r="N216" i="15"/>
  <c r="P216" i="15" s="1"/>
  <c r="M217" i="15"/>
  <c r="N217" i="15" s="1"/>
  <c r="P217" i="15" s="1"/>
  <c r="M218" i="15"/>
  <c r="N218" i="15"/>
  <c r="P218" i="15" s="1"/>
  <c r="M219" i="15"/>
  <c r="N219" i="15" s="1"/>
  <c r="P219" i="15" s="1"/>
  <c r="M220" i="15"/>
  <c r="N220" i="15" s="1"/>
  <c r="P220" i="15" s="1"/>
  <c r="M221" i="15"/>
  <c r="N221" i="15" s="1"/>
  <c r="P221" i="15" s="1"/>
  <c r="M222" i="15"/>
  <c r="N222" i="15"/>
  <c r="P222" i="15" s="1"/>
  <c r="M223" i="15"/>
  <c r="N223" i="15"/>
  <c r="P223" i="15"/>
  <c r="M224" i="15"/>
  <c r="N224" i="15"/>
  <c r="P224" i="15" s="1"/>
  <c r="M225" i="15"/>
  <c r="N225" i="15" s="1"/>
  <c r="P225" i="15" s="1"/>
  <c r="M226" i="15"/>
  <c r="N226" i="15"/>
  <c r="P226" i="15" s="1"/>
  <c r="M227" i="15"/>
  <c r="N227" i="15" s="1"/>
  <c r="P227" i="15" s="1"/>
  <c r="M228" i="15"/>
  <c r="N228" i="15" s="1"/>
  <c r="P228" i="15" s="1"/>
  <c r="M229" i="15"/>
  <c r="N229" i="15" s="1"/>
  <c r="P229" i="15" s="1"/>
  <c r="M1" i="15"/>
  <c r="N1" i="15" s="1"/>
  <c r="P1" i="15" s="1"/>
  <c r="P24" i="14"/>
  <c r="P2" i="14"/>
  <c r="P3" i="14"/>
  <c r="P4" i="14"/>
  <c r="P5" i="14"/>
  <c r="P6" i="14"/>
  <c r="P7" i="14"/>
  <c r="P8" i="14"/>
  <c r="P9" i="14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1" i="14"/>
  <c r="M2" i="14"/>
  <c r="N2" i="14" s="1"/>
  <c r="M3" i="14"/>
  <c r="N3" i="14" s="1"/>
  <c r="M4" i="14"/>
  <c r="N4" i="14" s="1"/>
  <c r="M5" i="14"/>
  <c r="N5" i="14"/>
  <c r="M6" i="14"/>
  <c r="N6" i="14" s="1"/>
  <c r="M7" i="14"/>
  <c r="N7" i="14" s="1"/>
  <c r="M8" i="14"/>
  <c r="N8" i="14" s="1"/>
  <c r="M9" i="14"/>
  <c r="N9" i="14"/>
  <c r="M10" i="14"/>
  <c r="N10" i="14" s="1"/>
  <c r="M11" i="14"/>
  <c r="N11" i="14" s="1"/>
  <c r="M12" i="14"/>
  <c r="N12" i="14" s="1"/>
  <c r="M13" i="14"/>
  <c r="N13" i="14"/>
  <c r="M14" i="14"/>
  <c r="N14" i="14" s="1"/>
  <c r="M15" i="14"/>
  <c r="N15" i="14" s="1"/>
  <c r="M16" i="14"/>
  <c r="N16" i="14" s="1"/>
  <c r="M17" i="14"/>
  <c r="N17" i="14"/>
  <c r="M18" i="14"/>
  <c r="N18" i="14" s="1"/>
  <c r="M19" i="14"/>
  <c r="N19" i="14" s="1"/>
  <c r="M20" i="14"/>
  <c r="N20" i="14" s="1"/>
  <c r="M21" i="14"/>
  <c r="N21" i="14"/>
  <c r="M22" i="14"/>
  <c r="N22" i="14" s="1"/>
  <c r="M23" i="14"/>
  <c r="N23" i="14" s="1"/>
  <c r="M1" i="14"/>
  <c r="N1" i="14" s="1"/>
  <c r="M2" i="12"/>
  <c r="N2" i="12" s="1"/>
  <c r="M3" i="12"/>
  <c r="N3" i="12" s="1"/>
  <c r="M4" i="12"/>
  <c r="N4" i="12" s="1"/>
  <c r="M5" i="12"/>
  <c r="N5" i="12" s="1"/>
  <c r="M6" i="12"/>
  <c r="N6" i="12" s="1"/>
  <c r="M7" i="12"/>
  <c r="N7" i="12" s="1"/>
  <c r="M8" i="12"/>
  <c r="N8" i="12" s="1"/>
  <c r="M9" i="12"/>
  <c r="N9" i="12" s="1"/>
  <c r="M10" i="12"/>
  <c r="N10" i="12" s="1"/>
  <c r="M11" i="12"/>
  <c r="N11" i="12" s="1"/>
  <c r="M12" i="12"/>
  <c r="N12" i="12" s="1"/>
  <c r="M13" i="12"/>
  <c r="N13" i="12" s="1"/>
  <c r="M14" i="12"/>
  <c r="N14" i="12" s="1"/>
  <c r="M15" i="12"/>
  <c r="N15" i="12" s="1"/>
  <c r="M16" i="12"/>
  <c r="N16" i="12" s="1"/>
  <c r="M17" i="12"/>
  <c r="N17" i="12" s="1"/>
  <c r="M18" i="12"/>
  <c r="N18" i="12" s="1"/>
  <c r="M19" i="12"/>
  <c r="N19" i="12" s="1"/>
  <c r="M20" i="12"/>
  <c r="N20" i="12" s="1"/>
  <c r="M21" i="12"/>
  <c r="N21" i="12" s="1"/>
  <c r="M2" i="13"/>
  <c r="N2" i="13"/>
  <c r="M3" i="13"/>
  <c r="N3" i="13"/>
  <c r="M4" i="13"/>
  <c r="N4" i="13" s="1"/>
  <c r="M5" i="13"/>
  <c r="N5" i="13" s="1"/>
  <c r="M6" i="13"/>
  <c r="N6" i="13"/>
  <c r="M7" i="13"/>
  <c r="N7" i="13"/>
  <c r="M8" i="13"/>
  <c r="N8" i="13" s="1"/>
  <c r="M9" i="13"/>
  <c r="N9" i="13" s="1"/>
  <c r="M10" i="13"/>
  <c r="N10" i="13"/>
  <c r="M11" i="13"/>
  <c r="N11" i="13"/>
  <c r="M12" i="13"/>
  <c r="N12" i="13" s="1"/>
  <c r="M13" i="13"/>
  <c r="N13" i="13" s="1"/>
  <c r="M14" i="13"/>
  <c r="N14" i="13"/>
  <c r="M15" i="13"/>
  <c r="N15" i="13"/>
  <c r="M16" i="13"/>
  <c r="N16" i="13" s="1"/>
  <c r="M17" i="13"/>
  <c r="N17" i="13" s="1"/>
  <c r="M18" i="13"/>
  <c r="N18" i="13"/>
  <c r="M19" i="13"/>
  <c r="N19" i="13"/>
  <c r="M20" i="13"/>
  <c r="N20" i="13" s="1"/>
  <c r="M21" i="13"/>
  <c r="N21" i="13" s="1"/>
  <c r="M22" i="13"/>
  <c r="N22" i="13" s="1"/>
  <c r="M23" i="13"/>
  <c r="N23" i="13" s="1"/>
  <c r="M24" i="13"/>
  <c r="N24" i="13" s="1"/>
  <c r="M25" i="13"/>
  <c r="N25" i="13" s="1"/>
  <c r="M26" i="13"/>
  <c r="N26" i="13" s="1"/>
  <c r="M27" i="13"/>
  <c r="N27" i="13" s="1"/>
  <c r="M28" i="13"/>
  <c r="N28" i="13" s="1"/>
  <c r="M29" i="13"/>
  <c r="N29" i="13" s="1"/>
  <c r="M30" i="13"/>
  <c r="N30" i="13" s="1"/>
  <c r="M31" i="13"/>
  <c r="N31" i="13" s="1"/>
  <c r="M32" i="13"/>
  <c r="N32" i="13" s="1"/>
  <c r="M33" i="13"/>
  <c r="N33" i="13" s="1"/>
  <c r="M34" i="13"/>
  <c r="N34" i="13" s="1"/>
  <c r="M35" i="13"/>
  <c r="N35" i="13" s="1"/>
  <c r="M36" i="13"/>
  <c r="N36" i="13" s="1"/>
  <c r="M37" i="13"/>
  <c r="N37" i="13" s="1"/>
  <c r="M38" i="13"/>
  <c r="N38" i="13" s="1"/>
  <c r="M39" i="13"/>
  <c r="N39" i="13" s="1"/>
  <c r="M40" i="13"/>
  <c r="N40" i="13" s="1"/>
  <c r="M41" i="13"/>
  <c r="N41" i="13" s="1"/>
  <c r="M42" i="13"/>
  <c r="N42" i="13" s="1"/>
  <c r="M43" i="13"/>
  <c r="N43" i="13" s="1"/>
  <c r="M44" i="13"/>
  <c r="N44" i="13" s="1"/>
  <c r="M45" i="13"/>
  <c r="N45" i="13" s="1"/>
  <c r="M46" i="13"/>
  <c r="N46" i="13" s="1"/>
  <c r="M47" i="13"/>
  <c r="N47" i="13" s="1"/>
  <c r="M48" i="13"/>
  <c r="N48" i="13" s="1"/>
  <c r="M49" i="13"/>
  <c r="N49" i="13" s="1"/>
  <c r="M50" i="13"/>
  <c r="N50" i="13" s="1"/>
  <c r="M51" i="13"/>
  <c r="N51" i="13" s="1"/>
  <c r="M52" i="13"/>
  <c r="N52" i="13" s="1"/>
  <c r="M53" i="13"/>
  <c r="N53" i="13" s="1"/>
  <c r="M54" i="13"/>
  <c r="N54" i="13" s="1"/>
  <c r="M55" i="13"/>
  <c r="N55" i="13" s="1"/>
  <c r="M56" i="13"/>
  <c r="N56" i="13" s="1"/>
  <c r="M57" i="13"/>
  <c r="N57" i="13" s="1"/>
  <c r="M58" i="13"/>
  <c r="N58" i="13" s="1"/>
  <c r="M59" i="13"/>
  <c r="N59" i="13" s="1"/>
  <c r="M60" i="13"/>
  <c r="N60" i="13" s="1"/>
  <c r="M61" i="13"/>
  <c r="N61" i="13" s="1"/>
  <c r="M62" i="13"/>
  <c r="N62" i="13" s="1"/>
  <c r="M63" i="13"/>
  <c r="N63" i="13" s="1"/>
  <c r="M64" i="13"/>
  <c r="N64" i="13" s="1"/>
  <c r="M65" i="13"/>
  <c r="N65" i="13" s="1"/>
  <c r="M66" i="13"/>
  <c r="N66" i="13" s="1"/>
  <c r="M67" i="13"/>
  <c r="N67" i="13" s="1"/>
  <c r="M68" i="13"/>
  <c r="N68" i="13" s="1"/>
  <c r="M69" i="13"/>
  <c r="N69" i="13" s="1"/>
  <c r="M70" i="13"/>
  <c r="N70" i="13" s="1"/>
  <c r="M71" i="13"/>
  <c r="N71" i="13" s="1"/>
  <c r="M72" i="13"/>
  <c r="N72" i="13" s="1"/>
  <c r="M73" i="13"/>
  <c r="N73" i="13" s="1"/>
  <c r="M74" i="13"/>
  <c r="N74" i="13" s="1"/>
  <c r="M75" i="13"/>
  <c r="N75" i="13" s="1"/>
  <c r="M76" i="13"/>
  <c r="N76" i="13" s="1"/>
  <c r="M77" i="13"/>
  <c r="N77" i="13" s="1"/>
  <c r="M78" i="13"/>
  <c r="N78" i="13" s="1"/>
  <c r="M79" i="13"/>
  <c r="N79" i="13" s="1"/>
  <c r="M80" i="13"/>
  <c r="N80" i="13" s="1"/>
  <c r="M81" i="13"/>
  <c r="N81" i="13" s="1"/>
  <c r="M82" i="13"/>
  <c r="N82" i="13" s="1"/>
  <c r="M83" i="13"/>
  <c r="N83" i="13" s="1"/>
  <c r="M84" i="13"/>
  <c r="N84" i="13" s="1"/>
  <c r="M85" i="13"/>
  <c r="N85" i="13" s="1"/>
  <c r="M86" i="13"/>
  <c r="N86" i="13" s="1"/>
  <c r="M87" i="13"/>
  <c r="N87" i="13" s="1"/>
  <c r="M88" i="13"/>
  <c r="N88" i="13" s="1"/>
  <c r="M89" i="13"/>
  <c r="N89" i="13" s="1"/>
  <c r="M90" i="13"/>
  <c r="N90" i="13" s="1"/>
  <c r="M91" i="13"/>
  <c r="N91" i="13" s="1"/>
  <c r="M92" i="13"/>
  <c r="N92" i="13" s="1"/>
  <c r="M93" i="13"/>
  <c r="N93" i="13" s="1"/>
  <c r="M94" i="13"/>
  <c r="N94" i="13" s="1"/>
  <c r="M95" i="13"/>
  <c r="N95" i="13" s="1"/>
  <c r="M96" i="13"/>
  <c r="N96" i="13" s="1"/>
  <c r="M97" i="13"/>
  <c r="N97" i="13" s="1"/>
  <c r="M98" i="13"/>
  <c r="N98" i="13" s="1"/>
  <c r="M99" i="13"/>
  <c r="N99" i="13" s="1"/>
  <c r="M100" i="13"/>
  <c r="N100" i="13" s="1"/>
  <c r="M101" i="13"/>
  <c r="N101" i="13" s="1"/>
  <c r="M102" i="13"/>
  <c r="N102" i="13" s="1"/>
  <c r="M103" i="13"/>
  <c r="N103" i="13" s="1"/>
  <c r="M104" i="13"/>
  <c r="N104" i="13" s="1"/>
  <c r="M105" i="13"/>
  <c r="N105" i="13" s="1"/>
  <c r="M106" i="13"/>
  <c r="N106" i="13" s="1"/>
  <c r="M107" i="13"/>
  <c r="N107" i="13" s="1"/>
  <c r="M108" i="13"/>
  <c r="N108" i="13" s="1"/>
  <c r="M109" i="13"/>
  <c r="N109" i="13" s="1"/>
  <c r="M110" i="13"/>
  <c r="N110" i="13" s="1"/>
  <c r="M111" i="13"/>
  <c r="N111" i="13" s="1"/>
  <c r="M112" i="13"/>
  <c r="N112" i="13" s="1"/>
  <c r="M113" i="13"/>
  <c r="N113" i="13" s="1"/>
  <c r="M114" i="13"/>
  <c r="N114" i="13" s="1"/>
  <c r="M115" i="13"/>
  <c r="N115" i="13" s="1"/>
  <c r="M116" i="13"/>
  <c r="N116" i="13" s="1"/>
  <c r="M117" i="13"/>
  <c r="N117" i="13" s="1"/>
  <c r="M118" i="13"/>
  <c r="N118" i="13" s="1"/>
  <c r="M119" i="13"/>
  <c r="N119" i="13" s="1"/>
  <c r="M120" i="13"/>
  <c r="N120" i="13" s="1"/>
  <c r="M121" i="13"/>
  <c r="N121" i="13" s="1"/>
  <c r="M122" i="13"/>
  <c r="N122" i="13" s="1"/>
  <c r="M123" i="13"/>
  <c r="N123" i="13" s="1"/>
  <c r="M124" i="13"/>
  <c r="N124" i="13" s="1"/>
  <c r="M125" i="13"/>
  <c r="N125" i="13" s="1"/>
  <c r="M126" i="13"/>
  <c r="N126" i="13" s="1"/>
  <c r="M127" i="13"/>
  <c r="N127" i="13" s="1"/>
  <c r="M128" i="13"/>
  <c r="N128" i="13" s="1"/>
  <c r="M129" i="13"/>
  <c r="N129" i="13" s="1"/>
  <c r="M130" i="13"/>
  <c r="N130" i="13" s="1"/>
  <c r="M131" i="13"/>
  <c r="N131" i="13" s="1"/>
  <c r="M132" i="13"/>
  <c r="N132" i="13" s="1"/>
  <c r="M133" i="13"/>
  <c r="N133" i="13" s="1"/>
  <c r="M134" i="13"/>
  <c r="N134" i="13" s="1"/>
  <c r="M135" i="13"/>
  <c r="N135" i="13" s="1"/>
  <c r="M136" i="13"/>
  <c r="N136" i="13" s="1"/>
  <c r="M137" i="13"/>
  <c r="N137" i="13" s="1"/>
  <c r="M138" i="13"/>
  <c r="N138" i="13" s="1"/>
  <c r="M139" i="13"/>
  <c r="N139" i="13" s="1"/>
  <c r="M140" i="13"/>
  <c r="N140" i="13" s="1"/>
  <c r="M141" i="13"/>
  <c r="N141" i="13" s="1"/>
  <c r="M142" i="13"/>
  <c r="N142" i="13" s="1"/>
  <c r="M143" i="13"/>
  <c r="N143" i="13" s="1"/>
  <c r="M144" i="13"/>
  <c r="N144" i="13" s="1"/>
  <c r="M145" i="13"/>
  <c r="N145" i="13" s="1"/>
  <c r="M146" i="13"/>
  <c r="N146" i="13" s="1"/>
  <c r="M147" i="13"/>
  <c r="N147" i="13" s="1"/>
  <c r="M148" i="13"/>
  <c r="N148" i="13" s="1"/>
  <c r="M149" i="13"/>
  <c r="N149" i="13" s="1"/>
  <c r="M150" i="13"/>
  <c r="N150" i="13" s="1"/>
  <c r="M151" i="13"/>
  <c r="N151" i="13" s="1"/>
  <c r="M152" i="13"/>
  <c r="N152" i="13" s="1"/>
  <c r="M153" i="13"/>
  <c r="N153" i="13" s="1"/>
  <c r="M154" i="13"/>
  <c r="N154" i="13" s="1"/>
  <c r="M155" i="13"/>
  <c r="N155" i="13" s="1"/>
  <c r="M156" i="13"/>
  <c r="N156" i="13" s="1"/>
  <c r="M157" i="13"/>
  <c r="N157" i="13" s="1"/>
  <c r="M158" i="13"/>
  <c r="N158" i="13" s="1"/>
  <c r="M159" i="13"/>
  <c r="N159" i="13" s="1"/>
  <c r="M160" i="13"/>
  <c r="N160" i="13" s="1"/>
  <c r="M161" i="13"/>
  <c r="N161" i="13" s="1"/>
  <c r="M162" i="13"/>
  <c r="N162" i="13" s="1"/>
  <c r="M163" i="13"/>
  <c r="N163" i="13" s="1"/>
  <c r="M164" i="13"/>
  <c r="N164" i="13" s="1"/>
  <c r="M165" i="13"/>
  <c r="N165" i="13" s="1"/>
  <c r="M166" i="13"/>
  <c r="N166" i="13" s="1"/>
  <c r="M167" i="13"/>
  <c r="N167" i="13" s="1"/>
  <c r="M168" i="13"/>
  <c r="N168" i="13" s="1"/>
  <c r="M169" i="13"/>
  <c r="N169" i="13" s="1"/>
  <c r="M170" i="13"/>
  <c r="N170" i="13" s="1"/>
  <c r="M171" i="13"/>
  <c r="N171" i="13" s="1"/>
  <c r="M172" i="13"/>
  <c r="N172" i="13" s="1"/>
  <c r="M173" i="13"/>
  <c r="N173" i="13" s="1"/>
  <c r="M174" i="13"/>
  <c r="N174" i="13" s="1"/>
  <c r="M175" i="13"/>
  <c r="N175" i="13" s="1"/>
  <c r="M176" i="13"/>
  <c r="N176" i="13" s="1"/>
  <c r="M177" i="13"/>
  <c r="N177" i="13" s="1"/>
  <c r="M178" i="13"/>
  <c r="N178" i="13" s="1"/>
  <c r="M179" i="13"/>
  <c r="N179" i="13" s="1"/>
  <c r="M180" i="13"/>
  <c r="N180" i="13" s="1"/>
  <c r="M181" i="13"/>
  <c r="N181" i="13" s="1"/>
  <c r="M182" i="13"/>
  <c r="N182" i="13" s="1"/>
  <c r="M183" i="13"/>
  <c r="N183" i="13" s="1"/>
  <c r="M184" i="13"/>
  <c r="N184" i="13" s="1"/>
  <c r="M185" i="13"/>
  <c r="N185" i="13" s="1"/>
  <c r="M186" i="13"/>
  <c r="N186" i="13" s="1"/>
  <c r="M187" i="13"/>
  <c r="N187" i="13" s="1"/>
  <c r="M188" i="13"/>
  <c r="N188" i="13" s="1"/>
  <c r="M189" i="13"/>
  <c r="N189" i="13" s="1"/>
  <c r="M190" i="13"/>
  <c r="N190" i="13" s="1"/>
  <c r="M191" i="13"/>
  <c r="N191" i="13" s="1"/>
  <c r="M192" i="13"/>
  <c r="N192" i="13" s="1"/>
  <c r="M193" i="13"/>
  <c r="N193" i="13" s="1"/>
  <c r="M194" i="13"/>
  <c r="N194" i="13" s="1"/>
  <c r="M195" i="13"/>
  <c r="N195" i="13" s="1"/>
  <c r="M196" i="13"/>
  <c r="N196" i="13" s="1"/>
  <c r="M197" i="13"/>
  <c r="N197" i="13" s="1"/>
  <c r="M198" i="13"/>
  <c r="N198" i="13" s="1"/>
  <c r="M199" i="13"/>
  <c r="N199" i="13" s="1"/>
  <c r="M200" i="13"/>
  <c r="N200" i="13" s="1"/>
  <c r="M201" i="13"/>
  <c r="N201" i="13" s="1"/>
  <c r="M202" i="13"/>
  <c r="N202" i="13" s="1"/>
  <c r="M203" i="13"/>
  <c r="N203" i="13" s="1"/>
  <c r="M204" i="13"/>
  <c r="N204" i="13" s="1"/>
  <c r="M205" i="13"/>
  <c r="N205" i="13" s="1"/>
  <c r="M206" i="13"/>
  <c r="N206" i="13" s="1"/>
  <c r="M207" i="13"/>
  <c r="N207" i="13" s="1"/>
  <c r="M208" i="13"/>
  <c r="N208" i="13" s="1"/>
  <c r="M209" i="13"/>
  <c r="N209" i="13" s="1"/>
  <c r="M210" i="13"/>
  <c r="N210" i="13" s="1"/>
  <c r="M211" i="13"/>
  <c r="N211" i="13" s="1"/>
  <c r="M212" i="13"/>
  <c r="N212" i="13" s="1"/>
  <c r="M213" i="13"/>
  <c r="N213" i="13" s="1"/>
  <c r="M214" i="13"/>
  <c r="N214" i="13" s="1"/>
  <c r="M215" i="13"/>
  <c r="N215" i="13" s="1"/>
  <c r="M216" i="13"/>
  <c r="N216" i="13" s="1"/>
  <c r="M217" i="13"/>
  <c r="N217" i="13" s="1"/>
  <c r="M218" i="13"/>
  <c r="N218" i="13" s="1"/>
  <c r="M219" i="13"/>
  <c r="N219" i="13" s="1"/>
  <c r="M220" i="13"/>
  <c r="N220" i="13" s="1"/>
  <c r="M221" i="13"/>
  <c r="N221" i="13" s="1"/>
  <c r="M222" i="13"/>
  <c r="N222" i="13" s="1"/>
  <c r="M223" i="13"/>
  <c r="N223" i="13" s="1"/>
  <c r="M224" i="13"/>
  <c r="N224" i="13" s="1"/>
  <c r="M225" i="13"/>
  <c r="N225" i="13" s="1"/>
  <c r="M226" i="13"/>
  <c r="N226" i="13" s="1"/>
  <c r="M227" i="13"/>
  <c r="N227" i="13" s="1"/>
  <c r="M228" i="13"/>
  <c r="N228" i="13" s="1"/>
  <c r="M229" i="13"/>
  <c r="N229" i="13" s="1"/>
  <c r="M230" i="13"/>
  <c r="N230" i="13" s="1"/>
  <c r="M231" i="13"/>
  <c r="N231" i="13" s="1"/>
  <c r="M232" i="13"/>
  <c r="N232" i="13" s="1"/>
  <c r="M233" i="13"/>
  <c r="N233" i="13" s="1"/>
  <c r="M234" i="13"/>
  <c r="N234" i="13" s="1"/>
  <c r="M235" i="13"/>
  <c r="N235" i="13" s="1"/>
  <c r="M236" i="13"/>
  <c r="N236" i="13" s="1"/>
  <c r="M237" i="13"/>
  <c r="N237" i="13" s="1"/>
  <c r="M238" i="13"/>
  <c r="N238" i="13" s="1"/>
  <c r="M239" i="13"/>
  <c r="N239" i="13" s="1"/>
  <c r="M240" i="13"/>
  <c r="N240" i="13" s="1"/>
  <c r="M241" i="13"/>
  <c r="N241" i="13" s="1"/>
  <c r="M1" i="13"/>
  <c r="N1" i="13" s="1"/>
  <c r="M1" i="12"/>
  <c r="N1" i="12" s="1"/>
  <c r="N2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" i="11"/>
  <c r="N2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M2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1" i="10"/>
  <c r="N1" i="10" s="1"/>
  <c r="M2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" i="11"/>
  <c r="P69" i="19" l="1"/>
  <c r="P44" i="17"/>
  <c r="P242" i="13"/>
  <c r="P148" i="11"/>
</calcChain>
</file>

<file path=xl/sharedStrings.xml><?xml version="1.0" encoding="utf-8"?>
<sst xmlns="http://schemas.openxmlformats.org/spreadsheetml/2006/main" count="1277" uniqueCount="522">
  <si>
    <t>Version</t>
  </si>
  <si>
    <t>Concern</t>
  </si>
  <si>
    <t>FSM</t>
  </si>
  <si>
    <t>ADC</t>
  </si>
  <si>
    <t>Library</t>
  </si>
  <si>
    <t>Application</t>
  </si>
  <si>
    <t>Coroutine</t>
  </si>
  <si>
    <t>I2C</t>
  </si>
  <si>
    <t>File</t>
  </si>
  <si>
    <t>Sections</t>
  </si>
  <si>
    <t>fsmShared/fsmInclude/</t>
  </si>
  <si>
    <t>Path</t>
  </si>
  <si>
    <t>task_adc.h</t>
  </si>
  <si>
    <t>#ifndef FSMSHARED_FSMINCLUDE_TASK_ADC_H_</t>
  </si>
  <si>
    <t>#define FSMSHARED_FSMINCLUDE_TASK_ADC_H_</t>
  </si>
  <si>
    <t>#include "fsmcore_scheduler.h"</t>
  </si>
  <si>
    <t>namespace fsm { namespace task {</t>
  </si>
  <si>
    <t>using namespace fsm::core;</t>
  </si>
  <si>
    <t>struct adc_task_info_t {</t>
  </si>
  <si>
    <t>volatile uint8_t progress;</t>
  </si>
  <si>
    <t>uint8_t pin;</t>
  </si>
  <si>
    <t>volatile word measure1;</t>
  </si>
  <si>
    <t>volatile word measure2;</t>
  </si>
  <si>
    <t>};</t>
  </si>
  <si>
    <t>extern void adcTaskFn(task_t*);</t>
  </si>
  <si>
    <t>extern void adcInit();</t>
  </si>
  <si>
    <t>} } // namespace fsm::task</t>
  </si>
  <si>
    <t>All</t>
  </si>
  <si>
    <t>SLOC</t>
  </si>
  <si>
    <t>task_adc.cpp</t>
  </si>
  <si>
    <t>task_i2c.cpp</t>
  </si>
  <si>
    <t>fsmShared/fsmSources/</t>
  </si>
  <si>
    <t>#include "task_adc.h"</t>
  </si>
  <si>
    <t>#include "Bit1.h"</t>
  </si>
  <si>
    <t>#include "AD1.h"</t>
  </si>
  <si>
    <t>#include "AD2.h"</t>
  </si>
  <si>
    <t>#include "app_ids.h"</t>
  </si>
  <si>
    <t>#include "fsmapi_timer.h"</t>
  </si>
  <si>
    <t>/***************************************************************************/</t>
  </si>
  <si>
    <t>/* ADC task                                                                */</t>
  </si>
  <si>
    <t>extern volatile unsigned long __idle_count;</t>
  </si>
  <si>
    <t>extern volatile unsigned long __timer_count;</t>
  </si>
  <si>
    <t>extern volatile int16_t __accel_x;</t>
  </si>
  <si>
    <t>extern volatile int16_t __accel_y;</t>
  </si>
  <si>
    <t>extern volatile int16_t __accel_z;</t>
  </si>
  <si>
    <t>extern volatile uint8_t __accel_whoami;</t>
  </si>
  <si>
    <t>extern volatile int16_t __accel_count;</t>
  </si>
  <si>
    <t>static int count = 0;</t>
  </si>
  <si>
    <t>enum adc_task_steps {</t>
  </si>
  <si>
    <t>STEP_START = 0,</t>
  </si>
  <si>
    <t>STEP_CALIBRATE_ADC1_WAIT,</t>
  </si>
  <si>
    <t>STEP_CALIBRATE_ADC1_COMPLETE,</t>
  </si>
  <si>
    <t>STEP_CALIBRATE_ADC2_WAIT,</t>
  </si>
  <si>
    <t>STEP_CALIBRATE_ADC2_COMPLETE,</t>
  </si>
  <si>
    <t>STEP_MEASURE_ADC1_WAIT,</t>
  </si>
  <si>
    <t>STEP_MEASURE_ADC1_COMPLETE,</t>
  </si>
  <si>
    <t>STEP_MEASURE_ADC2_WAIT,</t>
  </si>
  <si>
    <t>STEP_MEASURE_ADC2_COMPLETE,</t>
  </si>
  <si>
    <t>STEP_TIMER_WAIT,</t>
  </si>
  <si>
    <t>STEP_TIMER_COMPLETE</t>
  </si>
  <si>
    <t>static void task_adc_afterWait();</t>
  </si>
  <si>
    <t>void fsm::task::adcTaskFn(fsm::core::task_t* task) {</t>
  </si>
  <si>
    <t>fsm::task::adc_task_info_t* task_info = (fsm::task::adc_task_info_t*)task-&gt;getTaskData();</t>
  </si>
  <si>
    <t>switch (task_info-&gt;progress)</t>
  </si>
  <si>
    <t>{</t>
  </si>
  <si>
    <t>case STEP_START:</t>
  </si>
  <si>
    <t>task_info-&gt;progress = STEP_CALIBRATE_ADC1_WAIT;</t>
  </si>
  <si>
    <t>task-&gt;block();</t>
  </si>
  <si>
    <t>AD1_Calibrate(false);</t>
  </si>
  <si>
    <t>break;</t>
  </si>
  <si>
    <t>case STEP_CALIBRATE_ADC1_COMPLETE:</t>
  </si>
  <si>
    <t>task_info-&gt;progress = STEP_CALIBRATE_ADC2_WAIT;</t>
  </si>
  <si>
    <t>AD2_Calibrate(false);</t>
  </si>
  <si>
    <t>case STEP_CALIBRATE_ADC2_COMPLETE:</t>
  </si>
  <si>
    <t>// Start</t>
  </si>
  <si>
    <t>task_info-&gt;progress = STEP_MEASURE_ADC1_WAIT;</t>
  </si>
  <si>
    <t>AD1_Measure(false);</t>
  </si>
  <si>
    <t>case STEP_MEASURE_ADC1_COMPLETE:</t>
  </si>
  <si>
    <t>task_info-&gt;progress = STEP_MEASURE_ADC2_WAIT;</t>
  </si>
  <si>
    <t>AD2_Measure(false);</t>
  </si>
  <si>
    <t>case STEP_MEASURE_ADC2_COMPLETE:</t>
  </si>
  <si>
    <t>trace("x,y (accel) [t,i] : %d,%d (%d,%d,%d,%x,%d) [%lu,%lu]\r\n",</t>
  </si>
  <si>
    <t>task_info-&gt;measure1, task_info-&gt;measure2,</t>
  </si>
  <si>
    <t>__accel_x, __accel_y, __accel_z, __accel_whoami, __accel_count,</t>
  </si>
  <si>
    <t>//</t>
  </si>
  <si>
    <t>__timer_count, __idle_count);</t>
  </si>
  <si>
    <t>0, __idle_count);</t>
  </si>
  <si>
    <t>Bit1_PutVal(++count % 2 == 0);</t>
  </si>
  <si>
    <t>task_info-&gt;progress = STEP_TIMER_WAIT;</t>
  </si>
  <si>
    <t>if (fsm::api::onTimer(10, task_adc_afterWait) != ERR_OK) {</t>
  </si>
  <si>
    <t>task-&gt;unblock();</t>
  </si>
  <si>
    <t>task_info-&gt;progress = STEP_CALIBRATE_ADC2_COMPLETE;</t>
  </si>
  <si>
    <t>}</t>
  </si>
  <si>
    <t>case STEP_TIMER_COMPLETE:</t>
  </si>
  <si>
    <t>// Interrupt service routines</t>
  </si>
  <si>
    <t>static fsm::task::task_t* getTask() {</t>
  </si>
  <si>
    <t>return fsm::core::scheduler_t::getInstance().findTaskPtrById(TASK_ID_ADC);</t>
  </si>
  <si>
    <t>static fsm::task::adc_task_info_t* getTaskData(fsm::core::task_t* task) {</t>
  </si>
  <si>
    <t>return (fsm::task::adc_task_info_t*)task-&gt;getTaskData();</t>
  </si>
  <si>
    <t>static fsm::task::adc_task_info_t* getTaskData() {</t>
  </si>
  <si>
    <t>fsm::core::task_t* task = getTask();</t>
  </si>
  <si>
    <t>return getTaskData(task);</t>
  </si>
  <si>
    <t>extern "C"</t>
  </si>
  <si>
    <t>void task_adc_ad1_OnCalibrationEnd()</t>
  </si>
  <si>
    <t>auto task = getTask();</t>
  </si>
  <si>
    <t>getTaskData(task)-&gt;progress = STEP_CALIBRATE_ADC1_COMPLETE;</t>
  </si>
  <si>
    <t>void task_adc_ad1_OnEnd()</t>
  </si>
  <si>
    <t>fsm::task::adc_task_info_t* info = getTaskData(task);</t>
  </si>
  <si>
    <t>word result = 0;</t>
  </si>
  <si>
    <t>byte rc = AD1_GetValue16(&amp;result);</t>
  </si>
  <si>
    <t>info-&gt;measure1 = result;</t>
  </si>
  <si>
    <t>info-&gt;progress = STEP_MEASURE_ADC1_COMPLETE;</t>
  </si>
  <si>
    <t>void task_adc_ad2_OnCalibrationEnd()</t>
  </si>
  <si>
    <t>getTaskData(task)-&gt;progress = STEP_CALIBRATE_ADC2_COMPLETE;</t>
  </si>
  <si>
    <t>void task_adc_ad2_OnEnd()</t>
  </si>
  <si>
    <t>byte rc = AD2_GetValue16(&amp;result);</t>
  </si>
  <si>
    <t>info-&gt;measure2 = result;</t>
  </si>
  <si>
    <t>info-&gt;progress = STEP_MEASURE_ADC2_COMPLETE;</t>
  </si>
  <si>
    <t>void task_adc_afterWait() {</t>
  </si>
  <si>
    <t>auto info = getTaskData(task);</t>
  </si>
  <si>
    <t>switch (info-&gt;progress) {</t>
  </si>
  <si>
    <t>case STEP_TIMER_WAIT:</t>
  </si>
  <si>
    <t>info-&gt;progress = STEP_TIMER_COMPLETE;</t>
  </si>
  <si>
    <t>task_i2c.h</t>
  </si>
  <si>
    <t>#ifndef FSMSHARED_FSMINCLUDE_TASK_I2C_H_</t>
  </si>
  <si>
    <t>#define FSMSHARED_FSMINCLUDE_TASK_I2C_H_</t>
  </si>
  <si>
    <t>struct i2c_task_info_t {</t>
  </si>
  <si>
    <t>uint8_t channel;</t>
  </si>
  <si>
    <t>volatile uint8_t whoami;</t>
  </si>
  <si>
    <t>volatile uint8_t buf7[7]; // 7-byte inbound message buffer</t>
  </si>
  <si>
    <t>extern void i2cTaskFn(task_t*);</t>
  </si>
  <si>
    <t>#endif /* FSMSHARED_FSMINCLUDE_TASK_I2C_H_ */</t>
  </si>
  <si>
    <t>#include "task_i2c.h"</t>
  </si>
  <si>
    <t>#include "I2C.h"</t>
  </si>
  <si>
    <t>#define ACCEL_ADDRESS 0x1C</t>
  </si>
  <si>
    <t>volatile int16_t __accel_x = 0;</t>
  </si>
  <si>
    <t>volatile int16_t __accel_y = 0;</t>
  </si>
  <si>
    <t>volatile int16_t __accel_z = 0;</t>
  </si>
  <si>
    <t>volatile uint8_t __accel_whoami = 0;</t>
  </si>
  <si>
    <t>volatile int16_t __accel_count = 0;</t>
  </si>
  <si>
    <t>void decodeCoordsFromBuffer(const uint8_t* buf, int16_t&amp; x, int16_t&amp; y, int16_t&amp; z) {</t>
  </si>
  <si>
    <t xml:space="preserve">  x = (int16_t)(((buf[1] &lt;&lt; 8) | buf[2])) &gt;&gt; 2;</t>
  </si>
  <si>
    <t xml:space="preserve">  y = (int16_t)(((buf[3] &lt;&lt; 8) | buf[4])) &gt;&gt; 2;</t>
  </si>
  <si>
    <t xml:space="preserve">  z = (int16_t)(((buf[5] &lt;&lt; 8) | buf[6])) &gt;&gt; 2;</t>
  </si>
  <si>
    <t>enum i2c_task_steps {</t>
  </si>
  <si>
    <t>STEP_READ_WHOAMI_SENDREG_WAIT,</t>
  </si>
  <si>
    <t>STEP_READ_WHOAMI_SENDREG_COMPLETE,</t>
  </si>
  <si>
    <t>STEP_READ_WHOAMI_RCVBYTE_WAIT,</t>
  </si>
  <si>
    <t>STEP_READ_WHOAMI_RCVBYTE_COMPLETE,</t>
  </si>
  <si>
    <t>STEP_INITIALISATION_COMPLETE,</t>
  </si>
  <si>
    <t>STEP_WRITE_REG1_0_WAIT,</t>
  </si>
  <si>
    <t>STEP_WRITE_REG1_0_COMPLETE,</t>
  </si>
  <si>
    <t>STEP_WRITE_REG1_1_WAIT,</t>
  </si>
  <si>
    <t>STEP_WRITE_REG1_1_COMPLETE,</t>
  </si>
  <si>
    <t>STEP_READ_DATA_SENDREG_WAIT,</t>
  </si>
  <si>
    <t>STEP_READ_DATA_SENDREG_COMPLETE,</t>
  </si>
  <si>
    <t>STEP_READ_DATA_RCVBYTES_WAIT,</t>
  </si>
  <si>
    <t>STEP_READ_DATA_RCVBYTES_COMPLETE,</t>
  </si>
  <si>
    <t>STEP_TIMER_COMPLETE,  // ??</t>
  </si>
  <si>
    <t>static void task_i2c_afterWait();</t>
  </si>
  <si>
    <t>void fsm::task::i2cTaskFn(fsm::core::task_t* task) {</t>
  </si>
  <si>
    <t>fsm::task::i2c_task_info_t* task_info = (fsm::task::i2c_task_info_t*)task-&gt;getTaskData();</t>
  </si>
  <si>
    <t>byte rc;</t>
  </si>
  <si>
    <t>word recv, sent;</t>
  </si>
  <si>
    <t>uint8_t msg2[2]; // 2-byte outbound message buffer</t>
  </si>
  <si>
    <t>switch (task_info-&gt;progress) {</t>
  </si>
  <si>
    <t>rc = I2C_SelectSlave(ACCEL_ADDRESS);</t>
  </si>
  <si>
    <t>if (rc != ERR_OK) {</t>
  </si>
  <si>
    <t>// Try again</t>
  </si>
  <si>
    <t>task_info-&gt;progress = STEP_READ_WHOAMI_SENDREG_WAIT;</t>
  </si>
  <si>
    <t>rc = I2C_SendChar(0x0D);</t>
  </si>
  <si>
    <t>I2C_SendStop();</t>
  </si>
  <si>
    <t>task_info-&gt;progress = STEP_START;</t>
  </si>
  <si>
    <t>case STEP_READ_WHOAMI_SENDREG_COMPLETE:</t>
  </si>
  <si>
    <t>task_info-&gt;progress = STEP_READ_WHOAMI_RCVBYTE_WAIT;</t>
  </si>
  <si>
    <t>rc = I2C_RecvBlock((void*)&amp;task_info-&gt;whoami, 1, &amp;recv);</t>
  </si>
  <si>
    <t>task_info-&gt;progress = STEP_READ_WHOAMI_SENDREG_COMPLETE;</t>
  </si>
  <si>
    <t>case STEP_READ_WHOAMI_RCVBYTE_COMPLETE:</t>
  </si>
  <si>
    <t>__accel_whoami = task_info-&gt;whoami;</t>
  </si>
  <si>
    <t>if (task_info-&gt;whoami != 0xC7) {</t>
  </si>
  <si>
    <t>rc = ERR_COMMON;</t>
  </si>
  <si>
    <t>trace("Accelerometer is not responding.\r\n");</t>
  </si>
  <si>
    <t>task_info-&gt;progress = STEP_INITIALISATION_COMPLETE;</t>
  </si>
  <si>
    <t>case STEP_INITIALISATION_COMPLETE:</t>
  </si>
  <si>
    <t>// Next - write 0 to Reg1 (ACCEL_ADDRESS, 0x2A)</t>
  </si>
  <si>
    <t>task_info-&gt;progress = STEP_WRITE_REG1_0_WAIT;</t>
  </si>
  <si>
    <t>msg2[0] = 0x2A;</t>
  </si>
  <si>
    <t>msg2[1] = 0;</t>
  </si>
  <si>
    <t>rc = I2C_SendBlock(msg2, 2, &amp;sent);</t>
  </si>
  <si>
    <t>task_info-&gt;progress = STEP_READ_WHOAMI_RCVBYTE_COMPLETE;</t>
  </si>
  <si>
    <t>case STEP_WRITE_REG1_0_COMPLETE:</t>
  </si>
  <si>
    <t>// Write 1 to Reg1 (ACCEL_ADDRESS, 0x2A)</t>
  </si>
  <si>
    <t>task_info-&gt;progress = STEP_WRITE_REG1_1_WAIT;</t>
  </si>
  <si>
    <t>msg2[1] = 1;</t>
  </si>
  <si>
    <t>task_info-&gt;progress = STEP_WRITE_REG1_0_COMPLETE;</t>
  </si>
  <si>
    <t>case STEP_WRITE_REG1_1_COMPLETE:</t>
  </si>
  <si>
    <t>// read buffer part 1: send register 0x00</t>
  </si>
  <si>
    <t>task_info-&gt;progress = STEP_READ_DATA_SENDREG_WAIT;</t>
  </si>
  <si>
    <t>rc = I2C_SendChar(0x00);</t>
  </si>
  <si>
    <t>task_info-&gt;progress = STEP_WRITE_REG1_1_COMPLETE;</t>
  </si>
  <si>
    <t>case STEP_READ_DATA_SENDREG_COMPLETE:</t>
  </si>
  <si>
    <t>task_info-&gt;progress = STEP_READ_DATA_RCVBYTES_WAIT;</t>
  </si>
  <si>
    <t>rc = I2C_RecvBlock((void*)task_info-&gt;buf7, 7, &amp;recv);</t>
  </si>
  <si>
    <t>task_info-&gt;progress = STEP_READ_DATA_SENDREG_COMPLETE;</t>
  </si>
  <si>
    <t>case STEP_READ_DATA_RCVBYTES_COMPLETE:</t>
  </si>
  <si>
    <t>int16_t x = 0, y = 0, z = 0;</t>
  </si>
  <si>
    <t>decodeCoordsFromBuffer((const uint8_t*)task_info-&gt;buf7, x, y, z);</t>
  </si>
  <si>
    <t>__accel_x = x;</t>
  </si>
  <si>
    <t>__accel_y = y;</t>
  </si>
  <si>
    <t>__accel_z = z;</t>
  </si>
  <si>
    <t>__accel_count++;</t>
  </si>
  <si>
    <t>if (fsm::api::onTimer(100, task_i2c_afterWait) != ERR_OK) {</t>
  </si>
  <si>
    <t>return fsm::core::scheduler_t::getInstance().findTaskPtrById(TASK_ID_I2C);</t>
  </si>
  <si>
    <t>static fsm::task::i2c_task_info_t* getTaskData(fsm::core::task_t* task) {</t>
  </si>
  <si>
    <t>return (fsm::task::i2c_task_info_t*)task-&gt;getTaskData();</t>
  </si>
  <si>
    <t>static fsm::task::i2c_task_info_t* getTaskData() {</t>
  </si>
  <si>
    <t>void task_i2c_OnReceiveData() {</t>
  </si>
  <si>
    <t>case STEP_READ_WHOAMI_RCVBYTE_WAIT:</t>
  </si>
  <si>
    <t>info-&gt;progress = STEP_READ_WHOAMI_RCVBYTE_COMPLETE;</t>
  </si>
  <si>
    <t>case STEP_READ_DATA_RCVBYTES_WAIT:</t>
  </si>
  <si>
    <t>info-&gt;progress = STEP_READ_DATA_RCVBYTES_COMPLETE;</t>
  </si>
  <si>
    <t>void task_i2c_OnTransmitData() {</t>
  </si>
  <si>
    <t>case STEP_READ_WHOAMI_SENDREG_WAIT:</t>
  </si>
  <si>
    <t>info-&gt;progress = STEP_READ_WHOAMI_SENDREG_COMPLETE;</t>
  </si>
  <si>
    <t>case STEP_WRITE_REG1_0_WAIT:</t>
  </si>
  <si>
    <t>info-&gt;progress = STEP_WRITE_REG1_0_COMPLETE;</t>
  </si>
  <si>
    <t>case STEP_WRITE_REG1_1_WAIT:</t>
  </si>
  <si>
    <t>info-&gt;progress = STEP_WRITE_REG1_1_COMPLETE;</t>
  </si>
  <si>
    <t>case STEP_READ_DATA_SENDREG_WAIT:</t>
  </si>
  <si>
    <t>info-&gt;progress = STEP_READ_DATA_SENDREG_COMPLETE;</t>
  </si>
  <si>
    <t>void task_i2c_afterWait() {</t>
  </si>
  <si>
    <t>Shared/Include</t>
  </si>
  <si>
    <t>Shared/Sources</t>
  </si>
  <si>
    <t>api_adc.h</t>
  </si>
  <si>
    <t>api_adc.cpp</t>
  </si>
  <si>
    <t>Version 4</t>
  </si>
  <si>
    <t>#ifndef SHARED_INCLUDE_API_ADC_H_</t>
  </si>
  <si>
    <t>#define SHARED_INCLUDE_API_ADC_H_</t>
  </si>
  <si>
    <t>#include "core_future.h"</t>
  </si>
  <si>
    <t>#include "pe_polyfill.h"</t>
  </si>
  <si>
    <t>enum ADC_CHANNELS {</t>
  </si>
  <si>
    <t>ADC_CHANNEL_NONE,</t>
  </si>
  <si>
    <t>ADC_CHANNEL_X = 1,</t>
  </si>
  <si>
    <t>ADC_CHANNEL_Y</t>
  </si>
  <si>
    <t>namespace scp { namespace drivers {</t>
  </si>
  <si>
    <t>scp::core::future_t&lt;byte&gt; start_adc(uint8_t channelId);</t>
  </si>
  <si>
    <t>scp::core::future_t&lt;word&gt; read_adc(uint8_t channelId);</t>
  </si>
  <si>
    <t>//scp::core::future_t&lt;word&gt; read_adc2(uint8_t channelId);</t>
  </si>
  <si>
    <t>scp::core::future_t&lt;word&gt; read_adc3(uint8_t channelId);</t>
  </si>
  <si>
    <t>scp::core::future_t&lt;word, scp::core::static_ptr&lt;word&gt;&gt; read_adc4(uint8_t channelId);</t>
  </si>
  <si>
    <t>} } // namespace scp::drivers</t>
  </si>
  <si>
    <t>#endif /* SHARED_INCLUDE_API_ADC_H_ */</t>
  </si>
  <si>
    <t>Skip</t>
  </si>
  <si>
    <t>#include "core_resumable.h"</t>
  </si>
  <si>
    <t>#include "core_scheduler.h"</t>
  </si>
  <si>
    <t>#include "core_split_phase.h"</t>
  </si>
  <si>
    <t>#include "services.h"</t>
  </si>
  <si>
    <t>#include "api_adc.h"</t>
  </si>
  <si>
    <t>#ifdef USE_SIMULATOR</t>
  </si>
  <si>
    <t>// Simulator utilities</t>
  </si>
  <si>
    <t>#include "core_simulator.h"</t>
  </si>
  <si>
    <t>// General purpose PE polyfill</t>
  </si>
  <si>
    <t>// Simulated data</t>
  </si>
  <si>
    <t>simulated_data_t&lt;word&gt; adcReadData1;</t>
  </si>
  <si>
    <t>simulated_data_t&lt;word&gt; adcReadData2;</t>
  </si>
  <si>
    <t>simulated_data_t&lt;uint16_t&gt; adcTransmitData;</t>
  </si>
  <si>
    <t>// Simulated calls</t>
  </si>
  <si>
    <t>byte AD1_GetCalibrationStatus() { return ERR_OK; }</t>
  </si>
  <si>
    <t>byte AD1_Calibrate(bool WaitForResult) { return ERR_OK; }</t>
  </si>
  <si>
    <t>byte AD1_Measure(bool WaitForResult) { return ERR_OK; }</t>
  </si>
  <si>
    <t>byte AD1_GetValue16(word *Values) {</t>
  </si>
  <si>
    <t>adcReadData1.pop(*Values);</t>
  </si>
  <si>
    <t>return ERR_OK;</t>
  </si>
  <si>
    <t>byte AD2_GetCalibrationStatus() { return ERR_OK; }</t>
  </si>
  <si>
    <t>byte AD2_Calibrate(bool WaitForResult) { return ERR_OK; }</t>
  </si>
  <si>
    <t>byte AD2_Measure(bool WaitForResult) { return ERR_OK; }</t>
  </si>
  <si>
    <t>byte AD2_GetValue16(word *Values) {</t>
  </si>
  <si>
    <t>adcReadData2.pop(*Values);</t>
  </si>
  <si>
    <t>#else</t>
  </si>
  <si>
    <t>extern "C" {</t>
  </si>
  <si>
    <t>#endif</t>
  </si>
  <si>
    <t>/*</t>
  </si>
  <si>
    <t xml:space="preserve"> * ADC simulated data</t>
  </si>
  <si>
    <t xml:space="preserve"> */</t>
  </si>
  <si>
    <t>void adcCreateData() {</t>
  </si>
  <si>
    <t>word adc_values1[] = {</t>
  </si>
  <si>
    <t>10, 20, 30, 40, 50, 60, 70, 80</t>
  </si>
  <si>
    <t>adcReadData1.add(adc_values1, adc_values1 + (sizeof(adc_values1) / sizeof(word)));</t>
  </si>
  <si>
    <t>adcReadData1.save();</t>
  </si>
  <si>
    <t>word adc_values2[] = {</t>
  </si>
  <si>
    <t>5, 10, 15, 20, 25, 30, 35, 40</t>
  </si>
  <si>
    <t>adcReadData2.add(adc_values2, adc_values2 + (sizeof(adc_values2) / sizeof(word)));</t>
  </si>
  <si>
    <t>adcReadData2.save();</t>
  </si>
  <si>
    <t>uint16_t transmit_values[] = {</t>
  </si>
  <si>
    <t>1, 1, 1, 0, 1, 1, 1, 0</t>
  </si>
  <si>
    <t>adcTransmitData.add(transmit_values, transmit_values + (sizeof(transmit_values) / sizeof(uint16_t)));</t>
  </si>
  <si>
    <t>adcTransmitData.save();</t>
  </si>
  <si>
    <t xml:space="preserve"> * ADC initialisation</t>
  </si>
  <si>
    <t>void adcInit() {</t>
  </si>
  <si>
    <t>adcCreateData();</t>
  </si>
  <si>
    <t xml:space="preserve"> * ADC wrappers</t>
  </si>
  <si>
    <t>typedef byte (*adc_Calibrate_t)(bool WaitForResult);</t>
  </si>
  <si>
    <t>typedef byte (*adc_GetCalibrationStatus_t)(void);</t>
  </si>
  <si>
    <t>typedef byte (*adc_Measure_t)(bool WaitForResult);</t>
  </si>
  <si>
    <t>typedef byte (*adc_GetValue16_t)(word *Values);</t>
  </si>
  <si>
    <t>struct adc_wrapper_t {</t>
  </si>
  <si>
    <t xml:space="preserve">uint8_t </t>
  </si>
  <si>
    <t>channelId;</t>
  </si>
  <si>
    <t>event_id_t</t>
  </si>
  <si>
    <t>calibrateEventId;</t>
  </si>
  <si>
    <t>measureEventId;</t>
  </si>
  <si>
    <t xml:space="preserve">adc_Calibrate_t </t>
  </si>
  <si>
    <t>calibrate;</t>
  </si>
  <si>
    <t>adc_GetCalibrationStatus_t</t>
  </si>
  <si>
    <t>getCalibrationStatus;</t>
  </si>
  <si>
    <t>adc_Measure_t</t>
  </si>
  <si>
    <t>measure;</t>
  </si>
  <si>
    <t>adc_GetValue16_t</t>
  </si>
  <si>
    <t>getValue16;</t>
  </si>
  <si>
    <t>adc_wrapper_t adc_wrappers[] = {</t>
  </si>
  <si>
    <t>ADC_CHANNEL_X,</t>
  </si>
  <si>
    <t>EVENT_ID_START_ADCX,</t>
  </si>
  <si>
    <t>EVENT_ID_READ_ADCX,</t>
  </si>
  <si>
    <t>AD1_Calibrate,</t>
  </si>
  <si>
    <t>AD1_GetCalibrationStatus,</t>
  </si>
  <si>
    <t>AD1_Measure,</t>
  </si>
  <si>
    <t>AD1_GetValue16</t>
  </si>
  <si>
    <t>},</t>
  </si>
  <si>
    <t>ADC_CHANNEL_Y,</t>
  </si>
  <si>
    <t>EVENT_ID_START_ADCY,</t>
  </si>
  <si>
    <t>EVENT_ID_READ_ADCY,</t>
  </si>
  <si>
    <t>AD2_Calibrate,</t>
  </si>
  <si>
    <t>AD2_GetCalibrationStatus,</t>
  </si>
  <si>
    <t>AD2_Measure,</t>
  </si>
  <si>
    <t>AD2_GetValue16</t>
  </si>
  <si>
    <t>ADC_CHANNEL_NONE</t>
  </si>
  <si>
    <t>using namespace scp::core;</t>
  </si>
  <si>
    <t>int findAdcIndex(uint8_t channelId) {</t>
  </si>
  <si>
    <t>for (int index = 0; index &lt; sizeof(adc_wrappers)/sizeof(adc_wrapper_t) - 1; index++) {</t>
  </si>
  <si>
    <t>if (adc_wrappers[index].channelId == channelId) {</t>
  </si>
  <si>
    <t>return index;</t>
  </si>
  <si>
    <t>return -1;</t>
  </si>
  <si>
    <t>const adc_wrapper_t * findAdc(uint8_t channelId) {</t>
  </si>
  <si>
    <t>int index = findAdcIndex(channelId);</t>
  </si>
  <si>
    <t>return (index &lt; 0) ? nullptr : (adc_wrappers + index);</t>
  </si>
  <si>
    <t xml:space="preserve"> * ADC component promises</t>
  </si>
  <si>
    <t>future_t&lt;byte&gt; start_adc(uint8_t channelId) {</t>
  </si>
  <si>
    <t>auto w = findAdc(channelId);</t>
  </si>
  <si>
    <t>promise_t&lt;byte&gt; p;</t>
  </si>
  <si>
    <t>split_phase_event_t(w-&gt;calibrateEventId, [w, s = p._state]() {</t>
  </si>
  <si>
    <t>auto result = w-&gt;getCalibrationStatus();</t>
  </si>
  <si>
    <t>s-&gt;set_value(result);</t>
  </si>
  <si>
    <t>}).reg();</t>
  </si>
  <si>
    <t>w-&gt;calibrate(false);</t>
  </si>
  <si>
    <t>//trace("leaving start_adc\r\n");</t>
  </si>
  <si>
    <t>return p.get_future();</t>
  </si>
  <si>
    <t>// Reusable stream model</t>
  </si>
  <si>
    <t>promise_t&lt;word&gt; read_adc_promise;</t>
  </si>
  <si>
    <t>future_t&lt;word&gt; read_adc2(uint8_t channelId) {</t>
  </si>
  <si>
    <t>split_phase_event_t(w-&gt;measureEventId, [w](void) {</t>
  </si>
  <si>
    <t>auto rc = w-&gt;getValue16(&amp;result);</t>
  </si>
  <si>
    <t>// TODO - handle error</t>
  </si>
  <si>
    <t>read_adc_promise.return_value(result);</t>
  </si>
  <si>
    <t>w-&gt;measure(false);</t>
  </si>
  <si>
    <t>return read_adc_promise.next_future();</t>
  </si>
  <si>
    <t>// One-hit future model</t>
  </si>
  <si>
    <t>future_t&lt;word&gt; read_adc(uint8_t channelId) {</t>
  </si>
  <si>
    <t>promise_t&lt;word&gt; p;</t>
  </si>
  <si>
    <t xml:space="preserve">split_phase_event_t(w-&gt;measureEventId, </t>
  </si>
  <si>
    <t>[w, s = p._state]() {</t>
  </si>
  <si>
    <t>byte rc = w-&gt;getValue16(&amp;result);</t>
  </si>
  <si>
    <t>future_t&lt;word&gt; read_adc3(uint8_t channelId) {</t>
  </si>
  <si>
    <t>int i = 0;</t>
  </si>
  <si>
    <t>split_phase_event_t::reg(w-&gt;measureEventId,</t>
  </si>
  <si>
    <t xml:space="preserve">  [w]() { w-&gt;measure(false); },</t>
  </si>
  <si>
    <t>s-&gt;set_value(result); }</t>
  </si>
  <si>
    <t xml:space="preserve">  );</t>
  </si>
  <si>
    <t>i++;</t>
  </si>
  <si>
    <t>static_promise_t&lt;word&gt; _read_adc4_promises[2];</t>
  </si>
  <si>
    <t>future_t&lt;word, static_ptr&lt;word&gt;&gt; read_adc4(uint8_t channelId) {</t>
  </si>
  <si>
    <t>auto adcIndex = findAdcIndex(channelId);</t>
  </si>
  <si>
    <t>auto w = adc_wrappers + adcIndex;</t>
  </si>
  <si>
    <t>static_promise_t&lt;word&gt;&amp; p = _read_adc4_promises[adcIndex];</t>
  </si>
  <si>
    <t>[w]() { w-&gt;measure(false); },</t>
  </si>
  <si>
    <t xml:space="preserve">  word result = 0;</t>
  </si>
  <si>
    <t xml:space="preserve">  byte rc = w-&gt;getValue16(&amp;result);</t>
  </si>
  <si>
    <t xml:space="preserve">  s-&gt;set_value(result); }</t>
  </si>
  <si>
    <t>return p.next_future();</t>
  </si>
  <si>
    <t>future_t&lt;bool&gt; transmit_data(uint16_t value) {</t>
  </si>
  <si>
    <t>// TODO - send the data</t>
  </si>
  <si>
    <t>promise_t&lt;bool&gt; p;</t>
  </si>
  <si>
    <t>split_phase_event_t(EVENT_ID_TRANSMIT_DATA, [s = p._state]() {</t>
  </si>
  <si>
    <t>bool result = true;</t>
  </si>
  <si>
    <t>Task</t>
  </si>
  <si>
    <t>ADC_VERSION = 0 &amp;&amp; !diags</t>
  </si>
  <si>
    <t>#include "api_timer.h"</t>
  </si>
  <si>
    <t>#define ADC_VERSION 0</t>
  </si>
  <si>
    <t>#if ADC_VERSION == 0</t>
  </si>
  <si>
    <t>resumable adcTaskFn(uint8_t pin) {</t>
  </si>
  <si>
    <t>co_await suspend_always{};</t>
  </si>
  <si>
    <t>auto okx = co_await scp::drivers::start_adc(ADC_CHANNEL_X);</t>
  </si>
  <si>
    <t>auto oky = co_await scp::drivers::start_adc(ADC_CHANNEL_Y);</t>
  </si>
  <si>
    <t>for (;;) {</t>
  </si>
  <si>
    <t>auto x = co_await scp::drivers::read_adc4(ADC_CHANNEL_X);</t>
  </si>
  <si>
    <t>auto y = co_await scp::drivers::read_adc4(ADC_CHANNEL_Y);</t>
  </si>
  <si>
    <t>x, y,</t>
  </si>
  <si>
    <t>co_await scp::drivers::wait_on_ticks(10);</t>
  </si>
  <si>
    <t>Total</t>
  </si>
  <si>
    <t>api_i2c.h</t>
  </si>
  <si>
    <t>api_i2c.cpp</t>
  </si>
  <si>
    <t>#ifndef SHARED_INCLUDE_API_I2C_H_</t>
  </si>
  <si>
    <t>#define SHARED_INCLUDE_API_I2C_H_</t>
  </si>
  <si>
    <t>enum I2C_CHANNELS {</t>
  </si>
  <si>
    <t>I2C_CHANNEL_NONE,</t>
  </si>
  <si>
    <t>I2C_CHANNEL_0 = 1,</t>
  </si>
  <si>
    <t>I2C_CHANNEL_1</t>
  </si>
  <si>
    <t>future_t&lt;byte&gt; write_i2c(uint8_t slave_address, uint8_t reg, uint8_t data);</t>
  </si>
  <si>
    <t>#ifdef USE_STATIC_PTR_FOR_READ_I2C</t>
  </si>
  <si>
    <t>future_t&lt;byte, core::static_ptr&lt;byte&gt;&gt; read_i2c(uint8_t slave_address, uint8_t reg, uint8_t* data, word len);</t>
  </si>
  <si>
    <t>future_t&lt;byte&gt; read_i2c(uint8_t slave_address, uint8_t reg, uint8_t* data, word len);</t>
  </si>
  <si>
    <t>future_t&lt;byte&gt; I2C_SendBlock_async(void* Ptr, word Siz, word *Snt);</t>
  </si>
  <si>
    <t>future_t&lt;byte&gt; I2C_SendChar_async(byte Chr);</t>
  </si>
  <si>
    <t>future_t&lt;byte&gt; I2C_RecvBlock_async(void* Ptr, word Siz, word *Rcv);</t>
  </si>
  <si>
    <t>extern awaitable_state&lt;byte&gt; write_i2c_4_s;</t>
  </si>
  <si>
    <t>extern awaitable_state&lt;byte&gt; read_i2c_4_s;</t>
  </si>
  <si>
    <t>extern awaitable_state&lt;byte&gt; I2C_SendBlock_async_4_s;</t>
  </si>
  <si>
    <t>extern awaitable_state&lt;byte&gt; I2C_SendChar_async_4_s;</t>
  </si>
  <si>
    <t>extern awaitable_state&lt;byte&gt; I2C_RecvBlock_async_4_s;</t>
  </si>
  <si>
    <t>sfuture_t&lt;byte, &amp;write_i2c_4_s&gt; write_i2c_4(uint8_t slave_address, uint8_t reg, uint8_t data);</t>
  </si>
  <si>
    <t>sfuture_t&lt;byte, &amp;read_i2c_4_s&gt; read_i2c_4(uint8_t slave_address, uint8_t reg, uint8_t* data, word len);</t>
  </si>
  <si>
    <t>sfuture_t&lt;byte, &amp;I2C_SendBlock_async_4_s&gt; I2C_SendBlock_async_4(void* Ptr, word Siz, word *Snt);</t>
  </si>
  <si>
    <t>sfuture_t&lt;byte, &amp;I2C_SendChar_async_4_s&gt; I2C_SendChar_async_4(byte Chr);</t>
  </si>
  <si>
    <t>sfuture_t&lt;byte, &amp;I2C_RecvBlock_async_4_s&gt; I2C_RecvBlock_async_4(void* Ptr, word Siz, word *Rcv);</t>
  </si>
  <si>
    <t>#endif /* SHARED_INCLUDE_API_I2C_H_ */</t>
  </si>
  <si>
    <t>!static &amp;&amp; Not version 4</t>
  </si>
  <si>
    <t>#include "api_i2c.h"</t>
  </si>
  <si>
    <t xml:space="preserve"> // Simulator utilities</t>
  </si>
  <si>
    <t>byte I2C_SelectSlave(byte Slv) { return ERR_OK; }</t>
  </si>
  <si>
    <t xml:space="preserve">byte I2C_SendBlock(void* Ptr, word Siz, word *Snt) { </t>
  </si>
  <si>
    <t>if (Snt) { *Snt = Siz; } return ERR_OK; }</t>
  </si>
  <si>
    <t>byte I2C_SendChar(byte Chr) { return ERR_OK; }</t>
  </si>
  <si>
    <t>byte I2C_RecvBlock(void* Ptr, word Siz, word *Rcv) {</t>
  </si>
  <si>
    <t>if (Rcv) { *Rcv = Siz; } return ERR_OK; }</t>
  </si>
  <si>
    <t>byte I2C_SendStop(void) { return ERR_OK; }</t>
  </si>
  <si>
    <t>// TODO wrap for simulator</t>
  </si>
  <si>
    <t xml:space="preserve"> * </t>
  </si>
  <si>
    <t>Primitives, each of which is a coroutine</t>
  </si>
  <si>
    <t xml:space="preserve"> * Note that the buffer Ptr[] is NOT within the future's shared state,</t>
  </si>
  <si>
    <t xml:space="preserve"> * but is expected to be maintained by the caller.</t>
  </si>
  <si>
    <t xml:space="preserve"> * This is in line with the semantics of the future, and in particular</t>
  </si>
  <si>
    <t xml:space="preserve"> * of shared_state::set_value(const T&amp; t);</t>
  </si>
  <si>
    <t xml:space="preserve"> * so the shared state is merely the return code (e.g. ERR_OK etc).</t>
  </si>
  <si>
    <t>scp::core::future_t&lt;byte&gt; I2C_SendBlock_async(void* Ptr, word Siz, word *Snt) {</t>
  </si>
  <si>
    <t>split_phase_event_t(EVENT_ID_I2C_TRANSMIT, [s = p._state]() {</t>
  </si>
  <si>
    <t>s-&gt;set_value(ERR_OK);</t>
  </si>
  <si>
    <t>byte rc = I2C_SendBlock(Ptr, Siz, Snt);</t>
  </si>
  <si>
    <t>p._state-&gt;set_value(rc);</t>
  </si>
  <si>
    <t>scp::core::future_t&lt;byte&gt; I2C_SendChar_async(byte Chr) {</t>
  </si>
  <si>
    <t>s-&gt;set_value(0);</t>
  </si>
  <si>
    <t>byte rc = I2C_SendChar(Chr);</t>
  </si>
  <si>
    <t>scp::core::future_t&lt;byte&gt; I2C_RecvBlock_async(void* Ptr, word Siz, word *Rcv) {</t>
  </si>
  <si>
    <t>split_phase_event_t(EVENT_ID_I2C_RECEIVE, [s = p._state]() {</t>
  </si>
  <si>
    <t>byte rc = I2C_RecvBlock(Ptr, Siz, Rcv);</t>
  </si>
  <si>
    <t xml:space="preserve"> *</t>
  </si>
  <si>
    <t>Operations, composed of sync and async primitives</t>
  </si>
  <si>
    <t>future_t&lt;byte, static_ptr&lt;byte&gt;&gt; read_i2c(uint8_t slave_address, uint8_t reg, uint8_t* data, word len) {</t>
  </si>
  <si>
    <t>future_t&lt;byte&gt; read_i2c(uint8_t slave_address, uint8_t reg, uint8_t* data, word len) {</t>
  </si>
  <si>
    <t>byte rc = I2C_SelectSlave(slave_address);</t>
  </si>
  <si>
    <t>if (rc == ERR_OK) {</t>
  </si>
  <si>
    <t>rc = co_await I2C_SendChar_async(reg);</t>
  </si>
  <si>
    <t>word recv;</t>
  </si>
  <si>
    <t>rc = co_await I2C_RecvBlock_async(data, len, &amp;recv);</t>
  </si>
  <si>
    <t>co_return rc;</t>
  </si>
  <si>
    <t>future_t&lt;byte&gt; write_i2c(uint8_t slave_address, uint8_t reg, uint8_t data) {</t>
  </si>
  <si>
    <t>uint8_t msg [2] = {reg, data};</t>
  </si>
  <si>
    <t>word sent;</t>
  </si>
  <si>
    <t>rc = co_await I2C_SendBlock_async(msg, 2, &amp;sent);</t>
  </si>
  <si>
    <t>// This section applies the same structure using static state data,</t>
  </si>
  <si>
    <t>// and the associated types sfuture_t&lt;&gt; and spromise_t&lt;&gt;.</t>
  </si>
  <si>
    <t>// Points of difference:</t>
  </si>
  <si>
    <t>// 1) future_t =&gt; sfuture_t; promise_t =&gt; spromise_t</t>
  </si>
  <si>
    <t>// 2) Global buffers for awaitable state</t>
  </si>
  <si>
    <t>// 3) Buffer is passed to future (and to promise) as template parameter.</t>
  </si>
  <si>
    <t>// 4) get_future() =&gt; next_future()</t>
  </si>
  <si>
    <t>scp::core::awaitable_state&lt;byte&gt; I2C_SendBlock_async_4_s;</t>
  </si>
  <si>
    <t>scp::core::awaitable_state&lt;byte&gt; I2C_SendChar_async_4_s;</t>
  </si>
  <si>
    <t>scp::core::awaitable_state&lt;byte&gt; I2C_RecvBlock_async_4_s;</t>
  </si>
  <si>
    <t>scp::core::sfuture_t&lt;byte, &amp;I2C_SendBlock_async_4_s&gt; I2C_SendBlock_async_4(void* Ptr, word Siz, word *Snt) {</t>
  </si>
  <si>
    <t>spromise_t&lt;byte, &amp;I2C_SendBlock_async_4_s&gt; p;</t>
  </si>
  <si>
    <t>scp::core::sfuture_t&lt;byte, &amp;I2C_SendChar_async_4_s&gt; I2C_SendChar_async_4(byte Chr) {</t>
  </si>
  <si>
    <t>spromise_t&lt;byte, &amp;I2C_SendChar_async_4_s&gt; p;</t>
  </si>
  <si>
    <t>scp::core::sfuture_t&lt;byte, &amp;I2C_RecvBlock_async_4_s&gt; I2C_RecvBlock_async_4(void* Ptr, word Siz, word *Rcv) {</t>
  </si>
  <si>
    <t>spromise_t&lt;byte, &amp;I2C_RecvBlock_async_4_s&gt; p;</t>
  </si>
  <si>
    <t>awaitable_state&lt;byte&gt; read_i2c_4_s;</t>
  </si>
  <si>
    <t>sfuture_t&lt;byte, &amp;read_i2c_4_s&gt; read_i2c_4(uint8_t slave_address, uint8_t reg, uint8_t* data, word len) {</t>
  </si>
  <si>
    <t>rc = co_await I2C_SendChar_async_4(reg);</t>
  </si>
  <si>
    <t>rc = co_await I2C_RecvBlock_async_4(data, len, &amp;recv);</t>
  </si>
  <si>
    <t>awaitable_state&lt;byte&gt; write_i2c_4_s;</t>
  </si>
  <si>
    <t>sfuture_t&lt;byte, &amp;write_i2c_4_s&gt; write_i2c_4(uint8_t slave_address, uint8_t reg, uint8_t data) {</t>
  </si>
  <si>
    <t>rc = co_await I2C_SendBlock_async_4(msg, 2, &amp;sent);</t>
  </si>
  <si>
    <t>/* I2C task                                                                */</t>
  </si>
  <si>
    <t>#define I2C_VERSION 0</t>
  </si>
  <si>
    <t>#if I2C_VERSION == 0</t>
  </si>
  <si>
    <t>using namespace scp::drivers;</t>
  </si>
  <si>
    <t>resumable i2cTaskFn(uint8_t channel /* ignored */) {</t>
  </si>
  <si>
    <t>// Check that the accelerometer is alive</t>
  </si>
  <si>
    <t>uint8_t whoami;</t>
  </si>
  <si>
    <t>byte rc = co_await read_i2c_4(ACCEL_ADDRESS, 0x0D, &amp;whoami, 1);</t>
  </si>
  <si>
    <t>__accel_whoami = whoami;</t>
  </si>
  <si>
    <t>if (!rc &amp;&amp; (whoami != 0xC7)) {</t>
  </si>
  <si>
    <t>if (!rc) {</t>
  </si>
  <si>
    <t>rc = co_await write_i2c_4(ACCEL_ADDRESS, 0x2A, 0);</t>
  </si>
  <si>
    <t>rc = co_await write_i2c_4(ACCEL_ADDRESS, 0x2A, 1);</t>
  </si>
  <si>
    <t>uint8_t buf[7] = { 0, 0, 0, 0, 0, 0, 0 };</t>
  </si>
  <si>
    <t>rc = co_await read_i2c_4(ACCEL_ADDRESS, 0x00, buf, sizeof(buf));</t>
  </si>
  <si>
    <t>decodeCoordsFromBuffer(buf, x, y, z);</t>
  </si>
  <si>
    <t xml:space="preserve">  __accel_x = x;</t>
  </si>
  <si>
    <t xml:space="preserve">  __accel_y = y;</t>
  </si>
  <si>
    <t xml:space="preserve">  __accel_z = z;</t>
  </si>
  <si>
    <t xml:space="preserve">  __accel_count++;</t>
  </si>
  <si>
    <t>co_await wait_on_ticks(100);</t>
  </si>
  <si>
    <t>#endif // I2C_VERSION ==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</si>
</sst>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995B-793F-4EDE-B768-57D76767B6FA}">
  <dimension ref="B1:H22"/>
  <sheetViews>
    <sheetView tabSelected="1" workbookViewId="0">
      <selection activeCell="J37" sqref="J37"/>
    </sheetView>
  </sheetViews>
  <sheetFormatPr defaultRowHeight="15" x14ac:dyDescent="0.25"/>
  <cols>
    <col min="4" max="4" width="11.140625" bestFit="1" customWidth="1"/>
    <col min="5" max="5" width="22.42578125" bestFit="1" customWidth="1"/>
    <col min="6" max="6" width="46.28515625" customWidth="1"/>
    <col min="7" max="7" width="26" bestFit="1" customWidth="1"/>
  </cols>
  <sheetData>
    <row r="1" spans="2:8" s="2" customFormat="1" x14ac:dyDescent="0.25">
      <c r="B1" s="2" t="s">
        <v>0</v>
      </c>
      <c r="C1" s="2" t="s">
        <v>393</v>
      </c>
      <c r="D1" s="2" t="s">
        <v>1</v>
      </c>
      <c r="E1" s="2" t="s">
        <v>11</v>
      </c>
      <c r="F1" s="2" t="s">
        <v>8</v>
      </c>
      <c r="G1" s="2" t="s">
        <v>9</v>
      </c>
      <c r="H1" s="2" t="s">
        <v>28</v>
      </c>
    </row>
    <row r="2" spans="2:8" x14ac:dyDescent="0.25">
      <c r="B2" t="s">
        <v>2</v>
      </c>
      <c r="C2" t="s">
        <v>3</v>
      </c>
      <c r="D2" t="s">
        <v>2</v>
      </c>
      <c r="E2" t="s">
        <v>10</v>
      </c>
      <c r="F2" t="s">
        <v>12</v>
      </c>
      <c r="G2" t="s">
        <v>27</v>
      </c>
      <c r="H2">
        <f>'fsm task_adc.h'!P21</f>
        <v>14</v>
      </c>
    </row>
    <row r="3" spans="2:8" x14ac:dyDescent="0.25">
      <c r="B3" t="s">
        <v>2</v>
      </c>
      <c r="C3" t="s">
        <v>3</v>
      </c>
      <c r="D3" t="s">
        <v>2</v>
      </c>
      <c r="E3" t="s">
        <v>31</v>
      </c>
      <c r="F3" t="s">
        <v>29</v>
      </c>
      <c r="G3" t="s">
        <v>27</v>
      </c>
      <c r="H3">
        <f>'fsm task_adc.cpp'!P148</f>
        <v>118</v>
      </c>
    </row>
    <row r="4" spans="2:8" x14ac:dyDescent="0.25">
      <c r="B4" t="s">
        <v>6</v>
      </c>
      <c r="C4" t="s">
        <v>3</v>
      </c>
      <c r="D4" t="s">
        <v>4</v>
      </c>
      <c r="E4" t="s">
        <v>231</v>
      </c>
      <c r="F4" t="s">
        <v>233</v>
      </c>
      <c r="G4" t="s">
        <v>235</v>
      </c>
      <c r="H4">
        <f>'Coro api_adc.h'!P24</f>
        <v>14</v>
      </c>
    </row>
    <row r="5" spans="2:8" x14ac:dyDescent="0.25">
      <c r="B5" t="s">
        <v>6</v>
      </c>
      <c r="C5" t="s">
        <v>3</v>
      </c>
      <c r="D5" t="s">
        <v>4</v>
      </c>
      <c r="E5" t="s">
        <v>232</v>
      </c>
      <c r="F5" t="s">
        <v>234</v>
      </c>
      <c r="G5" t="s">
        <v>235</v>
      </c>
      <c r="H5">
        <f>'Coro api_adc.cpp'!P230</f>
        <v>95</v>
      </c>
    </row>
    <row r="6" spans="2:8" x14ac:dyDescent="0.25">
      <c r="B6" t="s">
        <v>6</v>
      </c>
      <c r="C6" t="s">
        <v>3</v>
      </c>
      <c r="D6" t="s">
        <v>5</v>
      </c>
      <c r="E6" t="s">
        <v>232</v>
      </c>
      <c r="F6" t="s">
        <v>29</v>
      </c>
      <c r="G6" t="s">
        <v>394</v>
      </c>
      <c r="H6">
        <f>'Coro task_adc.cpp'!P45</f>
        <v>20</v>
      </c>
    </row>
    <row r="7" spans="2:8" x14ac:dyDescent="0.25">
      <c r="B7" t="s">
        <v>2</v>
      </c>
      <c r="C7" t="s">
        <v>7</v>
      </c>
      <c r="D7" t="s">
        <v>2</v>
      </c>
      <c r="E7" t="s">
        <v>10</v>
      </c>
      <c r="F7" t="s">
        <v>123</v>
      </c>
      <c r="G7" t="s">
        <v>27</v>
      </c>
      <c r="H7">
        <f>'fsm task_i2c.h'!P22</f>
        <v>14</v>
      </c>
    </row>
    <row r="8" spans="2:8" x14ac:dyDescent="0.25">
      <c r="B8" t="s">
        <v>2</v>
      </c>
      <c r="C8" t="s">
        <v>7</v>
      </c>
      <c r="D8" t="s">
        <v>2</v>
      </c>
      <c r="E8" t="s">
        <v>31</v>
      </c>
      <c r="F8" t="s">
        <v>30</v>
      </c>
      <c r="G8" t="s">
        <v>27</v>
      </c>
      <c r="H8">
        <f>'fsm task_i2c.cpp'!P242</f>
        <v>217</v>
      </c>
    </row>
    <row r="9" spans="2:8" x14ac:dyDescent="0.25">
      <c r="B9" t="s">
        <v>6</v>
      </c>
      <c r="C9" t="s">
        <v>7</v>
      </c>
      <c r="D9" t="s">
        <v>4</v>
      </c>
      <c r="E9" t="s">
        <v>231</v>
      </c>
      <c r="F9" t="s">
        <v>408</v>
      </c>
      <c r="G9" t="s">
        <v>434</v>
      </c>
      <c r="H9">
        <f>'Coro api_i2c.h'!P44</f>
        <v>13</v>
      </c>
    </row>
    <row r="10" spans="2:8" x14ac:dyDescent="0.25">
      <c r="B10" t="s">
        <v>6</v>
      </c>
      <c r="C10" t="s">
        <v>7</v>
      </c>
      <c r="D10" t="s">
        <v>4</v>
      </c>
      <c r="E10" t="s">
        <v>232</v>
      </c>
      <c r="F10" t="s">
        <v>409</v>
      </c>
      <c r="H10">
        <f>'Coro api_i2c.cpp'!P195</f>
        <v>74</v>
      </c>
    </row>
    <row r="11" spans="2:8" x14ac:dyDescent="0.25">
      <c r="B11" t="s">
        <v>6</v>
      </c>
      <c r="C11" t="s">
        <v>7</v>
      </c>
      <c r="D11" t="s">
        <v>5</v>
      </c>
      <c r="E11" t="s">
        <v>232</v>
      </c>
      <c r="F11" t="s">
        <v>30</v>
      </c>
      <c r="H11">
        <f>'Coro task_i2c.cpp'!P69</f>
        <v>40</v>
      </c>
    </row>
    <row r="19" spans="2:8" x14ac:dyDescent="0.25">
      <c r="B19" s="2" t="str">
        <f>B1</f>
        <v>Version</v>
      </c>
      <c r="D19" s="2" t="str">
        <f>D1</f>
        <v>Concern</v>
      </c>
      <c r="H19" s="2" t="s">
        <v>407</v>
      </c>
    </row>
    <row r="20" spans="2:8" x14ac:dyDescent="0.25">
      <c r="B20" t="s">
        <v>2</v>
      </c>
      <c r="D20" t="s">
        <v>2</v>
      </c>
      <c r="H20">
        <f>H2+H3+H7+H8</f>
        <v>363</v>
      </c>
    </row>
    <row r="21" spans="2:8" x14ac:dyDescent="0.25">
      <c r="B21" t="s">
        <v>6</v>
      </c>
      <c r="D21" t="s">
        <v>4</v>
      </c>
      <c r="H21">
        <f>H4+H5+H9+H10</f>
        <v>196</v>
      </c>
    </row>
    <row r="22" spans="2:8" x14ac:dyDescent="0.25">
      <c r="B22" t="s">
        <v>6</v>
      </c>
      <c r="D22" t="s">
        <v>5</v>
      </c>
      <c r="H22">
        <f>H6+H11</f>
        <v>60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E55BD-8623-4AE6-A7C3-02CFF43AF5D0}">
  <dimension ref="A1:P195"/>
  <sheetViews>
    <sheetView workbookViewId="0">
      <selection activeCell="M1" sqref="M1:P1"/>
    </sheetView>
  </sheetViews>
  <sheetFormatPr defaultRowHeight="15" x14ac:dyDescent="0.25"/>
  <sheetData>
    <row r="1" spans="1:16" x14ac:dyDescent="0.25">
      <c r="A1" t="s">
        <v>253</v>
      </c>
      <c r="M1" t="str">
        <f>TRIM(_xlfn.CONCAT(A1:L1))</f>
        <v>#include "core_resumable.h"</v>
      </c>
      <c r="N1">
        <f>IF(M1="",0,1)</f>
        <v>1</v>
      </c>
      <c r="P1">
        <f>IF(O1="Skip",0,N1)</f>
        <v>1</v>
      </c>
    </row>
    <row r="2" spans="1:16" x14ac:dyDescent="0.25">
      <c r="A2" t="s">
        <v>254</v>
      </c>
      <c r="M2" t="str">
        <f t="shared" ref="M2:M65" si="0">TRIM(_xlfn.CONCAT(A2:L2))</f>
        <v>#include "core_scheduler.h"</v>
      </c>
      <c r="N2">
        <f t="shared" ref="N2:N65" si="1">IF(M2="",0,1)</f>
        <v>1</v>
      </c>
      <c r="P2">
        <f t="shared" ref="P2:P65" si="2">IF(O2="Skip",0,N2)</f>
        <v>1</v>
      </c>
    </row>
    <row r="3" spans="1:16" x14ac:dyDescent="0.25">
      <c r="A3" t="s">
        <v>238</v>
      </c>
      <c r="M3" t="str">
        <f t="shared" si="0"/>
        <v>#include "core_future.h"</v>
      </c>
      <c r="N3">
        <f t="shared" si="1"/>
        <v>1</v>
      </c>
      <c r="P3">
        <f t="shared" si="2"/>
        <v>1</v>
      </c>
    </row>
    <row r="4" spans="1:16" x14ac:dyDescent="0.25">
      <c r="A4" t="s">
        <v>255</v>
      </c>
      <c r="M4" t="str">
        <f t="shared" si="0"/>
        <v>#include "core_split_phase.h"</v>
      </c>
      <c r="N4">
        <f t="shared" si="1"/>
        <v>1</v>
      </c>
      <c r="P4">
        <f t="shared" si="2"/>
        <v>1</v>
      </c>
    </row>
    <row r="5" spans="1:16" x14ac:dyDescent="0.25">
      <c r="A5" t="s">
        <v>36</v>
      </c>
      <c r="M5" t="str">
        <f t="shared" si="0"/>
        <v>#include "app_ids.h"</v>
      </c>
      <c r="N5">
        <f t="shared" si="1"/>
        <v>1</v>
      </c>
      <c r="P5">
        <f t="shared" si="2"/>
        <v>1</v>
      </c>
    </row>
    <row r="6" spans="1:16" x14ac:dyDescent="0.25">
      <c r="A6" t="s">
        <v>256</v>
      </c>
      <c r="M6" t="str">
        <f t="shared" si="0"/>
        <v>#include "services.h"</v>
      </c>
      <c r="N6">
        <f t="shared" si="1"/>
        <v>1</v>
      </c>
      <c r="P6">
        <f t="shared" si="2"/>
        <v>1</v>
      </c>
    </row>
    <row r="7" spans="1:16" x14ac:dyDescent="0.25">
      <c r="A7" t="s">
        <v>435</v>
      </c>
      <c r="M7" t="str">
        <f t="shared" si="0"/>
        <v>#include "api_i2c.h"</v>
      </c>
      <c r="N7">
        <f t="shared" si="1"/>
        <v>1</v>
      </c>
      <c r="P7">
        <f t="shared" si="2"/>
        <v>1</v>
      </c>
    </row>
    <row r="8" spans="1:16" x14ac:dyDescent="0.25">
      <c r="M8" t="str">
        <f t="shared" si="0"/>
        <v/>
      </c>
      <c r="N8">
        <f t="shared" si="1"/>
        <v>0</v>
      </c>
      <c r="P8">
        <f t="shared" si="2"/>
        <v>0</v>
      </c>
    </row>
    <row r="9" spans="1:16" x14ac:dyDescent="0.25">
      <c r="M9" t="str">
        <f t="shared" si="0"/>
        <v/>
      </c>
      <c r="N9">
        <f t="shared" si="1"/>
        <v>0</v>
      </c>
      <c r="P9">
        <f t="shared" si="2"/>
        <v>0</v>
      </c>
    </row>
    <row r="10" spans="1:16" x14ac:dyDescent="0.25">
      <c r="A10" t="s">
        <v>258</v>
      </c>
      <c r="M10" t="str">
        <f t="shared" si="0"/>
        <v>#ifdef USE_SIMULATOR</v>
      </c>
      <c r="N10">
        <f t="shared" si="1"/>
        <v>1</v>
      </c>
      <c r="O10" t="s">
        <v>252</v>
      </c>
      <c r="P10">
        <f t="shared" si="2"/>
        <v>0</v>
      </c>
    </row>
    <row r="11" spans="1:16" x14ac:dyDescent="0.25">
      <c r="A11" t="s">
        <v>436</v>
      </c>
      <c r="M11" t="str">
        <f t="shared" si="0"/>
        <v>// Simulator utilities</v>
      </c>
      <c r="N11">
        <f t="shared" si="1"/>
        <v>1</v>
      </c>
      <c r="O11" t="s">
        <v>252</v>
      </c>
      <c r="P11">
        <f t="shared" si="2"/>
        <v>0</v>
      </c>
    </row>
    <row r="12" spans="1:16" x14ac:dyDescent="0.25">
      <c r="A12" t="s">
        <v>260</v>
      </c>
      <c r="M12" t="str">
        <f t="shared" si="0"/>
        <v>#include "core_simulator.h"</v>
      </c>
      <c r="N12">
        <f t="shared" si="1"/>
        <v>1</v>
      </c>
      <c r="O12" t="s">
        <v>252</v>
      </c>
      <c r="P12">
        <f t="shared" si="2"/>
        <v>0</v>
      </c>
    </row>
    <row r="13" spans="1:16" x14ac:dyDescent="0.25">
      <c r="A13" t="s">
        <v>261</v>
      </c>
      <c r="M13" t="str">
        <f t="shared" si="0"/>
        <v>// General purpose PE polyfill</v>
      </c>
      <c r="N13">
        <f t="shared" si="1"/>
        <v>1</v>
      </c>
      <c r="O13" t="s">
        <v>252</v>
      </c>
      <c r="P13">
        <f t="shared" si="2"/>
        <v>0</v>
      </c>
    </row>
    <row r="14" spans="1:16" x14ac:dyDescent="0.25">
      <c r="A14" t="s">
        <v>239</v>
      </c>
      <c r="M14" t="str">
        <f t="shared" si="0"/>
        <v>#include "pe_polyfill.h"</v>
      </c>
      <c r="N14">
        <f t="shared" si="1"/>
        <v>1</v>
      </c>
      <c r="O14" t="s">
        <v>252</v>
      </c>
      <c r="P14">
        <f t="shared" si="2"/>
        <v>0</v>
      </c>
    </row>
    <row r="15" spans="1:16" x14ac:dyDescent="0.25">
      <c r="A15" t="s">
        <v>266</v>
      </c>
      <c r="M15" t="str">
        <f t="shared" si="0"/>
        <v>// Simulated calls</v>
      </c>
      <c r="N15">
        <f t="shared" si="1"/>
        <v>1</v>
      </c>
      <c r="O15" t="s">
        <v>252</v>
      </c>
      <c r="P15">
        <f t="shared" si="2"/>
        <v>0</v>
      </c>
    </row>
    <row r="16" spans="1:16" x14ac:dyDescent="0.25">
      <c r="A16" t="s">
        <v>437</v>
      </c>
      <c r="M16" t="str">
        <f t="shared" si="0"/>
        <v>byte I2C_SelectSlave(byte Slv) { return ERR_OK; }</v>
      </c>
      <c r="N16">
        <f t="shared" si="1"/>
        <v>1</v>
      </c>
      <c r="O16" t="s">
        <v>252</v>
      </c>
      <c r="P16">
        <f t="shared" si="2"/>
        <v>0</v>
      </c>
    </row>
    <row r="17" spans="1:16" x14ac:dyDescent="0.25">
      <c r="A17" t="s">
        <v>438</v>
      </c>
      <c r="M17" t="str">
        <f t="shared" si="0"/>
        <v>byte I2C_SendBlock(void* Ptr, word Siz, word *Snt) {</v>
      </c>
      <c r="N17">
        <f t="shared" si="1"/>
        <v>1</v>
      </c>
      <c r="O17" t="s">
        <v>252</v>
      </c>
      <c r="P17">
        <f t="shared" si="2"/>
        <v>0</v>
      </c>
    </row>
    <row r="18" spans="1:16" x14ac:dyDescent="0.25">
      <c r="B18" t="s">
        <v>439</v>
      </c>
      <c r="M18" t="str">
        <f t="shared" si="0"/>
        <v>if (Snt) { *Snt = Siz; } return ERR_OK; }</v>
      </c>
      <c r="N18">
        <f t="shared" si="1"/>
        <v>1</v>
      </c>
      <c r="O18" t="s">
        <v>252</v>
      </c>
      <c r="P18">
        <f t="shared" si="2"/>
        <v>0</v>
      </c>
    </row>
    <row r="19" spans="1:16" x14ac:dyDescent="0.25">
      <c r="A19" t="s">
        <v>440</v>
      </c>
      <c r="M19" t="str">
        <f t="shared" si="0"/>
        <v>byte I2C_SendChar(byte Chr) { return ERR_OK; }</v>
      </c>
      <c r="N19">
        <f t="shared" si="1"/>
        <v>1</v>
      </c>
      <c r="O19" t="s">
        <v>252</v>
      </c>
      <c r="P19">
        <f t="shared" si="2"/>
        <v>0</v>
      </c>
    </row>
    <row r="20" spans="1:16" x14ac:dyDescent="0.25">
      <c r="A20" t="s">
        <v>441</v>
      </c>
      <c r="M20" t="str">
        <f t="shared" si="0"/>
        <v>byte I2C_RecvBlock(void* Ptr, word Siz, word *Rcv) {</v>
      </c>
      <c r="N20">
        <f t="shared" si="1"/>
        <v>1</v>
      </c>
      <c r="O20" t="s">
        <v>252</v>
      </c>
      <c r="P20">
        <f t="shared" si="2"/>
        <v>0</v>
      </c>
    </row>
    <row r="21" spans="1:16" x14ac:dyDescent="0.25">
      <c r="B21" t="s">
        <v>442</v>
      </c>
      <c r="M21" t="str">
        <f t="shared" si="0"/>
        <v>if (Rcv) { *Rcv = Siz; } return ERR_OK; }</v>
      </c>
      <c r="N21">
        <f t="shared" si="1"/>
        <v>1</v>
      </c>
      <c r="O21" t="s">
        <v>252</v>
      </c>
      <c r="P21">
        <f t="shared" si="2"/>
        <v>0</v>
      </c>
    </row>
    <row r="22" spans="1:16" x14ac:dyDescent="0.25">
      <c r="A22" t="s">
        <v>443</v>
      </c>
      <c r="M22" t="str">
        <f t="shared" si="0"/>
        <v>byte I2C_SendStop(void) { return ERR_OK; }</v>
      </c>
      <c r="N22">
        <f t="shared" si="1"/>
        <v>1</v>
      </c>
      <c r="O22" t="s">
        <v>252</v>
      </c>
      <c r="P22">
        <f t="shared" si="2"/>
        <v>0</v>
      </c>
    </row>
    <row r="23" spans="1:16" x14ac:dyDescent="0.25">
      <c r="A23" t="s">
        <v>278</v>
      </c>
      <c r="M23" t="str">
        <f t="shared" si="0"/>
        <v>#else</v>
      </c>
      <c r="N23">
        <f t="shared" si="1"/>
        <v>1</v>
      </c>
      <c r="O23" t="s">
        <v>252</v>
      </c>
      <c r="P23">
        <f t="shared" si="2"/>
        <v>0</v>
      </c>
    </row>
    <row r="24" spans="1:16" x14ac:dyDescent="0.25">
      <c r="A24" t="s">
        <v>133</v>
      </c>
      <c r="B24" t="s">
        <v>444</v>
      </c>
      <c r="M24" t="str">
        <f t="shared" si="0"/>
        <v>#include "I2C.h"// TODO wrap for simulator</v>
      </c>
      <c r="N24">
        <f t="shared" si="1"/>
        <v>1</v>
      </c>
      <c r="P24">
        <f t="shared" si="2"/>
        <v>1</v>
      </c>
    </row>
    <row r="25" spans="1:16" x14ac:dyDescent="0.25">
      <c r="A25" t="s">
        <v>280</v>
      </c>
      <c r="M25" t="str">
        <f t="shared" si="0"/>
        <v>#endif</v>
      </c>
      <c r="N25">
        <f t="shared" si="1"/>
        <v>1</v>
      </c>
      <c r="O25" t="s">
        <v>252</v>
      </c>
      <c r="P25">
        <f t="shared" si="2"/>
        <v>0</v>
      </c>
    </row>
    <row r="26" spans="1:16" x14ac:dyDescent="0.25">
      <c r="M26" t="str">
        <f t="shared" si="0"/>
        <v/>
      </c>
      <c r="N26">
        <f t="shared" si="1"/>
        <v>0</v>
      </c>
      <c r="P26">
        <f t="shared" si="2"/>
        <v>0</v>
      </c>
    </row>
    <row r="27" spans="1:16" x14ac:dyDescent="0.25">
      <c r="A27" t="s">
        <v>244</v>
      </c>
      <c r="M27" t="str">
        <f t="shared" si="0"/>
        <v>namespace scp { namespace drivers {</v>
      </c>
      <c r="N27">
        <f t="shared" si="1"/>
        <v>1</v>
      </c>
      <c r="P27">
        <f t="shared" si="2"/>
        <v>1</v>
      </c>
    </row>
    <row r="28" spans="1:16" x14ac:dyDescent="0.25">
      <c r="M28" t="str">
        <f t="shared" si="0"/>
        <v/>
      </c>
      <c r="N28">
        <f t="shared" si="1"/>
        <v>0</v>
      </c>
      <c r="P28">
        <f t="shared" si="2"/>
        <v>0</v>
      </c>
    </row>
    <row r="29" spans="1:16" x14ac:dyDescent="0.25">
      <c r="A29" t="s">
        <v>336</v>
      </c>
      <c r="M29" t="str">
        <f t="shared" si="0"/>
        <v>using namespace scp::core;</v>
      </c>
      <c r="N29">
        <f t="shared" si="1"/>
        <v>1</v>
      </c>
      <c r="P29">
        <f t="shared" si="2"/>
        <v>1</v>
      </c>
    </row>
    <row r="30" spans="1:16" x14ac:dyDescent="0.25">
      <c r="M30" t="str">
        <f t="shared" si="0"/>
        <v/>
      </c>
      <c r="N30">
        <f t="shared" si="1"/>
        <v>0</v>
      </c>
      <c r="P30">
        <f t="shared" si="2"/>
        <v>0</v>
      </c>
    </row>
    <row r="31" spans="1:16" x14ac:dyDescent="0.25">
      <c r="A31" t="s">
        <v>281</v>
      </c>
      <c r="M31" t="str">
        <f t="shared" si="0"/>
        <v>/*</v>
      </c>
      <c r="N31">
        <f t="shared" si="1"/>
        <v>1</v>
      </c>
      <c r="O31" t="s">
        <v>252</v>
      </c>
      <c r="P31">
        <f t="shared" si="2"/>
        <v>0</v>
      </c>
    </row>
    <row r="32" spans="1:16" x14ac:dyDescent="0.25">
      <c r="A32" t="s">
        <v>445</v>
      </c>
      <c r="B32" t="s">
        <v>446</v>
      </c>
      <c r="M32" t="str">
        <f t="shared" si="0"/>
        <v>* Primitives, each of which is a coroutine</v>
      </c>
      <c r="N32">
        <f t="shared" si="1"/>
        <v>1</v>
      </c>
      <c r="O32" t="s">
        <v>252</v>
      </c>
      <c r="P32">
        <f t="shared" si="2"/>
        <v>0</v>
      </c>
    </row>
    <row r="33" spans="1:16" x14ac:dyDescent="0.25">
      <c r="A33" t="s">
        <v>283</v>
      </c>
      <c r="M33" t="str">
        <f t="shared" si="0"/>
        <v>*/</v>
      </c>
      <c r="N33">
        <f t="shared" si="1"/>
        <v>1</v>
      </c>
      <c r="O33" t="s">
        <v>252</v>
      </c>
      <c r="P33">
        <f t="shared" si="2"/>
        <v>0</v>
      </c>
    </row>
    <row r="34" spans="1:16" x14ac:dyDescent="0.25">
      <c r="M34" t="str">
        <f t="shared" si="0"/>
        <v/>
      </c>
      <c r="N34">
        <f t="shared" si="1"/>
        <v>0</v>
      </c>
      <c r="P34">
        <f t="shared" si="2"/>
        <v>0</v>
      </c>
    </row>
    <row r="35" spans="1:16" x14ac:dyDescent="0.25">
      <c r="A35" t="s">
        <v>281</v>
      </c>
      <c r="M35" t="str">
        <f t="shared" si="0"/>
        <v>/*</v>
      </c>
      <c r="N35">
        <f t="shared" si="1"/>
        <v>1</v>
      </c>
      <c r="O35" t="s">
        <v>252</v>
      </c>
      <c r="P35">
        <f t="shared" si="2"/>
        <v>0</v>
      </c>
    </row>
    <row r="36" spans="1:16" x14ac:dyDescent="0.25">
      <c r="A36" t="s">
        <v>447</v>
      </c>
      <c r="M36" t="str">
        <f t="shared" si="0"/>
        <v>* Note that the buffer Ptr[] is NOT within the future's shared state,</v>
      </c>
      <c r="N36">
        <f t="shared" si="1"/>
        <v>1</v>
      </c>
      <c r="O36" t="s">
        <v>252</v>
      </c>
      <c r="P36">
        <f t="shared" si="2"/>
        <v>0</v>
      </c>
    </row>
    <row r="37" spans="1:16" x14ac:dyDescent="0.25">
      <c r="A37" t="s">
        <v>448</v>
      </c>
      <c r="M37" t="str">
        <f t="shared" si="0"/>
        <v>* but is expected to be maintained by the caller.</v>
      </c>
      <c r="N37">
        <f t="shared" si="1"/>
        <v>1</v>
      </c>
      <c r="O37" t="s">
        <v>252</v>
      </c>
      <c r="P37">
        <f t="shared" si="2"/>
        <v>0</v>
      </c>
    </row>
    <row r="38" spans="1:16" x14ac:dyDescent="0.25">
      <c r="A38" t="s">
        <v>449</v>
      </c>
      <c r="M38" t="str">
        <f t="shared" si="0"/>
        <v>* This is in line with the semantics of the future, and in particular</v>
      </c>
      <c r="N38">
        <f t="shared" si="1"/>
        <v>1</v>
      </c>
      <c r="O38" t="s">
        <v>252</v>
      </c>
      <c r="P38">
        <f t="shared" si="2"/>
        <v>0</v>
      </c>
    </row>
    <row r="39" spans="1:16" x14ac:dyDescent="0.25">
      <c r="A39" t="s">
        <v>450</v>
      </c>
      <c r="M39" t="str">
        <f t="shared" si="0"/>
        <v>* of shared_state::set_value(const T&amp; t);</v>
      </c>
      <c r="N39">
        <f t="shared" si="1"/>
        <v>1</v>
      </c>
      <c r="O39" t="s">
        <v>252</v>
      </c>
      <c r="P39">
        <f t="shared" si="2"/>
        <v>0</v>
      </c>
    </row>
    <row r="40" spans="1:16" x14ac:dyDescent="0.25">
      <c r="A40" t="s">
        <v>451</v>
      </c>
      <c r="M40" t="str">
        <f t="shared" si="0"/>
        <v>* so the shared state is merely the return code (e.g. ERR_OK etc).</v>
      </c>
      <c r="N40">
        <f t="shared" si="1"/>
        <v>1</v>
      </c>
      <c r="O40" t="s">
        <v>252</v>
      </c>
      <c r="P40">
        <f t="shared" si="2"/>
        <v>0</v>
      </c>
    </row>
    <row r="41" spans="1:16" x14ac:dyDescent="0.25">
      <c r="A41" t="s">
        <v>283</v>
      </c>
      <c r="M41" t="str">
        <f t="shared" si="0"/>
        <v>*/</v>
      </c>
      <c r="N41">
        <f t="shared" si="1"/>
        <v>1</v>
      </c>
      <c r="O41" t="s">
        <v>252</v>
      </c>
      <c r="P41">
        <f t="shared" si="2"/>
        <v>0</v>
      </c>
    </row>
    <row r="42" spans="1:16" x14ac:dyDescent="0.25">
      <c r="M42" t="str">
        <f t="shared" si="0"/>
        <v/>
      </c>
      <c r="N42">
        <f t="shared" si="1"/>
        <v>0</v>
      </c>
      <c r="P42">
        <f t="shared" si="2"/>
        <v>0</v>
      </c>
    </row>
    <row r="43" spans="1:16" x14ac:dyDescent="0.25">
      <c r="A43" t="s">
        <v>452</v>
      </c>
      <c r="M43" t="str">
        <f t="shared" si="0"/>
        <v>scp::core::future_t&lt;byte&gt; I2C_SendBlock_async(void* Ptr, word Siz, word *Snt) {</v>
      </c>
      <c r="N43">
        <f t="shared" si="1"/>
        <v>1</v>
      </c>
      <c r="P43">
        <f t="shared" si="2"/>
        <v>1</v>
      </c>
    </row>
    <row r="44" spans="1:16" x14ac:dyDescent="0.25">
      <c r="B44" t="s">
        <v>348</v>
      </c>
      <c r="M44" t="str">
        <f t="shared" si="0"/>
        <v>promise_t&lt;byte&gt; p;</v>
      </c>
      <c r="N44">
        <f t="shared" si="1"/>
        <v>1</v>
      </c>
      <c r="P44">
        <f t="shared" si="2"/>
        <v>1</v>
      </c>
    </row>
    <row r="45" spans="1:16" x14ac:dyDescent="0.25">
      <c r="B45" t="s">
        <v>453</v>
      </c>
      <c r="M45" t="str">
        <f t="shared" si="0"/>
        <v>split_phase_event_t(EVENT_ID_I2C_TRANSMIT, [s = p._state]() {</v>
      </c>
      <c r="N45">
        <f t="shared" si="1"/>
        <v>1</v>
      </c>
      <c r="P45">
        <f t="shared" si="2"/>
        <v>1</v>
      </c>
    </row>
    <row r="46" spans="1:16" x14ac:dyDescent="0.25">
      <c r="C46" t="s">
        <v>171</v>
      </c>
      <c r="M46" t="str">
        <f t="shared" si="0"/>
        <v>I2C_SendStop();</v>
      </c>
      <c r="N46">
        <f t="shared" si="1"/>
        <v>1</v>
      </c>
      <c r="P46">
        <f t="shared" si="2"/>
        <v>1</v>
      </c>
    </row>
    <row r="47" spans="1:16" x14ac:dyDescent="0.25">
      <c r="C47" t="s">
        <v>454</v>
      </c>
      <c r="M47" t="str">
        <f t="shared" si="0"/>
        <v>s-&gt;set_value(ERR_OK);</v>
      </c>
      <c r="N47">
        <f t="shared" si="1"/>
        <v>1</v>
      </c>
      <c r="P47">
        <f t="shared" si="2"/>
        <v>1</v>
      </c>
    </row>
    <row r="48" spans="1:16" x14ac:dyDescent="0.25">
      <c r="B48" t="s">
        <v>352</v>
      </c>
      <c r="M48" t="str">
        <f t="shared" si="0"/>
        <v>}).reg();</v>
      </c>
      <c r="N48">
        <f t="shared" si="1"/>
        <v>1</v>
      </c>
      <c r="P48">
        <f t="shared" si="2"/>
        <v>1</v>
      </c>
    </row>
    <row r="49" spans="1:16" x14ac:dyDescent="0.25">
      <c r="B49" t="s">
        <v>455</v>
      </c>
      <c r="M49" t="str">
        <f t="shared" si="0"/>
        <v>byte rc = I2C_SendBlock(Ptr, Siz, Snt);</v>
      </c>
      <c r="N49">
        <f t="shared" si="1"/>
        <v>1</v>
      </c>
      <c r="P49">
        <f t="shared" si="2"/>
        <v>1</v>
      </c>
    </row>
    <row r="50" spans="1:16" x14ac:dyDescent="0.25">
      <c r="B50" t="s">
        <v>167</v>
      </c>
      <c r="M50" t="str">
        <f t="shared" si="0"/>
        <v>if (rc != ERR_OK) {</v>
      </c>
      <c r="N50">
        <f t="shared" si="1"/>
        <v>1</v>
      </c>
      <c r="P50">
        <f t="shared" si="2"/>
        <v>1</v>
      </c>
    </row>
    <row r="51" spans="1:16" x14ac:dyDescent="0.25">
      <c r="C51" t="s">
        <v>171</v>
      </c>
      <c r="M51" t="str">
        <f t="shared" si="0"/>
        <v>I2C_SendStop();</v>
      </c>
      <c r="N51">
        <f t="shared" si="1"/>
        <v>1</v>
      </c>
      <c r="P51">
        <f t="shared" si="2"/>
        <v>1</v>
      </c>
    </row>
    <row r="52" spans="1:16" x14ac:dyDescent="0.25">
      <c r="C52" t="s">
        <v>456</v>
      </c>
      <c r="M52" t="str">
        <f t="shared" si="0"/>
        <v>p._state-&gt;set_value(rc);</v>
      </c>
      <c r="N52">
        <f t="shared" si="1"/>
        <v>1</v>
      </c>
      <c r="P52">
        <f t="shared" si="2"/>
        <v>1</v>
      </c>
    </row>
    <row r="53" spans="1:16" x14ac:dyDescent="0.25">
      <c r="B53" t="s">
        <v>92</v>
      </c>
      <c r="M53" t="str">
        <f t="shared" si="0"/>
        <v>}</v>
      </c>
      <c r="N53">
        <f t="shared" si="1"/>
        <v>1</v>
      </c>
      <c r="P53">
        <f t="shared" si="2"/>
        <v>1</v>
      </c>
    </row>
    <row r="54" spans="1:16" x14ac:dyDescent="0.25">
      <c r="B54" t="s">
        <v>355</v>
      </c>
      <c r="M54" t="str">
        <f t="shared" si="0"/>
        <v>return p.get_future();</v>
      </c>
      <c r="N54">
        <f t="shared" si="1"/>
        <v>1</v>
      </c>
      <c r="P54">
        <f t="shared" si="2"/>
        <v>1</v>
      </c>
    </row>
    <row r="55" spans="1:16" x14ac:dyDescent="0.25">
      <c r="A55" t="s">
        <v>92</v>
      </c>
      <c r="M55" t="str">
        <f t="shared" si="0"/>
        <v>}</v>
      </c>
      <c r="N55">
        <f t="shared" si="1"/>
        <v>1</v>
      </c>
      <c r="P55">
        <f t="shared" si="2"/>
        <v>1</v>
      </c>
    </row>
    <row r="56" spans="1:16" x14ac:dyDescent="0.25">
      <c r="M56" t="str">
        <f t="shared" si="0"/>
        <v/>
      </c>
      <c r="N56">
        <f t="shared" si="1"/>
        <v>0</v>
      </c>
      <c r="P56">
        <f t="shared" si="2"/>
        <v>0</v>
      </c>
    </row>
    <row r="57" spans="1:16" x14ac:dyDescent="0.25">
      <c r="A57" t="s">
        <v>457</v>
      </c>
      <c r="M57" t="str">
        <f t="shared" si="0"/>
        <v>scp::core::future_t&lt;byte&gt; I2C_SendChar_async(byte Chr) {</v>
      </c>
      <c r="N57">
        <f t="shared" si="1"/>
        <v>1</v>
      </c>
      <c r="P57">
        <f t="shared" si="2"/>
        <v>1</v>
      </c>
    </row>
    <row r="58" spans="1:16" x14ac:dyDescent="0.25">
      <c r="B58" t="s">
        <v>348</v>
      </c>
      <c r="M58" t="str">
        <f t="shared" si="0"/>
        <v>promise_t&lt;byte&gt; p;</v>
      </c>
      <c r="N58">
        <f t="shared" si="1"/>
        <v>1</v>
      </c>
      <c r="P58">
        <f t="shared" si="2"/>
        <v>1</v>
      </c>
    </row>
    <row r="59" spans="1:16" x14ac:dyDescent="0.25">
      <c r="B59" t="s">
        <v>453</v>
      </c>
      <c r="M59" t="str">
        <f t="shared" si="0"/>
        <v>split_phase_event_t(EVENT_ID_I2C_TRANSMIT, [s = p._state]() {</v>
      </c>
      <c r="N59">
        <f t="shared" si="1"/>
        <v>1</v>
      </c>
      <c r="P59">
        <f t="shared" si="2"/>
        <v>1</v>
      </c>
    </row>
    <row r="60" spans="1:16" x14ac:dyDescent="0.25">
      <c r="C60" t="s">
        <v>458</v>
      </c>
      <c r="M60" t="str">
        <f t="shared" si="0"/>
        <v>s-&gt;set_value(0);</v>
      </c>
      <c r="N60">
        <f t="shared" si="1"/>
        <v>1</v>
      </c>
      <c r="P60">
        <f t="shared" si="2"/>
        <v>1</v>
      </c>
    </row>
    <row r="61" spans="1:16" x14ac:dyDescent="0.25">
      <c r="B61" t="s">
        <v>352</v>
      </c>
      <c r="M61" t="str">
        <f t="shared" si="0"/>
        <v>}).reg();</v>
      </c>
      <c r="N61">
        <f t="shared" si="1"/>
        <v>1</v>
      </c>
      <c r="P61">
        <f t="shared" si="2"/>
        <v>1</v>
      </c>
    </row>
    <row r="62" spans="1:16" x14ac:dyDescent="0.25">
      <c r="B62" t="s">
        <v>459</v>
      </c>
      <c r="M62" t="str">
        <f t="shared" si="0"/>
        <v>byte rc = I2C_SendChar(Chr);</v>
      </c>
      <c r="N62">
        <f t="shared" si="1"/>
        <v>1</v>
      </c>
      <c r="P62">
        <f t="shared" si="2"/>
        <v>1</v>
      </c>
    </row>
    <row r="63" spans="1:16" x14ac:dyDescent="0.25">
      <c r="B63" t="s">
        <v>167</v>
      </c>
      <c r="M63" t="str">
        <f t="shared" si="0"/>
        <v>if (rc != ERR_OK) {</v>
      </c>
      <c r="N63">
        <f t="shared" si="1"/>
        <v>1</v>
      </c>
      <c r="P63">
        <f t="shared" si="2"/>
        <v>1</v>
      </c>
    </row>
    <row r="64" spans="1:16" x14ac:dyDescent="0.25">
      <c r="C64" t="s">
        <v>171</v>
      </c>
      <c r="M64" t="str">
        <f t="shared" si="0"/>
        <v>I2C_SendStop();</v>
      </c>
      <c r="N64">
        <f t="shared" si="1"/>
        <v>1</v>
      </c>
      <c r="P64">
        <f t="shared" si="2"/>
        <v>1</v>
      </c>
    </row>
    <row r="65" spans="1:16" x14ac:dyDescent="0.25">
      <c r="C65" t="s">
        <v>456</v>
      </c>
      <c r="M65" t="str">
        <f t="shared" si="0"/>
        <v>p._state-&gt;set_value(rc);</v>
      </c>
      <c r="N65">
        <f t="shared" si="1"/>
        <v>1</v>
      </c>
      <c r="P65">
        <f t="shared" si="2"/>
        <v>1</v>
      </c>
    </row>
    <row r="66" spans="1:16" x14ac:dyDescent="0.25">
      <c r="B66" t="s">
        <v>92</v>
      </c>
      <c r="M66" t="str">
        <f t="shared" ref="M66:M129" si="3">TRIM(_xlfn.CONCAT(A66:L66))</f>
        <v>}</v>
      </c>
      <c r="N66">
        <f t="shared" ref="N66:N129" si="4">IF(M66="",0,1)</f>
        <v>1</v>
      </c>
      <c r="P66">
        <f t="shared" ref="P66:P129" si="5">IF(O66="Skip",0,N66)</f>
        <v>1</v>
      </c>
    </row>
    <row r="67" spans="1:16" x14ac:dyDescent="0.25">
      <c r="B67" t="s">
        <v>355</v>
      </c>
      <c r="M67" t="str">
        <f t="shared" si="3"/>
        <v>return p.get_future();</v>
      </c>
      <c r="N67">
        <f t="shared" si="4"/>
        <v>1</v>
      </c>
      <c r="P67">
        <f t="shared" si="5"/>
        <v>1</v>
      </c>
    </row>
    <row r="68" spans="1:16" x14ac:dyDescent="0.25">
      <c r="A68" t="s">
        <v>92</v>
      </c>
      <c r="M68" t="str">
        <f t="shared" si="3"/>
        <v>}</v>
      </c>
      <c r="N68">
        <f t="shared" si="4"/>
        <v>1</v>
      </c>
      <c r="P68">
        <f t="shared" si="5"/>
        <v>1</v>
      </c>
    </row>
    <row r="69" spans="1:16" x14ac:dyDescent="0.25">
      <c r="M69" t="str">
        <f t="shared" si="3"/>
        <v/>
      </c>
      <c r="N69">
        <f t="shared" si="4"/>
        <v>0</v>
      </c>
      <c r="P69">
        <f t="shared" si="5"/>
        <v>0</v>
      </c>
    </row>
    <row r="70" spans="1:16" x14ac:dyDescent="0.25">
      <c r="A70" t="s">
        <v>460</v>
      </c>
      <c r="M70" t="str">
        <f t="shared" si="3"/>
        <v>scp::core::future_t&lt;byte&gt; I2C_RecvBlock_async(void* Ptr, word Siz, word *Rcv) {</v>
      </c>
      <c r="N70">
        <f t="shared" si="4"/>
        <v>1</v>
      </c>
      <c r="P70">
        <f t="shared" si="5"/>
        <v>1</v>
      </c>
    </row>
    <row r="71" spans="1:16" x14ac:dyDescent="0.25">
      <c r="B71" t="s">
        <v>348</v>
      </c>
      <c r="M71" t="str">
        <f t="shared" si="3"/>
        <v>promise_t&lt;byte&gt; p;</v>
      </c>
      <c r="N71">
        <f t="shared" si="4"/>
        <v>1</v>
      </c>
      <c r="P71">
        <f t="shared" si="5"/>
        <v>1</v>
      </c>
    </row>
    <row r="72" spans="1:16" x14ac:dyDescent="0.25">
      <c r="B72" t="s">
        <v>461</v>
      </c>
      <c r="M72" t="str">
        <f t="shared" si="3"/>
        <v>split_phase_event_t(EVENT_ID_I2C_RECEIVE, [s = p._state]() {</v>
      </c>
      <c r="N72">
        <f t="shared" si="4"/>
        <v>1</v>
      </c>
      <c r="P72">
        <f t="shared" si="5"/>
        <v>1</v>
      </c>
    </row>
    <row r="73" spans="1:16" x14ac:dyDescent="0.25">
      <c r="C73" t="s">
        <v>171</v>
      </c>
      <c r="M73" t="str">
        <f t="shared" si="3"/>
        <v>I2C_SendStop();</v>
      </c>
      <c r="N73">
        <f t="shared" si="4"/>
        <v>1</v>
      </c>
      <c r="P73">
        <f t="shared" si="5"/>
        <v>1</v>
      </c>
    </row>
    <row r="74" spans="1:16" x14ac:dyDescent="0.25">
      <c r="C74" t="s">
        <v>454</v>
      </c>
      <c r="M74" t="str">
        <f t="shared" si="3"/>
        <v>s-&gt;set_value(ERR_OK);</v>
      </c>
      <c r="N74">
        <f t="shared" si="4"/>
        <v>1</v>
      </c>
      <c r="P74">
        <f t="shared" si="5"/>
        <v>1</v>
      </c>
    </row>
    <row r="75" spans="1:16" x14ac:dyDescent="0.25">
      <c r="B75" t="s">
        <v>352</v>
      </c>
      <c r="M75" t="str">
        <f t="shared" si="3"/>
        <v>}).reg();</v>
      </c>
      <c r="N75">
        <f t="shared" si="4"/>
        <v>1</v>
      </c>
      <c r="P75">
        <f t="shared" si="5"/>
        <v>1</v>
      </c>
    </row>
    <row r="76" spans="1:16" x14ac:dyDescent="0.25">
      <c r="B76" t="s">
        <v>462</v>
      </c>
      <c r="M76" t="str">
        <f t="shared" si="3"/>
        <v>byte rc = I2C_RecvBlock(Ptr, Siz, Rcv);</v>
      </c>
      <c r="N76">
        <f t="shared" si="4"/>
        <v>1</v>
      </c>
      <c r="P76">
        <f t="shared" si="5"/>
        <v>1</v>
      </c>
    </row>
    <row r="77" spans="1:16" x14ac:dyDescent="0.25">
      <c r="B77" t="s">
        <v>167</v>
      </c>
      <c r="M77" t="str">
        <f t="shared" si="3"/>
        <v>if (rc != ERR_OK) {</v>
      </c>
      <c r="N77">
        <f t="shared" si="4"/>
        <v>1</v>
      </c>
      <c r="P77">
        <f t="shared" si="5"/>
        <v>1</v>
      </c>
    </row>
    <row r="78" spans="1:16" x14ac:dyDescent="0.25">
      <c r="C78" t="s">
        <v>171</v>
      </c>
      <c r="M78" t="str">
        <f t="shared" si="3"/>
        <v>I2C_SendStop();</v>
      </c>
      <c r="N78">
        <f t="shared" si="4"/>
        <v>1</v>
      </c>
      <c r="P78">
        <f t="shared" si="5"/>
        <v>1</v>
      </c>
    </row>
    <row r="79" spans="1:16" x14ac:dyDescent="0.25">
      <c r="C79" t="s">
        <v>456</v>
      </c>
      <c r="M79" t="str">
        <f t="shared" si="3"/>
        <v>p._state-&gt;set_value(rc);</v>
      </c>
      <c r="N79">
        <f t="shared" si="4"/>
        <v>1</v>
      </c>
      <c r="P79">
        <f t="shared" si="5"/>
        <v>1</v>
      </c>
    </row>
    <row r="80" spans="1:16" x14ac:dyDescent="0.25">
      <c r="B80" t="s">
        <v>92</v>
      </c>
      <c r="M80" t="str">
        <f t="shared" si="3"/>
        <v>}</v>
      </c>
      <c r="N80">
        <f t="shared" si="4"/>
        <v>1</v>
      </c>
      <c r="P80">
        <f t="shared" si="5"/>
        <v>1</v>
      </c>
    </row>
    <row r="81" spans="1:16" x14ac:dyDescent="0.25">
      <c r="B81" t="s">
        <v>355</v>
      </c>
      <c r="M81" t="str">
        <f t="shared" si="3"/>
        <v>return p.get_future();</v>
      </c>
      <c r="N81">
        <f t="shared" si="4"/>
        <v>1</v>
      </c>
      <c r="P81">
        <f t="shared" si="5"/>
        <v>1</v>
      </c>
    </row>
    <row r="82" spans="1:16" x14ac:dyDescent="0.25">
      <c r="A82" t="s">
        <v>92</v>
      </c>
      <c r="M82" t="str">
        <f t="shared" si="3"/>
        <v>}</v>
      </c>
      <c r="N82">
        <f t="shared" si="4"/>
        <v>1</v>
      </c>
      <c r="P82">
        <f t="shared" si="5"/>
        <v>1</v>
      </c>
    </row>
    <row r="83" spans="1:16" x14ac:dyDescent="0.25">
      <c r="M83" t="str">
        <f t="shared" si="3"/>
        <v/>
      </c>
      <c r="N83">
        <f t="shared" si="4"/>
        <v>0</v>
      </c>
      <c r="P83">
        <f t="shared" si="5"/>
        <v>0</v>
      </c>
    </row>
    <row r="84" spans="1:16" x14ac:dyDescent="0.25">
      <c r="A84" t="s">
        <v>281</v>
      </c>
      <c r="M84" t="str">
        <f t="shared" si="3"/>
        <v>/*</v>
      </c>
      <c r="N84">
        <f t="shared" si="4"/>
        <v>1</v>
      </c>
      <c r="P84">
        <f t="shared" si="5"/>
        <v>1</v>
      </c>
    </row>
    <row r="85" spans="1:16" x14ac:dyDescent="0.25">
      <c r="A85" t="s">
        <v>463</v>
      </c>
      <c r="B85" t="s">
        <v>464</v>
      </c>
      <c r="M85" t="str">
        <f t="shared" si="3"/>
        <v>*Operations, composed of sync and async primitives</v>
      </c>
      <c r="N85">
        <f t="shared" si="4"/>
        <v>1</v>
      </c>
      <c r="P85">
        <f t="shared" si="5"/>
        <v>1</v>
      </c>
    </row>
    <row r="86" spans="1:16" x14ac:dyDescent="0.25">
      <c r="A86" t="s">
        <v>283</v>
      </c>
      <c r="M86" t="str">
        <f t="shared" si="3"/>
        <v>*/</v>
      </c>
      <c r="N86">
        <f t="shared" si="4"/>
        <v>1</v>
      </c>
      <c r="P86">
        <f t="shared" si="5"/>
        <v>1</v>
      </c>
    </row>
    <row r="87" spans="1:16" x14ac:dyDescent="0.25">
      <c r="M87" t="str">
        <f t="shared" si="3"/>
        <v/>
      </c>
      <c r="N87">
        <f t="shared" si="4"/>
        <v>0</v>
      </c>
      <c r="P87">
        <f t="shared" si="5"/>
        <v>0</v>
      </c>
    </row>
    <row r="88" spans="1:16" x14ac:dyDescent="0.25">
      <c r="A88" t="s">
        <v>417</v>
      </c>
      <c r="M88" t="str">
        <f t="shared" si="3"/>
        <v>#ifdef USE_STATIC_PTR_FOR_READ_I2C</v>
      </c>
      <c r="N88">
        <f t="shared" si="4"/>
        <v>1</v>
      </c>
      <c r="O88" t="s">
        <v>252</v>
      </c>
      <c r="P88">
        <f t="shared" si="5"/>
        <v>0</v>
      </c>
    </row>
    <row r="89" spans="1:16" x14ac:dyDescent="0.25">
      <c r="A89" t="s">
        <v>465</v>
      </c>
      <c r="M89" t="str">
        <f t="shared" si="3"/>
        <v>future_t&lt;byte, static_ptr&lt;byte&gt;&gt; read_i2c(uint8_t slave_address, uint8_t reg, uint8_t* data, word len) {</v>
      </c>
      <c r="N89">
        <f t="shared" si="4"/>
        <v>1</v>
      </c>
      <c r="O89" t="s">
        <v>252</v>
      </c>
      <c r="P89">
        <f t="shared" si="5"/>
        <v>0</v>
      </c>
    </row>
    <row r="90" spans="1:16" x14ac:dyDescent="0.25">
      <c r="A90" t="s">
        <v>278</v>
      </c>
      <c r="M90" t="str">
        <f t="shared" si="3"/>
        <v>#else</v>
      </c>
      <c r="N90">
        <f t="shared" si="4"/>
        <v>1</v>
      </c>
      <c r="O90" t="s">
        <v>252</v>
      </c>
      <c r="P90">
        <f t="shared" si="5"/>
        <v>0</v>
      </c>
    </row>
    <row r="91" spans="1:16" x14ac:dyDescent="0.25">
      <c r="A91" t="s">
        <v>466</v>
      </c>
      <c r="M91" t="str">
        <f t="shared" si="3"/>
        <v>future_t&lt;byte&gt; read_i2c(uint8_t slave_address, uint8_t reg, uint8_t* data, word len) {</v>
      </c>
      <c r="N91">
        <f t="shared" si="4"/>
        <v>1</v>
      </c>
      <c r="P91">
        <f t="shared" si="5"/>
        <v>1</v>
      </c>
    </row>
    <row r="92" spans="1:16" x14ac:dyDescent="0.25">
      <c r="A92" t="s">
        <v>280</v>
      </c>
      <c r="M92" t="str">
        <f t="shared" si="3"/>
        <v>#endif</v>
      </c>
      <c r="N92">
        <f t="shared" si="4"/>
        <v>1</v>
      </c>
      <c r="O92" t="s">
        <v>252</v>
      </c>
      <c r="P92">
        <f t="shared" si="5"/>
        <v>0</v>
      </c>
    </row>
    <row r="93" spans="1:16" x14ac:dyDescent="0.25">
      <c r="B93" t="s">
        <v>467</v>
      </c>
      <c r="M93" t="str">
        <f t="shared" si="3"/>
        <v>byte rc = I2C_SelectSlave(slave_address);</v>
      </c>
      <c r="N93">
        <f t="shared" si="4"/>
        <v>1</v>
      </c>
      <c r="P93">
        <f t="shared" si="5"/>
        <v>1</v>
      </c>
    </row>
    <row r="94" spans="1:16" x14ac:dyDescent="0.25">
      <c r="B94" t="s">
        <v>468</v>
      </c>
      <c r="M94" t="str">
        <f t="shared" si="3"/>
        <v>if (rc == ERR_OK) {</v>
      </c>
      <c r="N94">
        <f t="shared" si="4"/>
        <v>1</v>
      </c>
      <c r="P94">
        <f t="shared" si="5"/>
        <v>1</v>
      </c>
    </row>
    <row r="95" spans="1:16" x14ac:dyDescent="0.25">
      <c r="C95" t="s">
        <v>469</v>
      </c>
      <c r="M95" t="str">
        <f t="shared" si="3"/>
        <v>rc = co_await I2C_SendChar_async(reg);</v>
      </c>
      <c r="N95">
        <f t="shared" si="4"/>
        <v>1</v>
      </c>
      <c r="P95">
        <f t="shared" si="5"/>
        <v>1</v>
      </c>
    </row>
    <row r="96" spans="1:16" x14ac:dyDescent="0.25">
      <c r="B96" t="s">
        <v>92</v>
      </c>
      <c r="M96" t="str">
        <f t="shared" si="3"/>
        <v>}</v>
      </c>
      <c r="N96">
        <f t="shared" si="4"/>
        <v>1</v>
      </c>
      <c r="P96">
        <f t="shared" si="5"/>
        <v>1</v>
      </c>
    </row>
    <row r="97" spans="1:16" x14ac:dyDescent="0.25">
      <c r="B97" t="s">
        <v>468</v>
      </c>
      <c r="M97" t="str">
        <f t="shared" si="3"/>
        <v>if (rc == ERR_OK) {</v>
      </c>
      <c r="N97">
        <f t="shared" si="4"/>
        <v>1</v>
      </c>
      <c r="P97">
        <f t="shared" si="5"/>
        <v>1</v>
      </c>
    </row>
    <row r="98" spans="1:16" x14ac:dyDescent="0.25">
      <c r="C98" t="s">
        <v>470</v>
      </c>
      <c r="M98" t="str">
        <f t="shared" si="3"/>
        <v>word recv;</v>
      </c>
      <c r="N98">
        <f t="shared" si="4"/>
        <v>1</v>
      </c>
      <c r="P98">
        <f t="shared" si="5"/>
        <v>1</v>
      </c>
    </row>
    <row r="99" spans="1:16" x14ac:dyDescent="0.25">
      <c r="C99" t="s">
        <v>471</v>
      </c>
      <c r="M99" t="str">
        <f t="shared" si="3"/>
        <v>rc = co_await I2C_RecvBlock_async(data, len, &amp;recv);</v>
      </c>
      <c r="N99">
        <f t="shared" si="4"/>
        <v>1</v>
      </c>
      <c r="P99">
        <f t="shared" si="5"/>
        <v>1</v>
      </c>
    </row>
    <row r="100" spans="1:16" x14ac:dyDescent="0.25">
      <c r="B100" t="s">
        <v>92</v>
      </c>
      <c r="M100" t="str">
        <f t="shared" si="3"/>
        <v>}</v>
      </c>
      <c r="N100">
        <f t="shared" si="4"/>
        <v>1</v>
      </c>
      <c r="P100">
        <f t="shared" si="5"/>
        <v>1</v>
      </c>
    </row>
    <row r="101" spans="1:16" x14ac:dyDescent="0.25">
      <c r="B101" t="s">
        <v>171</v>
      </c>
      <c r="M101" t="str">
        <f t="shared" si="3"/>
        <v>I2C_SendStop();</v>
      </c>
      <c r="N101">
        <f t="shared" si="4"/>
        <v>1</v>
      </c>
      <c r="P101">
        <f t="shared" si="5"/>
        <v>1</v>
      </c>
    </row>
    <row r="102" spans="1:16" x14ac:dyDescent="0.25">
      <c r="B102" t="s">
        <v>472</v>
      </c>
      <c r="M102" t="str">
        <f t="shared" si="3"/>
        <v>co_return rc;</v>
      </c>
      <c r="N102">
        <f t="shared" si="4"/>
        <v>1</v>
      </c>
      <c r="P102">
        <f t="shared" si="5"/>
        <v>1</v>
      </c>
    </row>
    <row r="103" spans="1:16" x14ac:dyDescent="0.25">
      <c r="A103" t="s">
        <v>92</v>
      </c>
      <c r="M103" t="str">
        <f t="shared" si="3"/>
        <v>}</v>
      </c>
      <c r="N103">
        <f t="shared" si="4"/>
        <v>1</v>
      </c>
      <c r="P103">
        <f t="shared" si="5"/>
        <v>1</v>
      </c>
    </row>
    <row r="104" spans="1:16" x14ac:dyDescent="0.25">
      <c r="M104" t="str">
        <f t="shared" si="3"/>
        <v/>
      </c>
      <c r="N104">
        <f t="shared" si="4"/>
        <v>0</v>
      </c>
      <c r="P104">
        <f t="shared" si="5"/>
        <v>0</v>
      </c>
    </row>
    <row r="105" spans="1:16" x14ac:dyDescent="0.25">
      <c r="A105" t="s">
        <v>473</v>
      </c>
      <c r="M105" t="str">
        <f t="shared" si="3"/>
        <v>future_t&lt;byte&gt; write_i2c(uint8_t slave_address, uint8_t reg, uint8_t data) {</v>
      </c>
      <c r="N105">
        <f t="shared" si="4"/>
        <v>1</v>
      </c>
      <c r="P105">
        <f t="shared" si="5"/>
        <v>1</v>
      </c>
    </row>
    <row r="106" spans="1:16" x14ac:dyDescent="0.25">
      <c r="B106" t="s">
        <v>467</v>
      </c>
      <c r="M106" t="str">
        <f t="shared" si="3"/>
        <v>byte rc = I2C_SelectSlave(slave_address);</v>
      </c>
      <c r="N106">
        <f t="shared" si="4"/>
        <v>1</v>
      </c>
      <c r="P106">
        <f t="shared" si="5"/>
        <v>1</v>
      </c>
    </row>
    <row r="107" spans="1:16" x14ac:dyDescent="0.25">
      <c r="B107" t="s">
        <v>468</v>
      </c>
      <c r="M107" t="str">
        <f t="shared" si="3"/>
        <v>if (rc == ERR_OK) {</v>
      </c>
      <c r="N107">
        <f t="shared" si="4"/>
        <v>1</v>
      </c>
      <c r="P107">
        <f t="shared" si="5"/>
        <v>1</v>
      </c>
    </row>
    <row r="108" spans="1:16" x14ac:dyDescent="0.25">
      <c r="C108" t="s">
        <v>474</v>
      </c>
      <c r="M108" t="str">
        <f t="shared" si="3"/>
        <v>uint8_t msg [2] = {reg, data};</v>
      </c>
      <c r="N108">
        <f t="shared" si="4"/>
        <v>1</v>
      </c>
      <c r="P108">
        <f t="shared" si="5"/>
        <v>1</v>
      </c>
    </row>
    <row r="109" spans="1:16" x14ac:dyDescent="0.25">
      <c r="C109" t="s">
        <v>475</v>
      </c>
      <c r="M109" t="str">
        <f t="shared" si="3"/>
        <v>word sent;</v>
      </c>
      <c r="N109">
        <f t="shared" si="4"/>
        <v>1</v>
      </c>
      <c r="P109">
        <f t="shared" si="5"/>
        <v>1</v>
      </c>
    </row>
    <row r="110" spans="1:16" x14ac:dyDescent="0.25">
      <c r="C110" t="s">
        <v>476</v>
      </c>
      <c r="M110" t="str">
        <f t="shared" si="3"/>
        <v>rc = co_await I2C_SendBlock_async(msg, 2, &amp;sent);</v>
      </c>
      <c r="N110">
        <f t="shared" si="4"/>
        <v>1</v>
      </c>
      <c r="P110">
        <f t="shared" si="5"/>
        <v>1</v>
      </c>
    </row>
    <row r="111" spans="1:16" x14ac:dyDescent="0.25">
      <c r="B111" t="s">
        <v>92</v>
      </c>
      <c r="M111" t="str">
        <f t="shared" si="3"/>
        <v>}</v>
      </c>
      <c r="N111">
        <f t="shared" si="4"/>
        <v>1</v>
      </c>
      <c r="P111">
        <f t="shared" si="5"/>
        <v>1</v>
      </c>
    </row>
    <row r="112" spans="1:16" x14ac:dyDescent="0.25">
      <c r="B112" t="s">
        <v>171</v>
      </c>
      <c r="M112" t="str">
        <f t="shared" si="3"/>
        <v>I2C_SendStop();</v>
      </c>
      <c r="N112">
        <f t="shared" si="4"/>
        <v>1</v>
      </c>
      <c r="P112">
        <f t="shared" si="5"/>
        <v>1</v>
      </c>
    </row>
    <row r="113" spans="1:16" x14ac:dyDescent="0.25">
      <c r="B113" t="s">
        <v>472</v>
      </c>
      <c r="M113" t="str">
        <f t="shared" si="3"/>
        <v>co_return rc;</v>
      </c>
      <c r="N113">
        <f t="shared" si="4"/>
        <v>1</v>
      </c>
      <c r="P113">
        <f t="shared" si="5"/>
        <v>1</v>
      </c>
    </row>
    <row r="114" spans="1:16" x14ac:dyDescent="0.25">
      <c r="A114" t="s">
        <v>92</v>
      </c>
      <c r="M114" t="str">
        <f t="shared" si="3"/>
        <v>}</v>
      </c>
      <c r="N114">
        <f t="shared" si="4"/>
        <v>1</v>
      </c>
      <c r="P114">
        <f t="shared" si="5"/>
        <v>1</v>
      </c>
    </row>
    <row r="115" spans="1:16" x14ac:dyDescent="0.25">
      <c r="M115" t="str">
        <f t="shared" si="3"/>
        <v/>
      </c>
      <c r="N115">
        <f t="shared" si="4"/>
        <v>0</v>
      </c>
      <c r="P115">
        <f t="shared" si="5"/>
        <v>0</v>
      </c>
    </row>
    <row r="116" spans="1:16" x14ac:dyDescent="0.25">
      <c r="A116" t="s">
        <v>477</v>
      </c>
      <c r="M116" t="str">
        <f t="shared" si="3"/>
        <v>// This section applies the same structure using static state data,</v>
      </c>
      <c r="N116">
        <f t="shared" si="4"/>
        <v>1</v>
      </c>
      <c r="O116" t="s">
        <v>252</v>
      </c>
      <c r="P116">
        <f t="shared" si="5"/>
        <v>0</v>
      </c>
    </row>
    <row r="117" spans="1:16" x14ac:dyDescent="0.25">
      <c r="A117" t="s">
        <v>478</v>
      </c>
      <c r="M117" t="str">
        <f t="shared" si="3"/>
        <v>// and the associated types sfuture_t&lt;&gt; and spromise_t&lt;&gt;.</v>
      </c>
      <c r="N117">
        <f t="shared" si="4"/>
        <v>1</v>
      </c>
      <c r="O117" t="s">
        <v>252</v>
      </c>
      <c r="P117">
        <f t="shared" si="5"/>
        <v>0</v>
      </c>
    </row>
    <row r="118" spans="1:16" x14ac:dyDescent="0.25">
      <c r="A118" t="s">
        <v>479</v>
      </c>
      <c r="M118" t="str">
        <f t="shared" si="3"/>
        <v>// Points of difference:</v>
      </c>
      <c r="N118">
        <f t="shared" si="4"/>
        <v>1</v>
      </c>
      <c r="O118" t="s">
        <v>252</v>
      </c>
      <c r="P118">
        <f t="shared" si="5"/>
        <v>0</v>
      </c>
    </row>
    <row r="119" spans="1:16" x14ac:dyDescent="0.25">
      <c r="A119" t="s">
        <v>480</v>
      </c>
      <c r="M119" t="str">
        <f t="shared" si="3"/>
        <v>// 1) future_t =&gt; sfuture_t; promise_t =&gt; spromise_t</v>
      </c>
      <c r="N119">
        <f t="shared" si="4"/>
        <v>1</v>
      </c>
      <c r="O119" t="s">
        <v>252</v>
      </c>
      <c r="P119">
        <f t="shared" si="5"/>
        <v>0</v>
      </c>
    </row>
    <row r="120" spans="1:16" x14ac:dyDescent="0.25">
      <c r="A120" t="s">
        <v>481</v>
      </c>
      <c r="M120" t="str">
        <f t="shared" si="3"/>
        <v>// 2) Global buffers for awaitable state</v>
      </c>
      <c r="N120">
        <f t="shared" si="4"/>
        <v>1</v>
      </c>
      <c r="O120" t="s">
        <v>252</v>
      </c>
      <c r="P120">
        <f t="shared" si="5"/>
        <v>0</v>
      </c>
    </row>
    <row r="121" spans="1:16" x14ac:dyDescent="0.25">
      <c r="A121" t="s">
        <v>482</v>
      </c>
      <c r="M121" t="str">
        <f t="shared" si="3"/>
        <v>// 3) Buffer is passed to future (and to promise) as template parameter.</v>
      </c>
      <c r="N121">
        <f t="shared" si="4"/>
        <v>1</v>
      </c>
      <c r="O121" t="s">
        <v>252</v>
      </c>
      <c r="P121">
        <f t="shared" si="5"/>
        <v>0</v>
      </c>
    </row>
    <row r="122" spans="1:16" x14ac:dyDescent="0.25">
      <c r="A122" t="s">
        <v>483</v>
      </c>
      <c r="M122" t="str">
        <f t="shared" si="3"/>
        <v>// 4) get_future() =&gt; next_future()</v>
      </c>
      <c r="N122">
        <f t="shared" si="4"/>
        <v>1</v>
      </c>
      <c r="O122" t="s">
        <v>252</v>
      </c>
      <c r="P122">
        <f t="shared" si="5"/>
        <v>0</v>
      </c>
    </row>
    <row r="123" spans="1:16" x14ac:dyDescent="0.25">
      <c r="M123" t="str">
        <f t="shared" si="3"/>
        <v/>
      </c>
      <c r="N123">
        <f t="shared" si="4"/>
        <v>0</v>
      </c>
      <c r="O123" t="s">
        <v>252</v>
      </c>
      <c r="P123">
        <f t="shared" si="5"/>
        <v>0</v>
      </c>
    </row>
    <row r="124" spans="1:16" x14ac:dyDescent="0.25">
      <c r="A124" t="s">
        <v>484</v>
      </c>
      <c r="M124" t="str">
        <f t="shared" si="3"/>
        <v>scp::core::awaitable_state&lt;byte&gt; I2C_SendBlock_async_4_s;</v>
      </c>
      <c r="N124">
        <f t="shared" si="4"/>
        <v>1</v>
      </c>
      <c r="O124" t="s">
        <v>252</v>
      </c>
      <c r="P124">
        <f t="shared" si="5"/>
        <v>0</v>
      </c>
    </row>
    <row r="125" spans="1:16" x14ac:dyDescent="0.25">
      <c r="A125" t="s">
        <v>485</v>
      </c>
      <c r="M125" t="str">
        <f t="shared" si="3"/>
        <v>scp::core::awaitable_state&lt;byte&gt; I2C_SendChar_async_4_s;</v>
      </c>
      <c r="N125">
        <f t="shared" si="4"/>
        <v>1</v>
      </c>
      <c r="O125" t="s">
        <v>252</v>
      </c>
      <c r="P125">
        <f t="shared" si="5"/>
        <v>0</v>
      </c>
    </row>
    <row r="126" spans="1:16" x14ac:dyDescent="0.25">
      <c r="A126" t="s">
        <v>486</v>
      </c>
      <c r="M126" t="str">
        <f t="shared" si="3"/>
        <v>scp::core::awaitable_state&lt;byte&gt; I2C_RecvBlock_async_4_s;</v>
      </c>
      <c r="N126">
        <f t="shared" si="4"/>
        <v>1</v>
      </c>
      <c r="O126" t="s">
        <v>252</v>
      </c>
      <c r="P126">
        <f t="shared" si="5"/>
        <v>0</v>
      </c>
    </row>
    <row r="127" spans="1:16" x14ac:dyDescent="0.25">
      <c r="M127" t="str">
        <f t="shared" si="3"/>
        <v/>
      </c>
      <c r="N127">
        <f t="shared" si="4"/>
        <v>0</v>
      </c>
      <c r="O127" t="s">
        <v>252</v>
      </c>
      <c r="P127">
        <f t="shared" si="5"/>
        <v>0</v>
      </c>
    </row>
    <row r="128" spans="1:16" x14ac:dyDescent="0.25">
      <c r="A128" t="s">
        <v>487</v>
      </c>
      <c r="M128" t="str">
        <f t="shared" si="3"/>
        <v>scp::core::sfuture_t&lt;byte, &amp;I2C_SendBlock_async_4_s&gt; I2C_SendBlock_async_4(void* Ptr, word Siz, word *Snt) {</v>
      </c>
      <c r="N128">
        <f t="shared" si="4"/>
        <v>1</v>
      </c>
      <c r="O128" t="s">
        <v>252</v>
      </c>
      <c r="P128">
        <f t="shared" si="5"/>
        <v>0</v>
      </c>
    </row>
    <row r="129" spans="1:16" x14ac:dyDescent="0.25">
      <c r="B129" t="s">
        <v>488</v>
      </c>
      <c r="M129" t="str">
        <f t="shared" si="3"/>
        <v>spromise_t&lt;byte, &amp;I2C_SendBlock_async_4_s&gt; p;</v>
      </c>
      <c r="N129">
        <f t="shared" si="4"/>
        <v>1</v>
      </c>
      <c r="O129" t="s">
        <v>252</v>
      </c>
      <c r="P129">
        <f t="shared" si="5"/>
        <v>0</v>
      </c>
    </row>
    <row r="130" spans="1:16" x14ac:dyDescent="0.25">
      <c r="B130" t="s">
        <v>453</v>
      </c>
      <c r="M130" t="str">
        <f t="shared" ref="M130:M193" si="6">TRIM(_xlfn.CONCAT(A130:L130))</f>
        <v>split_phase_event_t(EVENT_ID_I2C_TRANSMIT, [s = p._state]() {</v>
      </c>
      <c r="N130">
        <f t="shared" ref="N130:N193" si="7">IF(M130="",0,1)</f>
        <v>1</v>
      </c>
      <c r="O130" t="s">
        <v>252</v>
      </c>
      <c r="P130">
        <f t="shared" ref="P130:P193" si="8">IF(O130="Skip",0,N130)</f>
        <v>0</v>
      </c>
    </row>
    <row r="131" spans="1:16" x14ac:dyDescent="0.25">
      <c r="C131" t="s">
        <v>171</v>
      </c>
      <c r="M131" t="str">
        <f t="shared" si="6"/>
        <v>I2C_SendStop();</v>
      </c>
      <c r="N131">
        <f t="shared" si="7"/>
        <v>1</v>
      </c>
      <c r="O131" t="s">
        <v>252</v>
      </c>
      <c r="P131">
        <f t="shared" si="8"/>
        <v>0</v>
      </c>
    </row>
    <row r="132" spans="1:16" x14ac:dyDescent="0.25">
      <c r="C132" t="s">
        <v>454</v>
      </c>
      <c r="M132" t="str">
        <f t="shared" si="6"/>
        <v>s-&gt;set_value(ERR_OK);</v>
      </c>
      <c r="N132">
        <f t="shared" si="7"/>
        <v>1</v>
      </c>
      <c r="O132" t="s">
        <v>252</v>
      </c>
      <c r="P132">
        <f t="shared" si="8"/>
        <v>0</v>
      </c>
    </row>
    <row r="133" spans="1:16" x14ac:dyDescent="0.25">
      <c r="B133" t="s">
        <v>352</v>
      </c>
      <c r="M133" t="str">
        <f t="shared" si="6"/>
        <v>}).reg();</v>
      </c>
      <c r="N133">
        <f t="shared" si="7"/>
        <v>1</v>
      </c>
      <c r="O133" t="s">
        <v>252</v>
      </c>
      <c r="P133">
        <f t="shared" si="8"/>
        <v>0</v>
      </c>
    </row>
    <row r="134" spans="1:16" x14ac:dyDescent="0.25">
      <c r="B134" t="s">
        <v>455</v>
      </c>
      <c r="M134" t="str">
        <f t="shared" si="6"/>
        <v>byte rc = I2C_SendBlock(Ptr, Siz, Snt);</v>
      </c>
      <c r="N134">
        <f t="shared" si="7"/>
        <v>1</v>
      </c>
      <c r="O134" t="s">
        <v>252</v>
      </c>
      <c r="P134">
        <f t="shared" si="8"/>
        <v>0</v>
      </c>
    </row>
    <row r="135" spans="1:16" x14ac:dyDescent="0.25">
      <c r="B135" t="s">
        <v>167</v>
      </c>
      <c r="M135" t="str">
        <f t="shared" si="6"/>
        <v>if (rc != ERR_OK) {</v>
      </c>
      <c r="N135">
        <f t="shared" si="7"/>
        <v>1</v>
      </c>
      <c r="O135" t="s">
        <v>252</v>
      </c>
      <c r="P135">
        <f t="shared" si="8"/>
        <v>0</v>
      </c>
    </row>
    <row r="136" spans="1:16" x14ac:dyDescent="0.25">
      <c r="C136" t="s">
        <v>171</v>
      </c>
      <c r="M136" t="str">
        <f t="shared" si="6"/>
        <v>I2C_SendStop();</v>
      </c>
      <c r="N136">
        <f t="shared" si="7"/>
        <v>1</v>
      </c>
      <c r="O136" t="s">
        <v>252</v>
      </c>
      <c r="P136">
        <f t="shared" si="8"/>
        <v>0</v>
      </c>
    </row>
    <row r="137" spans="1:16" x14ac:dyDescent="0.25">
      <c r="C137" t="s">
        <v>456</v>
      </c>
      <c r="M137" t="str">
        <f t="shared" si="6"/>
        <v>p._state-&gt;set_value(rc);</v>
      </c>
      <c r="N137">
        <f t="shared" si="7"/>
        <v>1</v>
      </c>
      <c r="O137" t="s">
        <v>252</v>
      </c>
      <c r="P137">
        <f t="shared" si="8"/>
        <v>0</v>
      </c>
    </row>
    <row r="138" spans="1:16" x14ac:dyDescent="0.25">
      <c r="B138" t="s">
        <v>92</v>
      </c>
      <c r="M138" t="str">
        <f t="shared" si="6"/>
        <v>}</v>
      </c>
      <c r="N138">
        <f t="shared" si="7"/>
        <v>1</v>
      </c>
      <c r="O138" t="s">
        <v>252</v>
      </c>
      <c r="P138">
        <f t="shared" si="8"/>
        <v>0</v>
      </c>
    </row>
    <row r="139" spans="1:16" x14ac:dyDescent="0.25">
      <c r="B139" t="s">
        <v>387</v>
      </c>
      <c r="M139" t="str">
        <f t="shared" si="6"/>
        <v>return p.next_future();</v>
      </c>
      <c r="N139">
        <f t="shared" si="7"/>
        <v>1</v>
      </c>
      <c r="O139" t="s">
        <v>252</v>
      </c>
      <c r="P139">
        <f t="shared" si="8"/>
        <v>0</v>
      </c>
    </row>
    <row r="140" spans="1:16" x14ac:dyDescent="0.25">
      <c r="A140" t="s">
        <v>92</v>
      </c>
      <c r="M140" t="str">
        <f t="shared" si="6"/>
        <v>}</v>
      </c>
      <c r="N140">
        <f t="shared" si="7"/>
        <v>1</v>
      </c>
      <c r="O140" t="s">
        <v>252</v>
      </c>
      <c r="P140">
        <f t="shared" si="8"/>
        <v>0</v>
      </c>
    </row>
    <row r="141" spans="1:16" x14ac:dyDescent="0.25">
      <c r="A141" t="s">
        <v>489</v>
      </c>
      <c r="M141" t="str">
        <f t="shared" si="6"/>
        <v>scp::core::sfuture_t&lt;byte, &amp;I2C_SendChar_async_4_s&gt; I2C_SendChar_async_4(byte Chr) {</v>
      </c>
      <c r="N141">
        <f t="shared" si="7"/>
        <v>1</v>
      </c>
      <c r="O141" t="s">
        <v>252</v>
      </c>
      <c r="P141">
        <f t="shared" si="8"/>
        <v>0</v>
      </c>
    </row>
    <row r="142" spans="1:16" x14ac:dyDescent="0.25">
      <c r="B142" t="s">
        <v>490</v>
      </c>
      <c r="M142" t="str">
        <f t="shared" si="6"/>
        <v>spromise_t&lt;byte, &amp;I2C_SendChar_async_4_s&gt; p;</v>
      </c>
      <c r="N142">
        <f t="shared" si="7"/>
        <v>1</v>
      </c>
      <c r="O142" t="s">
        <v>252</v>
      </c>
      <c r="P142">
        <f t="shared" si="8"/>
        <v>0</v>
      </c>
    </row>
    <row r="143" spans="1:16" x14ac:dyDescent="0.25">
      <c r="B143" t="s">
        <v>453</v>
      </c>
      <c r="M143" t="str">
        <f t="shared" si="6"/>
        <v>split_phase_event_t(EVENT_ID_I2C_TRANSMIT, [s = p._state]() {</v>
      </c>
      <c r="N143">
        <f t="shared" si="7"/>
        <v>1</v>
      </c>
      <c r="O143" t="s">
        <v>252</v>
      </c>
      <c r="P143">
        <f t="shared" si="8"/>
        <v>0</v>
      </c>
    </row>
    <row r="144" spans="1:16" x14ac:dyDescent="0.25">
      <c r="C144" t="s">
        <v>458</v>
      </c>
      <c r="M144" t="str">
        <f t="shared" si="6"/>
        <v>s-&gt;set_value(0);</v>
      </c>
      <c r="N144">
        <f t="shared" si="7"/>
        <v>1</v>
      </c>
      <c r="O144" t="s">
        <v>252</v>
      </c>
      <c r="P144">
        <f t="shared" si="8"/>
        <v>0</v>
      </c>
    </row>
    <row r="145" spans="1:16" x14ac:dyDescent="0.25">
      <c r="B145" t="s">
        <v>352</v>
      </c>
      <c r="M145" t="str">
        <f t="shared" si="6"/>
        <v>}).reg();</v>
      </c>
      <c r="N145">
        <f t="shared" si="7"/>
        <v>1</v>
      </c>
      <c r="O145" t="s">
        <v>252</v>
      </c>
      <c r="P145">
        <f t="shared" si="8"/>
        <v>0</v>
      </c>
    </row>
    <row r="146" spans="1:16" x14ac:dyDescent="0.25">
      <c r="B146" t="s">
        <v>459</v>
      </c>
      <c r="M146" t="str">
        <f t="shared" si="6"/>
        <v>byte rc = I2C_SendChar(Chr);</v>
      </c>
      <c r="N146">
        <f t="shared" si="7"/>
        <v>1</v>
      </c>
      <c r="O146" t="s">
        <v>252</v>
      </c>
      <c r="P146">
        <f t="shared" si="8"/>
        <v>0</v>
      </c>
    </row>
    <row r="147" spans="1:16" x14ac:dyDescent="0.25">
      <c r="B147" t="s">
        <v>167</v>
      </c>
      <c r="M147" t="str">
        <f t="shared" si="6"/>
        <v>if (rc != ERR_OK) {</v>
      </c>
      <c r="N147">
        <f t="shared" si="7"/>
        <v>1</v>
      </c>
      <c r="O147" t="s">
        <v>252</v>
      </c>
      <c r="P147">
        <f t="shared" si="8"/>
        <v>0</v>
      </c>
    </row>
    <row r="148" spans="1:16" x14ac:dyDescent="0.25">
      <c r="C148" t="s">
        <v>171</v>
      </c>
      <c r="M148" t="str">
        <f t="shared" si="6"/>
        <v>I2C_SendStop();</v>
      </c>
      <c r="N148">
        <f t="shared" si="7"/>
        <v>1</v>
      </c>
      <c r="O148" t="s">
        <v>252</v>
      </c>
      <c r="P148">
        <f t="shared" si="8"/>
        <v>0</v>
      </c>
    </row>
    <row r="149" spans="1:16" x14ac:dyDescent="0.25">
      <c r="C149" t="s">
        <v>456</v>
      </c>
      <c r="M149" t="str">
        <f t="shared" si="6"/>
        <v>p._state-&gt;set_value(rc);</v>
      </c>
      <c r="N149">
        <f t="shared" si="7"/>
        <v>1</v>
      </c>
      <c r="O149" t="s">
        <v>252</v>
      </c>
      <c r="P149">
        <f t="shared" si="8"/>
        <v>0</v>
      </c>
    </row>
    <row r="150" spans="1:16" x14ac:dyDescent="0.25">
      <c r="B150" t="s">
        <v>92</v>
      </c>
      <c r="M150" t="str">
        <f t="shared" si="6"/>
        <v>}</v>
      </c>
      <c r="N150">
        <f t="shared" si="7"/>
        <v>1</v>
      </c>
      <c r="O150" t="s">
        <v>252</v>
      </c>
      <c r="P150">
        <f t="shared" si="8"/>
        <v>0</v>
      </c>
    </row>
    <row r="151" spans="1:16" x14ac:dyDescent="0.25">
      <c r="B151" t="s">
        <v>387</v>
      </c>
      <c r="M151" t="str">
        <f t="shared" si="6"/>
        <v>return p.next_future();</v>
      </c>
      <c r="N151">
        <f t="shared" si="7"/>
        <v>1</v>
      </c>
      <c r="O151" t="s">
        <v>252</v>
      </c>
      <c r="P151">
        <f t="shared" si="8"/>
        <v>0</v>
      </c>
    </row>
    <row r="152" spans="1:16" x14ac:dyDescent="0.25">
      <c r="A152" t="s">
        <v>92</v>
      </c>
      <c r="M152" t="str">
        <f t="shared" si="6"/>
        <v>}</v>
      </c>
      <c r="N152">
        <f t="shared" si="7"/>
        <v>1</v>
      </c>
      <c r="O152" t="s">
        <v>252</v>
      </c>
      <c r="P152">
        <f t="shared" si="8"/>
        <v>0</v>
      </c>
    </row>
    <row r="153" spans="1:16" x14ac:dyDescent="0.25">
      <c r="A153" t="s">
        <v>491</v>
      </c>
      <c r="M153" t="str">
        <f t="shared" si="6"/>
        <v>scp::core::sfuture_t&lt;byte, &amp;I2C_RecvBlock_async_4_s&gt; I2C_RecvBlock_async_4(void* Ptr, word Siz, word *Rcv) {</v>
      </c>
      <c r="N153">
        <f t="shared" si="7"/>
        <v>1</v>
      </c>
      <c r="O153" t="s">
        <v>252</v>
      </c>
      <c r="P153">
        <f t="shared" si="8"/>
        <v>0</v>
      </c>
    </row>
    <row r="154" spans="1:16" x14ac:dyDescent="0.25">
      <c r="B154" t="s">
        <v>492</v>
      </c>
      <c r="M154" t="str">
        <f t="shared" si="6"/>
        <v>spromise_t&lt;byte, &amp;I2C_RecvBlock_async_4_s&gt; p;</v>
      </c>
      <c r="N154">
        <f t="shared" si="7"/>
        <v>1</v>
      </c>
      <c r="O154" t="s">
        <v>252</v>
      </c>
      <c r="P154">
        <f t="shared" si="8"/>
        <v>0</v>
      </c>
    </row>
    <row r="155" spans="1:16" x14ac:dyDescent="0.25">
      <c r="B155" t="s">
        <v>461</v>
      </c>
      <c r="M155" t="str">
        <f t="shared" si="6"/>
        <v>split_phase_event_t(EVENT_ID_I2C_RECEIVE, [s = p._state]() {</v>
      </c>
      <c r="N155">
        <f t="shared" si="7"/>
        <v>1</v>
      </c>
      <c r="O155" t="s">
        <v>252</v>
      </c>
      <c r="P155">
        <f t="shared" si="8"/>
        <v>0</v>
      </c>
    </row>
    <row r="156" spans="1:16" x14ac:dyDescent="0.25">
      <c r="C156" t="s">
        <v>171</v>
      </c>
      <c r="M156" t="str">
        <f t="shared" si="6"/>
        <v>I2C_SendStop();</v>
      </c>
      <c r="N156">
        <f t="shared" si="7"/>
        <v>1</v>
      </c>
      <c r="O156" t="s">
        <v>252</v>
      </c>
      <c r="P156">
        <f t="shared" si="8"/>
        <v>0</v>
      </c>
    </row>
    <row r="157" spans="1:16" x14ac:dyDescent="0.25">
      <c r="C157" t="s">
        <v>454</v>
      </c>
      <c r="M157" t="str">
        <f t="shared" si="6"/>
        <v>s-&gt;set_value(ERR_OK);</v>
      </c>
      <c r="N157">
        <f t="shared" si="7"/>
        <v>1</v>
      </c>
      <c r="O157" t="s">
        <v>252</v>
      </c>
      <c r="P157">
        <f t="shared" si="8"/>
        <v>0</v>
      </c>
    </row>
    <row r="158" spans="1:16" x14ac:dyDescent="0.25">
      <c r="B158" t="s">
        <v>352</v>
      </c>
      <c r="M158" t="str">
        <f t="shared" si="6"/>
        <v>}).reg();</v>
      </c>
      <c r="N158">
        <f t="shared" si="7"/>
        <v>1</v>
      </c>
      <c r="O158" t="s">
        <v>252</v>
      </c>
      <c r="P158">
        <f t="shared" si="8"/>
        <v>0</v>
      </c>
    </row>
    <row r="159" spans="1:16" x14ac:dyDescent="0.25">
      <c r="B159" t="s">
        <v>462</v>
      </c>
      <c r="M159" t="str">
        <f t="shared" si="6"/>
        <v>byte rc = I2C_RecvBlock(Ptr, Siz, Rcv);</v>
      </c>
      <c r="N159">
        <f t="shared" si="7"/>
        <v>1</v>
      </c>
      <c r="O159" t="s">
        <v>252</v>
      </c>
      <c r="P159">
        <f t="shared" si="8"/>
        <v>0</v>
      </c>
    </row>
    <row r="160" spans="1:16" x14ac:dyDescent="0.25">
      <c r="B160" t="s">
        <v>167</v>
      </c>
      <c r="M160" t="str">
        <f t="shared" si="6"/>
        <v>if (rc != ERR_OK) {</v>
      </c>
      <c r="N160">
        <f t="shared" si="7"/>
        <v>1</v>
      </c>
      <c r="O160" t="s">
        <v>252</v>
      </c>
      <c r="P160">
        <f t="shared" si="8"/>
        <v>0</v>
      </c>
    </row>
    <row r="161" spans="1:16" x14ac:dyDescent="0.25">
      <c r="C161" t="s">
        <v>171</v>
      </c>
      <c r="M161" t="str">
        <f t="shared" si="6"/>
        <v>I2C_SendStop();</v>
      </c>
      <c r="N161">
        <f t="shared" si="7"/>
        <v>1</v>
      </c>
      <c r="O161" t="s">
        <v>252</v>
      </c>
      <c r="P161">
        <f t="shared" si="8"/>
        <v>0</v>
      </c>
    </row>
    <row r="162" spans="1:16" x14ac:dyDescent="0.25">
      <c r="C162" t="s">
        <v>456</v>
      </c>
      <c r="M162" t="str">
        <f t="shared" si="6"/>
        <v>p._state-&gt;set_value(rc);</v>
      </c>
      <c r="N162">
        <f t="shared" si="7"/>
        <v>1</v>
      </c>
      <c r="O162" t="s">
        <v>252</v>
      </c>
      <c r="P162">
        <f t="shared" si="8"/>
        <v>0</v>
      </c>
    </row>
    <row r="163" spans="1:16" x14ac:dyDescent="0.25">
      <c r="B163" t="s">
        <v>92</v>
      </c>
      <c r="M163" t="str">
        <f t="shared" si="6"/>
        <v>}</v>
      </c>
      <c r="N163">
        <f t="shared" si="7"/>
        <v>1</v>
      </c>
      <c r="O163" t="s">
        <v>252</v>
      </c>
      <c r="P163">
        <f t="shared" si="8"/>
        <v>0</v>
      </c>
    </row>
    <row r="164" spans="1:16" x14ac:dyDescent="0.25">
      <c r="B164" t="s">
        <v>387</v>
      </c>
      <c r="M164" t="str">
        <f t="shared" si="6"/>
        <v>return p.next_future();</v>
      </c>
      <c r="N164">
        <f t="shared" si="7"/>
        <v>1</v>
      </c>
      <c r="O164" t="s">
        <v>252</v>
      </c>
      <c r="P164">
        <f t="shared" si="8"/>
        <v>0</v>
      </c>
    </row>
    <row r="165" spans="1:16" x14ac:dyDescent="0.25">
      <c r="A165" t="s">
        <v>92</v>
      </c>
      <c r="M165" t="str">
        <f t="shared" si="6"/>
        <v>}</v>
      </c>
      <c r="N165">
        <f t="shared" si="7"/>
        <v>1</v>
      </c>
      <c r="O165" t="s">
        <v>252</v>
      </c>
      <c r="P165">
        <f t="shared" si="8"/>
        <v>0</v>
      </c>
    </row>
    <row r="166" spans="1:16" x14ac:dyDescent="0.25">
      <c r="M166" t="str">
        <f t="shared" si="6"/>
        <v/>
      </c>
      <c r="N166">
        <f t="shared" si="7"/>
        <v>0</v>
      </c>
      <c r="O166" t="s">
        <v>252</v>
      </c>
      <c r="P166">
        <f t="shared" si="8"/>
        <v>0</v>
      </c>
    </row>
    <row r="167" spans="1:16" x14ac:dyDescent="0.25">
      <c r="A167" t="s">
        <v>493</v>
      </c>
      <c r="M167" t="str">
        <f t="shared" si="6"/>
        <v>awaitable_state&lt;byte&gt; read_i2c_4_s;</v>
      </c>
      <c r="N167">
        <f t="shared" si="7"/>
        <v>1</v>
      </c>
      <c r="O167" t="s">
        <v>252</v>
      </c>
      <c r="P167">
        <f t="shared" si="8"/>
        <v>0</v>
      </c>
    </row>
    <row r="168" spans="1:16" x14ac:dyDescent="0.25">
      <c r="A168" t="s">
        <v>494</v>
      </c>
      <c r="M168" t="str">
        <f t="shared" si="6"/>
        <v>sfuture_t&lt;byte, &amp;read_i2c_4_s&gt; read_i2c_4(uint8_t slave_address, uint8_t reg, uint8_t* data, word len) {</v>
      </c>
      <c r="N168">
        <f t="shared" si="7"/>
        <v>1</v>
      </c>
      <c r="O168" t="s">
        <v>252</v>
      </c>
      <c r="P168">
        <f t="shared" si="8"/>
        <v>0</v>
      </c>
    </row>
    <row r="169" spans="1:16" x14ac:dyDescent="0.25">
      <c r="B169" t="s">
        <v>467</v>
      </c>
      <c r="M169" t="str">
        <f t="shared" si="6"/>
        <v>byte rc = I2C_SelectSlave(slave_address);</v>
      </c>
      <c r="N169">
        <f t="shared" si="7"/>
        <v>1</v>
      </c>
      <c r="O169" t="s">
        <v>252</v>
      </c>
      <c r="P169">
        <f t="shared" si="8"/>
        <v>0</v>
      </c>
    </row>
    <row r="170" spans="1:16" x14ac:dyDescent="0.25">
      <c r="B170" t="s">
        <v>468</v>
      </c>
      <c r="M170" t="str">
        <f t="shared" si="6"/>
        <v>if (rc == ERR_OK) {</v>
      </c>
      <c r="N170">
        <f t="shared" si="7"/>
        <v>1</v>
      </c>
      <c r="O170" t="s">
        <v>252</v>
      </c>
      <c r="P170">
        <f t="shared" si="8"/>
        <v>0</v>
      </c>
    </row>
    <row r="171" spans="1:16" x14ac:dyDescent="0.25">
      <c r="C171" t="s">
        <v>495</v>
      </c>
      <c r="M171" t="str">
        <f t="shared" si="6"/>
        <v>rc = co_await I2C_SendChar_async_4(reg);</v>
      </c>
      <c r="N171">
        <f t="shared" si="7"/>
        <v>1</v>
      </c>
      <c r="O171" t="s">
        <v>252</v>
      </c>
      <c r="P171">
        <f t="shared" si="8"/>
        <v>0</v>
      </c>
    </row>
    <row r="172" spans="1:16" x14ac:dyDescent="0.25">
      <c r="B172" t="s">
        <v>92</v>
      </c>
      <c r="M172" t="str">
        <f t="shared" si="6"/>
        <v>}</v>
      </c>
      <c r="N172">
        <f t="shared" si="7"/>
        <v>1</v>
      </c>
      <c r="O172" t="s">
        <v>252</v>
      </c>
      <c r="P172">
        <f t="shared" si="8"/>
        <v>0</v>
      </c>
    </row>
    <row r="173" spans="1:16" x14ac:dyDescent="0.25">
      <c r="B173" t="s">
        <v>468</v>
      </c>
      <c r="M173" t="str">
        <f t="shared" si="6"/>
        <v>if (rc == ERR_OK) {</v>
      </c>
      <c r="N173">
        <f t="shared" si="7"/>
        <v>1</v>
      </c>
      <c r="O173" t="s">
        <v>252</v>
      </c>
      <c r="P173">
        <f t="shared" si="8"/>
        <v>0</v>
      </c>
    </row>
    <row r="174" spans="1:16" x14ac:dyDescent="0.25">
      <c r="C174" t="s">
        <v>470</v>
      </c>
      <c r="M174" t="str">
        <f t="shared" si="6"/>
        <v>word recv;</v>
      </c>
      <c r="N174">
        <f t="shared" si="7"/>
        <v>1</v>
      </c>
      <c r="O174" t="s">
        <v>252</v>
      </c>
      <c r="P174">
        <f t="shared" si="8"/>
        <v>0</v>
      </c>
    </row>
    <row r="175" spans="1:16" x14ac:dyDescent="0.25">
      <c r="C175" t="s">
        <v>496</v>
      </c>
      <c r="M175" t="str">
        <f t="shared" si="6"/>
        <v>rc = co_await I2C_RecvBlock_async_4(data, len, &amp;recv);</v>
      </c>
      <c r="N175">
        <f t="shared" si="7"/>
        <v>1</v>
      </c>
      <c r="O175" t="s">
        <v>252</v>
      </c>
      <c r="P175">
        <f t="shared" si="8"/>
        <v>0</v>
      </c>
    </row>
    <row r="176" spans="1:16" x14ac:dyDescent="0.25">
      <c r="B176" t="s">
        <v>92</v>
      </c>
      <c r="M176" t="str">
        <f t="shared" si="6"/>
        <v>}</v>
      </c>
      <c r="N176">
        <f t="shared" si="7"/>
        <v>1</v>
      </c>
      <c r="O176" t="s">
        <v>252</v>
      </c>
      <c r="P176">
        <f t="shared" si="8"/>
        <v>0</v>
      </c>
    </row>
    <row r="177" spans="1:16" x14ac:dyDescent="0.25">
      <c r="B177" t="s">
        <v>171</v>
      </c>
      <c r="M177" t="str">
        <f t="shared" si="6"/>
        <v>I2C_SendStop();</v>
      </c>
      <c r="N177">
        <f t="shared" si="7"/>
        <v>1</v>
      </c>
      <c r="O177" t="s">
        <v>252</v>
      </c>
      <c r="P177">
        <f t="shared" si="8"/>
        <v>0</v>
      </c>
    </row>
    <row r="178" spans="1:16" x14ac:dyDescent="0.25">
      <c r="B178" t="s">
        <v>472</v>
      </c>
      <c r="M178" t="str">
        <f t="shared" si="6"/>
        <v>co_return rc;</v>
      </c>
      <c r="N178">
        <f t="shared" si="7"/>
        <v>1</v>
      </c>
      <c r="O178" t="s">
        <v>252</v>
      </c>
      <c r="P178">
        <f t="shared" si="8"/>
        <v>0</v>
      </c>
    </row>
    <row r="179" spans="1:16" x14ac:dyDescent="0.25">
      <c r="A179" t="s">
        <v>92</v>
      </c>
      <c r="M179" t="str">
        <f t="shared" si="6"/>
        <v>}</v>
      </c>
      <c r="N179">
        <f t="shared" si="7"/>
        <v>1</v>
      </c>
      <c r="O179" t="s">
        <v>252</v>
      </c>
      <c r="P179">
        <f t="shared" si="8"/>
        <v>0</v>
      </c>
    </row>
    <row r="180" spans="1:16" x14ac:dyDescent="0.25">
      <c r="M180" t="str">
        <f t="shared" si="6"/>
        <v/>
      </c>
      <c r="N180">
        <f t="shared" si="7"/>
        <v>0</v>
      </c>
      <c r="O180" t="s">
        <v>252</v>
      </c>
      <c r="P180">
        <f t="shared" si="8"/>
        <v>0</v>
      </c>
    </row>
    <row r="181" spans="1:16" x14ac:dyDescent="0.25">
      <c r="A181" t="s">
        <v>497</v>
      </c>
      <c r="M181" t="str">
        <f t="shared" si="6"/>
        <v>awaitable_state&lt;byte&gt; write_i2c_4_s;</v>
      </c>
      <c r="N181">
        <f t="shared" si="7"/>
        <v>1</v>
      </c>
      <c r="O181" t="s">
        <v>252</v>
      </c>
      <c r="P181">
        <f t="shared" si="8"/>
        <v>0</v>
      </c>
    </row>
    <row r="182" spans="1:16" x14ac:dyDescent="0.25">
      <c r="A182" t="s">
        <v>498</v>
      </c>
      <c r="M182" t="str">
        <f t="shared" si="6"/>
        <v>sfuture_t&lt;byte, &amp;write_i2c_4_s&gt; write_i2c_4(uint8_t slave_address, uint8_t reg, uint8_t data) {</v>
      </c>
      <c r="N182">
        <f t="shared" si="7"/>
        <v>1</v>
      </c>
      <c r="O182" t="s">
        <v>252</v>
      </c>
      <c r="P182">
        <f t="shared" si="8"/>
        <v>0</v>
      </c>
    </row>
    <row r="183" spans="1:16" x14ac:dyDescent="0.25">
      <c r="B183" t="s">
        <v>467</v>
      </c>
      <c r="M183" t="str">
        <f t="shared" si="6"/>
        <v>byte rc = I2C_SelectSlave(slave_address);</v>
      </c>
      <c r="N183">
        <f t="shared" si="7"/>
        <v>1</v>
      </c>
      <c r="O183" t="s">
        <v>252</v>
      </c>
      <c r="P183">
        <f t="shared" si="8"/>
        <v>0</v>
      </c>
    </row>
    <row r="184" spans="1:16" x14ac:dyDescent="0.25">
      <c r="B184" t="s">
        <v>468</v>
      </c>
      <c r="M184" t="str">
        <f t="shared" si="6"/>
        <v>if (rc == ERR_OK) {</v>
      </c>
      <c r="N184">
        <f t="shared" si="7"/>
        <v>1</v>
      </c>
      <c r="O184" t="s">
        <v>252</v>
      </c>
      <c r="P184">
        <f t="shared" si="8"/>
        <v>0</v>
      </c>
    </row>
    <row r="185" spans="1:16" x14ac:dyDescent="0.25">
      <c r="C185" t="s">
        <v>474</v>
      </c>
      <c r="M185" t="str">
        <f t="shared" si="6"/>
        <v>uint8_t msg [2] = {reg, data};</v>
      </c>
      <c r="N185">
        <f t="shared" si="7"/>
        <v>1</v>
      </c>
      <c r="O185" t="s">
        <v>252</v>
      </c>
      <c r="P185">
        <f t="shared" si="8"/>
        <v>0</v>
      </c>
    </row>
    <row r="186" spans="1:16" x14ac:dyDescent="0.25">
      <c r="C186" t="s">
        <v>475</v>
      </c>
      <c r="M186" t="str">
        <f t="shared" si="6"/>
        <v>word sent;</v>
      </c>
      <c r="N186">
        <f t="shared" si="7"/>
        <v>1</v>
      </c>
      <c r="O186" t="s">
        <v>252</v>
      </c>
      <c r="P186">
        <f t="shared" si="8"/>
        <v>0</v>
      </c>
    </row>
    <row r="187" spans="1:16" x14ac:dyDescent="0.25">
      <c r="C187" t="s">
        <v>499</v>
      </c>
      <c r="M187" t="str">
        <f t="shared" si="6"/>
        <v>rc = co_await I2C_SendBlock_async_4(msg, 2, &amp;sent);</v>
      </c>
      <c r="N187">
        <f t="shared" si="7"/>
        <v>1</v>
      </c>
      <c r="O187" t="s">
        <v>252</v>
      </c>
      <c r="P187">
        <f t="shared" si="8"/>
        <v>0</v>
      </c>
    </row>
    <row r="188" spans="1:16" x14ac:dyDescent="0.25">
      <c r="B188" t="s">
        <v>92</v>
      </c>
      <c r="M188" t="str">
        <f t="shared" si="6"/>
        <v>}</v>
      </c>
      <c r="N188">
        <f t="shared" si="7"/>
        <v>1</v>
      </c>
      <c r="O188" t="s">
        <v>252</v>
      </c>
      <c r="P188">
        <f t="shared" si="8"/>
        <v>0</v>
      </c>
    </row>
    <row r="189" spans="1:16" x14ac:dyDescent="0.25">
      <c r="B189" t="s">
        <v>171</v>
      </c>
      <c r="M189" t="str">
        <f t="shared" si="6"/>
        <v>I2C_SendStop();</v>
      </c>
      <c r="N189">
        <f t="shared" si="7"/>
        <v>1</v>
      </c>
      <c r="O189" t="s">
        <v>252</v>
      </c>
      <c r="P189">
        <f t="shared" si="8"/>
        <v>0</v>
      </c>
    </row>
    <row r="190" spans="1:16" x14ac:dyDescent="0.25">
      <c r="B190" t="s">
        <v>472</v>
      </c>
      <c r="M190" t="str">
        <f t="shared" si="6"/>
        <v>co_return rc;</v>
      </c>
      <c r="N190">
        <f t="shared" si="7"/>
        <v>1</v>
      </c>
      <c r="O190" t="s">
        <v>252</v>
      </c>
      <c r="P190">
        <f t="shared" si="8"/>
        <v>0</v>
      </c>
    </row>
    <row r="191" spans="1:16" x14ac:dyDescent="0.25">
      <c r="A191" t="s">
        <v>92</v>
      </c>
      <c r="M191" t="str">
        <f t="shared" si="6"/>
        <v>}</v>
      </c>
      <c r="N191">
        <f t="shared" si="7"/>
        <v>1</v>
      </c>
      <c r="O191" t="s">
        <v>252</v>
      </c>
      <c r="P191">
        <f t="shared" si="8"/>
        <v>0</v>
      </c>
    </row>
    <row r="192" spans="1:16" x14ac:dyDescent="0.25">
      <c r="M192" t="str">
        <f t="shared" si="6"/>
        <v/>
      </c>
      <c r="N192">
        <f t="shared" si="7"/>
        <v>0</v>
      </c>
      <c r="P192">
        <f t="shared" si="8"/>
        <v>0</v>
      </c>
    </row>
    <row r="193" spans="1:16" x14ac:dyDescent="0.25">
      <c r="M193" t="str">
        <f t="shared" si="6"/>
        <v/>
      </c>
      <c r="N193">
        <f t="shared" si="7"/>
        <v>0</v>
      </c>
      <c r="P193">
        <f t="shared" si="8"/>
        <v>0</v>
      </c>
    </row>
    <row r="194" spans="1:16" x14ac:dyDescent="0.25">
      <c r="A194" t="s">
        <v>250</v>
      </c>
      <c r="M194" t="str">
        <f t="shared" ref="M194" si="9">TRIM(_xlfn.CONCAT(A194:L194))</f>
        <v>} } // namespace scp::drivers</v>
      </c>
      <c r="N194">
        <f t="shared" ref="N194" si="10">IF(M194="",0,1)</f>
        <v>1</v>
      </c>
      <c r="P194">
        <f t="shared" ref="P194" si="11">IF(O194="Skip",0,N194)</f>
        <v>1</v>
      </c>
    </row>
    <row r="195" spans="1:16" x14ac:dyDescent="0.25">
      <c r="P195" s="1">
        <f>SUM(P1:P194)</f>
        <v>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814C8-D7FA-4D05-9BE8-F7F879280CF3}">
  <dimension ref="A1:P69"/>
  <sheetViews>
    <sheetView topLeftCell="A32" workbookViewId="0">
      <selection activeCell="P69" sqref="P69"/>
    </sheetView>
  </sheetViews>
  <sheetFormatPr defaultRowHeight="15" x14ac:dyDescent="0.25"/>
  <sheetData>
    <row r="1" spans="1:16" x14ac:dyDescent="0.25">
      <c r="A1" t="s">
        <v>435</v>
      </c>
      <c r="M1" t="str">
        <f>TRIM(_xlfn.CONCAT(A1:L1))</f>
        <v>#include "api_i2c.h"</v>
      </c>
      <c r="N1">
        <f>IF(M1="",0,1)</f>
        <v>1</v>
      </c>
      <c r="P1">
        <f>IF(O1="Skip",0,N1)</f>
        <v>1</v>
      </c>
    </row>
    <row r="2" spans="1:16" x14ac:dyDescent="0.25">
      <c r="A2" t="s">
        <v>395</v>
      </c>
      <c r="M2" t="str">
        <f t="shared" ref="M2:M65" si="0">TRIM(_xlfn.CONCAT(A2:L2))</f>
        <v>#include "api_timer.h"</v>
      </c>
      <c r="N2">
        <f t="shared" ref="N2:N65" si="1">IF(M2="",0,1)</f>
        <v>1</v>
      </c>
      <c r="P2">
        <f t="shared" ref="P2:P65" si="2">IF(O2="Skip",0,N2)</f>
        <v>1</v>
      </c>
    </row>
    <row r="3" spans="1:16" x14ac:dyDescent="0.25">
      <c r="A3" t="s">
        <v>253</v>
      </c>
      <c r="M3" t="str">
        <f t="shared" si="0"/>
        <v>#include "core_resumable.h"</v>
      </c>
      <c r="N3">
        <f t="shared" si="1"/>
        <v>1</v>
      </c>
      <c r="P3">
        <f t="shared" si="2"/>
        <v>1</v>
      </c>
    </row>
    <row r="4" spans="1:16" x14ac:dyDescent="0.25">
      <c r="A4" t="s">
        <v>256</v>
      </c>
      <c r="M4" t="str">
        <f t="shared" si="0"/>
        <v>#include "services.h"</v>
      </c>
      <c r="N4">
        <f t="shared" si="1"/>
        <v>1</v>
      </c>
      <c r="P4">
        <f t="shared" si="2"/>
        <v>1</v>
      </c>
    </row>
    <row r="5" spans="1:16" x14ac:dyDescent="0.25">
      <c r="M5" t="str">
        <f t="shared" si="0"/>
        <v/>
      </c>
      <c r="N5">
        <f t="shared" si="1"/>
        <v>0</v>
      </c>
      <c r="P5">
        <f t="shared" si="2"/>
        <v>0</v>
      </c>
    </row>
    <row r="6" spans="1:16" x14ac:dyDescent="0.25">
      <c r="A6" t="s">
        <v>38</v>
      </c>
      <c r="M6" t="str">
        <f t="shared" si="0"/>
        <v>/***************************************************************************/</v>
      </c>
      <c r="N6">
        <f t="shared" si="1"/>
        <v>1</v>
      </c>
      <c r="O6" t="s">
        <v>252</v>
      </c>
      <c r="P6">
        <f t="shared" si="2"/>
        <v>0</v>
      </c>
    </row>
    <row r="7" spans="1:16" x14ac:dyDescent="0.25">
      <c r="A7" t="s">
        <v>500</v>
      </c>
      <c r="M7" t="str">
        <f t="shared" si="0"/>
        <v>/* I2C task */</v>
      </c>
      <c r="N7">
        <f t="shared" si="1"/>
        <v>1</v>
      </c>
      <c r="O7" t="s">
        <v>252</v>
      </c>
      <c r="P7">
        <f t="shared" si="2"/>
        <v>0</v>
      </c>
    </row>
    <row r="8" spans="1:16" x14ac:dyDescent="0.25">
      <c r="A8" t="s">
        <v>38</v>
      </c>
      <c r="M8" t="str">
        <f t="shared" si="0"/>
        <v>/***************************************************************************/</v>
      </c>
      <c r="N8">
        <f t="shared" si="1"/>
        <v>1</v>
      </c>
      <c r="O8" t="s">
        <v>252</v>
      </c>
      <c r="P8">
        <f t="shared" si="2"/>
        <v>0</v>
      </c>
    </row>
    <row r="9" spans="1:16" x14ac:dyDescent="0.25">
      <c r="M9" t="str">
        <f t="shared" si="0"/>
        <v/>
      </c>
      <c r="N9">
        <f t="shared" si="1"/>
        <v>0</v>
      </c>
      <c r="P9">
        <f t="shared" si="2"/>
        <v>0</v>
      </c>
    </row>
    <row r="10" spans="1:16" x14ac:dyDescent="0.25">
      <c r="A10" t="s">
        <v>501</v>
      </c>
      <c r="M10" t="str">
        <f t="shared" si="0"/>
        <v>#define I2C_VERSION 0</v>
      </c>
      <c r="N10">
        <f t="shared" si="1"/>
        <v>1</v>
      </c>
      <c r="O10" t="s">
        <v>252</v>
      </c>
      <c r="P10">
        <f t="shared" si="2"/>
        <v>0</v>
      </c>
    </row>
    <row r="11" spans="1:16" x14ac:dyDescent="0.25">
      <c r="M11" t="str">
        <f t="shared" si="0"/>
        <v/>
      </c>
      <c r="N11">
        <f t="shared" si="1"/>
        <v>0</v>
      </c>
      <c r="P11">
        <f t="shared" si="2"/>
        <v>0</v>
      </c>
    </row>
    <row r="12" spans="1:16" x14ac:dyDescent="0.25">
      <c r="A12" t="s">
        <v>502</v>
      </c>
      <c r="M12" t="str">
        <f t="shared" si="0"/>
        <v>#if I2C_VERSION == 0</v>
      </c>
      <c r="N12">
        <f t="shared" si="1"/>
        <v>1</v>
      </c>
      <c r="O12" t="s">
        <v>252</v>
      </c>
      <c r="P12">
        <f t="shared" si="2"/>
        <v>0</v>
      </c>
    </row>
    <row r="13" spans="1:16" x14ac:dyDescent="0.25">
      <c r="M13" t="str">
        <f t="shared" si="0"/>
        <v/>
      </c>
      <c r="N13">
        <f t="shared" si="1"/>
        <v>0</v>
      </c>
      <c r="P13">
        <f t="shared" si="2"/>
        <v>0</v>
      </c>
    </row>
    <row r="14" spans="1:16" x14ac:dyDescent="0.25">
      <c r="A14" t="s">
        <v>336</v>
      </c>
      <c r="M14" t="str">
        <f t="shared" si="0"/>
        <v>using namespace scp::core;</v>
      </c>
      <c r="N14">
        <f t="shared" si="1"/>
        <v>1</v>
      </c>
      <c r="P14">
        <f t="shared" si="2"/>
        <v>1</v>
      </c>
    </row>
    <row r="15" spans="1:16" x14ac:dyDescent="0.25">
      <c r="A15" t="s">
        <v>503</v>
      </c>
      <c r="M15" t="str">
        <f t="shared" si="0"/>
        <v>using namespace scp::drivers;</v>
      </c>
      <c r="N15">
        <f t="shared" si="1"/>
        <v>1</v>
      </c>
      <c r="P15">
        <f t="shared" si="2"/>
        <v>1</v>
      </c>
    </row>
    <row r="16" spans="1:16" x14ac:dyDescent="0.25">
      <c r="M16" t="str">
        <f t="shared" si="0"/>
        <v/>
      </c>
      <c r="N16">
        <f t="shared" si="1"/>
        <v>0</v>
      </c>
      <c r="P16">
        <f t="shared" si="2"/>
        <v>0</v>
      </c>
    </row>
    <row r="17" spans="1:16" x14ac:dyDescent="0.25">
      <c r="A17" t="s">
        <v>134</v>
      </c>
      <c r="M17" t="str">
        <f t="shared" si="0"/>
        <v>#define ACCEL_ADDRESS 0x1C</v>
      </c>
      <c r="N17">
        <f t="shared" si="1"/>
        <v>1</v>
      </c>
      <c r="P17">
        <f t="shared" si="2"/>
        <v>1</v>
      </c>
    </row>
    <row r="18" spans="1:16" x14ac:dyDescent="0.25">
      <c r="M18" t="str">
        <f t="shared" si="0"/>
        <v/>
      </c>
      <c r="N18">
        <f t="shared" si="1"/>
        <v>0</v>
      </c>
      <c r="P18">
        <f t="shared" si="2"/>
        <v>0</v>
      </c>
    </row>
    <row r="19" spans="1:16" x14ac:dyDescent="0.25">
      <c r="A19" t="s">
        <v>135</v>
      </c>
      <c r="M19" t="str">
        <f t="shared" si="0"/>
        <v>volatile int16_t __accel_x = 0;</v>
      </c>
      <c r="N19">
        <f t="shared" si="1"/>
        <v>1</v>
      </c>
      <c r="O19" t="s">
        <v>252</v>
      </c>
      <c r="P19">
        <f t="shared" si="2"/>
        <v>0</v>
      </c>
    </row>
    <row r="20" spans="1:16" x14ac:dyDescent="0.25">
      <c r="A20" t="s">
        <v>136</v>
      </c>
      <c r="M20" t="str">
        <f t="shared" si="0"/>
        <v>volatile int16_t __accel_y = 0;</v>
      </c>
      <c r="N20">
        <f t="shared" si="1"/>
        <v>1</v>
      </c>
      <c r="O20" t="s">
        <v>252</v>
      </c>
      <c r="P20">
        <f t="shared" si="2"/>
        <v>0</v>
      </c>
    </row>
    <row r="21" spans="1:16" x14ac:dyDescent="0.25">
      <c r="A21" t="s">
        <v>137</v>
      </c>
      <c r="M21" t="str">
        <f t="shared" si="0"/>
        <v>volatile int16_t __accel_z = 0;</v>
      </c>
      <c r="N21">
        <f t="shared" si="1"/>
        <v>1</v>
      </c>
      <c r="O21" t="s">
        <v>252</v>
      </c>
      <c r="P21">
        <f t="shared" si="2"/>
        <v>0</v>
      </c>
    </row>
    <row r="22" spans="1:16" x14ac:dyDescent="0.25">
      <c r="A22" t="s">
        <v>138</v>
      </c>
      <c r="M22" t="str">
        <f t="shared" si="0"/>
        <v>volatile uint8_t __accel_whoami = 0;</v>
      </c>
      <c r="N22">
        <f t="shared" si="1"/>
        <v>1</v>
      </c>
      <c r="O22" t="s">
        <v>252</v>
      </c>
      <c r="P22">
        <f t="shared" si="2"/>
        <v>0</v>
      </c>
    </row>
    <row r="23" spans="1:16" x14ac:dyDescent="0.25">
      <c r="A23" t="s">
        <v>139</v>
      </c>
      <c r="M23" t="str">
        <f t="shared" si="0"/>
        <v>volatile int16_t __accel_count = 0;</v>
      </c>
      <c r="N23">
        <f t="shared" si="1"/>
        <v>1</v>
      </c>
      <c r="O23" t="s">
        <v>252</v>
      </c>
      <c r="P23">
        <f t="shared" si="2"/>
        <v>0</v>
      </c>
    </row>
    <row r="24" spans="1:16" x14ac:dyDescent="0.25">
      <c r="M24" t="str">
        <f t="shared" si="0"/>
        <v/>
      </c>
      <c r="N24">
        <f t="shared" si="1"/>
        <v>0</v>
      </c>
      <c r="P24">
        <f t="shared" si="2"/>
        <v>0</v>
      </c>
    </row>
    <row r="25" spans="1:16" x14ac:dyDescent="0.25">
      <c r="A25" t="s">
        <v>140</v>
      </c>
      <c r="M25" t="str">
        <f t="shared" si="0"/>
        <v>void decodeCoordsFromBuffer(const uint8_t* buf, int16_t&amp; x, int16_t&amp; y, int16_t&amp; z) {</v>
      </c>
      <c r="N25">
        <f t="shared" si="1"/>
        <v>1</v>
      </c>
      <c r="P25">
        <f t="shared" si="2"/>
        <v>1</v>
      </c>
    </row>
    <row r="26" spans="1:16" x14ac:dyDescent="0.25">
      <c r="A26" t="s">
        <v>141</v>
      </c>
      <c r="M26" t="str">
        <f t="shared" si="0"/>
        <v>x = (int16_t)(((buf[1] &lt;&lt; 8) | buf[2])) &gt;&gt; 2;</v>
      </c>
      <c r="N26">
        <f t="shared" si="1"/>
        <v>1</v>
      </c>
      <c r="P26">
        <f t="shared" si="2"/>
        <v>1</v>
      </c>
    </row>
    <row r="27" spans="1:16" x14ac:dyDescent="0.25">
      <c r="A27" t="s">
        <v>142</v>
      </c>
      <c r="M27" t="str">
        <f t="shared" si="0"/>
        <v>y = (int16_t)(((buf[3] &lt;&lt; 8) | buf[4])) &gt;&gt; 2;</v>
      </c>
      <c r="N27">
        <f t="shared" si="1"/>
        <v>1</v>
      </c>
      <c r="P27">
        <f t="shared" si="2"/>
        <v>1</v>
      </c>
    </row>
    <row r="28" spans="1:16" x14ac:dyDescent="0.25">
      <c r="A28" t="s">
        <v>143</v>
      </c>
      <c r="M28" t="str">
        <f t="shared" si="0"/>
        <v>z = (int16_t)(((buf[5] &lt;&lt; 8) | buf[6])) &gt;&gt; 2;</v>
      </c>
      <c r="N28">
        <f t="shared" si="1"/>
        <v>1</v>
      </c>
      <c r="P28">
        <f t="shared" si="2"/>
        <v>1</v>
      </c>
    </row>
    <row r="29" spans="1:16" x14ac:dyDescent="0.25">
      <c r="A29" t="s">
        <v>92</v>
      </c>
      <c r="M29" t="str">
        <f t="shared" si="0"/>
        <v>}</v>
      </c>
      <c r="N29">
        <f t="shared" si="1"/>
        <v>1</v>
      </c>
      <c r="P29">
        <f t="shared" si="2"/>
        <v>1</v>
      </c>
    </row>
    <row r="30" spans="1:16" x14ac:dyDescent="0.25">
      <c r="M30" t="str">
        <f t="shared" si="0"/>
        <v/>
      </c>
      <c r="N30">
        <f t="shared" si="1"/>
        <v>0</v>
      </c>
      <c r="P30">
        <f t="shared" si="2"/>
        <v>0</v>
      </c>
    </row>
    <row r="31" spans="1:16" x14ac:dyDescent="0.25">
      <c r="A31" t="s">
        <v>504</v>
      </c>
      <c r="M31" t="str">
        <f t="shared" si="0"/>
        <v>resumable i2cTaskFn(uint8_t channel /* ignored */) {</v>
      </c>
      <c r="N31">
        <f t="shared" si="1"/>
        <v>1</v>
      </c>
      <c r="P31">
        <f t="shared" si="2"/>
        <v>1</v>
      </c>
    </row>
    <row r="32" spans="1:16" x14ac:dyDescent="0.25">
      <c r="B32" t="s">
        <v>399</v>
      </c>
      <c r="M32" t="str">
        <f t="shared" si="0"/>
        <v>co_await suspend_always{};</v>
      </c>
      <c r="N32">
        <f t="shared" si="1"/>
        <v>1</v>
      </c>
      <c r="P32">
        <f t="shared" si="2"/>
        <v>1</v>
      </c>
    </row>
    <row r="33" spans="2:16" x14ac:dyDescent="0.25">
      <c r="M33" t="str">
        <f t="shared" si="0"/>
        <v/>
      </c>
      <c r="N33">
        <f t="shared" si="1"/>
        <v>0</v>
      </c>
      <c r="P33">
        <f t="shared" si="2"/>
        <v>0</v>
      </c>
    </row>
    <row r="34" spans="2:16" x14ac:dyDescent="0.25">
      <c r="B34" t="s">
        <v>505</v>
      </c>
      <c r="M34" t="str">
        <f t="shared" si="0"/>
        <v>// Check that the accelerometer is alive</v>
      </c>
      <c r="N34">
        <f t="shared" si="1"/>
        <v>1</v>
      </c>
      <c r="P34">
        <f t="shared" si="2"/>
        <v>1</v>
      </c>
    </row>
    <row r="35" spans="2:16" x14ac:dyDescent="0.25">
      <c r="B35" t="s">
        <v>506</v>
      </c>
      <c r="M35" t="str">
        <f t="shared" si="0"/>
        <v>uint8_t whoami;</v>
      </c>
      <c r="N35">
        <f t="shared" si="1"/>
        <v>1</v>
      </c>
      <c r="P35">
        <f t="shared" si="2"/>
        <v>1</v>
      </c>
    </row>
    <row r="36" spans="2:16" x14ac:dyDescent="0.25">
      <c r="B36" t="s">
        <v>507</v>
      </c>
      <c r="M36" t="str">
        <f t="shared" si="0"/>
        <v>byte rc = co_await read_i2c_4(ACCEL_ADDRESS, 0x0D, &amp;whoami, 1);</v>
      </c>
      <c r="N36">
        <f t="shared" si="1"/>
        <v>1</v>
      </c>
      <c r="P36">
        <f t="shared" si="2"/>
        <v>1</v>
      </c>
    </row>
    <row r="37" spans="2:16" x14ac:dyDescent="0.25">
      <c r="B37" t="s">
        <v>508</v>
      </c>
      <c r="M37" t="str">
        <f t="shared" si="0"/>
        <v>__accel_whoami = whoami;</v>
      </c>
      <c r="N37">
        <f t="shared" si="1"/>
        <v>1</v>
      </c>
      <c r="P37">
        <f t="shared" si="2"/>
        <v>1</v>
      </c>
    </row>
    <row r="38" spans="2:16" x14ac:dyDescent="0.25">
      <c r="B38" t="s">
        <v>509</v>
      </c>
      <c r="M38" t="str">
        <f t="shared" si="0"/>
        <v>if (!rc &amp;&amp; (whoami != 0xC7)) {</v>
      </c>
      <c r="N38">
        <f t="shared" si="1"/>
        <v>1</v>
      </c>
      <c r="P38">
        <f t="shared" si="2"/>
        <v>1</v>
      </c>
    </row>
    <row r="39" spans="2:16" x14ac:dyDescent="0.25">
      <c r="C39" t="s">
        <v>180</v>
      </c>
      <c r="M39" t="str">
        <f t="shared" si="0"/>
        <v>rc = ERR_COMMON;</v>
      </c>
      <c r="N39">
        <f t="shared" si="1"/>
        <v>1</v>
      </c>
      <c r="P39">
        <f t="shared" si="2"/>
        <v>1</v>
      </c>
    </row>
    <row r="40" spans="2:16" x14ac:dyDescent="0.25">
      <c r="C40" t="s">
        <v>181</v>
      </c>
      <c r="M40" t="str">
        <f t="shared" si="0"/>
        <v>trace("Accelerometer is not responding.\r\n");</v>
      </c>
      <c r="N40">
        <f t="shared" si="1"/>
        <v>1</v>
      </c>
      <c r="P40">
        <f t="shared" si="2"/>
        <v>1</v>
      </c>
    </row>
    <row r="41" spans="2:16" x14ac:dyDescent="0.25">
      <c r="B41" t="s">
        <v>92</v>
      </c>
      <c r="M41" t="str">
        <f t="shared" si="0"/>
        <v>}</v>
      </c>
      <c r="N41">
        <f t="shared" si="1"/>
        <v>1</v>
      </c>
      <c r="P41">
        <f t="shared" si="2"/>
        <v>1</v>
      </c>
    </row>
    <row r="42" spans="2:16" x14ac:dyDescent="0.25">
      <c r="M42" t="str">
        <f t="shared" si="0"/>
        <v/>
      </c>
      <c r="N42">
        <f t="shared" si="1"/>
        <v>0</v>
      </c>
      <c r="P42">
        <f t="shared" si="2"/>
        <v>0</v>
      </c>
    </row>
    <row r="43" spans="2:16" x14ac:dyDescent="0.25">
      <c r="B43" t="s">
        <v>510</v>
      </c>
      <c r="M43" t="str">
        <f t="shared" si="0"/>
        <v>if (!rc) {</v>
      </c>
      <c r="N43">
        <f t="shared" si="1"/>
        <v>1</v>
      </c>
      <c r="P43">
        <f t="shared" si="2"/>
        <v>1</v>
      </c>
    </row>
    <row r="44" spans="2:16" x14ac:dyDescent="0.25">
      <c r="C44" t="s">
        <v>511</v>
      </c>
      <c r="M44" t="str">
        <f t="shared" si="0"/>
        <v>rc = co_await write_i2c_4(ACCEL_ADDRESS, 0x2A, 0);</v>
      </c>
      <c r="N44">
        <f t="shared" si="1"/>
        <v>1</v>
      </c>
      <c r="P44">
        <f t="shared" si="2"/>
        <v>1</v>
      </c>
    </row>
    <row r="45" spans="2:16" x14ac:dyDescent="0.25">
      <c r="B45" t="s">
        <v>92</v>
      </c>
      <c r="M45" t="str">
        <f t="shared" si="0"/>
        <v>}</v>
      </c>
      <c r="N45">
        <f t="shared" si="1"/>
        <v>1</v>
      </c>
      <c r="P45">
        <f t="shared" si="2"/>
        <v>1</v>
      </c>
    </row>
    <row r="46" spans="2:16" x14ac:dyDescent="0.25">
      <c r="M46" t="str">
        <f t="shared" si="0"/>
        <v/>
      </c>
      <c r="N46">
        <f t="shared" si="1"/>
        <v>0</v>
      </c>
      <c r="P46">
        <f t="shared" si="2"/>
        <v>0</v>
      </c>
    </row>
    <row r="47" spans="2:16" x14ac:dyDescent="0.25">
      <c r="B47" t="s">
        <v>510</v>
      </c>
      <c r="M47" t="str">
        <f t="shared" si="0"/>
        <v>if (!rc) {</v>
      </c>
      <c r="N47">
        <f t="shared" si="1"/>
        <v>1</v>
      </c>
      <c r="P47">
        <f t="shared" si="2"/>
        <v>1</v>
      </c>
    </row>
    <row r="48" spans="2:16" x14ac:dyDescent="0.25">
      <c r="C48" t="s">
        <v>512</v>
      </c>
      <c r="M48" t="str">
        <f t="shared" si="0"/>
        <v>rc = co_await write_i2c_4(ACCEL_ADDRESS, 0x2A, 1);</v>
      </c>
      <c r="N48">
        <f t="shared" si="1"/>
        <v>1</v>
      </c>
      <c r="P48">
        <f t="shared" si="2"/>
        <v>1</v>
      </c>
    </row>
    <row r="49" spans="2:16" x14ac:dyDescent="0.25">
      <c r="B49" t="s">
        <v>92</v>
      </c>
      <c r="M49" t="str">
        <f t="shared" si="0"/>
        <v>}</v>
      </c>
      <c r="N49">
        <f t="shared" si="1"/>
        <v>1</v>
      </c>
      <c r="P49">
        <f t="shared" si="2"/>
        <v>1</v>
      </c>
    </row>
    <row r="50" spans="2:16" x14ac:dyDescent="0.25">
      <c r="M50" t="str">
        <f t="shared" si="0"/>
        <v/>
      </c>
      <c r="N50">
        <f t="shared" si="1"/>
        <v>0</v>
      </c>
      <c r="P50">
        <f t="shared" si="2"/>
        <v>0</v>
      </c>
    </row>
    <row r="51" spans="2:16" x14ac:dyDescent="0.25">
      <c r="B51" t="s">
        <v>402</v>
      </c>
      <c r="M51" t="str">
        <f t="shared" si="0"/>
        <v>for (;;) {</v>
      </c>
      <c r="N51">
        <f t="shared" si="1"/>
        <v>1</v>
      </c>
      <c r="P51">
        <f t="shared" si="2"/>
        <v>1</v>
      </c>
    </row>
    <row r="52" spans="2:16" x14ac:dyDescent="0.25">
      <c r="C52" t="s">
        <v>510</v>
      </c>
      <c r="M52" t="str">
        <f t="shared" si="0"/>
        <v>if (!rc) {</v>
      </c>
      <c r="N52">
        <f t="shared" si="1"/>
        <v>1</v>
      </c>
      <c r="P52">
        <f t="shared" si="2"/>
        <v>1</v>
      </c>
    </row>
    <row r="53" spans="2:16" x14ac:dyDescent="0.25">
      <c r="D53" t="s">
        <v>513</v>
      </c>
      <c r="M53" t="str">
        <f t="shared" si="0"/>
        <v>uint8_t buf[7] = { 0, 0, 0, 0, 0, 0, 0 };</v>
      </c>
      <c r="N53">
        <f t="shared" si="1"/>
        <v>1</v>
      </c>
      <c r="P53">
        <f t="shared" si="2"/>
        <v>1</v>
      </c>
    </row>
    <row r="54" spans="2:16" x14ac:dyDescent="0.25">
      <c r="D54" t="s">
        <v>514</v>
      </c>
      <c r="M54" t="str">
        <f t="shared" si="0"/>
        <v>rc = co_await read_i2c_4(ACCEL_ADDRESS, 0x00, buf, sizeof(buf));</v>
      </c>
      <c r="N54">
        <f t="shared" si="1"/>
        <v>1</v>
      </c>
      <c r="P54">
        <f t="shared" si="2"/>
        <v>1</v>
      </c>
    </row>
    <row r="55" spans="2:16" x14ac:dyDescent="0.25">
      <c r="D55" t="s">
        <v>510</v>
      </c>
      <c r="M55" t="str">
        <f t="shared" si="0"/>
        <v>if (!rc) {</v>
      </c>
      <c r="N55">
        <f t="shared" si="1"/>
        <v>1</v>
      </c>
      <c r="P55">
        <f t="shared" si="2"/>
        <v>1</v>
      </c>
    </row>
    <row r="56" spans="2:16" x14ac:dyDescent="0.25">
      <c r="E56" t="s">
        <v>205</v>
      </c>
      <c r="M56" t="str">
        <f t="shared" si="0"/>
        <v>int16_t x = 0, y = 0, z = 0;</v>
      </c>
      <c r="N56">
        <f t="shared" si="1"/>
        <v>1</v>
      </c>
      <c r="P56">
        <f t="shared" si="2"/>
        <v>1</v>
      </c>
    </row>
    <row r="57" spans="2:16" x14ac:dyDescent="0.25">
      <c r="E57" t="s">
        <v>515</v>
      </c>
      <c r="M57" t="str">
        <f t="shared" si="0"/>
        <v>decodeCoordsFromBuffer(buf, x, y, z);</v>
      </c>
      <c r="N57">
        <f t="shared" si="1"/>
        <v>1</v>
      </c>
      <c r="P57">
        <f t="shared" si="2"/>
        <v>1</v>
      </c>
    </row>
    <row r="58" spans="2:16" x14ac:dyDescent="0.25">
      <c r="D58" t="s">
        <v>516</v>
      </c>
      <c r="M58" t="str">
        <f t="shared" si="0"/>
        <v>__accel_x = x;</v>
      </c>
      <c r="N58">
        <f t="shared" si="1"/>
        <v>1</v>
      </c>
      <c r="O58" t="s">
        <v>252</v>
      </c>
      <c r="P58">
        <f t="shared" si="2"/>
        <v>0</v>
      </c>
    </row>
    <row r="59" spans="2:16" x14ac:dyDescent="0.25">
      <c r="D59" t="s">
        <v>517</v>
      </c>
      <c r="M59" t="str">
        <f t="shared" si="0"/>
        <v>__accel_y = y;</v>
      </c>
      <c r="N59">
        <f t="shared" si="1"/>
        <v>1</v>
      </c>
      <c r="O59" t="s">
        <v>252</v>
      </c>
      <c r="P59">
        <f t="shared" si="2"/>
        <v>0</v>
      </c>
    </row>
    <row r="60" spans="2:16" x14ac:dyDescent="0.25">
      <c r="D60" t="s">
        <v>518</v>
      </c>
      <c r="M60" t="str">
        <f t="shared" si="0"/>
        <v>__accel_z = z;</v>
      </c>
      <c r="N60">
        <f t="shared" si="1"/>
        <v>1</v>
      </c>
      <c r="O60" t="s">
        <v>252</v>
      </c>
      <c r="P60">
        <f t="shared" si="2"/>
        <v>0</v>
      </c>
    </row>
    <row r="61" spans="2:16" x14ac:dyDescent="0.25">
      <c r="D61" t="s">
        <v>519</v>
      </c>
      <c r="M61" t="str">
        <f t="shared" si="0"/>
        <v>__accel_count++;</v>
      </c>
      <c r="N61">
        <f t="shared" si="1"/>
        <v>1</v>
      </c>
      <c r="O61" t="s">
        <v>252</v>
      </c>
      <c r="P61">
        <f t="shared" si="2"/>
        <v>0</v>
      </c>
    </row>
    <row r="62" spans="2:16" x14ac:dyDescent="0.25">
      <c r="D62" t="s">
        <v>92</v>
      </c>
      <c r="M62" t="str">
        <f t="shared" si="0"/>
        <v>}</v>
      </c>
      <c r="N62">
        <f t="shared" si="1"/>
        <v>1</v>
      </c>
      <c r="P62">
        <f t="shared" si="2"/>
        <v>1</v>
      </c>
    </row>
    <row r="63" spans="2:16" x14ac:dyDescent="0.25">
      <c r="C63" t="s">
        <v>92</v>
      </c>
      <c r="M63" t="str">
        <f t="shared" si="0"/>
        <v>}</v>
      </c>
      <c r="N63">
        <f t="shared" si="1"/>
        <v>1</v>
      </c>
      <c r="P63">
        <f t="shared" si="2"/>
        <v>1</v>
      </c>
    </row>
    <row r="64" spans="2:16" x14ac:dyDescent="0.25">
      <c r="C64" t="s">
        <v>520</v>
      </c>
      <c r="M64" t="str">
        <f t="shared" si="0"/>
        <v>co_await wait_on_ticks(100);</v>
      </c>
      <c r="N64">
        <f t="shared" si="1"/>
        <v>1</v>
      </c>
      <c r="P64">
        <f t="shared" si="2"/>
        <v>1</v>
      </c>
    </row>
    <row r="65" spans="1:16" x14ac:dyDescent="0.25">
      <c r="B65" t="s">
        <v>92</v>
      </c>
      <c r="M65" t="str">
        <f t="shared" si="0"/>
        <v>}</v>
      </c>
      <c r="N65">
        <f t="shared" si="1"/>
        <v>1</v>
      </c>
      <c r="P65">
        <f t="shared" si="2"/>
        <v>1</v>
      </c>
    </row>
    <row r="66" spans="1:16" x14ac:dyDescent="0.25">
      <c r="A66" t="s">
        <v>92</v>
      </c>
      <c r="M66" t="str">
        <f t="shared" ref="M66:M68" si="3">TRIM(_xlfn.CONCAT(A66:L66))</f>
        <v>}</v>
      </c>
      <c r="N66">
        <f t="shared" ref="N66:N68" si="4">IF(M66="",0,1)</f>
        <v>1</v>
      </c>
      <c r="P66">
        <f t="shared" ref="P66:P68" si="5">IF(O66="Skip",0,N66)</f>
        <v>1</v>
      </c>
    </row>
    <row r="67" spans="1:16" x14ac:dyDescent="0.25">
      <c r="M67" t="str">
        <f t="shared" si="3"/>
        <v/>
      </c>
      <c r="N67">
        <f t="shared" si="4"/>
        <v>0</v>
      </c>
      <c r="P67">
        <f t="shared" si="5"/>
        <v>0</v>
      </c>
    </row>
    <row r="68" spans="1:16" x14ac:dyDescent="0.25">
      <c r="A68" t="s">
        <v>521</v>
      </c>
      <c r="M68" t="str">
        <f t="shared" si="3"/>
        <v>#endif // I2C_VERSION == 0</v>
      </c>
      <c r="N68">
        <f t="shared" si="4"/>
        <v>1</v>
      </c>
      <c r="O68" t="s">
        <v>252</v>
      </c>
      <c r="P68">
        <f t="shared" si="5"/>
        <v>0</v>
      </c>
    </row>
    <row r="69" spans="1:16" x14ac:dyDescent="0.25">
      <c r="P69" s="1">
        <f>SUM(P1:P68)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F1E73-061F-437B-9B3B-E4ADB56D902A}">
  <dimension ref="A1:P21"/>
  <sheetViews>
    <sheetView workbookViewId="0">
      <selection activeCell="O1" sqref="O1"/>
    </sheetView>
  </sheetViews>
  <sheetFormatPr defaultRowHeight="15" x14ac:dyDescent="0.25"/>
  <cols>
    <col min="1" max="1" width="48.7109375" customWidth="1"/>
    <col min="2" max="2" width="17" customWidth="1"/>
  </cols>
  <sheetData>
    <row r="1" spans="1:16" x14ac:dyDescent="0.25">
      <c r="A1" t="s">
        <v>13</v>
      </c>
      <c r="M1" t="str">
        <f>TRIM(_xlfn.CONCAT(A1:L1))</f>
        <v>#ifndef FSMSHARED_FSMINCLUDE_TASK_ADC_H_</v>
      </c>
      <c r="N1">
        <f>IF(M1="",0,1)</f>
        <v>1</v>
      </c>
      <c r="P1">
        <f>IF(O1="Skip",0,N1)</f>
        <v>1</v>
      </c>
    </row>
    <row r="2" spans="1:16" x14ac:dyDescent="0.25">
      <c r="A2" t="s">
        <v>14</v>
      </c>
      <c r="M2" t="str">
        <f t="shared" ref="M2:M21" si="0">TRIM(_xlfn.CONCAT(A2:L2))</f>
        <v>#define FSMSHARED_FSMINCLUDE_TASK_ADC_H_</v>
      </c>
      <c r="N2">
        <f t="shared" ref="N2:N20" si="1">IF(M2="",0,1)</f>
        <v>1</v>
      </c>
      <c r="P2">
        <f t="shared" ref="P2:P20" si="2">IF(O2="Skip",0,N2)</f>
        <v>1</v>
      </c>
    </row>
    <row r="3" spans="1:16" x14ac:dyDescent="0.25">
      <c r="M3" t="str">
        <f t="shared" si="0"/>
        <v/>
      </c>
      <c r="N3">
        <f t="shared" si="1"/>
        <v>0</v>
      </c>
      <c r="P3">
        <f t="shared" si="2"/>
        <v>0</v>
      </c>
    </row>
    <row r="4" spans="1:16" x14ac:dyDescent="0.25">
      <c r="A4" t="s">
        <v>15</v>
      </c>
      <c r="M4" t="str">
        <f t="shared" si="0"/>
        <v>#include "fsmcore_scheduler.h"</v>
      </c>
      <c r="N4">
        <f t="shared" si="1"/>
        <v>1</v>
      </c>
      <c r="P4">
        <f t="shared" si="2"/>
        <v>1</v>
      </c>
    </row>
    <row r="5" spans="1:16" x14ac:dyDescent="0.25">
      <c r="M5" t="str">
        <f t="shared" si="0"/>
        <v/>
      </c>
      <c r="N5">
        <f t="shared" si="1"/>
        <v>0</v>
      </c>
      <c r="P5">
        <f t="shared" si="2"/>
        <v>0</v>
      </c>
    </row>
    <row r="6" spans="1:16" x14ac:dyDescent="0.25">
      <c r="A6" t="s">
        <v>16</v>
      </c>
      <c r="M6" t="str">
        <f t="shared" si="0"/>
        <v>namespace fsm { namespace task {</v>
      </c>
      <c r="N6">
        <f t="shared" si="1"/>
        <v>1</v>
      </c>
      <c r="P6">
        <f t="shared" si="2"/>
        <v>1</v>
      </c>
    </row>
    <row r="7" spans="1:16" x14ac:dyDescent="0.25">
      <c r="M7" t="str">
        <f t="shared" si="0"/>
        <v/>
      </c>
      <c r="N7">
        <f t="shared" si="1"/>
        <v>0</v>
      </c>
      <c r="P7">
        <f t="shared" si="2"/>
        <v>0</v>
      </c>
    </row>
    <row r="8" spans="1:16" x14ac:dyDescent="0.25">
      <c r="A8" t="s">
        <v>17</v>
      </c>
      <c r="M8" t="str">
        <f t="shared" si="0"/>
        <v>using namespace fsm::core;</v>
      </c>
      <c r="N8">
        <f t="shared" si="1"/>
        <v>1</v>
      </c>
      <c r="P8">
        <f t="shared" si="2"/>
        <v>1</v>
      </c>
    </row>
    <row r="9" spans="1:16" x14ac:dyDescent="0.25">
      <c r="M9" t="str">
        <f t="shared" si="0"/>
        <v/>
      </c>
      <c r="N9">
        <f t="shared" si="1"/>
        <v>0</v>
      </c>
      <c r="P9">
        <f t="shared" si="2"/>
        <v>0</v>
      </c>
    </row>
    <row r="10" spans="1:16" x14ac:dyDescent="0.25">
      <c r="A10" t="s">
        <v>18</v>
      </c>
      <c r="M10" t="str">
        <f t="shared" si="0"/>
        <v>struct adc_task_info_t {</v>
      </c>
      <c r="N10">
        <f t="shared" si="1"/>
        <v>1</v>
      </c>
      <c r="P10">
        <f t="shared" si="2"/>
        <v>1</v>
      </c>
    </row>
    <row r="11" spans="1:16" x14ac:dyDescent="0.25">
      <c r="B11" t="s">
        <v>19</v>
      </c>
      <c r="M11" t="str">
        <f t="shared" si="0"/>
        <v>volatile uint8_t progress;</v>
      </c>
      <c r="N11">
        <f t="shared" si="1"/>
        <v>1</v>
      </c>
      <c r="P11">
        <f t="shared" si="2"/>
        <v>1</v>
      </c>
    </row>
    <row r="12" spans="1:16" x14ac:dyDescent="0.25">
      <c r="B12" t="s">
        <v>20</v>
      </c>
      <c r="M12" t="str">
        <f t="shared" si="0"/>
        <v>uint8_t pin;</v>
      </c>
      <c r="N12">
        <f t="shared" si="1"/>
        <v>1</v>
      </c>
      <c r="P12">
        <f t="shared" si="2"/>
        <v>1</v>
      </c>
    </row>
    <row r="13" spans="1:16" x14ac:dyDescent="0.25">
      <c r="B13" t="s">
        <v>21</v>
      </c>
      <c r="M13" t="str">
        <f t="shared" si="0"/>
        <v>volatile word measure1;</v>
      </c>
      <c r="N13">
        <f t="shared" si="1"/>
        <v>1</v>
      </c>
      <c r="P13">
        <f t="shared" si="2"/>
        <v>1</v>
      </c>
    </row>
    <row r="14" spans="1:16" x14ac:dyDescent="0.25">
      <c r="B14" t="s">
        <v>22</v>
      </c>
      <c r="M14" t="str">
        <f t="shared" si="0"/>
        <v>volatile word measure2;</v>
      </c>
      <c r="N14">
        <f t="shared" si="1"/>
        <v>1</v>
      </c>
      <c r="P14">
        <f t="shared" si="2"/>
        <v>1</v>
      </c>
    </row>
    <row r="15" spans="1:16" x14ac:dyDescent="0.25">
      <c r="A15" t="s">
        <v>23</v>
      </c>
      <c r="M15" t="str">
        <f t="shared" si="0"/>
        <v>};</v>
      </c>
      <c r="N15">
        <f t="shared" si="1"/>
        <v>1</v>
      </c>
      <c r="P15">
        <f t="shared" si="2"/>
        <v>1</v>
      </c>
    </row>
    <row r="16" spans="1:16" x14ac:dyDescent="0.25">
      <c r="M16" t="str">
        <f t="shared" si="0"/>
        <v/>
      </c>
      <c r="N16">
        <f t="shared" si="1"/>
        <v>0</v>
      </c>
      <c r="P16">
        <f t="shared" si="2"/>
        <v>0</v>
      </c>
    </row>
    <row r="17" spans="1:16" x14ac:dyDescent="0.25">
      <c r="A17" t="s">
        <v>24</v>
      </c>
      <c r="M17" t="str">
        <f t="shared" si="0"/>
        <v>extern void adcTaskFn(task_t*);</v>
      </c>
      <c r="N17">
        <f t="shared" si="1"/>
        <v>1</v>
      </c>
      <c r="P17">
        <f t="shared" si="2"/>
        <v>1</v>
      </c>
    </row>
    <row r="18" spans="1:16" x14ac:dyDescent="0.25">
      <c r="A18" t="s">
        <v>25</v>
      </c>
      <c r="M18" t="str">
        <f t="shared" si="0"/>
        <v>extern void adcInit();</v>
      </c>
      <c r="N18">
        <f t="shared" si="1"/>
        <v>1</v>
      </c>
      <c r="P18">
        <f t="shared" si="2"/>
        <v>1</v>
      </c>
    </row>
    <row r="19" spans="1:16" x14ac:dyDescent="0.25">
      <c r="M19" t="str">
        <f t="shared" si="0"/>
        <v/>
      </c>
      <c r="N19">
        <f t="shared" si="1"/>
        <v>0</v>
      </c>
      <c r="P19">
        <f t="shared" si="2"/>
        <v>0</v>
      </c>
    </row>
    <row r="20" spans="1:16" x14ac:dyDescent="0.25">
      <c r="A20" t="s">
        <v>26</v>
      </c>
      <c r="M20" t="str">
        <f t="shared" si="0"/>
        <v>} } // namespace fsm::task</v>
      </c>
      <c r="N20">
        <f t="shared" si="1"/>
        <v>1</v>
      </c>
      <c r="P20">
        <f t="shared" si="2"/>
        <v>1</v>
      </c>
    </row>
    <row r="21" spans="1:16" x14ac:dyDescent="0.25">
      <c r="M21" t="str">
        <f t="shared" si="0"/>
        <v/>
      </c>
      <c r="P21" s="1">
        <f>SUM(P1:P20)</f>
        <v>14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9A065-A064-4677-B440-45B4ED07F42C}">
  <dimension ref="A1:P148"/>
  <sheetViews>
    <sheetView topLeftCell="A141" workbookViewId="0">
      <selection activeCell="O145" sqref="O145"/>
    </sheetView>
  </sheetViews>
  <sheetFormatPr defaultRowHeight="15" x14ac:dyDescent="0.25"/>
  <sheetData>
    <row r="1" spans="1:16" x14ac:dyDescent="0.25">
      <c r="A1" t="s">
        <v>32</v>
      </c>
      <c r="M1" t="str">
        <f>TRIM(_xlfn.CONCAT(A1:L1))</f>
        <v>#include "task_adc.h"</v>
      </c>
      <c r="N1">
        <f>IF(M1="",0,1)</f>
        <v>1</v>
      </c>
      <c r="P1">
        <f>IF(O1="Skip",0,N1)</f>
        <v>1</v>
      </c>
    </row>
    <row r="2" spans="1:16" x14ac:dyDescent="0.25">
      <c r="A2" t="s">
        <v>33</v>
      </c>
      <c r="M2" t="str">
        <f t="shared" ref="M2:M65" si="0">TRIM(_xlfn.CONCAT(A2:L2))</f>
        <v>#include "Bit1.h"</v>
      </c>
      <c r="N2">
        <f t="shared" ref="N2:N65" si="1">IF(M2="",0,1)</f>
        <v>1</v>
      </c>
      <c r="P2">
        <f t="shared" ref="P2:P65" si="2">IF(O2="Skip",0,N2)</f>
        <v>1</v>
      </c>
    </row>
    <row r="3" spans="1:16" x14ac:dyDescent="0.25">
      <c r="A3" t="s">
        <v>34</v>
      </c>
      <c r="M3" t="str">
        <f t="shared" si="0"/>
        <v>#include "AD1.h"</v>
      </c>
      <c r="N3">
        <f t="shared" si="1"/>
        <v>1</v>
      </c>
      <c r="P3">
        <f t="shared" si="2"/>
        <v>1</v>
      </c>
    </row>
    <row r="4" spans="1:16" x14ac:dyDescent="0.25">
      <c r="A4" t="s">
        <v>35</v>
      </c>
      <c r="M4" t="str">
        <f t="shared" si="0"/>
        <v>#include "AD2.h"</v>
      </c>
      <c r="N4">
        <f t="shared" si="1"/>
        <v>1</v>
      </c>
      <c r="P4">
        <f t="shared" si="2"/>
        <v>1</v>
      </c>
    </row>
    <row r="5" spans="1:16" x14ac:dyDescent="0.25">
      <c r="A5" t="s">
        <v>36</v>
      </c>
      <c r="M5" t="str">
        <f t="shared" si="0"/>
        <v>#include "app_ids.h"</v>
      </c>
      <c r="N5">
        <f t="shared" si="1"/>
        <v>1</v>
      </c>
      <c r="P5">
        <f t="shared" si="2"/>
        <v>1</v>
      </c>
    </row>
    <row r="6" spans="1:16" x14ac:dyDescent="0.25">
      <c r="A6" t="s">
        <v>37</v>
      </c>
      <c r="M6" t="str">
        <f t="shared" si="0"/>
        <v>#include "fsmapi_timer.h"</v>
      </c>
      <c r="N6">
        <f t="shared" si="1"/>
        <v>1</v>
      </c>
      <c r="P6">
        <f t="shared" si="2"/>
        <v>1</v>
      </c>
    </row>
    <row r="7" spans="1:16" x14ac:dyDescent="0.25">
      <c r="M7" t="str">
        <f t="shared" si="0"/>
        <v/>
      </c>
      <c r="N7">
        <f t="shared" si="1"/>
        <v>0</v>
      </c>
      <c r="P7">
        <f t="shared" si="2"/>
        <v>0</v>
      </c>
    </row>
    <row r="8" spans="1:16" x14ac:dyDescent="0.25">
      <c r="A8" t="s">
        <v>38</v>
      </c>
      <c r="M8" t="str">
        <f t="shared" si="0"/>
        <v>/***************************************************************************/</v>
      </c>
      <c r="N8">
        <f t="shared" si="1"/>
        <v>1</v>
      </c>
      <c r="O8" t="s">
        <v>252</v>
      </c>
      <c r="P8">
        <f t="shared" si="2"/>
        <v>0</v>
      </c>
    </row>
    <row r="9" spans="1:16" x14ac:dyDescent="0.25">
      <c r="A9" t="s">
        <v>39</v>
      </c>
      <c r="M9" t="str">
        <f t="shared" si="0"/>
        <v>/* ADC task */</v>
      </c>
      <c r="N9">
        <f t="shared" si="1"/>
        <v>1</v>
      </c>
      <c r="O9" t="s">
        <v>252</v>
      </c>
      <c r="P9">
        <f t="shared" si="2"/>
        <v>0</v>
      </c>
    </row>
    <row r="10" spans="1:16" x14ac:dyDescent="0.25">
      <c r="A10" t="s">
        <v>38</v>
      </c>
      <c r="M10" t="str">
        <f t="shared" si="0"/>
        <v>/***************************************************************************/</v>
      </c>
      <c r="N10">
        <f t="shared" si="1"/>
        <v>1</v>
      </c>
      <c r="O10" t="s">
        <v>252</v>
      </c>
      <c r="P10">
        <f t="shared" si="2"/>
        <v>0</v>
      </c>
    </row>
    <row r="11" spans="1:16" x14ac:dyDescent="0.25">
      <c r="M11" t="str">
        <f t="shared" si="0"/>
        <v/>
      </c>
      <c r="N11">
        <f t="shared" si="1"/>
        <v>0</v>
      </c>
      <c r="P11">
        <f t="shared" si="2"/>
        <v>0</v>
      </c>
    </row>
    <row r="12" spans="1:16" x14ac:dyDescent="0.25">
      <c r="A12" t="s">
        <v>17</v>
      </c>
      <c r="M12" t="str">
        <f t="shared" si="0"/>
        <v>using namespace fsm::core;</v>
      </c>
      <c r="N12">
        <f t="shared" si="1"/>
        <v>1</v>
      </c>
      <c r="P12">
        <f t="shared" si="2"/>
        <v>1</v>
      </c>
    </row>
    <row r="13" spans="1:16" x14ac:dyDescent="0.25">
      <c r="M13" t="str">
        <f t="shared" si="0"/>
        <v/>
      </c>
      <c r="N13">
        <f t="shared" si="1"/>
        <v>0</v>
      </c>
      <c r="P13">
        <f t="shared" si="2"/>
        <v>0</v>
      </c>
    </row>
    <row r="14" spans="1:16" x14ac:dyDescent="0.25">
      <c r="A14" t="s">
        <v>40</v>
      </c>
      <c r="M14" t="str">
        <f t="shared" si="0"/>
        <v>extern volatile unsigned long __idle_count;</v>
      </c>
      <c r="N14">
        <f t="shared" si="1"/>
        <v>1</v>
      </c>
      <c r="O14" t="s">
        <v>252</v>
      </c>
      <c r="P14">
        <f t="shared" si="2"/>
        <v>0</v>
      </c>
    </row>
    <row r="15" spans="1:16" x14ac:dyDescent="0.25">
      <c r="A15" t="s">
        <v>41</v>
      </c>
      <c r="M15" t="str">
        <f t="shared" si="0"/>
        <v>extern volatile unsigned long __timer_count;</v>
      </c>
      <c r="N15">
        <f t="shared" si="1"/>
        <v>1</v>
      </c>
      <c r="O15" t="s">
        <v>252</v>
      </c>
      <c r="P15">
        <f t="shared" si="2"/>
        <v>0</v>
      </c>
    </row>
    <row r="16" spans="1:16" x14ac:dyDescent="0.25">
      <c r="A16" t="s">
        <v>42</v>
      </c>
      <c r="M16" t="str">
        <f t="shared" si="0"/>
        <v>extern volatile int16_t __accel_x;</v>
      </c>
      <c r="N16">
        <f t="shared" si="1"/>
        <v>1</v>
      </c>
      <c r="O16" t="s">
        <v>252</v>
      </c>
      <c r="P16">
        <f t="shared" si="2"/>
        <v>0</v>
      </c>
    </row>
    <row r="17" spans="1:16" x14ac:dyDescent="0.25">
      <c r="A17" t="s">
        <v>43</v>
      </c>
      <c r="M17" t="str">
        <f t="shared" si="0"/>
        <v>extern volatile int16_t __accel_y;</v>
      </c>
      <c r="N17">
        <f t="shared" si="1"/>
        <v>1</v>
      </c>
      <c r="O17" t="s">
        <v>252</v>
      </c>
      <c r="P17">
        <f t="shared" si="2"/>
        <v>0</v>
      </c>
    </row>
    <row r="18" spans="1:16" x14ac:dyDescent="0.25">
      <c r="A18" t="s">
        <v>44</v>
      </c>
      <c r="M18" t="str">
        <f t="shared" si="0"/>
        <v>extern volatile int16_t __accel_z;</v>
      </c>
      <c r="N18">
        <f t="shared" si="1"/>
        <v>1</v>
      </c>
      <c r="O18" t="s">
        <v>252</v>
      </c>
      <c r="P18">
        <f t="shared" si="2"/>
        <v>0</v>
      </c>
    </row>
    <row r="19" spans="1:16" x14ac:dyDescent="0.25">
      <c r="A19" t="s">
        <v>45</v>
      </c>
      <c r="M19" t="str">
        <f t="shared" si="0"/>
        <v>extern volatile uint8_t __accel_whoami;</v>
      </c>
      <c r="N19">
        <f t="shared" si="1"/>
        <v>1</v>
      </c>
      <c r="O19" t="s">
        <v>252</v>
      </c>
      <c r="P19">
        <f t="shared" si="2"/>
        <v>0</v>
      </c>
    </row>
    <row r="20" spans="1:16" x14ac:dyDescent="0.25">
      <c r="A20" t="s">
        <v>46</v>
      </c>
      <c r="M20" t="str">
        <f t="shared" si="0"/>
        <v>extern volatile int16_t __accel_count;</v>
      </c>
      <c r="N20">
        <f t="shared" si="1"/>
        <v>1</v>
      </c>
      <c r="O20" t="s">
        <v>252</v>
      </c>
      <c r="P20">
        <f t="shared" si="2"/>
        <v>0</v>
      </c>
    </row>
    <row r="21" spans="1:16" x14ac:dyDescent="0.25">
      <c r="M21" t="str">
        <f t="shared" si="0"/>
        <v/>
      </c>
      <c r="N21">
        <f t="shared" si="1"/>
        <v>0</v>
      </c>
      <c r="P21">
        <f t="shared" si="2"/>
        <v>0</v>
      </c>
    </row>
    <row r="22" spans="1:16" x14ac:dyDescent="0.25">
      <c r="A22" t="s">
        <v>47</v>
      </c>
      <c r="M22" t="str">
        <f t="shared" si="0"/>
        <v>static int count = 0;</v>
      </c>
      <c r="N22">
        <f t="shared" si="1"/>
        <v>1</v>
      </c>
      <c r="P22">
        <f t="shared" si="2"/>
        <v>1</v>
      </c>
    </row>
    <row r="23" spans="1:16" x14ac:dyDescent="0.25">
      <c r="M23" t="str">
        <f t="shared" si="0"/>
        <v/>
      </c>
      <c r="N23">
        <f t="shared" si="1"/>
        <v>0</v>
      </c>
      <c r="P23">
        <f t="shared" si="2"/>
        <v>0</v>
      </c>
    </row>
    <row r="24" spans="1:16" x14ac:dyDescent="0.25">
      <c r="A24" t="s">
        <v>48</v>
      </c>
      <c r="M24" t="str">
        <f t="shared" si="0"/>
        <v>enum adc_task_steps {</v>
      </c>
      <c r="N24">
        <f t="shared" si="1"/>
        <v>1</v>
      </c>
      <c r="P24">
        <f t="shared" si="2"/>
        <v>1</v>
      </c>
    </row>
    <row r="25" spans="1:16" x14ac:dyDescent="0.25">
      <c r="A25" t="s">
        <v>49</v>
      </c>
      <c r="M25" t="str">
        <f t="shared" si="0"/>
        <v>STEP_START = 0,</v>
      </c>
      <c r="N25">
        <f t="shared" si="1"/>
        <v>1</v>
      </c>
      <c r="P25">
        <f t="shared" si="2"/>
        <v>1</v>
      </c>
    </row>
    <row r="26" spans="1:16" x14ac:dyDescent="0.25">
      <c r="A26" t="s">
        <v>50</v>
      </c>
      <c r="M26" t="str">
        <f t="shared" si="0"/>
        <v>STEP_CALIBRATE_ADC1_WAIT,</v>
      </c>
      <c r="N26">
        <f t="shared" si="1"/>
        <v>1</v>
      </c>
      <c r="P26">
        <f t="shared" si="2"/>
        <v>1</v>
      </c>
    </row>
    <row r="27" spans="1:16" x14ac:dyDescent="0.25">
      <c r="A27" t="s">
        <v>51</v>
      </c>
      <c r="M27" t="str">
        <f t="shared" si="0"/>
        <v>STEP_CALIBRATE_ADC1_COMPLETE,</v>
      </c>
      <c r="N27">
        <f t="shared" si="1"/>
        <v>1</v>
      </c>
      <c r="P27">
        <f t="shared" si="2"/>
        <v>1</v>
      </c>
    </row>
    <row r="28" spans="1:16" x14ac:dyDescent="0.25">
      <c r="A28" t="s">
        <v>52</v>
      </c>
      <c r="M28" t="str">
        <f t="shared" si="0"/>
        <v>STEP_CALIBRATE_ADC2_WAIT,</v>
      </c>
      <c r="N28">
        <f t="shared" si="1"/>
        <v>1</v>
      </c>
      <c r="P28">
        <f t="shared" si="2"/>
        <v>1</v>
      </c>
    </row>
    <row r="29" spans="1:16" x14ac:dyDescent="0.25">
      <c r="A29" t="s">
        <v>53</v>
      </c>
      <c r="M29" t="str">
        <f t="shared" si="0"/>
        <v>STEP_CALIBRATE_ADC2_COMPLETE,</v>
      </c>
      <c r="N29">
        <f t="shared" si="1"/>
        <v>1</v>
      </c>
      <c r="P29">
        <f t="shared" si="2"/>
        <v>1</v>
      </c>
    </row>
    <row r="30" spans="1:16" x14ac:dyDescent="0.25">
      <c r="A30" t="s">
        <v>54</v>
      </c>
      <c r="M30" t="str">
        <f t="shared" si="0"/>
        <v>STEP_MEASURE_ADC1_WAIT,</v>
      </c>
      <c r="N30">
        <f t="shared" si="1"/>
        <v>1</v>
      </c>
      <c r="P30">
        <f t="shared" si="2"/>
        <v>1</v>
      </c>
    </row>
    <row r="31" spans="1:16" x14ac:dyDescent="0.25">
      <c r="A31" t="s">
        <v>55</v>
      </c>
      <c r="M31" t="str">
        <f t="shared" si="0"/>
        <v>STEP_MEASURE_ADC1_COMPLETE,</v>
      </c>
      <c r="N31">
        <f t="shared" si="1"/>
        <v>1</v>
      </c>
      <c r="P31">
        <f t="shared" si="2"/>
        <v>1</v>
      </c>
    </row>
    <row r="32" spans="1:16" x14ac:dyDescent="0.25">
      <c r="A32" t="s">
        <v>56</v>
      </c>
      <c r="M32" t="str">
        <f t="shared" si="0"/>
        <v>STEP_MEASURE_ADC2_WAIT,</v>
      </c>
      <c r="N32">
        <f t="shared" si="1"/>
        <v>1</v>
      </c>
      <c r="P32">
        <f t="shared" si="2"/>
        <v>1</v>
      </c>
    </row>
    <row r="33" spans="1:16" x14ac:dyDescent="0.25">
      <c r="A33" t="s">
        <v>57</v>
      </c>
      <c r="M33" t="str">
        <f t="shared" si="0"/>
        <v>STEP_MEASURE_ADC2_COMPLETE,</v>
      </c>
      <c r="N33">
        <f t="shared" si="1"/>
        <v>1</v>
      </c>
      <c r="P33">
        <f t="shared" si="2"/>
        <v>1</v>
      </c>
    </row>
    <row r="34" spans="1:16" x14ac:dyDescent="0.25">
      <c r="A34" t="s">
        <v>58</v>
      </c>
      <c r="M34" t="str">
        <f t="shared" si="0"/>
        <v>STEP_TIMER_WAIT,</v>
      </c>
      <c r="N34">
        <f t="shared" si="1"/>
        <v>1</v>
      </c>
      <c r="P34">
        <f t="shared" si="2"/>
        <v>1</v>
      </c>
    </row>
    <row r="35" spans="1:16" x14ac:dyDescent="0.25">
      <c r="A35" t="s">
        <v>59</v>
      </c>
      <c r="M35" t="str">
        <f t="shared" si="0"/>
        <v>STEP_TIMER_COMPLETE</v>
      </c>
      <c r="N35">
        <f t="shared" si="1"/>
        <v>1</v>
      </c>
      <c r="P35">
        <f t="shared" si="2"/>
        <v>1</v>
      </c>
    </row>
    <row r="36" spans="1:16" x14ac:dyDescent="0.25">
      <c r="A36" t="s">
        <v>23</v>
      </c>
      <c r="M36" t="str">
        <f t="shared" si="0"/>
        <v>};</v>
      </c>
      <c r="N36">
        <f t="shared" si="1"/>
        <v>1</v>
      </c>
      <c r="P36">
        <f t="shared" si="2"/>
        <v>1</v>
      </c>
    </row>
    <row r="37" spans="1:16" x14ac:dyDescent="0.25">
      <c r="M37" t="str">
        <f t="shared" si="0"/>
        <v/>
      </c>
      <c r="N37">
        <f t="shared" si="1"/>
        <v>0</v>
      </c>
      <c r="P37">
        <f t="shared" si="2"/>
        <v>0</v>
      </c>
    </row>
    <row r="38" spans="1:16" x14ac:dyDescent="0.25">
      <c r="A38" t="s">
        <v>60</v>
      </c>
      <c r="M38" t="str">
        <f t="shared" si="0"/>
        <v>static void task_adc_afterWait();</v>
      </c>
      <c r="N38">
        <f t="shared" si="1"/>
        <v>1</v>
      </c>
      <c r="P38">
        <f t="shared" si="2"/>
        <v>1</v>
      </c>
    </row>
    <row r="39" spans="1:16" x14ac:dyDescent="0.25">
      <c r="M39" t="str">
        <f t="shared" si="0"/>
        <v/>
      </c>
      <c r="N39">
        <f t="shared" si="1"/>
        <v>0</v>
      </c>
      <c r="P39">
        <f t="shared" si="2"/>
        <v>0</v>
      </c>
    </row>
    <row r="40" spans="1:16" x14ac:dyDescent="0.25">
      <c r="A40" t="s">
        <v>61</v>
      </c>
      <c r="M40" t="str">
        <f t="shared" si="0"/>
        <v>void fsm::task::adcTaskFn(fsm::core::task_t* task) {</v>
      </c>
      <c r="N40">
        <f t="shared" si="1"/>
        <v>1</v>
      </c>
      <c r="P40">
        <f t="shared" si="2"/>
        <v>1</v>
      </c>
    </row>
    <row r="41" spans="1:16" x14ac:dyDescent="0.25">
      <c r="B41" t="s">
        <v>62</v>
      </c>
      <c r="M41" t="str">
        <f t="shared" si="0"/>
        <v>fsm::task::adc_task_info_t* task_info = (fsm::task::adc_task_info_t*)task-&gt;getTaskData();</v>
      </c>
      <c r="N41">
        <f t="shared" si="1"/>
        <v>1</v>
      </c>
      <c r="P41">
        <f t="shared" si="2"/>
        <v>1</v>
      </c>
    </row>
    <row r="42" spans="1:16" x14ac:dyDescent="0.25">
      <c r="B42" t="s">
        <v>63</v>
      </c>
      <c r="M42" t="str">
        <f t="shared" si="0"/>
        <v>switch (task_info-&gt;progress)</v>
      </c>
      <c r="N42">
        <f t="shared" si="1"/>
        <v>1</v>
      </c>
      <c r="P42">
        <f t="shared" si="2"/>
        <v>1</v>
      </c>
    </row>
    <row r="43" spans="1:16" x14ac:dyDescent="0.25">
      <c r="B43" t="s">
        <v>64</v>
      </c>
      <c r="M43" t="str">
        <f t="shared" si="0"/>
        <v>{</v>
      </c>
      <c r="N43">
        <f t="shared" si="1"/>
        <v>1</v>
      </c>
      <c r="P43">
        <f t="shared" si="2"/>
        <v>1</v>
      </c>
    </row>
    <row r="44" spans="1:16" x14ac:dyDescent="0.25">
      <c r="C44" t="s">
        <v>65</v>
      </c>
      <c r="M44" t="str">
        <f t="shared" si="0"/>
        <v>case STEP_START:</v>
      </c>
      <c r="N44">
        <f t="shared" si="1"/>
        <v>1</v>
      </c>
      <c r="P44">
        <f t="shared" si="2"/>
        <v>1</v>
      </c>
    </row>
    <row r="45" spans="1:16" x14ac:dyDescent="0.25">
      <c r="D45" t="s">
        <v>66</v>
      </c>
      <c r="M45" t="str">
        <f t="shared" si="0"/>
        <v>task_info-&gt;progress = STEP_CALIBRATE_ADC1_WAIT;</v>
      </c>
      <c r="N45">
        <f t="shared" si="1"/>
        <v>1</v>
      </c>
      <c r="P45">
        <f t="shared" si="2"/>
        <v>1</v>
      </c>
    </row>
    <row r="46" spans="1:16" x14ac:dyDescent="0.25">
      <c r="D46" t="s">
        <v>67</v>
      </c>
      <c r="M46" t="str">
        <f t="shared" si="0"/>
        <v>task-&gt;block();</v>
      </c>
      <c r="N46">
        <f t="shared" si="1"/>
        <v>1</v>
      </c>
      <c r="P46">
        <f t="shared" si="2"/>
        <v>1</v>
      </c>
    </row>
    <row r="47" spans="1:16" x14ac:dyDescent="0.25">
      <c r="D47" t="s">
        <v>68</v>
      </c>
      <c r="M47" t="str">
        <f t="shared" si="0"/>
        <v>AD1_Calibrate(false);</v>
      </c>
      <c r="N47">
        <f t="shared" si="1"/>
        <v>1</v>
      </c>
      <c r="P47">
        <f t="shared" si="2"/>
        <v>1</v>
      </c>
    </row>
    <row r="48" spans="1:16" x14ac:dyDescent="0.25">
      <c r="D48" t="s">
        <v>69</v>
      </c>
      <c r="M48" t="str">
        <f t="shared" si="0"/>
        <v>break;</v>
      </c>
      <c r="N48">
        <f t="shared" si="1"/>
        <v>1</v>
      </c>
      <c r="P48">
        <f t="shared" si="2"/>
        <v>1</v>
      </c>
    </row>
    <row r="49" spans="3:16" x14ac:dyDescent="0.25">
      <c r="C49" t="s">
        <v>70</v>
      </c>
      <c r="M49" t="str">
        <f t="shared" si="0"/>
        <v>case STEP_CALIBRATE_ADC1_COMPLETE:</v>
      </c>
      <c r="N49">
        <f t="shared" si="1"/>
        <v>1</v>
      </c>
      <c r="P49">
        <f t="shared" si="2"/>
        <v>1</v>
      </c>
    </row>
    <row r="50" spans="3:16" x14ac:dyDescent="0.25">
      <c r="D50" t="s">
        <v>71</v>
      </c>
      <c r="M50" t="str">
        <f t="shared" si="0"/>
        <v>task_info-&gt;progress = STEP_CALIBRATE_ADC2_WAIT;</v>
      </c>
      <c r="N50">
        <f t="shared" si="1"/>
        <v>1</v>
      </c>
      <c r="P50">
        <f t="shared" si="2"/>
        <v>1</v>
      </c>
    </row>
    <row r="51" spans="3:16" x14ac:dyDescent="0.25">
      <c r="D51" t="s">
        <v>67</v>
      </c>
      <c r="M51" t="str">
        <f t="shared" si="0"/>
        <v>task-&gt;block();</v>
      </c>
      <c r="N51">
        <f t="shared" si="1"/>
        <v>1</v>
      </c>
      <c r="P51">
        <f t="shared" si="2"/>
        <v>1</v>
      </c>
    </row>
    <row r="52" spans="3:16" x14ac:dyDescent="0.25">
      <c r="D52" t="s">
        <v>72</v>
      </c>
      <c r="M52" t="str">
        <f t="shared" si="0"/>
        <v>AD2_Calibrate(false);</v>
      </c>
      <c r="N52">
        <f t="shared" si="1"/>
        <v>1</v>
      </c>
      <c r="P52">
        <f t="shared" si="2"/>
        <v>1</v>
      </c>
    </row>
    <row r="53" spans="3:16" x14ac:dyDescent="0.25">
      <c r="D53" t="s">
        <v>69</v>
      </c>
      <c r="M53" t="str">
        <f t="shared" si="0"/>
        <v>break;</v>
      </c>
      <c r="N53">
        <f t="shared" si="1"/>
        <v>1</v>
      </c>
      <c r="P53">
        <f t="shared" si="2"/>
        <v>1</v>
      </c>
    </row>
    <row r="54" spans="3:16" x14ac:dyDescent="0.25">
      <c r="C54" t="s">
        <v>73</v>
      </c>
      <c r="D54" t="s">
        <v>74</v>
      </c>
      <c r="M54" t="str">
        <f t="shared" si="0"/>
        <v>case STEP_CALIBRATE_ADC2_COMPLETE:// Start</v>
      </c>
      <c r="N54">
        <f t="shared" si="1"/>
        <v>1</v>
      </c>
      <c r="P54">
        <f t="shared" si="2"/>
        <v>1</v>
      </c>
    </row>
    <row r="55" spans="3:16" x14ac:dyDescent="0.25">
      <c r="D55" t="s">
        <v>75</v>
      </c>
      <c r="M55" t="str">
        <f t="shared" si="0"/>
        <v>task_info-&gt;progress = STEP_MEASURE_ADC1_WAIT;</v>
      </c>
      <c r="N55">
        <f t="shared" si="1"/>
        <v>1</v>
      </c>
      <c r="P55">
        <f t="shared" si="2"/>
        <v>1</v>
      </c>
    </row>
    <row r="56" spans="3:16" x14ac:dyDescent="0.25">
      <c r="D56" t="s">
        <v>67</v>
      </c>
      <c r="M56" t="str">
        <f t="shared" si="0"/>
        <v>task-&gt;block();</v>
      </c>
      <c r="N56">
        <f t="shared" si="1"/>
        <v>1</v>
      </c>
      <c r="P56">
        <f t="shared" si="2"/>
        <v>1</v>
      </c>
    </row>
    <row r="57" spans="3:16" x14ac:dyDescent="0.25">
      <c r="D57" t="s">
        <v>76</v>
      </c>
      <c r="M57" t="str">
        <f t="shared" si="0"/>
        <v>AD1_Measure(false);</v>
      </c>
      <c r="N57">
        <f t="shared" si="1"/>
        <v>1</v>
      </c>
      <c r="P57">
        <f t="shared" si="2"/>
        <v>1</v>
      </c>
    </row>
    <row r="58" spans="3:16" x14ac:dyDescent="0.25">
      <c r="D58" t="s">
        <v>69</v>
      </c>
      <c r="M58" t="str">
        <f t="shared" si="0"/>
        <v>break;</v>
      </c>
      <c r="N58">
        <f t="shared" si="1"/>
        <v>1</v>
      </c>
      <c r="P58">
        <f t="shared" si="2"/>
        <v>1</v>
      </c>
    </row>
    <row r="59" spans="3:16" x14ac:dyDescent="0.25">
      <c r="C59" t="s">
        <v>77</v>
      </c>
      <c r="D59" t="s">
        <v>74</v>
      </c>
      <c r="M59" t="str">
        <f t="shared" si="0"/>
        <v>case STEP_MEASURE_ADC1_COMPLETE:// Start</v>
      </c>
      <c r="N59">
        <f t="shared" si="1"/>
        <v>1</v>
      </c>
      <c r="P59">
        <f t="shared" si="2"/>
        <v>1</v>
      </c>
    </row>
    <row r="60" spans="3:16" x14ac:dyDescent="0.25">
      <c r="D60" t="s">
        <v>78</v>
      </c>
      <c r="M60" t="str">
        <f t="shared" si="0"/>
        <v>task_info-&gt;progress = STEP_MEASURE_ADC2_WAIT;</v>
      </c>
      <c r="N60">
        <f t="shared" si="1"/>
        <v>1</v>
      </c>
      <c r="P60">
        <f t="shared" si="2"/>
        <v>1</v>
      </c>
    </row>
    <row r="61" spans="3:16" x14ac:dyDescent="0.25">
      <c r="D61" t="s">
        <v>67</v>
      </c>
      <c r="M61" t="str">
        <f t="shared" si="0"/>
        <v>task-&gt;block();</v>
      </c>
      <c r="N61">
        <f t="shared" si="1"/>
        <v>1</v>
      </c>
      <c r="P61">
        <f t="shared" si="2"/>
        <v>1</v>
      </c>
    </row>
    <row r="62" spans="3:16" x14ac:dyDescent="0.25">
      <c r="D62" t="s">
        <v>79</v>
      </c>
      <c r="M62" t="str">
        <f t="shared" si="0"/>
        <v>AD2_Measure(false);</v>
      </c>
      <c r="N62">
        <f t="shared" si="1"/>
        <v>1</v>
      </c>
      <c r="P62">
        <f t="shared" si="2"/>
        <v>1</v>
      </c>
    </row>
    <row r="63" spans="3:16" x14ac:dyDescent="0.25">
      <c r="D63" t="s">
        <v>69</v>
      </c>
      <c r="M63" t="str">
        <f t="shared" si="0"/>
        <v>break;</v>
      </c>
      <c r="N63">
        <f t="shared" si="1"/>
        <v>1</v>
      </c>
      <c r="P63">
        <f t="shared" si="2"/>
        <v>1</v>
      </c>
    </row>
    <row r="64" spans="3:16" x14ac:dyDescent="0.25">
      <c r="C64" t="s">
        <v>80</v>
      </c>
      <c r="M64" t="str">
        <f t="shared" si="0"/>
        <v>case STEP_MEASURE_ADC2_COMPLETE:</v>
      </c>
      <c r="N64">
        <f t="shared" si="1"/>
        <v>1</v>
      </c>
      <c r="P64">
        <f t="shared" si="2"/>
        <v>1</v>
      </c>
    </row>
    <row r="65" spans="3:16" x14ac:dyDescent="0.25">
      <c r="D65" t="s">
        <v>81</v>
      </c>
      <c r="M65" t="str">
        <f t="shared" si="0"/>
        <v>trace("x,y (accel) [t,i] : %d,%d (%d,%d,%d,%x,%d) [%lu,%lu]\r\n",</v>
      </c>
      <c r="N65">
        <f t="shared" si="1"/>
        <v>1</v>
      </c>
      <c r="O65" t="s">
        <v>252</v>
      </c>
      <c r="P65">
        <f t="shared" si="2"/>
        <v>0</v>
      </c>
    </row>
    <row r="66" spans="3:16" x14ac:dyDescent="0.25">
      <c r="H66" t="s">
        <v>82</v>
      </c>
      <c r="M66" t="str">
        <f t="shared" ref="M66:M129" si="3">TRIM(_xlfn.CONCAT(A66:L66))</f>
        <v>task_info-&gt;measure1, task_info-&gt;measure2,</v>
      </c>
      <c r="N66">
        <f t="shared" ref="N66:N129" si="4">IF(M66="",0,1)</f>
        <v>1</v>
      </c>
      <c r="O66" t="s">
        <v>252</v>
      </c>
      <c r="P66">
        <f t="shared" ref="P66:P129" si="5">IF(O66="Skip",0,N66)</f>
        <v>0</v>
      </c>
    </row>
    <row r="67" spans="3:16" x14ac:dyDescent="0.25">
      <c r="H67" t="s">
        <v>83</v>
      </c>
      <c r="M67" t="str">
        <f t="shared" si="3"/>
        <v>__accel_x, __accel_y, __accel_z, __accel_whoami, __accel_count,</v>
      </c>
      <c r="N67">
        <f t="shared" si="4"/>
        <v>1</v>
      </c>
      <c r="O67" t="s">
        <v>252</v>
      </c>
      <c r="P67">
        <f t="shared" si="5"/>
        <v>0</v>
      </c>
    </row>
    <row r="68" spans="3:16" x14ac:dyDescent="0.25">
      <c r="D68" t="s">
        <v>84</v>
      </c>
      <c r="H68" t="s">
        <v>85</v>
      </c>
      <c r="M68" t="str">
        <f t="shared" si="3"/>
        <v>//__timer_count, __idle_count);</v>
      </c>
      <c r="N68">
        <f t="shared" si="4"/>
        <v>1</v>
      </c>
      <c r="O68" t="s">
        <v>252</v>
      </c>
      <c r="P68">
        <f t="shared" si="5"/>
        <v>0</v>
      </c>
    </row>
    <row r="69" spans="3:16" x14ac:dyDescent="0.25">
      <c r="H69" t="s">
        <v>86</v>
      </c>
      <c r="M69" t="str">
        <f t="shared" si="3"/>
        <v>0, __idle_count);</v>
      </c>
      <c r="N69">
        <f t="shared" si="4"/>
        <v>1</v>
      </c>
      <c r="O69" t="s">
        <v>252</v>
      </c>
      <c r="P69">
        <f t="shared" si="5"/>
        <v>0</v>
      </c>
    </row>
    <row r="70" spans="3:16" x14ac:dyDescent="0.25">
      <c r="D70" t="s">
        <v>87</v>
      </c>
      <c r="M70" t="str">
        <f t="shared" si="3"/>
        <v>Bit1_PutVal(++count % 2 == 0);</v>
      </c>
      <c r="N70">
        <f t="shared" si="4"/>
        <v>1</v>
      </c>
      <c r="P70">
        <f t="shared" si="5"/>
        <v>1</v>
      </c>
    </row>
    <row r="71" spans="3:16" x14ac:dyDescent="0.25">
      <c r="M71" t="str">
        <f t="shared" si="3"/>
        <v/>
      </c>
      <c r="N71">
        <f t="shared" si="4"/>
        <v>0</v>
      </c>
      <c r="P71">
        <f t="shared" si="5"/>
        <v>0</v>
      </c>
    </row>
    <row r="72" spans="3:16" x14ac:dyDescent="0.25">
      <c r="D72" t="s">
        <v>88</v>
      </c>
      <c r="M72" t="str">
        <f t="shared" si="3"/>
        <v>task_info-&gt;progress = STEP_TIMER_WAIT;</v>
      </c>
      <c r="N72">
        <f t="shared" si="4"/>
        <v>1</v>
      </c>
      <c r="P72">
        <f t="shared" si="5"/>
        <v>1</v>
      </c>
    </row>
    <row r="73" spans="3:16" x14ac:dyDescent="0.25">
      <c r="D73" t="s">
        <v>67</v>
      </c>
      <c r="M73" t="str">
        <f t="shared" si="3"/>
        <v>task-&gt;block();</v>
      </c>
      <c r="N73">
        <f t="shared" si="4"/>
        <v>1</v>
      </c>
      <c r="P73">
        <f t="shared" si="5"/>
        <v>1</v>
      </c>
    </row>
    <row r="74" spans="3:16" x14ac:dyDescent="0.25">
      <c r="D74" t="s">
        <v>89</v>
      </c>
      <c r="M74" t="str">
        <f t="shared" si="3"/>
        <v>if (fsm::api::onTimer(10, task_adc_afterWait) != ERR_OK) {</v>
      </c>
      <c r="N74">
        <f t="shared" si="4"/>
        <v>1</v>
      </c>
      <c r="P74">
        <f t="shared" si="5"/>
        <v>1</v>
      </c>
    </row>
    <row r="75" spans="3:16" x14ac:dyDescent="0.25">
      <c r="E75" t="s">
        <v>90</v>
      </c>
      <c r="M75" t="str">
        <f t="shared" si="3"/>
        <v>task-&gt;unblock();</v>
      </c>
      <c r="N75">
        <f t="shared" si="4"/>
        <v>1</v>
      </c>
      <c r="P75">
        <f t="shared" si="5"/>
        <v>1</v>
      </c>
    </row>
    <row r="76" spans="3:16" x14ac:dyDescent="0.25">
      <c r="E76" t="s">
        <v>91</v>
      </c>
      <c r="M76" t="str">
        <f t="shared" si="3"/>
        <v>task_info-&gt;progress = STEP_CALIBRATE_ADC2_COMPLETE;</v>
      </c>
      <c r="N76">
        <f t="shared" si="4"/>
        <v>1</v>
      </c>
      <c r="P76">
        <f t="shared" si="5"/>
        <v>1</v>
      </c>
    </row>
    <row r="77" spans="3:16" x14ac:dyDescent="0.25">
      <c r="D77" t="s">
        <v>92</v>
      </c>
      <c r="M77" t="str">
        <f t="shared" si="3"/>
        <v>}</v>
      </c>
      <c r="N77">
        <f t="shared" si="4"/>
        <v>1</v>
      </c>
      <c r="P77">
        <f t="shared" si="5"/>
        <v>1</v>
      </c>
    </row>
    <row r="78" spans="3:16" x14ac:dyDescent="0.25">
      <c r="D78" t="s">
        <v>69</v>
      </c>
      <c r="M78" t="str">
        <f t="shared" si="3"/>
        <v>break;</v>
      </c>
      <c r="N78">
        <f t="shared" si="4"/>
        <v>1</v>
      </c>
      <c r="P78">
        <f t="shared" si="5"/>
        <v>1</v>
      </c>
    </row>
    <row r="79" spans="3:16" x14ac:dyDescent="0.25">
      <c r="C79" t="s">
        <v>93</v>
      </c>
      <c r="M79" t="str">
        <f t="shared" si="3"/>
        <v>case STEP_TIMER_COMPLETE:</v>
      </c>
      <c r="N79">
        <f t="shared" si="4"/>
        <v>1</v>
      </c>
      <c r="P79">
        <f t="shared" si="5"/>
        <v>1</v>
      </c>
    </row>
    <row r="80" spans="3:16" x14ac:dyDescent="0.25">
      <c r="D80" t="s">
        <v>91</v>
      </c>
      <c r="M80" t="str">
        <f t="shared" si="3"/>
        <v>task_info-&gt;progress = STEP_CALIBRATE_ADC2_COMPLETE;</v>
      </c>
      <c r="N80">
        <f t="shared" si="4"/>
        <v>1</v>
      </c>
      <c r="P80">
        <f t="shared" si="5"/>
        <v>1</v>
      </c>
    </row>
    <row r="81" spans="1:16" x14ac:dyDescent="0.25">
      <c r="D81" t="s">
        <v>90</v>
      </c>
      <c r="M81" t="str">
        <f t="shared" si="3"/>
        <v>task-&gt;unblock();</v>
      </c>
      <c r="N81">
        <f t="shared" si="4"/>
        <v>1</v>
      </c>
      <c r="P81">
        <f t="shared" si="5"/>
        <v>1</v>
      </c>
    </row>
    <row r="82" spans="1:16" x14ac:dyDescent="0.25">
      <c r="D82" t="s">
        <v>69</v>
      </c>
      <c r="M82" t="str">
        <f t="shared" si="3"/>
        <v>break;</v>
      </c>
      <c r="N82">
        <f t="shared" si="4"/>
        <v>1</v>
      </c>
      <c r="P82">
        <f t="shared" si="5"/>
        <v>1</v>
      </c>
    </row>
    <row r="83" spans="1:16" x14ac:dyDescent="0.25">
      <c r="B83" t="s">
        <v>92</v>
      </c>
      <c r="M83" t="str">
        <f t="shared" si="3"/>
        <v>}</v>
      </c>
      <c r="N83">
        <f t="shared" si="4"/>
        <v>1</v>
      </c>
      <c r="P83">
        <f t="shared" si="5"/>
        <v>1</v>
      </c>
    </row>
    <row r="84" spans="1:16" x14ac:dyDescent="0.25">
      <c r="A84" t="s">
        <v>92</v>
      </c>
      <c r="M84" t="str">
        <f t="shared" si="3"/>
        <v>}</v>
      </c>
      <c r="N84">
        <f t="shared" si="4"/>
        <v>1</v>
      </c>
      <c r="P84">
        <f t="shared" si="5"/>
        <v>1</v>
      </c>
    </row>
    <row r="85" spans="1:16" x14ac:dyDescent="0.25">
      <c r="M85" t="str">
        <f t="shared" si="3"/>
        <v/>
      </c>
      <c r="N85">
        <f t="shared" si="4"/>
        <v>0</v>
      </c>
      <c r="P85">
        <f t="shared" si="5"/>
        <v>0</v>
      </c>
    </row>
    <row r="86" spans="1:16" x14ac:dyDescent="0.25">
      <c r="A86" t="s">
        <v>94</v>
      </c>
      <c r="M86" t="str">
        <f t="shared" si="3"/>
        <v>// Interrupt service routines</v>
      </c>
      <c r="N86">
        <f t="shared" si="4"/>
        <v>1</v>
      </c>
      <c r="P86">
        <f t="shared" si="5"/>
        <v>1</v>
      </c>
    </row>
    <row r="87" spans="1:16" x14ac:dyDescent="0.25">
      <c r="M87" t="str">
        <f t="shared" si="3"/>
        <v/>
      </c>
      <c r="N87">
        <f t="shared" si="4"/>
        <v>0</v>
      </c>
      <c r="P87">
        <f t="shared" si="5"/>
        <v>0</v>
      </c>
    </row>
    <row r="88" spans="1:16" x14ac:dyDescent="0.25">
      <c r="A88" t="s">
        <v>95</v>
      </c>
      <c r="M88" t="str">
        <f t="shared" si="3"/>
        <v>static fsm::task::task_t* getTask() {</v>
      </c>
      <c r="N88">
        <f t="shared" si="4"/>
        <v>1</v>
      </c>
      <c r="P88">
        <f t="shared" si="5"/>
        <v>1</v>
      </c>
    </row>
    <row r="89" spans="1:16" x14ac:dyDescent="0.25">
      <c r="B89" t="s">
        <v>96</v>
      </c>
      <c r="M89" t="str">
        <f t="shared" si="3"/>
        <v>return fsm::core::scheduler_t::getInstance().findTaskPtrById(TASK_ID_ADC);</v>
      </c>
      <c r="N89">
        <f t="shared" si="4"/>
        <v>1</v>
      </c>
      <c r="P89">
        <f t="shared" si="5"/>
        <v>1</v>
      </c>
    </row>
    <row r="90" spans="1:16" x14ac:dyDescent="0.25">
      <c r="A90" t="s">
        <v>92</v>
      </c>
      <c r="M90" t="str">
        <f t="shared" si="3"/>
        <v>}</v>
      </c>
      <c r="N90">
        <f t="shared" si="4"/>
        <v>1</v>
      </c>
      <c r="P90">
        <f t="shared" si="5"/>
        <v>1</v>
      </c>
    </row>
    <row r="91" spans="1:16" x14ac:dyDescent="0.25">
      <c r="M91" t="str">
        <f t="shared" si="3"/>
        <v/>
      </c>
      <c r="N91">
        <f t="shared" si="4"/>
        <v>0</v>
      </c>
      <c r="P91">
        <f t="shared" si="5"/>
        <v>0</v>
      </c>
    </row>
    <row r="92" spans="1:16" x14ac:dyDescent="0.25">
      <c r="A92" t="s">
        <v>97</v>
      </c>
      <c r="M92" t="str">
        <f t="shared" si="3"/>
        <v>static fsm::task::adc_task_info_t* getTaskData(fsm::core::task_t* task) {</v>
      </c>
      <c r="N92">
        <f t="shared" si="4"/>
        <v>1</v>
      </c>
      <c r="P92">
        <f t="shared" si="5"/>
        <v>1</v>
      </c>
    </row>
    <row r="93" spans="1:16" x14ac:dyDescent="0.25">
      <c r="B93" t="s">
        <v>98</v>
      </c>
      <c r="M93" t="str">
        <f t="shared" si="3"/>
        <v>return (fsm::task::adc_task_info_t*)task-&gt;getTaskData();</v>
      </c>
      <c r="N93">
        <f t="shared" si="4"/>
        <v>1</v>
      </c>
      <c r="P93">
        <f t="shared" si="5"/>
        <v>1</v>
      </c>
    </row>
    <row r="94" spans="1:16" x14ac:dyDescent="0.25">
      <c r="A94" t="s">
        <v>92</v>
      </c>
      <c r="M94" t="str">
        <f t="shared" si="3"/>
        <v>}</v>
      </c>
      <c r="N94">
        <f t="shared" si="4"/>
        <v>1</v>
      </c>
      <c r="P94">
        <f t="shared" si="5"/>
        <v>1</v>
      </c>
    </row>
    <row r="95" spans="1:16" x14ac:dyDescent="0.25">
      <c r="M95" t="str">
        <f t="shared" si="3"/>
        <v/>
      </c>
      <c r="N95">
        <f t="shared" si="4"/>
        <v>0</v>
      </c>
      <c r="P95">
        <f t="shared" si="5"/>
        <v>0</v>
      </c>
    </row>
    <row r="96" spans="1:16" x14ac:dyDescent="0.25">
      <c r="A96" t="s">
        <v>99</v>
      </c>
      <c r="M96" t="str">
        <f t="shared" si="3"/>
        <v>static fsm::task::adc_task_info_t* getTaskData() {</v>
      </c>
      <c r="N96">
        <f t="shared" si="4"/>
        <v>1</v>
      </c>
      <c r="P96">
        <f t="shared" si="5"/>
        <v>1</v>
      </c>
    </row>
    <row r="97" spans="1:16" x14ac:dyDescent="0.25">
      <c r="B97" t="s">
        <v>100</v>
      </c>
      <c r="M97" t="str">
        <f t="shared" si="3"/>
        <v>fsm::core::task_t* task = getTask();</v>
      </c>
      <c r="N97">
        <f t="shared" si="4"/>
        <v>1</v>
      </c>
      <c r="P97">
        <f t="shared" si="5"/>
        <v>1</v>
      </c>
    </row>
    <row r="98" spans="1:16" x14ac:dyDescent="0.25">
      <c r="B98" t="s">
        <v>101</v>
      </c>
      <c r="M98" t="str">
        <f t="shared" si="3"/>
        <v>return getTaskData(task);</v>
      </c>
      <c r="N98">
        <f t="shared" si="4"/>
        <v>1</v>
      </c>
      <c r="P98">
        <f t="shared" si="5"/>
        <v>1</v>
      </c>
    </row>
    <row r="99" spans="1:16" x14ac:dyDescent="0.25">
      <c r="A99" t="s">
        <v>92</v>
      </c>
      <c r="M99" t="str">
        <f t="shared" si="3"/>
        <v>}</v>
      </c>
      <c r="N99">
        <f t="shared" si="4"/>
        <v>1</v>
      </c>
      <c r="P99">
        <f t="shared" si="5"/>
        <v>1</v>
      </c>
    </row>
    <row r="100" spans="1:16" x14ac:dyDescent="0.25">
      <c r="M100" t="str">
        <f t="shared" si="3"/>
        <v/>
      </c>
      <c r="N100">
        <f t="shared" si="4"/>
        <v>0</v>
      </c>
      <c r="P100">
        <f t="shared" si="5"/>
        <v>0</v>
      </c>
    </row>
    <row r="101" spans="1:16" x14ac:dyDescent="0.25">
      <c r="A101" t="s">
        <v>102</v>
      </c>
      <c r="M101" t="str">
        <f t="shared" si="3"/>
        <v>extern "C"</v>
      </c>
      <c r="N101">
        <f t="shared" si="4"/>
        <v>1</v>
      </c>
      <c r="P101">
        <f t="shared" si="5"/>
        <v>1</v>
      </c>
    </row>
    <row r="102" spans="1:16" x14ac:dyDescent="0.25">
      <c r="A102" t="s">
        <v>103</v>
      </c>
      <c r="M102" t="str">
        <f t="shared" si="3"/>
        <v>void task_adc_ad1_OnCalibrationEnd()</v>
      </c>
      <c r="N102">
        <f t="shared" si="4"/>
        <v>1</v>
      </c>
      <c r="P102">
        <f t="shared" si="5"/>
        <v>1</v>
      </c>
    </row>
    <row r="103" spans="1:16" x14ac:dyDescent="0.25">
      <c r="A103" t="s">
        <v>64</v>
      </c>
      <c r="M103" t="str">
        <f t="shared" si="3"/>
        <v>{</v>
      </c>
      <c r="N103">
        <f t="shared" si="4"/>
        <v>1</v>
      </c>
      <c r="P103">
        <f t="shared" si="5"/>
        <v>1</v>
      </c>
    </row>
    <row r="104" spans="1:16" x14ac:dyDescent="0.25">
      <c r="B104" t="s">
        <v>104</v>
      </c>
      <c r="M104" t="str">
        <f t="shared" si="3"/>
        <v>auto task = getTask();</v>
      </c>
      <c r="N104">
        <f t="shared" si="4"/>
        <v>1</v>
      </c>
      <c r="P104">
        <f t="shared" si="5"/>
        <v>1</v>
      </c>
    </row>
    <row r="105" spans="1:16" x14ac:dyDescent="0.25">
      <c r="B105" t="s">
        <v>105</v>
      </c>
      <c r="M105" t="str">
        <f t="shared" si="3"/>
        <v>getTaskData(task)-&gt;progress = STEP_CALIBRATE_ADC1_COMPLETE;</v>
      </c>
      <c r="N105">
        <f t="shared" si="4"/>
        <v>1</v>
      </c>
      <c r="P105">
        <f t="shared" si="5"/>
        <v>1</v>
      </c>
    </row>
    <row r="106" spans="1:16" x14ac:dyDescent="0.25">
      <c r="B106" t="s">
        <v>90</v>
      </c>
      <c r="M106" t="str">
        <f t="shared" si="3"/>
        <v>task-&gt;unblock();</v>
      </c>
      <c r="N106">
        <f t="shared" si="4"/>
        <v>1</v>
      </c>
      <c r="P106">
        <f t="shared" si="5"/>
        <v>1</v>
      </c>
    </row>
    <row r="107" spans="1:16" x14ac:dyDescent="0.25">
      <c r="A107" t="s">
        <v>92</v>
      </c>
      <c r="M107" t="str">
        <f t="shared" si="3"/>
        <v>}</v>
      </c>
      <c r="N107">
        <f t="shared" si="4"/>
        <v>1</v>
      </c>
      <c r="P107">
        <f t="shared" si="5"/>
        <v>1</v>
      </c>
    </row>
    <row r="108" spans="1:16" x14ac:dyDescent="0.25">
      <c r="A108" t="s">
        <v>102</v>
      </c>
      <c r="M108" t="str">
        <f t="shared" si="3"/>
        <v>extern "C"</v>
      </c>
      <c r="N108">
        <f t="shared" si="4"/>
        <v>1</v>
      </c>
      <c r="P108">
        <f t="shared" si="5"/>
        <v>1</v>
      </c>
    </row>
    <row r="109" spans="1:16" x14ac:dyDescent="0.25">
      <c r="A109" t="s">
        <v>106</v>
      </c>
      <c r="M109" t="str">
        <f t="shared" si="3"/>
        <v>void task_adc_ad1_OnEnd()</v>
      </c>
      <c r="N109">
        <f t="shared" si="4"/>
        <v>1</v>
      </c>
      <c r="P109">
        <f t="shared" si="5"/>
        <v>1</v>
      </c>
    </row>
    <row r="110" spans="1:16" x14ac:dyDescent="0.25">
      <c r="A110" t="s">
        <v>64</v>
      </c>
      <c r="M110" t="str">
        <f t="shared" si="3"/>
        <v>{</v>
      </c>
      <c r="N110">
        <f t="shared" si="4"/>
        <v>1</v>
      </c>
      <c r="P110">
        <f t="shared" si="5"/>
        <v>1</v>
      </c>
    </row>
    <row r="111" spans="1:16" x14ac:dyDescent="0.25">
      <c r="B111" t="s">
        <v>104</v>
      </c>
      <c r="M111" t="str">
        <f t="shared" si="3"/>
        <v>auto task = getTask();</v>
      </c>
      <c r="N111">
        <f t="shared" si="4"/>
        <v>1</v>
      </c>
      <c r="P111">
        <f t="shared" si="5"/>
        <v>1</v>
      </c>
    </row>
    <row r="112" spans="1:16" x14ac:dyDescent="0.25">
      <c r="B112" t="s">
        <v>107</v>
      </c>
      <c r="M112" t="str">
        <f t="shared" si="3"/>
        <v>fsm::task::adc_task_info_t* info = getTaskData(task);</v>
      </c>
      <c r="N112">
        <f t="shared" si="4"/>
        <v>1</v>
      </c>
      <c r="P112">
        <f t="shared" si="5"/>
        <v>1</v>
      </c>
    </row>
    <row r="113" spans="1:16" x14ac:dyDescent="0.25">
      <c r="B113" t="s">
        <v>108</v>
      </c>
      <c r="M113" t="str">
        <f t="shared" si="3"/>
        <v>word result = 0;</v>
      </c>
      <c r="N113">
        <f t="shared" si="4"/>
        <v>1</v>
      </c>
      <c r="P113">
        <f t="shared" si="5"/>
        <v>1</v>
      </c>
    </row>
    <row r="114" spans="1:16" x14ac:dyDescent="0.25">
      <c r="B114" t="s">
        <v>109</v>
      </c>
      <c r="M114" t="str">
        <f t="shared" si="3"/>
        <v>byte rc = AD1_GetValue16(&amp;result);</v>
      </c>
      <c r="N114">
        <f t="shared" si="4"/>
        <v>1</v>
      </c>
      <c r="P114">
        <f t="shared" si="5"/>
        <v>1</v>
      </c>
    </row>
    <row r="115" spans="1:16" x14ac:dyDescent="0.25">
      <c r="B115" t="s">
        <v>110</v>
      </c>
      <c r="M115" t="str">
        <f t="shared" si="3"/>
        <v>info-&gt;measure1 = result;</v>
      </c>
      <c r="N115">
        <f t="shared" si="4"/>
        <v>1</v>
      </c>
      <c r="P115">
        <f t="shared" si="5"/>
        <v>1</v>
      </c>
    </row>
    <row r="116" spans="1:16" x14ac:dyDescent="0.25">
      <c r="B116" t="s">
        <v>111</v>
      </c>
      <c r="M116" t="str">
        <f t="shared" si="3"/>
        <v>info-&gt;progress = STEP_MEASURE_ADC1_COMPLETE;</v>
      </c>
      <c r="N116">
        <f t="shared" si="4"/>
        <v>1</v>
      </c>
      <c r="P116">
        <f t="shared" si="5"/>
        <v>1</v>
      </c>
    </row>
    <row r="117" spans="1:16" x14ac:dyDescent="0.25">
      <c r="B117" t="s">
        <v>90</v>
      </c>
      <c r="M117" t="str">
        <f t="shared" si="3"/>
        <v>task-&gt;unblock();</v>
      </c>
      <c r="N117">
        <f t="shared" si="4"/>
        <v>1</v>
      </c>
      <c r="P117">
        <f t="shared" si="5"/>
        <v>1</v>
      </c>
    </row>
    <row r="118" spans="1:16" x14ac:dyDescent="0.25">
      <c r="A118" t="s">
        <v>92</v>
      </c>
      <c r="M118" t="str">
        <f t="shared" si="3"/>
        <v>}</v>
      </c>
      <c r="N118">
        <f t="shared" si="4"/>
        <v>1</v>
      </c>
      <c r="P118">
        <f t="shared" si="5"/>
        <v>1</v>
      </c>
    </row>
    <row r="119" spans="1:16" x14ac:dyDescent="0.25">
      <c r="A119" t="s">
        <v>102</v>
      </c>
      <c r="M119" t="str">
        <f t="shared" si="3"/>
        <v>extern "C"</v>
      </c>
      <c r="N119">
        <f t="shared" si="4"/>
        <v>1</v>
      </c>
      <c r="P119">
        <f t="shared" si="5"/>
        <v>1</v>
      </c>
    </row>
    <row r="120" spans="1:16" x14ac:dyDescent="0.25">
      <c r="A120" t="s">
        <v>112</v>
      </c>
      <c r="M120" t="str">
        <f t="shared" si="3"/>
        <v>void task_adc_ad2_OnCalibrationEnd()</v>
      </c>
      <c r="N120">
        <f t="shared" si="4"/>
        <v>1</v>
      </c>
      <c r="P120">
        <f t="shared" si="5"/>
        <v>1</v>
      </c>
    </row>
    <row r="121" spans="1:16" x14ac:dyDescent="0.25">
      <c r="A121" t="s">
        <v>64</v>
      </c>
      <c r="M121" t="str">
        <f t="shared" si="3"/>
        <v>{</v>
      </c>
      <c r="N121">
        <f t="shared" si="4"/>
        <v>1</v>
      </c>
      <c r="P121">
        <f t="shared" si="5"/>
        <v>1</v>
      </c>
    </row>
    <row r="122" spans="1:16" x14ac:dyDescent="0.25">
      <c r="B122" t="s">
        <v>104</v>
      </c>
      <c r="M122" t="str">
        <f t="shared" si="3"/>
        <v>auto task = getTask();</v>
      </c>
      <c r="N122">
        <f t="shared" si="4"/>
        <v>1</v>
      </c>
      <c r="P122">
        <f t="shared" si="5"/>
        <v>1</v>
      </c>
    </row>
    <row r="123" spans="1:16" x14ac:dyDescent="0.25">
      <c r="B123" t="s">
        <v>113</v>
      </c>
      <c r="M123" t="str">
        <f t="shared" si="3"/>
        <v>getTaskData(task)-&gt;progress = STEP_CALIBRATE_ADC2_COMPLETE;</v>
      </c>
      <c r="N123">
        <f t="shared" si="4"/>
        <v>1</v>
      </c>
      <c r="P123">
        <f t="shared" si="5"/>
        <v>1</v>
      </c>
    </row>
    <row r="124" spans="1:16" x14ac:dyDescent="0.25">
      <c r="B124" t="s">
        <v>90</v>
      </c>
      <c r="M124" t="str">
        <f t="shared" si="3"/>
        <v>task-&gt;unblock();</v>
      </c>
      <c r="N124">
        <f t="shared" si="4"/>
        <v>1</v>
      </c>
      <c r="P124">
        <f t="shared" si="5"/>
        <v>1</v>
      </c>
    </row>
    <row r="125" spans="1:16" x14ac:dyDescent="0.25">
      <c r="A125" t="s">
        <v>92</v>
      </c>
      <c r="M125" t="str">
        <f t="shared" si="3"/>
        <v>}</v>
      </c>
      <c r="N125">
        <f t="shared" si="4"/>
        <v>1</v>
      </c>
      <c r="P125">
        <f t="shared" si="5"/>
        <v>1</v>
      </c>
    </row>
    <row r="126" spans="1:16" x14ac:dyDescent="0.25">
      <c r="A126" t="s">
        <v>102</v>
      </c>
      <c r="M126" t="str">
        <f t="shared" si="3"/>
        <v>extern "C"</v>
      </c>
      <c r="N126">
        <f t="shared" si="4"/>
        <v>1</v>
      </c>
      <c r="P126">
        <f t="shared" si="5"/>
        <v>1</v>
      </c>
    </row>
    <row r="127" spans="1:16" x14ac:dyDescent="0.25">
      <c r="A127" t="s">
        <v>114</v>
      </c>
      <c r="M127" t="str">
        <f t="shared" si="3"/>
        <v>void task_adc_ad2_OnEnd()</v>
      </c>
      <c r="N127">
        <f t="shared" si="4"/>
        <v>1</v>
      </c>
      <c r="P127">
        <f t="shared" si="5"/>
        <v>1</v>
      </c>
    </row>
    <row r="128" spans="1:16" x14ac:dyDescent="0.25">
      <c r="A128" t="s">
        <v>64</v>
      </c>
      <c r="M128" t="str">
        <f t="shared" si="3"/>
        <v>{</v>
      </c>
      <c r="N128">
        <f t="shared" si="4"/>
        <v>1</v>
      </c>
      <c r="P128">
        <f t="shared" si="5"/>
        <v>1</v>
      </c>
    </row>
    <row r="129" spans="1:16" x14ac:dyDescent="0.25">
      <c r="B129" t="s">
        <v>104</v>
      </c>
      <c r="M129" t="str">
        <f t="shared" si="3"/>
        <v>auto task = getTask();</v>
      </c>
      <c r="N129">
        <f t="shared" si="4"/>
        <v>1</v>
      </c>
      <c r="P129">
        <f t="shared" si="5"/>
        <v>1</v>
      </c>
    </row>
    <row r="130" spans="1:16" x14ac:dyDescent="0.25">
      <c r="B130" t="s">
        <v>107</v>
      </c>
      <c r="M130" t="str">
        <f t="shared" ref="M130:M147" si="6">TRIM(_xlfn.CONCAT(A130:L130))</f>
        <v>fsm::task::adc_task_info_t* info = getTaskData(task);</v>
      </c>
      <c r="N130">
        <f t="shared" ref="N130:N147" si="7">IF(M130="",0,1)</f>
        <v>1</v>
      </c>
      <c r="P130">
        <f t="shared" ref="P130:P147" si="8">IF(O130="Skip",0,N130)</f>
        <v>1</v>
      </c>
    </row>
    <row r="131" spans="1:16" x14ac:dyDescent="0.25">
      <c r="B131" t="s">
        <v>108</v>
      </c>
      <c r="M131" t="str">
        <f t="shared" si="6"/>
        <v>word result = 0;</v>
      </c>
      <c r="N131">
        <f t="shared" si="7"/>
        <v>1</v>
      </c>
      <c r="P131">
        <f t="shared" si="8"/>
        <v>1</v>
      </c>
    </row>
    <row r="132" spans="1:16" x14ac:dyDescent="0.25">
      <c r="B132" t="s">
        <v>115</v>
      </c>
      <c r="M132" t="str">
        <f t="shared" si="6"/>
        <v>byte rc = AD2_GetValue16(&amp;result);</v>
      </c>
      <c r="N132">
        <f t="shared" si="7"/>
        <v>1</v>
      </c>
      <c r="P132">
        <f t="shared" si="8"/>
        <v>1</v>
      </c>
    </row>
    <row r="133" spans="1:16" x14ac:dyDescent="0.25">
      <c r="B133" t="s">
        <v>116</v>
      </c>
      <c r="M133" t="str">
        <f t="shared" si="6"/>
        <v>info-&gt;measure2 = result;</v>
      </c>
      <c r="N133">
        <f t="shared" si="7"/>
        <v>1</v>
      </c>
      <c r="P133">
        <f t="shared" si="8"/>
        <v>1</v>
      </c>
    </row>
    <row r="134" spans="1:16" x14ac:dyDescent="0.25">
      <c r="B134" t="s">
        <v>117</v>
      </c>
      <c r="M134" t="str">
        <f t="shared" si="6"/>
        <v>info-&gt;progress = STEP_MEASURE_ADC2_COMPLETE;</v>
      </c>
      <c r="N134">
        <f t="shared" si="7"/>
        <v>1</v>
      </c>
      <c r="P134">
        <f t="shared" si="8"/>
        <v>1</v>
      </c>
    </row>
    <row r="135" spans="1:16" x14ac:dyDescent="0.25">
      <c r="B135" t="s">
        <v>90</v>
      </c>
      <c r="M135" t="str">
        <f t="shared" si="6"/>
        <v>task-&gt;unblock();</v>
      </c>
      <c r="N135">
        <f t="shared" si="7"/>
        <v>1</v>
      </c>
      <c r="P135">
        <f t="shared" si="8"/>
        <v>1</v>
      </c>
    </row>
    <row r="136" spans="1:16" x14ac:dyDescent="0.25">
      <c r="A136" t="s">
        <v>92</v>
      </c>
      <c r="M136" t="str">
        <f t="shared" si="6"/>
        <v>}</v>
      </c>
      <c r="N136">
        <f t="shared" si="7"/>
        <v>1</v>
      </c>
      <c r="P136">
        <f t="shared" si="8"/>
        <v>1</v>
      </c>
    </row>
    <row r="137" spans="1:16" x14ac:dyDescent="0.25">
      <c r="M137" t="str">
        <f t="shared" si="6"/>
        <v/>
      </c>
      <c r="N137">
        <f t="shared" si="7"/>
        <v>0</v>
      </c>
      <c r="P137">
        <f t="shared" si="8"/>
        <v>0</v>
      </c>
    </row>
    <row r="138" spans="1:16" x14ac:dyDescent="0.25">
      <c r="A138" t="s">
        <v>118</v>
      </c>
      <c r="M138" t="str">
        <f t="shared" si="6"/>
        <v>void task_adc_afterWait() {</v>
      </c>
      <c r="N138">
        <f t="shared" si="7"/>
        <v>1</v>
      </c>
      <c r="P138">
        <f t="shared" si="8"/>
        <v>1</v>
      </c>
    </row>
    <row r="139" spans="1:16" x14ac:dyDescent="0.25">
      <c r="B139" t="s">
        <v>104</v>
      </c>
      <c r="M139" t="str">
        <f t="shared" si="6"/>
        <v>auto task = getTask();</v>
      </c>
      <c r="N139">
        <f t="shared" si="7"/>
        <v>1</v>
      </c>
      <c r="P139">
        <f t="shared" si="8"/>
        <v>1</v>
      </c>
    </row>
    <row r="140" spans="1:16" x14ac:dyDescent="0.25">
      <c r="B140" t="s">
        <v>119</v>
      </c>
      <c r="M140" t="str">
        <f t="shared" si="6"/>
        <v>auto info = getTaskData(task);</v>
      </c>
      <c r="N140">
        <f t="shared" si="7"/>
        <v>1</v>
      </c>
      <c r="P140">
        <f t="shared" si="8"/>
        <v>1</v>
      </c>
    </row>
    <row r="141" spans="1:16" x14ac:dyDescent="0.25">
      <c r="B141" t="s">
        <v>120</v>
      </c>
      <c r="M141" t="str">
        <f t="shared" si="6"/>
        <v>switch (info-&gt;progress) {</v>
      </c>
      <c r="N141">
        <f t="shared" si="7"/>
        <v>1</v>
      </c>
      <c r="P141">
        <f t="shared" si="8"/>
        <v>1</v>
      </c>
    </row>
    <row r="142" spans="1:16" x14ac:dyDescent="0.25">
      <c r="B142" t="s">
        <v>121</v>
      </c>
      <c r="M142" t="str">
        <f t="shared" si="6"/>
        <v>case STEP_TIMER_WAIT:</v>
      </c>
      <c r="N142">
        <f t="shared" si="7"/>
        <v>1</v>
      </c>
      <c r="P142">
        <f t="shared" si="8"/>
        <v>1</v>
      </c>
    </row>
    <row r="143" spans="1:16" x14ac:dyDescent="0.25">
      <c r="C143" t="s">
        <v>122</v>
      </c>
      <c r="M143" t="str">
        <f t="shared" si="6"/>
        <v>info-&gt;progress = STEP_TIMER_COMPLETE;</v>
      </c>
      <c r="N143">
        <f t="shared" si="7"/>
        <v>1</v>
      </c>
      <c r="P143">
        <f t="shared" si="8"/>
        <v>1</v>
      </c>
    </row>
    <row r="144" spans="1:16" x14ac:dyDescent="0.25">
      <c r="C144" t="s">
        <v>90</v>
      </c>
      <c r="M144" t="str">
        <f t="shared" si="6"/>
        <v>task-&gt;unblock();</v>
      </c>
      <c r="N144">
        <f t="shared" si="7"/>
        <v>1</v>
      </c>
      <c r="P144">
        <f t="shared" si="8"/>
        <v>1</v>
      </c>
    </row>
    <row r="145" spans="1:16" x14ac:dyDescent="0.25">
      <c r="C145" t="s">
        <v>69</v>
      </c>
      <c r="M145" t="str">
        <f t="shared" si="6"/>
        <v>break;</v>
      </c>
      <c r="N145">
        <f t="shared" si="7"/>
        <v>1</v>
      </c>
      <c r="P145">
        <f t="shared" si="8"/>
        <v>1</v>
      </c>
    </row>
    <row r="146" spans="1:16" x14ac:dyDescent="0.25">
      <c r="B146" t="s">
        <v>92</v>
      </c>
      <c r="M146" t="str">
        <f t="shared" si="6"/>
        <v>}</v>
      </c>
      <c r="N146">
        <f t="shared" si="7"/>
        <v>1</v>
      </c>
      <c r="P146">
        <f t="shared" si="8"/>
        <v>1</v>
      </c>
    </row>
    <row r="147" spans="1:16" x14ac:dyDescent="0.25">
      <c r="A147" t="s">
        <v>92</v>
      </c>
      <c r="M147" t="str">
        <f t="shared" si="6"/>
        <v>}</v>
      </c>
      <c r="N147">
        <f t="shared" si="7"/>
        <v>1</v>
      </c>
      <c r="P147">
        <f t="shared" si="8"/>
        <v>1</v>
      </c>
    </row>
    <row r="148" spans="1:16" x14ac:dyDescent="0.25">
      <c r="P148" s="1">
        <f>SUM(P1:P147)</f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3FAF-3961-4CEF-8FAD-155B74200F31}">
  <dimension ref="A1:P22"/>
  <sheetViews>
    <sheetView workbookViewId="0">
      <selection activeCell="O1" sqref="O1"/>
    </sheetView>
  </sheetViews>
  <sheetFormatPr defaultRowHeight="15" x14ac:dyDescent="0.25"/>
  <sheetData>
    <row r="1" spans="1:16" x14ac:dyDescent="0.25">
      <c r="A1" t="s">
        <v>124</v>
      </c>
      <c r="M1" t="str">
        <f>TRIM(_xlfn.CONCAT(A1:L1))</f>
        <v>#ifndef FSMSHARED_FSMINCLUDE_TASK_I2C_H_</v>
      </c>
      <c r="N1">
        <f>IF(M1="",0,1)</f>
        <v>1</v>
      </c>
      <c r="P1">
        <f>IF(O1="Skip",0,N1)</f>
        <v>1</v>
      </c>
    </row>
    <row r="2" spans="1:16" x14ac:dyDescent="0.25">
      <c r="A2" t="s">
        <v>125</v>
      </c>
      <c r="M2" t="str">
        <f t="shared" ref="M2:M21" si="0">TRIM(_xlfn.CONCAT(A2:L2))</f>
        <v>#define FSMSHARED_FSMINCLUDE_TASK_I2C_H_</v>
      </c>
      <c r="N2">
        <f t="shared" ref="N2:N21" si="1">IF(M2="",0,1)</f>
        <v>1</v>
      </c>
      <c r="P2">
        <f t="shared" ref="P2:P21" si="2">IF(O2="Skip",0,N2)</f>
        <v>1</v>
      </c>
    </row>
    <row r="3" spans="1:16" x14ac:dyDescent="0.25">
      <c r="M3" t="str">
        <f t="shared" si="0"/>
        <v/>
      </c>
      <c r="N3">
        <f t="shared" si="1"/>
        <v>0</v>
      </c>
      <c r="P3">
        <f t="shared" si="2"/>
        <v>0</v>
      </c>
    </row>
    <row r="4" spans="1:16" x14ac:dyDescent="0.25">
      <c r="A4" t="s">
        <v>15</v>
      </c>
      <c r="M4" t="str">
        <f t="shared" si="0"/>
        <v>#include "fsmcore_scheduler.h"</v>
      </c>
      <c r="N4">
        <f t="shared" si="1"/>
        <v>1</v>
      </c>
      <c r="P4">
        <f t="shared" si="2"/>
        <v>1</v>
      </c>
    </row>
    <row r="5" spans="1:16" x14ac:dyDescent="0.25">
      <c r="M5" t="str">
        <f t="shared" si="0"/>
        <v/>
      </c>
      <c r="N5">
        <f t="shared" si="1"/>
        <v>0</v>
      </c>
      <c r="P5">
        <f t="shared" si="2"/>
        <v>0</v>
      </c>
    </row>
    <row r="6" spans="1:16" x14ac:dyDescent="0.25">
      <c r="A6" t="s">
        <v>16</v>
      </c>
      <c r="M6" t="str">
        <f t="shared" si="0"/>
        <v>namespace fsm { namespace task {</v>
      </c>
      <c r="N6">
        <f t="shared" si="1"/>
        <v>1</v>
      </c>
      <c r="P6">
        <f t="shared" si="2"/>
        <v>1</v>
      </c>
    </row>
    <row r="7" spans="1:16" x14ac:dyDescent="0.25">
      <c r="M7" t="str">
        <f t="shared" si="0"/>
        <v/>
      </c>
      <c r="N7">
        <f t="shared" si="1"/>
        <v>0</v>
      </c>
      <c r="P7">
        <f t="shared" si="2"/>
        <v>0</v>
      </c>
    </row>
    <row r="8" spans="1:16" x14ac:dyDescent="0.25">
      <c r="A8" t="s">
        <v>17</v>
      </c>
      <c r="M8" t="str">
        <f t="shared" si="0"/>
        <v>using namespace fsm::core;</v>
      </c>
      <c r="N8">
        <f t="shared" si="1"/>
        <v>1</v>
      </c>
      <c r="P8">
        <f t="shared" si="2"/>
        <v>1</v>
      </c>
    </row>
    <row r="9" spans="1:16" x14ac:dyDescent="0.25">
      <c r="M9" t="str">
        <f t="shared" si="0"/>
        <v/>
      </c>
      <c r="N9">
        <f t="shared" si="1"/>
        <v>0</v>
      </c>
      <c r="P9">
        <f t="shared" si="2"/>
        <v>0</v>
      </c>
    </row>
    <row r="10" spans="1:16" x14ac:dyDescent="0.25">
      <c r="A10" t="s">
        <v>126</v>
      </c>
      <c r="M10" t="str">
        <f t="shared" si="0"/>
        <v>struct i2c_task_info_t {</v>
      </c>
      <c r="N10">
        <f t="shared" si="1"/>
        <v>1</v>
      </c>
      <c r="P10">
        <f t="shared" si="2"/>
        <v>1</v>
      </c>
    </row>
    <row r="11" spans="1:16" x14ac:dyDescent="0.25">
      <c r="B11" t="s">
        <v>19</v>
      </c>
      <c r="M11" t="str">
        <f t="shared" si="0"/>
        <v>volatile uint8_t progress;</v>
      </c>
      <c r="N11">
        <f t="shared" si="1"/>
        <v>1</v>
      </c>
      <c r="P11">
        <f t="shared" si="2"/>
        <v>1</v>
      </c>
    </row>
    <row r="12" spans="1:16" x14ac:dyDescent="0.25">
      <c r="B12" t="s">
        <v>127</v>
      </c>
      <c r="M12" t="str">
        <f t="shared" si="0"/>
        <v>uint8_t channel;</v>
      </c>
      <c r="N12">
        <f t="shared" si="1"/>
        <v>1</v>
      </c>
      <c r="P12">
        <f t="shared" si="2"/>
        <v>1</v>
      </c>
    </row>
    <row r="13" spans="1:16" x14ac:dyDescent="0.25">
      <c r="B13" t="s">
        <v>128</v>
      </c>
      <c r="M13" t="str">
        <f t="shared" si="0"/>
        <v>volatile uint8_t whoami;</v>
      </c>
      <c r="N13">
        <f t="shared" si="1"/>
        <v>1</v>
      </c>
      <c r="P13">
        <f t="shared" si="2"/>
        <v>1</v>
      </c>
    </row>
    <row r="14" spans="1:16" x14ac:dyDescent="0.25">
      <c r="B14" t="s">
        <v>129</v>
      </c>
      <c r="M14" t="str">
        <f t="shared" si="0"/>
        <v>volatile uint8_t buf7[7]; // 7-byte inbound message buffer</v>
      </c>
      <c r="N14">
        <f t="shared" si="1"/>
        <v>1</v>
      </c>
      <c r="P14">
        <f t="shared" si="2"/>
        <v>1</v>
      </c>
    </row>
    <row r="15" spans="1:16" x14ac:dyDescent="0.25">
      <c r="A15" t="s">
        <v>23</v>
      </c>
      <c r="M15" t="str">
        <f t="shared" si="0"/>
        <v>};</v>
      </c>
      <c r="N15">
        <f t="shared" si="1"/>
        <v>1</v>
      </c>
      <c r="P15">
        <f t="shared" si="2"/>
        <v>1</v>
      </c>
    </row>
    <row r="16" spans="1:16" x14ac:dyDescent="0.25">
      <c r="M16" t="str">
        <f t="shared" si="0"/>
        <v/>
      </c>
      <c r="N16">
        <f t="shared" si="1"/>
        <v>0</v>
      </c>
      <c r="P16">
        <f t="shared" si="2"/>
        <v>0</v>
      </c>
    </row>
    <row r="17" spans="1:16" x14ac:dyDescent="0.25">
      <c r="A17" t="s">
        <v>130</v>
      </c>
      <c r="M17" t="str">
        <f t="shared" si="0"/>
        <v>extern void i2cTaskFn(task_t*);</v>
      </c>
      <c r="N17">
        <f t="shared" si="1"/>
        <v>1</v>
      </c>
      <c r="P17">
        <f t="shared" si="2"/>
        <v>1</v>
      </c>
    </row>
    <row r="18" spans="1:16" x14ac:dyDescent="0.25">
      <c r="M18" t="str">
        <f t="shared" si="0"/>
        <v/>
      </c>
      <c r="N18">
        <f t="shared" si="1"/>
        <v>0</v>
      </c>
      <c r="P18">
        <f t="shared" si="2"/>
        <v>0</v>
      </c>
    </row>
    <row r="19" spans="1:16" x14ac:dyDescent="0.25">
      <c r="A19" t="s">
        <v>26</v>
      </c>
      <c r="M19" t="str">
        <f t="shared" si="0"/>
        <v>} } // namespace fsm::task</v>
      </c>
      <c r="N19">
        <f t="shared" si="1"/>
        <v>1</v>
      </c>
      <c r="P19">
        <f t="shared" si="2"/>
        <v>1</v>
      </c>
    </row>
    <row r="20" spans="1:16" x14ac:dyDescent="0.25">
      <c r="M20" t="str">
        <f t="shared" si="0"/>
        <v/>
      </c>
      <c r="N20">
        <f t="shared" si="1"/>
        <v>0</v>
      </c>
      <c r="P20">
        <f t="shared" si="2"/>
        <v>0</v>
      </c>
    </row>
    <row r="21" spans="1:16" x14ac:dyDescent="0.25">
      <c r="A21" t="s">
        <v>131</v>
      </c>
      <c r="M21" t="str">
        <f t="shared" si="0"/>
        <v>#endif /* FSMSHARED_FSMINCLUDE_TASK_I2C_H_ */</v>
      </c>
      <c r="N21">
        <f t="shared" si="1"/>
        <v>1</v>
      </c>
      <c r="P21">
        <f t="shared" si="2"/>
        <v>1</v>
      </c>
    </row>
    <row r="22" spans="1:16" x14ac:dyDescent="0.25">
      <c r="P22" s="1">
        <f>SUM(P1:P21)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08349-2B48-42CE-8CF3-DD6E80D2C2BD}">
  <dimension ref="A1:P242"/>
  <sheetViews>
    <sheetView topLeftCell="A210" workbookViewId="0">
      <selection activeCell="O242" sqref="O242"/>
    </sheetView>
  </sheetViews>
  <sheetFormatPr defaultRowHeight="15" x14ac:dyDescent="0.25"/>
  <sheetData>
    <row r="1" spans="1:16" x14ac:dyDescent="0.25">
      <c r="A1" t="s">
        <v>132</v>
      </c>
      <c r="M1" t="str">
        <f>TRIM(_xlfn.CONCAT(A1:L1))</f>
        <v>#include "task_i2c.h"</v>
      </c>
      <c r="N1">
        <f>IF(M1="",0,1)</f>
        <v>1</v>
      </c>
      <c r="P1">
        <f>IF(O1="Skip",0,N1)</f>
        <v>1</v>
      </c>
    </row>
    <row r="2" spans="1:16" x14ac:dyDescent="0.25">
      <c r="A2" t="s">
        <v>37</v>
      </c>
      <c r="M2" t="str">
        <f t="shared" ref="M2:M65" si="0">TRIM(_xlfn.CONCAT(A2:L2))</f>
        <v>#include "fsmapi_timer.h"</v>
      </c>
      <c r="N2">
        <f t="shared" ref="N2:N65" si="1">IF(M2="",0,1)</f>
        <v>1</v>
      </c>
      <c r="P2">
        <f t="shared" ref="P2:P65" si="2">IF(O2="Skip",0,N2)</f>
        <v>1</v>
      </c>
    </row>
    <row r="3" spans="1:16" x14ac:dyDescent="0.25">
      <c r="A3" t="s">
        <v>133</v>
      </c>
      <c r="M3" t="str">
        <f t="shared" si="0"/>
        <v>#include "I2C.h"</v>
      </c>
      <c r="N3">
        <f t="shared" si="1"/>
        <v>1</v>
      </c>
      <c r="P3">
        <f t="shared" si="2"/>
        <v>1</v>
      </c>
    </row>
    <row r="4" spans="1:16" x14ac:dyDescent="0.25">
      <c r="A4" t="s">
        <v>36</v>
      </c>
      <c r="M4" t="str">
        <f t="shared" si="0"/>
        <v>#include "app_ids.h"</v>
      </c>
      <c r="N4">
        <f t="shared" si="1"/>
        <v>1</v>
      </c>
      <c r="P4">
        <f t="shared" si="2"/>
        <v>1</v>
      </c>
    </row>
    <row r="5" spans="1:16" x14ac:dyDescent="0.25">
      <c r="M5" t="str">
        <f t="shared" si="0"/>
        <v/>
      </c>
      <c r="N5">
        <f t="shared" si="1"/>
        <v>0</v>
      </c>
      <c r="P5">
        <f t="shared" si="2"/>
        <v>0</v>
      </c>
    </row>
    <row r="6" spans="1:16" x14ac:dyDescent="0.25">
      <c r="A6" t="s">
        <v>134</v>
      </c>
      <c r="M6" t="str">
        <f t="shared" si="0"/>
        <v>#define ACCEL_ADDRESS 0x1C</v>
      </c>
      <c r="N6">
        <f t="shared" si="1"/>
        <v>1</v>
      </c>
      <c r="P6">
        <f t="shared" si="2"/>
        <v>1</v>
      </c>
    </row>
    <row r="7" spans="1:16" x14ac:dyDescent="0.25">
      <c r="M7" t="str">
        <f t="shared" si="0"/>
        <v/>
      </c>
      <c r="N7">
        <f t="shared" si="1"/>
        <v>0</v>
      </c>
      <c r="P7">
        <f t="shared" si="2"/>
        <v>0</v>
      </c>
    </row>
    <row r="8" spans="1:16" x14ac:dyDescent="0.25">
      <c r="A8" t="s">
        <v>135</v>
      </c>
      <c r="M8" t="str">
        <f t="shared" si="0"/>
        <v>volatile int16_t __accel_x = 0;</v>
      </c>
      <c r="N8">
        <f t="shared" si="1"/>
        <v>1</v>
      </c>
      <c r="O8" t="s">
        <v>252</v>
      </c>
      <c r="P8">
        <f t="shared" si="2"/>
        <v>0</v>
      </c>
    </row>
    <row r="9" spans="1:16" x14ac:dyDescent="0.25">
      <c r="A9" t="s">
        <v>136</v>
      </c>
      <c r="M9" t="str">
        <f t="shared" si="0"/>
        <v>volatile int16_t __accel_y = 0;</v>
      </c>
      <c r="N9">
        <f t="shared" si="1"/>
        <v>1</v>
      </c>
      <c r="O9" t="s">
        <v>252</v>
      </c>
      <c r="P9">
        <f t="shared" si="2"/>
        <v>0</v>
      </c>
    </row>
    <row r="10" spans="1:16" x14ac:dyDescent="0.25">
      <c r="A10" t="s">
        <v>137</v>
      </c>
      <c r="M10" t="str">
        <f t="shared" si="0"/>
        <v>volatile int16_t __accel_z = 0;</v>
      </c>
      <c r="N10">
        <f t="shared" si="1"/>
        <v>1</v>
      </c>
      <c r="O10" t="s">
        <v>252</v>
      </c>
      <c r="P10">
        <f t="shared" si="2"/>
        <v>0</v>
      </c>
    </row>
    <row r="11" spans="1:16" x14ac:dyDescent="0.25">
      <c r="A11" t="s">
        <v>138</v>
      </c>
      <c r="M11" t="str">
        <f t="shared" si="0"/>
        <v>volatile uint8_t __accel_whoami = 0;</v>
      </c>
      <c r="N11">
        <f t="shared" si="1"/>
        <v>1</v>
      </c>
      <c r="O11" t="s">
        <v>252</v>
      </c>
      <c r="P11">
        <f t="shared" si="2"/>
        <v>0</v>
      </c>
    </row>
    <row r="12" spans="1:16" x14ac:dyDescent="0.25">
      <c r="A12" t="s">
        <v>139</v>
      </c>
      <c r="M12" t="str">
        <f t="shared" si="0"/>
        <v>volatile int16_t __accel_count = 0;</v>
      </c>
      <c r="N12">
        <f t="shared" si="1"/>
        <v>1</v>
      </c>
      <c r="O12" t="s">
        <v>252</v>
      </c>
      <c r="P12">
        <f t="shared" si="2"/>
        <v>0</v>
      </c>
    </row>
    <row r="13" spans="1:16" x14ac:dyDescent="0.25">
      <c r="M13" t="str">
        <f t="shared" si="0"/>
        <v/>
      </c>
      <c r="N13">
        <f t="shared" si="1"/>
        <v>0</v>
      </c>
      <c r="P13">
        <f t="shared" si="2"/>
        <v>0</v>
      </c>
    </row>
    <row r="14" spans="1:16" x14ac:dyDescent="0.25">
      <c r="A14" t="s">
        <v>140</v>
      </c>
      <c r="M14" t="str">
        <f t="shared" si="0"/>
        <v>void decodeCoordsFromBuffer(const uint8_t* buf, int16_t&amp; x, int16_t&amp; y, int16_t&amp; z) {</v>
      </c>
      <c r="N14">
        <f t="shared" si="1"/>
        <v>1</v>
      </c>
      <c r="P14">
        <f t="shared" si="2"/>
        <v>1</v>
      </c>
    </row>
    <row r="15" spans="1:16" x14ac:dyDescent="0.25">
      <c r="A15" t="s">
        <v>141</v>
      </c>
      <c r="M15" t="str">
        <f t="shared" si="0"/>
        <v>x = (int16_t)(((buf[1] &lt;&lt; 8) | buf[2])) &gt;&gt; 2;</v>
      </c>
      <c r="N15">
        <f t="shared" si="1"/>
        <v>1</v>
      </c>
      <c r="P15">
        <f t="shared" si="2"/>
        <v>1</v>
      </c>
    </row>
    <row r="16" spans="1:16" x14ac:dyDescent="0.25">
      <c r="A16" t="s">
        <v>142</v>
      </c>
      <c r="M16" t="str">
        <f t="shared" si="0"/>
        <v>y = (int16_t)(((buf[3] &lt;&lt; 8) | buf[4])) &gt;&gt; 2;</v>
      </c>
      <c r="N16">
        <f t="shared" si="1"/>
        <v>1</v>
      </c>
      <c r="P16">
        <f t="shared" si="2"/>
        <v>1</v>
      </c>
    </row>
    <row r="17" spans="1:16" x14ac:dyDescent="0.25">
      <c r="A17" t="s">
        <v>143</v>
      </c>
      <c r="M17" t="str">
        <f t="shared" si="0"/>
        <v>z = (int16_t)(((buf[5] &lt;&lt; 8) | buf[6])) &gt;&gt; 2;</v>
      </c>
      <c r="N17">
        <f t="shared" si="1"/>
        <v>1</v>
      </c>
      <c r="P17">
        <f t="shared" si="2"/>
        <v>1</v>
      </c>
    </row>
    <row r="18" spans="1:16" x14ac:dyDescent="0.25">
      <c r="A18" t="s">
        <v>92</v>
      </c>
      <c r="M18" t="str">
        <f t="shared" si="0"/>
        <v>}</v>
      </c>
      <c r="N18">
        <f t="shared" si="1"/>
        <v>1</v>
      </c>
      <c r="P18">
        <f t="shared" si="2"/>
        <v>1</v>
      </c>
    </row>
    <row r="19" spans="1:16" x14ac:dyDescent="0.25">
      <c r="M19" t="str">
        <f t="shared" si="0"/>
        <v/>
      </c>
      <c r="N19">
        <f t="shared" si="1"/>
        <v>0</v>
      </c>
      <c r="P19">
        <f t="shared" si="2"/>
        <v>0</v>
      </c>
    </row>
    <row r="20" spans="1:16" x14ac:dyDescent="0.25">
      <c r="A20" t="s">
        <v>144</v>
      </c>
      <c r="M20" t="str">
        <f t="shared" si="0"/>
        <v>enum i2c_task_steps {</v>
      </c>
      <c r="N20">
        <f t="shared" si="1"/>
        <v>1</v>
      </c>
      <c r="P20">
        <f t="shared" si="2"/>
        <v>1</v>
      </c>
    </row>
    <row r="21" spans="1:16" x14ac:dyDescent="0.25">
      <c r="B21" t="s">
        <v>49</v>
      </c>
      <c r="M21" t="str">
        <f t="shared" si="0"/>
        <v>STEP_START = 0,</v>
      </c>
      <c r="N21">
        <f t="shared" si="1"/>
        <v>1</v>
      </c>
      <c r="P21">
        <f t="shared" si="2"/>
        <v>1</v>
      </c>
    </row>
    <row r="22" spans="1:16" x14ac:dyDescent="0.25">
      <c r="B22" t="s">
        <v>145</v>
      </c>
      <c r="M22" t="str">
        <f t="shared" si="0"/>
        <v>STEP_READ_WHOAMI_SENDREG_WAIT,</v>
      </c>
      <c r="N22">
        <f t="shared" si="1"/>
        <v>1</v>
      </c>
      <c r="P22">
        <f t="shared" si="2"/>
        <v>1</v>
      </c>
    </row>
    <row r="23" spans="1:16" x14ac:dyDescent="0.25">
      <c r="B23" t="s">
        <v>146</v>
      </c>
      <c r="M23" t="str">
        <f t="shared" si="0"/>
        <v>STEP_READ_WHOAMI_SENDREG_COMPLETE,</v>
      </c>
      <c r="N23">
        <f t="shared" si="1"/>
        <v>1</v>
      </c>
      <c r="P23">
        <f t="shared" si="2"/>
        <v>1</v>
      </c>
    </row>
    <row r="24" spans="1:16" x14ac:dyDescent="0.25">
      <c r="B24" t="s">
        <v>147</v>
      </c>
      <c r="M24" t="str">
        <f t="shared" si="0"/>
        <v>STEP_READ_WHOAMI_RCVBYTE_WAIT,</v>
      </c>
      <c r="N24">
        <f t="shared" si="1"/>
        <v>1</v>
      </c>
      <c r="P24">
        <f t="shared" si="2"/>
        <v>1</v>
      </c>
    </row>
    <row r="25" spans="1:16" x14ac:dyDescent="0.25">
      <c r="B25" t="s">
        <v>148</v>
      </c>
      <c r="M25" t="str">
        <f t="shared" si="0"/>
        <v>STEP_READ_WHOAMI_RCVBYTE_COMPLETE,</v>
      </c>
      <c r="N25">
        <f t="shared" si="1"/>
        <v>1</v>
      </c>
      <c r="P25">
        <f t="shared" si="2"/>
        <v>1</v>
      </c>
    </row>
    <row r="26" spans="1:16" x14ac:dyDescent="0.25">
      <c r="B26" t="s">
        <v>149</v>
      </c>
      <c r="M26" t="str">
        <f t="shared" si="0"/>
        <v>STEP_INITIALISATION_COMPLETE,</v>
      </c>
      <c r="N26">
        <f t="shared" si="1"/>
        <v>1</v>
      </c>
      <c r="P26">
        <f t="shared" si="2"/>
        <v>1</v>
      </c>
    </row>
    <row r="27" spans="1:16" x14ac:dyDescent="0.25">
      <c r="B27" t="s">
        <v>150</v>
      </c>
      <c r="M27" t="str">
        <f t="shared" si="0"/>
        <v>STEP_WRITE_REG1_0_WAIT,</v>
      </c>
      <c r="N27">
        <f t="shared" si="1"/>
        <v>1</v>
      </c>
      <c r="P27">
        <f t="shared" si="2"/>
        <v>1</v>
      </c>
    </row>
    <row r="28" spans="1:16" x14ac:dyDescent="0.25">
      <c r="B28" t="s">
        <v>151</v>
      </c>
      <c r="M28" t="str">
        <f t="shared" si="0"/>
        <v>STEP_WRITE_REG1_0_COMPLETE,</v>
      </c>
      <c r="N28">
        <f t="shared" si="1"/>
        <v>1</v>
      </c>
      <c r="P28">
        <f t="shared" si="2"/>
        <v>1</v>
      </c>
    </row>
    <row r="29" spans="1:16" x14ac:dyDescent="0.25">
      <c r="B29" t="s">
        <v>152</v>
      </c>
      <c r="M29" t="str">
        <f t="shared" si="0"/>
        <v>STEP_WRITE_REG1_1_WAIT,</v>
      </c>
      <c r="N29">
        <f t="shared" si="1"/>
        <v>1</v>
      </c>
      <c r="P29">
        <f t="shared" si="2"/>
        <v>1</v>
      </c>
    </row>
    <row r="30" spans="1:16" x14ac:dyDescent="0.25">
      <c r="B30" t="s">
        <v>153</v>
      </c>
      <c r="M30" t="str">
        <f t="shared" si="0"/>
        <v>STEP_WRITE_REG1_1_COMPLETE,</v>
      </c>
      <c r="N30">
        <f t="shared" si="1"/>
        <v>1</v>
      </c>
      <c r="P30">
        <f t="shared" si="2"/>
        <v>1</v>
      </c>
    </row>
    <row r="31" spans="1:16" x14ac:dyDescent="0.25">
      <c r="B31" t="s">
        <v>154</v>
      </c>
      <c r="M31" t="str">
        <f t="shared" si="0"/>
        <v>STEP_READ_DATA_SENDREG_WAIT,</v>
      </c>
      <c r="N31">
        <f t="shared" si="1"/>
        <v>1</v>
      </c>
      <c r="P31">
        <f t="shared" si="2"/>
        <v>1</v>
      </c>
    </row>
    <row r="32" spans="1:16" x14ac:dyDescent="0.25">
      <c r="B32" t="s">
        <v>155</v>
      </c>
      <c r="M32" t="str">
        <f t="shared" si="0"/>
        <v>STEP_READ_DATA_SENDREG_COMPLETE,</v>
      </c>
      <c r="N32">
        <f t="shared" si="1"/>
        <v>1</v>
      </c>
      <c r="P32">
        <f t="shared" si="2"/>
        <v>1</v>
      </c>
    </row>
    <row r="33" spans="1:16" x14ac:dyDescent="0.25">
      <c r="B33" t="s">
        <v>156</v>
      </c>
      <c r="M33" t="str">
        <f t="shared" si="0"/>
        <v>STEP_READ_DATA_RCVBYTES_WAIT,</v>
      </c>
      <c r="N33">
        <f t="shared" si="1"/>
        <v>1</v>
      </c>
      <c r="P33">
        <f t="shared" si="2"/>
        <v>1</v>
      </c>
    </row>
    <row r="34" spans="1:16" x14ac:dyDescent="0.25">
      <c r="B34" t="s">
        <v>157</v>
      </c>
      <c r="M34" t="str">
        <f t="shared" si="0"/>
        <v>STEP_READ_DATA_RCVBYTES_COMPLETE,</v>
      </c>
      <c r="N34">
        <f t="shared" si="1"/>
        <v>1</v>
      </c>
      <c r="P34">
        <f t="shared" si="2"/>
        <v>1</v>
      </c>
    </row>
    <row r="35" spans="1:16" x14ac:dyDescent="0.25">
      <c r="B35" t="s">
        <v>58</v>
      </c>
      <c r="M35" t="str">
        <f t="shared" si="0"/>
        <v>STEP_TIMER_WAIT,</v>
      </c>
      <c r="N35">
        <f t="shared" si="1"/>
        <v>1</v>
      </c>
      <c r="P35">
        <f t="shared" si="2"/>
        <v>1</v>
      </c>
    </row>
    <row r="36" spans="1:16" x14ac:dyDescent="0.25">
      <c r="B36" t="s">
        <v>158</v>
      </c>
      <c r="M36" t="str">
        <f t="shared" si="0"/>
        <v>STEP_TIMER_COMPLETE, // ??</v>
      </c>
      <c r="N36">
        <f t="shared" si="1"/>
        <v>1</v>
      </c>
      <c r="P36">
        <f t="shared" si="2"/>
        <v>1</v>
      </c>
    </row>
    <row r="37" spans="1:16" x14ac:dyDescent="0.25">
      <c r="A37" t="s">
        <v>23</v>
      </c>
      <c r="M37" t="str">
        <f t="shared" si="0"/>
        <v>};</v>
      </c>
      <c r="N37">
        <f t="shared" si="1"/>
        <v>1</v>
      </c>
      <c r="P37">
        <f t="shared" si="2"/>
        <v>1</v>
      </c>
    </row>
    <row r="38" spans="1:16" x14ac:dyDescent="0.25">
      <c r="M38" t="str">
        <f t="shared" si="0"/>
        <v/>
      </c>
      <c r="N38">
        <f t="shared" si="1"/>
        <v>0</v>
      </c>
      <c r="P38">
        <f t="shared" si="2"/>
        <v>0</v>
      </c>
    </row>
    <row r="39" spans="1:16" x14ac:dyDescent="0.25">
      <c r="A39" t="s">
        <v>159</v>
      </c>
      <c r="M39" t="str">
        <f t="shared" si="0"/>
        <v>static void task_i2c_afterWait();</v>
      </c>
      <c r="N39">
        <f t="shared" si="1"/>
        <v>1</v>
      </c>
      <c r="P39">
        <f t="shared" si="2"/>
        <v>1</v>
      </c>
    </row>
    <row r="40" spans="1:16" x14ac:dyDescent="0.25">
      <c r="M40" t="str">
        <f t="shared" si="0"/>
        <v/>
      </c>
      <c r="N40">
        <f t="shared" si="1"/>
        <v>0</v>
      </c>
      <c r="P40">
        <f t="shared" si="2"/>
        <v>0</v>
      </c>
    </row>
    <row r="41" spans="1:16" x14ac:dyDescent="0.25">
      <c r="A41" t="s">
        <v>160</v>
      </c>
      <c r="M41" t="str">
        <f t="shared" si="0"/>
        <v>void fsm::task::i2cTaskFn(fsm::core::task_t* task) {</v>
      </c>
      <c r="N41">
        <f t="shared" si="1"/>
        <v>1</v>
      </c>
      <c r="P41">
        <f t="shared" si="2"/>
        <v>1</v>
      </c>
    </row>
    <row r="42" spans="1:16" x14ac:dyDescent="0.25">
      <c r="B42" t="s">
        <v>161</v>
      </c>
      <c r="M42" t="str">
        <f t="shared" si="0"/>
        <v>fsm::task::i2c_task_info_t* task_info = (fsm::task::i2c_task_info_t*)task-&gt;getTaskData();</v>
      </c>
      <c r="N42">
        <f t="shared" si="1"/>
        <v>1</v>
      </c>
      <c r="P42">
        <f t="shared" si="2"/>
        <v>1</v>
      </c>
    </row>
    <row r="43" spans="1:16" x14ac:dyDescent="0.25">
      <c r="B43" t="s">
        <v>162</v>
      </c>
      <c r="M43" t="str">
        <f t="shared" si="0"/>
        <v>byte rc;</v>
      </c>
      <c r="N43">
        <f t="shared" si="1"/>
        <v>1</v>
      </c>
      <c r="P43">
        <f t="shared" si="2"/>
        <v>1</v>
      </c>
    </row>
    <row r="44" spans="1:16" x14ac:dyDescent="0.25">
      <c r="B44" t="s">
        <v>163</v>
      </c>
      <c r="M44" t="str">
        <f t="shared" si="0"/>
        <v>word recv, sent;</v>
      </c>
      <c r="N44">
        <f t="shared" si="1"/>
        <v>1</v>
      </c>
      <c r="P44">
        <f t="shared" si="2"/>
        <v>1</v>
      </c>
    </row>
    <row r="45" spans="1:16" x14ac:dyDescent="0.25">
      <c r="B45" t="s">
        <v>164</v>
      </c>
      <c r="M45" t="str">
        <f t="shared" si="0"/>
        <v>uint8_t msg2[2]; // 2-byte outbound message buffer</v>
      </c>
      <c r="N45">
        <f t="shared" si="1"/>
        <v>1</v>
      </c>
      <c r="P45">
        <f t="shared" si="2"/>
        <v>1</v>
      </c>
    </row>
    <row r="46" spans="1:16" x14ac:dyDescent="0.25">
      <c r="M46" t="str">
        <f t="shared" si="0"/>
        <v/>
      </c>
      <c r="N46">
        <f t="shared" si="1"/>
        <v>0</v>
      </c>
      <c r="P46">
        <f t="shared" si="2"/>
        <v>0</v>
      </c>
    </row>
    <row r="47" spans="1:16" x14ac:dyDescent="0.25">
      <c r="B47" t="s">
        <v>165</v>
      </c>
      <c r="M47" t="str">
        <f t="shared" si="0"/>
        <v>switch (task_info-&gt;progress) {</v>
      </c>
      <c r="N47">
        <f t="shared" si="1"/>
        <v>1</v>
      </c>
      <c r="P47">
        <f t="shared" si="2"/>
        <v>1</v>
      </c>
    </row>
    <row r="48" spans="1:16" x14ac:dyDescent="0.25">
      <c r="B48" t="s">
        <v>65</v>
      </c>
      <c r="M48" t="str">
        <f t="shared" si="0"/>
        <v>case STEP_START:</v>
      </c>
      <c r="N48">
        <f t="shared" si="1"/>
        <v>1</v>
      </c>
      <c r="P48">
        <f t="shared" si="2"/>
        <v>1</v>
      </c>
    </row>
    <row r="49" spans="2:16" x14ac:dyDescent="0.25">
      <c r="C49" t="s">
        <v>166</v>
      </c>
      <c r="M49" t="str">
        <f t="shared" si="0"/>
        <v>rc = I2C_SelectSlave(ACCEL_ADDRESS);</v>
      </c>
      <c r="N49">
        <f t="shared" si="1"/>
        <v>1</v>
      </c>
      <c r="P49">
        <f t="shared" si="2"/>
        <v>1</v>
      </c>
    </row>
    <row r="50" spans="2:16" x14ac:dyDescent="0.25">
      <c r="C50" t="s">
        <v>167</v>
      </c>
      <c r="M50" t="str">
        <f t="shared" si="0"/>
        <v>if (rc != ERR_OK) {</v>
      </c>
      <c r="N50">
        <f t="shared" si="1"/>
        <v>1</v>
      </c>
      <c r="P50">
        <f t="shared" si="2"/>
        <v>1</v>
      </c>
    </row>
    <row r="51" spans="2:16" x14ac:dyDescent="0.25">
      <c r="D51" t="s">
        <v>168</v>
      </c>
      <c r="M51" t="str">
        <f t="shared" si="0"/>
        <v>// Try again</v>
      </c>
      <c r="N51">
        <f t="shared" si="1"/>
        <v>1</v>
      </c>
      <c r="P51">
        <f t="shared" si="2"/>
        <v>1</v>
      </c>
    </row>
    <row r="52" spans="2:16" x14ac:dyDescent="0.25">
      <c r="D52" t="s">
        <v>69</v>
      </c>
      <c r="M52" t="str">
        <f t="shared" si="0"/>
        <v>break;</v>
      </c>
      <c r="N52">
        <f t="shared" si="1"/>
        <v>1</v>
      </c>
      <c r="P52">
        <f t="shared" si="2"/>
        <v>1</v>
      </c>
    </row>
    <row r="53" spans="2:16" x14ac:dyDescent="0.25">
      <c r="C53" t="s">
        <v>92</v>
      </c>
      <c r="M53" t="str">
        <f t="shared" si="0"/>
        <v>}</v>
      </c>
      <c r="N53">
        <f t="shared" si="1"/>
        <v>1</v>
      </c>
      <c r="P53">
        <f t="shared" si="2"/>
        <v>1</v>
      </c>
    </row>
    <row r="54" spans="2:16" x14ac:dyDescent="0.25">
      <c r="C54" t="s">
        <v>169</v>
      </c>
      <c r="M54" t="str">
        <f t="shared" si="0"/>
        <v>task_info-&gt;progress = STEP_READ_WHOAMI_SENDREG_WAIT;</v>
      </c>
      <c r="N54">
        <f t="shared" si="1"/>
        <v>1</v>
      </c>
      <c r="P54">
        <f t="shared" si="2"/>
        <v>1</v>
      </c>
    </row>
    <row r="55" spans="2:16" x14ac:dyDescent="0.25">
      <c r="C55" t="s">
        <v>67</v>
      </c>
      <c r="M55" t="str">
        <f t="shared" si="0"/>
        <v>task-&gt;block();</v>
      </c>
      <c r="N55">
        <f t="shared" si="1"/>
        <v>1</v>
      </c>
      <c r="P55">
        <f t="shared" si="2"/>
        <v>1</v>
      </c>
    </row>
    <row r="56" spans="2:16" x14ac:dyDescent="0.25">
      <c r="C56" t="s">
        <v>170</v>
      </c>
      <c r="M56" t="str">
        <f t="shared" si="0"/>
        <v>rc = I2C_SendChar(0x0D);</v>
      </c>
      <c r="N56">
        <f t="shared" si="1"/>
        <v>1</v>
      </c>
      <c r="P56">
        <f t="shared" si="2"/>
        <v>1</v>
      </c>
    </row>
    <row r="57" spans="2:16" x14ac:dyDescent="0.25">
      <c r="C57" t="s">
        <v>167</v>
      </c>
      <c r="M57" t="str">
        <f t="shared" si="0"/>
        <v>if (rc != ERR_OK) {</v>
      </c>
      <c r="N57">
        <f t="shared" si="1"/>
        <v>1</v>
      </c>
      <c r="P57">
        <f t="shared" si="2"/>
        <v>1</v>
      </c>
    </row>
    <row r="58" spans="2:16" x14ac:dyDescent="0.25">
      <c r="D58" t="s">
        <v>168</v>
      </c>
      <c r="M58" t="str">
        <f t="shared" si="0"/>
        <v>// Try again</v>
      </c>
      <c r="N58">
        <f t="shared" si="1"/>
        <v>1</v>
      </c>
      <c r="P58">
        <f t="shared" si="2"/>
        <v>1</v>
      </c>
    </row>
    <row r="59" spans="2:16" x14ac:dyDescent="0.25">
      <c r="D59" t="s">
        <v>171</v>
      </c>
      <c r="M59" t="str">
        <f t="shared" si="0"/>
        <v>I2C_SendStop();</v>
      </c>
      <c r="N59">
        <f t="shared" si="1"/>
        <v>1</v>
      </c>
      <c r="P59">
        <f t="shared" si="2"/>
        <v>1</v>
      </c>
    </row>
    <row r="60" spans="2:16" x14ac:dyDescent="0.25">
      <c r="D60" t="s">
        <v>90</v>
      </c>
      <c r="M60" t="str">
        <f t="shared" si="0"/>
        <v>task-&gt;unblock();</v>
      </c>
      <c r="N60">
        <f t="shared" si="1"/>
        <v>1</v>
      </c>
      <c r="P60">
        <f t="shared" si="2"/>
        <v>1</v>
      </c>
    </row>
    <row r="61" spans="2:16" x14ac:dyDescent="0.25">
      <c r="D61" t="s">
        <v>172</v>
      </c>
      <c r="M61" t="str">
        <f t="shared" si="0"/>
        <v>task_info-&gt;progress = STEP_START;</v>
      </c>
      <c r="N61">
        <f t="shared" si="1"/>
        <v>1</v>
      </c>
      <c r="P61">
        <f t="shared" si="2"/>
        <v>1</v>
      </c>
    </row>
    <row r="62" spans="2:16" x14ac:dyDescent="0.25">
      <c r="C62" t="s">
        <v>92</v>
      </c>
      <c r="M62" t="str">
        <f t="shared" si="0"/>
        <v>}</v>
      </c>
      <c r="N62">
        <f t="shared" si="1"/>
        <v>1</v>
      </c>
      <c r="P62">
        <f t="shared" si="2"/>
        <v>1</v>
      </c>
    </row>
    <row r="63" spans="2:16" x14ac:dyDescent="0.25">
      <c r="C63" t="s">
        <v>69</v>
      </c>
      <c r="M63" t="str">
        <f t="shared" si="0"/>
        <v>break;</v>
      </c>
      <c r="N63">
        <f t="shared" si="1"/>
        <v>1</v>
      </c>
      <c r="P63">
        <f t="shared" si="2"/>
        <v>1</v>
      </c>
    </row>
    <row r="64" spans="2:16" x14ac:dyDescent="0.25">
      <c r="B64" t="s">
        <v>173</v>
      </c>
      <c r="M64" t="str">
        <f t="shared" si="0"/>
        <v>case STEP_READ_WHOAMI_SENDREG_COMPLETE:</v>
      </c>
      <c r="N64">
        <f t="shared" si="1"/>
        <v>1</v>
      </c>
      <c r="P64">
        <f t="shared" si="2"/>
        <v>1</v>
      </c>
    </row>
    <row r="65" spans="2:16" x14ac:dyDescent="0.25">
      <c r="C65" t="s">
        <v>174</v>
      </c>
      <c r="M65" t="str">
        <f t="shared" si="0"/>
        <v>task_info-&gt;progress = STEP_READ_WHOAMI_RCVBYTE_WAIT;</v>
      </c>
      <c r="N65">
        <f t="shared" si="1"/>
        <v>1</v>
      </c>
      <c r="P65">
        <f t="shared" si="2"/>
        <v>1</v>
      </c>
    </row>
    <row r="66" spans="2:16" x14ac:dyDescent="0.25">
      <c r="C66" t="s">
        <v>67</v>
      </c>
      <c r="M66" t="str">
        <f t="shared" ref="M66:M129" si="3">TRIM(_xlfn.CONCAT(A66:L66))</f>
        <v>task-&gt;block();</v>
      </c>
      <c r="N66">
        <f t="shared" ref="N66:N129" si="4">IF(M66="",0,1)</f>
        <v>1</v>
      </c>
      <c r="P66">
        <f t="shared" ref="P66:P129" si="5">IF(O66="Skip",0,N66)</f>
        <v>1</v>
      </c>
    </row>
    <row r="67" spans="2:16" x14ac:dyDescent="0.25">
      <c r="C67" t="s">
        <v>175</v>
      </c>
      <c r="M67" t="str">
        <f t="shared" si="3"/>
        <v>rc = I2C_RecvBlock((void*)&amp;task_info-&gt;whoami, 1, &amp;recv);</v>
      </c>
      <c r="N67">
        <f t="shared" si="4"/>
        <v>1</v>
      </c>
      <c r="P67">
        <f t="shared" si="5"/>
        <v>1</v>
      </c>
    </row>
    <row r="68" spans="2:16" x14ac:dyDescent="0.25">
      <c r="C68" t="s">
        <v>167</v>
      </c>
      <c r="M68" t="str">
        <f t="shared" si="3"/>
        <v>if (rc != ERR_OK) {</v>
      </c>
      <c r="N68">
        <f t="shared" si="4"/>
        <v>1</v>
      </c>
      <c r="P68">
        <f t="shared" si="5"/>
        <v>1</v>
      </c>
    </row>
    <row r="69" spans="2:16" x14ac:dyDescent="0.25">
      <c r="D69" t="s">
        <v>168</v>
      </c>
      <c r="M69" t="str">
        <f t="shared" si="3"/>
        <v>// Try again</v>
      </c>
      <c r="N69">
        <f t="shared" si="4"/>
        <v>1</v>
      </c>
      <c r="P69">
        <f t="shared" si="5"/>
        <v>1</v>
      </c>
    </row>
    <row r="70" spans="2:16" x14ac:dyDescent="0.25">
      <c r="D70" t="s">
        <v>171</v>
      </c>
      <c r="M70" t="str">
        <f t="shared" si="3"/>
        <v>I2C_SendStop();</v>
      </c>
      <c r="N70">
        <f t="shared" si="4"/>
        <v>1</v>
      </c>
      <c r="P70">
        <f t="shared" si="5"/>
        <v>1</v>
      </c>
    </row>
    <row r="71" spans="2:16" x14ac:dyDescent="0.25">
      <c r="D71" t="s">
        <v>90</v>
      </c>
      <c r="M71" t="str">
        <f t="shared" si="3"/>
        <v>task-&gt;unblock();</v>
      </c>
      <c r="N71">
        <f t="shared" si="4"/>
        <v>1</v>
      </c>
      <c r="P71">
        <f t="shared" si="5"/>
        <v>1</v>
      </c>
    </row>
    <row r="72" spans="2:16" x14ac:dyDescent="0.25">
      <c r="D72" t="s">
        <v>176</v>
      </c>
      <c r="M72" t="str">
        <f t="shared" si="3"/>
        <v>task_info-&gt;progress = STEP_READ_WHOAMI_SENDREG_COMPLETE;</v>
      </c>
      <c r="N72">
        <f t="shared" si="4"/>
        <v>1</v>
      </c>
      <c r="P72">
        <f t="shared" si="5"/>
        <v>1</v>
      </c>
    </row>
    <row r="73" spans="2:16" x14ac:dyDescent="0.25">
      <c r="C73" t="s">
        <v>92</v>
      </c>
      <c r="M73" t="str">
        <f t="shared" si="3"/>
        <v>}</v>
      </c>
      <c r="N73">
        <f t="shared" si="4"/>
        <v>1</v>
      </c>
      <c r="P73">
        <f t="shared" si="5"/>
        <v>1</v>
      </c>
    </row>
    <row r="74" spans="2:16" x14ac:dyDescent="0.25">
      <c r="C74" t="s">
        <v>69</v>
      </c>
      <c r="M74" t="str">
        <f t="shared" si="3"/>
        <v>break;</v>
      </c>
      <c r="N74">
        <f t="shared" si="4"/>
        <v>1</v>
      </c>
      <c r="P74">
        <f t="shared" si="5"/>
        <v>1</v>
      </c>
    </row>
    <row r="75" spans="2:16" x14ac:dyDescent="0.25">
      <c r="B75" t="s">
        <v>177</v>
      </c>
      <c r="M75" t="str">
        <f t="shared" si="3"/>
        <v>case STEP_READ_WHOAMI_RCVBYTE_COMPLETE:</v>
      </c>
      <c r="N75">
        <f t="shared" si="4"/>
        <v>1</v>
      </c>
      <c r="P75">
        <f t="shared" si="5"/>
        <v>1</v>
      </c>
    </row>
    <row r="76" spans="2:16" x14ac:dyDescent="0.25">
      <c r="C76" t="s">
        <v>171</v>
      </c>
      <c r="M76" t="str">
        <f t="shared" si="3"/>
        <v>I2C_SendStop();</v>
      </c>
      <c r="N76">
        <f t="shared" si="4"/>
        <v>1</v>
      </c>
      <c r="P76">
        <f t="shared" si="5"/>
        <v>1</v>
      </c>
    </row>
    <row r="77" spans="2:16" x14ac:dyDescent="0.25">
      <c r="C77" t="s">
        <v>178</v>
      </c>
      <c r="M77" t="str">
        <f t="shared" si="3"/>
        <v>__accel_whoami = task_info-&gt;whoami;</v>
      </c>
      <c r="N77">
        <f t="shared" si="4"/>
        <v>1</v>
      </c>
      <c r="P77">
        <f t="shared" si="5"/>
        <v>1</v>
      </c>
    </row>
    <row r="78" spans="2:16" x14ac:dyDescent="0.25">
      <c r="C78" t="s">
        <v>179</v>
      </c>
      <c r="M78" t="str">
        <f t="shared" si="3"/>
        <v>if (task_info-&gt;whoami != 0xC7) {</v>
      </c>
      <c r="N78">
        <f t="shared" si="4"/>
        <v>1</v>
      </c>
      <c r="P78">
        <f t="shared" si="5"/>
        <v>1</v>
      </c>
    </row>
    <row r="79" spans="2:16" x14ac:dyDescent="0.25">
      <c r="D79" t="s">
        <v>180</v>
      </c>
      <c r="M79" t="str">
        <f t="shared" si="3"/>
        <v>rc = ERR_COMMON;</v>
      </c>
      <c r="N79">
        <f t="shared" si="4"/>
        <v>1</v>
      </c>
      <c r="P79">
        <f t="shared" si="5"/>
        <v>1</v>
      </c>
    </row>
    <row r="80" spans="2:16" x14ac:dyDescent="0.25">
      <c r="D80" t="s">
        <v>181</v>
      </c>
      <c r="M80" t="str">
        <f t="shared" si="3"/>
        <v>trace("Accelerometer is not responding.\r\n");</v>
      </c>
      <c r="N80">
        <f t="shared" si="4"/>
        <v>1</v>
      </c>
      <c r="P80">
        <f t="shared" si="5"/>
        <v>1</v>
      </c>
    </row>
    <row r="81" spans="2:16" x14ac:dyDescent="0.25">
      <c r="D81" t="s">
        <v>172</v>
      </c>
      <c r="M81" t="str">
        <f t="shared" si="3"/>
        <v>task_info-&gt;progress = STEP_START;</v>
      </c>
      <c r="N81">
        <f t="shared" si="4"/>
        <v>1</v>
      </c>
      <c r="P81">
        <f t="shared" si="5"/>
        <v>1</v>
      </c>
    </row>
    <row r="82" spans="2:16" x14ac:dyDescent="0.25">
      <c r="D82" t="s">
        <v>69</v>
      </c>
      <c r="M82" t="str">
        <f t="shared" si="3"/>
        <v>break;</v>
      </c>
      <c r="N82">
        <f t="shared" si="4"/>
        <v>1</v>
      </c>
      <c r="P82">
        <f t="shared" si="5"/>
        <v>1</v>
      </c>
    </row>
    <row r="83" spans="2:16" x14ac:dyDescent="0.25">
      <c r="C83" t="s">
        <v>92</v>
      </c>
      <c r="M83" t="str">
        <f t="shared" si="3"/>
        <v>}</v>
      </c>
      <c r="N83">
        <f t="shared" si="4"/>
        <v>1</v>
      </c>
      <c r="P83">
        <f t="shared" si="5"/>
        <v>1</v>
      </c>
    </row>
    <row r="84" spans="2:16" x14ac:dyDescent="0.25">
      <c r="C84" t="s">
        <v>182</v>
      </c>
      <c r="M84" t="str">
        <f t="shared" si="3"/>
        <v>task_info-&gt;progress = STEP_INITIALISATION_COMPLETE;</v>
      </c>
      <c r="N84">
        <f t="shared" si="4"/>
        <v>1</v>
      </c>
      <c r="P84">
        <f t="shared" si="5"/>
        <v>1</v>
      </c>
    </row>
    <row r="85" spans="2:16" x14ac:dyDescent="0.25">
      <c r="C85" t="s">
        <v>69</v>
      </c>
      <c r="M85" t="str">
        <f t="shared" si="3"/>
        <v>break;</v>
      </c>
      <c r="N85">
        <f t="shared" si="4"/>
        <v>1</v>
      </c>
      <c r="P85">
        <f t="shared" si="5"/>
        <v>1</v>
      </c>
    </row>
    <row r="86" spans="2:16" x14ac:dyDescent="0.25">
      <c r="B86" t="s">
        <v>183</v>
      </c>
      <c r="M86" t="str">
        <f t="shared" si="3"/>
        <v>case STEP_INITIALISATION_COMPLETE:</v>
      </c>
      <c r="N86">
        <f t="shared" si="4"/>
        <v>1</v>
      </c>
      <c r="P86">
        <f t="shared" si="5"/>
        <v>1</v>
      </c>
    </row>
    <row r="87" spans="2:16" x14ac:dyDescent="0.25">
      <c r="C87" t="s">
        <v>184</v>
      </c>
      <c r="M87" t="str">
        <f t="shared" si="3"/>
        <v>// Next - write 0 to Reg1 (ACCEL_ADDRESS, 0x2A)</v>
      </c>
      <c r="N87">
        <f t="shared" si="4"/>
        <v>1</v>
      </c>
      <c r="P87">
        <f t="shared" si="5"/>
        <v>1</v>
      </c>
    </row>
    <row r="88" spans="2:16" x14ac:dyDescent="0.25">
      <c r="C88" t="s">
        <v>166</v>
      </c>
      <c r="M88" t="str">
        <f t="shared" si="3"/>
        <v>rc = I2C_SelectSlave(ACCEL_ADDRESS);</v>
      </c>
      <c r="N88">
        <f t="shared" si="4"/>
        <v>1</v>
      </c>
      <c r="P88">
        <f t="shared" si="5"/>
        <v>1</v>
      </c>
    </row>
    <row r="89" spans="2:16" x14ac:dyDescent="0.25">
      <c r="C89" t="s">
        <v>167</v>
      </c>
      <c r="M89" t="str">
        <f t="shared" si="3"/>
        <v>if (rc != ERR_OK) {</v>
      </c>
      <c r="N89">
        <f t="shared" si="4"/>
        <v>1</v>
      </c>
      <c r="P89">
        <f t="shared" si="5"/>
        <v>1</v>
      </c>
    </row>
    <row r="90" spans="2:16" x14ac:dyDescent="0.25">
      <c r="D90" t="s">
        <v>168</v>
      </c>
      <c r="M90" t="str">
        <f t="shared" si="3"/>
        <v>// Try again</v>
      </c>
      <c r="N90">
        <f t="shared" si="4"/>
        <v>1</v>
      </c>
      <c r="P90">
        <f t="shared" si="5"/>
        <v>1</v>
      </c>
    </row>
    <row r="91" spans="2:16" x14ac:dyDescent="0.25">
      <c r="D91" t="s">
        <v>69</v>
      </c>
      <c r="M91" t="str">
        <f t="shared" si="3"/>
        <v>break;</v>
      </c>
      <c r="N91">
        <f t="shared" si="4"/>
        <v>1</v>
      </c>
      <c r="P91">
        <f t="shared" si="5"/>
        <v>1</v>
      </c>
    </row>
    <row r="92" spans="2:16" x14ac:dyDescent="0.25">
      <c r="C92" t="s">
        <v>92</v>
      </c>
      <c r="M92" t="str">
        <f t="shared" si="3"/>
        <v>}</v>
      </c>
      <c r="N92">
        <f t="shared" si="4"/>
        <v>1</v>
      </c>
      <c r="P92">
        <f t="shared" si="5"/>
        <v>1</v>
      </c>
    </row>
    <row r="93" spans="2:16" x14ac:dyDescent="0.25">
      <c r="C93" t="s">
        <v>185</v>
      </c>
      <c r="M93" t="str">
        <f t="shared" si="3"/>
        <v>task_info-&gt;progress = STEP_WRITE_REG1_0_WAIT;</v>
      </c>
      <c r="N93">
        <f t="shared" si="4"/>
        <v>1</v>
      </c>
      <c r="P93">
        <f t="shared" si="5"/>
        <v>1</v>
      </c>
    </row>
    <row r="94" spans="2:16" x14ac:dyDescent="0.25">
      <c r="C94" t="s">
        <v>67</v>
      </c>
      <c r="M94" t="str">
        <f t="shared" si="3"/>
        <v>task-&gt;block();</v>
      </c>
      <c r="N94">
        <f t="shared" si="4"/>
        <v>1</v>
      </c>
      <c r="P94">
        <f t="shared" si="5"/>
        <v>1</v>
      </c>
    </row>
    <row r="95" spans="2:16" x14ac:dyDescent="0.25">
      <c r="C95" t="s">
        <v>186</v>
      </c>
      <c r="M95" t="str">
        <f t="shared" si="3"/>
        <v>msg2[0] = 0x2A;</v>
      </c>
      <c r="N95">
        <f t="shared" si="4"/>
        <v>1</v>
      </c>
      <c r="P95">
        <f t="shared" si="5"/>
        <v>1</v>
      </c>
    </row>
    <row r="96" spans="2:16" x14ac:dyDescent="0.25">
      <c r="C96" t="s">
        <v>187</v>
      </c>
      <c r="M96" t="str">
        <f t="shared" si="3"/>
        <v>msg2[1] = 0;</v>
      </c>
      <c r="N96">
        <f t="shared" si="4"/>
        <v>1</v>
      </c>
      <c r="P96">
        <f t="shared" si="5"/>
        <v>1</v>
      </c>
    </row>
    <row r="97" spans="2:16" x14ac:dyDescent="0.25">
      <c r="C97" t="s">
        <v>188</v>
      </c>
      <c r="M97" t="str">
        <f t="shared" si="3"/>
        <v>rc = I2C_SendBlock(msg2, 2, &amp;sent);</v>
      </c>
      <c r="N97">
        <f t="shared" si="4"/>
        <v>1</v>
      </c>
      <c r="P97">
        <f t="shared" si="5"/>
        <v>1</v>
      </c>
    </row>
    <row r="98" spans="2:16" x14ac:dyDescent="0.25">
      <c r="C98" t="s">
        <v>167</v>
      </c>
      <c r="M98" t="str">
        <f t="shared" si="3"/>
        <v>if (rc != ERR_OK) {</v>
      </c>
      <c r="N98">
        <f t="shared" si="4"/>
        <v>1</v>
      </c>
      <c r="P98">
        <f t="shared" si="5"/>
        <v>1</v>
      </c>
    </row>
    <row r="99" spans="2:16" x14ac:dyDescent="0.25">
      <c r="D99" t="s">
        <v>168</v>
      </c>
      <c r="M99" t="str">
        <f t="shared" si="3"/>
        <v>// Try again</v>
      </c>
      <c r="N99">
        <f t="shared" si="4"/>
        <v>1</v>
      </c>
      <c r="P99">
        <f t="shared" si="5"/>
        <v>1</v>
      </c>
    </row>
    <row r="100" spans="2:16" x14ac:dyDescent="0.25">
      <c r="D100" t="s">
        <v>171</v>
      </c>
      <c r="M100" t="str">
        <f t="shared" si="3"/>
        <v>I2C_SendStop();</v>
      </c>
      <c r="N100">
        <f t="shared" si="4"/>
        <v>1</v>
      </c>
      <c r="P100">
        <f t="shared" si="5"/>
        <v>1</v>
      </c>
    </row>
    <row r="101" spans="2:16" x14ac:dyDescent="0.25">
      <c r="D101" t="s">
        <v>90</v>
      </c>
      <c r="M101" t="str">
        <f t="shared" si="3"/>
        <v>task-&gt;unblock();</v>
      </c>
      <c r="N101">
        <f t="shared" si="4"/>
        <v>1</v>
      </c>
      <c r="P101">
        <f t="shared" si="5"/>
        <v>1</v>
      </c>
    </row>
    <row r="102" spans="2:16" x14ac:dyDescent="0.25">
      <c r="D102" t="s">
        <v>189</v>
      </c>
      <c r="M102" t="str">
        <f t="shared" si="3"/>
        <v>task_info-&gt;progress = STEP_READ_WHOAMI_RCVBYTE_COMPLETE;</v>
      </c>
      <c r="N102">
        <f t="shared" si="4"/>
        <v>1</v>
      </c>
      <c r="P102">
        <f t="shared" si="5"/>
        <v>1</v>
      </c>
    </row>
    <row r="103" spans="2:16" x14ac:dyDescent="0.25">
      <c r="C103" t="s">
        <v>92</v>
      </c>
      <c r="M103" t="str">
        <f t="shared" si="3"/>
        <v>}</v>
      </c>
      <c r="N103">
        <f t="shared" si="4"/>
        <v>1</v>
      </c>
      <c r="P103">
        <f t="shared" si="5"/>
        <v>1</v>
      </c>
    </row>
    <row r="104" spans="2:16" x14ac:dyDescent="0.25">
      <c r="C104" t="s">
        <v>69</v>
      </c>
      <c r="M104" t="str">
        <f t="shared" si="3"/>
        <v>break;</v>
      </c>
      <c r="N104">
        <f t="shared" si="4"/>
        <v>1</v>
      </c>
      <c r="P104">
        <f t="shared" si="5"/>
        <v>1</v>
      </c>
    </row>
    <row r="105" spans="2:16" x14ac:dyDescent="0.25">
      <c r="B105" t="s">
        <v>190</v>
      </c>
      <c r="M105" t="str">
        <f t="shared" si="3"/>
        <v>case STEP_WRITE_REG1_0_COMPLETE:</v>
      </c>
      <c r="N105">
        <f t="shared" si="4"/>
        <v>1</v>
      </c>
      <c r="P105">
        <f t="shared" si="5"/>
        <v>1</v>
      </c>
    </row>
    <row r="106" spans="2:16" x14ac:dyDescent="0.25">
      <c r="C106" t="s">
        <v>191</v>
      </c>
      <c r="M106" t="str">
        <f t="shared" si="3"/>
        <v>// Write 1 to Reg1 (ACCEL_ADDRESS, 0x2A)</v>
      </c>
      <c r="N106">
        <f t="shared" si="4"/>
        <v>1</v>
      </c>
      <c r="P106">
        <f t="shared" si="5"/>
        <v>1</v>
      </c>
    </row>
    <row r="107" spans="2:16" x14ac:dyDescent="0.25">
      <c r="C107" t="s">
        <v>166</v>
      </c>
      <c r="M107" t="str">
        <f t="shared" si="3"/>
        <v>rc = I2C_SelectSlave(ACCEL_ADDRESS);</v>
      </c>
      <c r="N107">
        <f t="shared" si="4"/>
        <v>1</v>
      </c>
      <c r="P107">
        <f t="shared" si="5"/>
        <v>1</v>
      </c>
    </row>
    <row r="108" spans="2:16" x14ac:dyDescent="0.25">
      <c r="C108" t="s">
        <v>167</v>
      </c>
      <c r="M108" t="str">
        <f t="shared" si="3"/>
        <v>if (rc != ERR_OK) {</v>
      </c>
      <c r="N108">
        <f t="shared" si="4"/>
        <v>1</v>
      </c>
      <c r="P108">
        <f t="shared" si="5"/>
        <v>1</v>
      </c>
    </row>
    <row r="109" spans="2:16" x14ac:dyDescent="0.25">
      <c r="D109" t="s">
        <v>168</v>
      </c>
      <c r="M109" t="str">
        <f t="shared" si="3"/>
        <v>// Try again</v>
      </c>
      <c r="N109">
        <f t="shared" si="4"/>
        <v>1</v>
      </c>
      <c r="P109">
        <f t="shared" si="5"/>
        <v>1</v>
      </c>
    </row>
    <row r="110" spans="2:16" x14ac:dyDescent="0.25">
      <c r="D110" t="s">
        <v>69</v>
      </c>
      <c r="M110" t="str">
        <f t="shared" si="3"/>
        <v>break;</v>
      </c>
      <c r="N110">
        <f t="shared" si="4"/>
        <v>1</v>
      </c>
      <c r="P110">
        <f t="shared" si="5"/>
        <v>1</v>
      </c>
    </row>
    <row r="111" spans="2:16" x14ac:dyDescent="0.25">
      <c r="C111" t="s">
        <v>92</v>
      </c>
      <c r="M111" t="str">
        <f t="shared" si="3"/>
        <v>}</v>
      </c>
      <c r="N111">
        <f t="shared" si="4"/>
        <v>1</v>
      </c>
      <c r="P111">
        <f t="shared" si="5"/>
        <v>1</v>
      </c>
    </row>
    <row r="112" spans="2:16" x14ac:dyDescent="0.25">
      <c r="C112" t="s">
        <v>192</v>
      </c>
      <c r="M112" t="str">
        <f t="shared" si="3"/>
        <v>task_info-&gt;progress = STEP_WRITE_REG1_1_WAIT;</v>
      </c>
      <c r="N112">
        <f t="shared" si="4"/>
        <v>1</v>
      </c>
      <c r="P112">
        <f t="shared" si="5"/>
        <v>1</v>
      </c>
    </row>
    <row r="113" spans="2:16" x14ac:dyDescent="0.25">
      <c r="C113" t="s">
        <v>67</v>
      </c>
      <c r="M113" t="str">
        <f t="shared" si="3"/>
        <v>task-&gt;block();</v>
      </c>
      <c r="N113">
        <f t="shared" si="4"/>
        <v>1</v>
      </c>
      <c r="P113">
        <f t="shared" si="5"/>
        <v>1</v>
      </c>
    </row>
    <row r="114" spans="2:16" x14ac:dyDescent="0.25">
      <c r="C114" t="s">
        <v>186</v>
      </c>
      <c r="M114" t="str">
        <f t="shared" si="3"/>
        <v>msg2[0] = 0x2A;</v>
      </c>
      <c r="N114">
        <f t="shared" si="4"/>
        <v>1</v>
      </c>
      <c r="P114">
        <f t="shared" si="5"/>
        <v>1</v>
      </c>
    </row>
    <row r="115" spans="2:16" x14ac:dyDescent="0.25">
      <c r="C115" t="s">
        <v>193</v>
      </c>
      <c r="M115" t="str">
        <f t="shared" si="3"/>
        <v>msg2[1] = 1;</v>
      </c>
      <c r="N115">
        <f t="shared" si="4"/>
        <v>1</v>
      </c>
      <c r="P115">
        <f t="shared" si="5"/>
        <v>1</v>
      </c>
    </row>
    <row r="116" spans="2:16" x14ac:dyDescent="0.25">
      <c r="C116" t="s">
        <v>188</v>
      </c>
      <c r="M116" t="str">
        <f t="shared" si="3"/>
        <v>rc = I2C_SendBlock(msg2, 2, &amp;sent);</v>
      </c>
      <c r="N116">
        <f t="shared" si="4"/>
        <v>1</v>
      </c>
      <c r="P116">
        <f t="shared" si="5"/>
        <v>1</v>
      </c>
    </row>
    <row r="117" spans="2:16" x14ac:dyDescent="0.25">
      <c r="C117" t="s">
        <v>167</v>
      </c>
      <c r="M117" t="str">
        <f t="shared" si="3"/>
        <v>if (rc != ERR_OK) {</v>
      </c>
      <c r="N117">
        <f t="shared" si="4"/>
        <v>1</v>
      </c>
      <c r="P117">
        <f t="shared" si="5"/>
        <v>1</v>
      </c>
    </row>
    <row r="118" spans="2:16" x14ac:dyDescent="0.25">
      <c r="D118" t="s">
        <v>168</v>
      </c>
      <c r="M118" t="str">
        <f t="shared" si="3"/>
        <v>// Try again</v>
      </c>
      <c r="N118">
        <f t="shared" si="4"/>
        <v>1</v>
      </c>
      <c r="P118">
        <f t="shared" si="5"/>
        <v>1</v>
      </c>
    </row>
    <row r="119" spans="2:16" x14ac:dyDescent="0.25">
      <c r="D119" t="s">
        <v>171</v>
      </c>
      <c r="M119" t="str">
        <f t="shared" si="3"/>
        <v>I2C_SendStop();</v>
      </c>
      <c r="N119">
        <f t="shared" si="4"/>
        <v>1</v>
      </c>
      <c r="P119">
        <f t="shared" si="5"/>
        <v>1</v>
      </c>
    </row>
    <row r="120" spans="2:16" x14ac:dyDescent="0.25">
      <c r="D120" t="s">
        <v>90</v>
      </c>
      <c r="M120" t="str">
        <f t="shared" si="3"/>
        <v>task-&gt;unblock();</v>
      </c>
      <c r="N120">
        <f t="shared" si="4"/>
        <v>1</v>
      </c>
      <c r="P120">
        <f t="shared" si="5"/>
        <v>1</v>
      </c>
    </row>
    <row r="121" spans="2:16" x14ac:dyDescent="0.25">
      <c r="D121" t="s">
        <v>194</v>
      </c>
      <c r="M121" t="str">
        <f t="shared" si="3"/>
        <v>task_info-&gt;progress = STEP_WRITE_REG1_0_COMPLETE;</v>
      </c>
      <c r="N121">
        <f t="shared" si="4"/>
        <v>1</v>
      </c>
      <c r="P121">
        <f t="shared" si="5"/>
        <v>1</v>
      </c>
    </row>
    <row r="122" spans="2:16" x14ac:dyDescent="0.25">
      <c r="C122" t="s">
        <v>92</v>
      </c>
      <c r="M122" t="str">
        <f t="shared" si="3"/>
        <v>}</v>
      </c>
      <c r="N122">
        <f t="shared" si="4"/>
        <v>1</v>
      </c>
      <c r="P122">
        <f t="shared" si="5"/>
        <v>1</v>
      </c>
    </row>
    <row r="123" spans="2:16" x14ac:dyDescent="0.25">
      <c r="C123" t="s">
        <v>69</v>
      </c>
      <c r="M123" t="str">
        <f t="shared" si="3"/>
        <v>break;</v>
      </c>
      <c r="N123">
        <f t="shared" si="4"/>
        <v>1</v>
      </c>
      <c r="P123">
        <f t="shared" si="5"/>
        <v>1</v>
      </c>
    </row>
    <row r="124" spans="2:16" x14ac:dyDescent="0.25">
      <c r="B124" t="s">
        <v>195</v>
      </c>
      <c r="M124" t="str">
        <f t="shared" si="3"/>
        <v>case STEP_WRITE_REG1_1_COMPLETE:</v>
      </c>
      <c r="N124">
        <f t="shared" si="4"/>
        <v>1</v>
      </c>
      <c r="P124">
        <f t="shared" si="5"/>
        <v>1</v>
      </c>
    </row>
    <row r="125" spans="2:16" x14ac:dyDescent="0.25">
      <c r="C125" t="s">
        <v>196</v>
      </c>
      <c r="M125" t="str">
        <f t="shared" si="3"/>
        <v>// read buffer part 1: send register 0x00</v>
      </c>
      <c r="N125">
        <f t="shared" si="4"/>
        <v>1</v>
      </c>
      <c r="P125">
        <f t="shared" si="5"/>
        <v>1</v>
      </c>
    </row>
    <row r="126" spans="2:16" x14ac:dyDescent="0.25">
      <c r="C126" t="s">
        <v>166</v>
      </c>
      <c r="M126" t="str">
        <f t="shared" si="3"/>
        <v>rc = I2C_SelectSlave(ACCEL_ADDRESS);</v>
      </c>
      <c r="N126">
        <f t="shared" si="4"/>
        <v>1</v>
      </c>
      <c r="P126">
        <f t="shared" si="5"/>
        <v>1</v>
      </c>
    </row>
    <row r="127" spans="2:16" x14ac:dyDescent="0.25">
      <c r="C127" t="s">
        <v>167</v>
      </c>
      <c r="M127" t="str">
        <f t="shared" si="3"/>
        <v>if (rc != ERR_OK) {</v>
      </c>
      <c r="N127">
        <f t="shared" si="4"/>
        <v>1</v>
      </c>
      <c r="P127">
        <f t="shared" si="5"/>
        <v>1</v>
      </c>
    </row>
    <row r="128" spans="2:16" x14ac:dyDescent="0.25">
      <c r="D128" t="s">
        <v>168</v>
      </c>
      <c r="M128" t="str">
        <f t="shared" si="3"/>
        <v>// Try again</v>
      </c>
      <c r="N128">
        <f t="shared" si="4"/>
        <v>1</v>
      </c>
      <c r="P128">
        <f t="shared" si="5"/>
        <v>1</v>
      </c>
    </row>
    <row r="129" spans="2:16" x14ac:dyDescent="0.25">
      <c r="D129" t="s">
        <v>69</v>
      </c>
      <c r="M129" t="str">
        <f t="shared" si="3"/>
        <v>break;</v>
      </c>
      <c r="N129">
        <f t="shared" si="4"/>
        <v>1</v>
      </c>
      <c r="P129">
        <f t="shared" si="5"/>
        <v>1</v>
      </c>
    </row>
    <row r="130" spans="2:16" x14ac:dyDescent="0.25">
      <c r="C130" t="s">
        <v>92</v>
      </c>
      <c r="M130" t="str">
        <f t="shared" ref="M130:M193" si="6">TRIM(_xlfn.CONCAT(A130:L130))</f>
        <v>}</v>
      </c>
      <c r="N130">
        <f t="shared" ref="N130:N193" si="7">IF(M130="",0,1)</f>
        <v>1</v>
      </c>
      <c r="P130">
        <f t="shared" ref="P130:P193" si="8">IF(O130="Skip",0,N130)</f>
        <v>1</v>
      </c>
    </row>
    <row r="131" spans="2:16" x14ac:dyDescent="0.25">
      <c r="C131" t="s">
        <v>197</v>
      </c>
      <c r="M131" t="str">
        <f t="shared" si="6"/>
        <v>task_info-&gt;progress = STEP_READ_DATA_SENDREG_WAIT;</v>
      </c>
      <c r="N131">
        <f t="shared" si="7"/>
        <v>1</v>
      </c>
      <c r="P131">
        <f t="shared" si="8"/>
        <v>1</v>
      </c>
    </row>
    <row r="132" spans="2:16" x14ac:dyDescent="0.25">
      <c r="C132" t="s">
        <v>67</v>
      </c>
      <c r="M132" t="str">
        <f t="shared" si="6"/>
        <v>task-&gt;block();</v>
      </c>
      <c r="N132">
        <f t="shared" si="7"/>
        <v>1</v>
      </c>
      <c r="P132">
        <f t="shared" si="8"/>
        <v>1</v>
      </c>
    </row>
    <row r="133" spans="2:16" x14ac:dyDescent="0.25">
      <c r="C133" t="s">
        <v>198</v>
      </c>
      <c r="M133" t="str">
        <f t="shared" si="6"/>
        <v>rc = I2C_SendChar(0x00);</v>
      </c>
      <c r="N133">
        <f t="shared" si="7"/>
        <v>1</v>
      </c>
      <c r="P133">
        <f t="shared" si="8"/>
        <v>1</v>
      </c>
    </row>
    <row r="134" spans="2:16" x14ac:dyDescent="0.25">
      <c r="C134" t="s">
        <v>167</v>
      </c>
      <c r="M134" t="str">
        <f t="shared" si="6"/>
        <v>if (rc != ERR_OK) {</v>
      </c>
      <c r="N134">
        <f t="shared" si="7"/>
        <v>1</v>
      </c>
      <c r="P134">
        <f t="shared" si="8"/>
        <v>1</v>
      </c>
    </row>
    <row r="135" spans="2:16" x14ac:dyDescent="0.25">
      <c r="D135" t="s">
        <v>168</v>
      </c>
      <c r="M135" t="str">
        <f t="shared" si="6"/>
        <v>// Try again</v>
      </c>
      <c r="N135">
        <f t="shared" si="7"/>
        <v>1</v>
      </c>
      <c r="P135">
        <f t="shared" si="8"/>
        <v>1</v>
      </c>
    </row>
    <row r="136" spans="2:16" x14ac:dyDescent="0.25">
      <c r="D136" t="s">
        <v>171</v>
      </c>
      <c r="M136" t="str">
        <f t="shared" si="6"/>
        <v>I2C_SendStop();</v>
      </c>
      <c r="N136">
        <f t="shared" si="7"/>
        <v>1</v>
      </c>
      <c r="P136">
        <f t="shared" si="8"/>
        <v>1</v>
      </c>
    </row>
    <row r="137" spans="2:16" x14ac:dyDescent="0.25">
      <c r="D137" t="s">
        <v>90</v>
      </c>
      <c r="M137" t="str">
        <f t="shared" si="6"/>
        <v>task-&gt;unblock();</v>
      </c>
      <c r="N137">
        <f t="shared" si="7"/>
        <v>1</v>
      </c>
      <c r="P137">
        <f t="shared" si="8"/>
        <v>1</v>
      </c>
    </row>
    <row r="138" spans="2:16" x14ac:dyDescent="0.25">
      <c r="D138" t="s">
        <v>199</v>
      </c>
      <c r="M138" t="str">
        <f t="shared" si="6"/>
        <v>task_info-&gt;progress = STEP_WRITE_REG1_1_COMPLETE;</v>
      </c>
      <c r="N138">
        <f t="shared" si="7"/>
        <v>1</v>
      </c>
      <c r="P138">
        <f t="shared" si="8"/>
        <v>1</v>
      </c>
    </row>
    <row r="139" spans="2:16" x14ac:dyDescent="0.25">
      <c r="C139" t="s">
        <v>92</v>
      </c>
      <c r="M139" t="str">
        <f t="shared" si="6"/>
        <v>}</v>
      </c>
      <c r="N139">
        <f t="shared" si="7"/>
        <v>1</v>
      </c>
      <c r="P139">
        <f t="shared" si="8"/>
        <v>1</v>
      </c>
    </row>
    <row r="140" spans="2:16" x14ac:dyDescent="0.25">
      <c r="C140" t="s">
        <v>69</v>
      </c>
      <c r="M140" t="str">
        <f t="shared" si="6"/>
        <v>break;</v>
      </c>
      <c r="N140">
        <f t="shared" si="7"/>
        <v>1</v>
      </c>
      <c r="P140">
        <f t="shared" si="8"/>
        <v>1</v>
      </c>
    </row>
    <row r="141" spans="2:16" x14ac:dyDescent="0.25">
      <c r="B141" t="s">
        <v>200</v>
      </c>
      <c r="M141" t="str">
        <f t="shared" si="6"/>
        <v>case STEP_READ_DATA_SENDREG_COMPLETE:</v>
      </c>
      <c r="N141">
        <f t="shared" si="7"/>
        <v>1</v>
      </c>
      <c r="P141">
        <f t="shared" si="8"/>
        <v>1</v>
      </c>
    </row>
    <row r="142" spans="2:16" x14ac:dyDescent="0.25">
      <c r="C142" t="s">
        <v>201</v>
      </c>
      <c r="M142" t="str">
        <f t="shared" si="6"/>
        <v>task_info-&gt;progress = STEP_READ_DATA_RCVBYTES_WAIT;</v>
      </c>
      <c r="N142">
        <f t="shared" si="7"/>
        <v>1</v>
      </c>
      <c r="P142">
        <f t="shared" si="8"/>
        <v>1</v>
      </c>
    </row>
    <row r="143" spans="2:16" x14ac:dyDescent="0.25">
      <c r="C143" t="s">
        <v>67</v>
      </c>
      <c r="M143" t="str">
        <f t="shared" si="6"/>
        <v>task-&gt;block();</v>
      </c>
      <c r="N143">
        <f t="shared" si="7"/>
        <v>1</v>
      </c>
      <c r="P143">
        <f t="shared" si="8"/>
        <v>1</v>
      </c>
    </row>
    <row r="144" spans="2:16" x14ac:dyDescent="0.25">
      <c r="C144" t="s">
        <v>202</v>
      </c>
      <c r="M144" t="str">
        <f t="shared" si="6"/>
        <v>rc = I2C_RecvBlock((void*)task_info-&gt;buf7, 7, &amp;recv);</v>
      </c>
      <c r="N144">
        <f t="shared" si="7"/>
        <v>1</v>
      </c>
      <c r="P144">
        <f t="shared" si="8"/>
        <v>1</v>
      </c>
    </row>
    <row r="145" spans="2:16" x14ac:dyDescent="0.25">
      <c r="C145" t="s">
        <v>167</v>
      </c>
      <c r="M145" t="str">
        <f t="shared" si="6"/>
        <v>if (rc != ERR_OK) {</v>
      </c>
      <c r="N145">
        <f t="shared" si="7"/>
        <v>1</v>
      </c>
      <c r="P145">
        <f t="shared" si="8"/>
        <v>1</v>
      </c>
    </row>
    <row r="146" spans="2:16" x14ac:dyDescent="0.25">
      <c r="D146" t="s">
        <v>168</v>
      </c>
      <c r="M146" t="str">
        <f t="shared" si="6"/>
        <v>// Try again</v>
      </c>
      <c r="N146">
        <f t="shared" si="7"/>
        <v>1</v>
      </c>
      <c r="P146">
        <f t="shared" si="8"/>
        <v>1</v>
      </c>
    </row>
    <row r="147" spans="2:16" x14ac:dyDescent="0.25">
      <c r="D147" t="s">
        <v>171</v>
      </c>
      <c r="M147" t="str">
        <f t="shared" si="6"/>
        <v>I2C_SendStop();</v>
      </c>
      <c r="N147">
        <f t="shared" si="7"/>
        <v>1</v>
      </c>
      <c r="P147">
        <f t="shared" si="8"/>
        <v>1</v>
      </c>
    </row>
    <row r="148" spans="2:16" x14ac:dyDescent="0.25">
      <c r="D148" t="s">
        <v>90</v>
      </c>
      <c r="M148" t="str">
        <f t="shared" si="6"/>
        <v>task-&gt;unblock();</v>
      </c>
      <c r="N148">
        <f t="shared" si="7"/>
        <v>1</v>
      </c>
      <c r="P148">
        <f t="shared" si="8"/>
        <v>1</v>
      </c>
    </row>
    <row r="149" spans="2:16" x14ac:dyDescent="0.25">
      <c r="D149" t="s">
        <v>203</v>
      </c>
      <c r="M149" t="str">
        <f t="shared" si="6"/>
        <v>task_info-&gt;progress = STEP_READ_DATA_SENDREG_COMPLETE;</v>
      </c>
      <c r="N149">
        <f t="shared" si="7"/>
        <v>1</v>
      </c>
      <c r="P149">
        <f t="shared" si="8"/>
        <v>1</v>
      </c>
    </row>
    <row r="150" spans="2:16" x14ac:dyDescent="0.25">
      <c r="C150" t="s">
        <v>92</v>
      </c>
      <c r="M150" t="str">
        <f t="shared" si="6"/>
        <v>}</v>
      </c>
      <c r="N150">
        <f t="shared" si="7"/>
        <v>1</v>
      </c>
      <c r="P150">
        <f t="shared" si="8"/>
        <v>1</v>
      </c>
    </row>
    <row r="151" spans="2:16" x14ac:dyDescent="0.25">
      <c r="C151" t="s">
        <v>69</v>
      </c>
      <c r="M151" t="str">
        <f t="shared" si="6"/>
        <v>break;</v>
      </c>
      <c r="N151">
        <f t="shared" si="7"/>
        <v>1</v>
      </c>
      <c r="P151">
        <f t="shared" si="8"/>
        <v>1</v>
      </c>
    </row>
    <row r="152" spans="2:16" x14ac:dyDescent="0.25">
      <c r="B152" t="s">
        <v>204</v>
      </c>
      <c r="M152" t="str">
        <f t="shared" si="6"/>
        <v>case STEP_READ_DATA_RCVBYTES_COMPLETE:</v>
      </c>
      <c r="N152">
        <f t="shared" si="7"/>
        <v>1</v>
      </c>
      <c r="P152">
        <f t="shared" si="8"/>
        <v>1</v>
      </c>
    </row>
    <row r="153" spans="2:16" x14ac:dyDescent="0.25">
      <c r="C153" t="s">
        <v>171</v>
      </c>
      <c r="M153" t="str">
        <f t="shared" si="6"/>
        <v>I2C_SendStop();</v>
      </c>
      <c r="N153">
        <f t="shared" si="7"/>
        <v>1</v>
      </c>
      <c r="P153">
        <f t="shared" si="8"/>
        <v>1</v>
      </c>
    </row>
    <row r="154" spans="2:16" x14ac:dyDescent="0.25">
      <c r="C154" t="s">
        <v>64</v>
      </c>
      <c r="M154" t="str">
        <f t="shared" si="6"/>
        <v>{</v>
      </c>
      <c r="N154">
        <f t="shared" si="7"/>
        <v>1</v>
      </c>
      <c r="P154">
        <f t="shared" si="8"/>
        <v>1</v>
      </c>
    </row>
    <row r="155" spans="2:16" x14ac:dyDescent="0.25">
      <c r="D155" t="s">
        <v>205</v>
      </c>
      <c r="M155" t="str">
        <f t="shared" si="6"/>
        <v>int16_t x = 0, y = 0, z = 0;</v>
      </c>
      <c r="N155">
        <f t="shared" si="7"/>
        <v>1</v>
      </c>
      <c r="P155">
        <f t="shared" si="8"/>
        <v>1</v>
      </c>
    </row>
    <row r="156" spans="2:16" x14ac:dyDescent="0.25">
      <c r="D156" t="s">
        <v>206</v>
      </c>
      <c r="M156" t="str">
        <f t="shared" si="6"/>
        <v>decodeCoordsFromBuffer((const uint8_t*)task_info-&gt;buf7, x, y, z);</v>
      </c>
      <c r="N156">
        <f t="shared" si="7"/>
        <v>1</v>
      </c>
      <c r="P156">
        <f t="shared" si="8"/>
        <v>1</v>
      </c>
    </row>
    <row r="157" spans="2:16" x14ac:dyDescent="0.25">
      <c r="D157" t="s">
        <v>207</v>
      </c>
      <c r="M157" t="str">
        <f t="shared" si="6"/>
        <v>__accel_x = x;</v>
      </c>
      <c r="N157">
        <f t="shared" si="7"/>
        <v>1</v>
      </c>
      <c r="O157" t="s">
        <v>252</v>
      </c>
      <c r="P157">
        <f t="shared" si="8"/>
        <v>0</v>
      </c>
    </row>
    <row r="158" spans="2:16" x14ac:dyDescent="0.25">
      <c r="D158" t="s">
        <v>208</v>
      </c>
      <c r="M158" t="str">
        <f t="shared" si="6"/>
        <v>__accel_y = y;</v>
      </c>
      <c r="N158">
        <f t="shared" si="7"/>
        <v>1</v>
      </c>
      <c r="O158" t="s">
        <v>252</v>
      </c>
      <c r="P158">
        <f t="shared" si="8"/>
        <v>0</v>
      </c>
    </row>
    <row r="159" spans="2:16" x14ac:dyDescent="0.25">
      <c r="D159" t="s">
        <v>209</v>
      </c>
      <c r="M159" t="str">
        <f t="shared" si="6"/>
        <v>__accel_z = z;</v>
      </c>
      <c r="N159">
        <f t="shared" si="7"/>
        <v>1</v>
      </c>
      <c r="O159" t="s">
        <v>252</v>
      </c>
      <c r="P159">
        <f t="shared" si="8"/>
        <v>0</v>
      </c>
    </row>
    <row r="160" spans="2:16" x14ac:dyDescent="0.25">
      <c r="D160" t="s">
        <v>210</v>
      </c>
      <c r="M160" t="str">
        <f t="shared" si="6"/>
        <v>__accel_count++;</v>
      </c>
      <c r="N160">
        <f t="shared" si="7"/>
        <v>1</v>
      </c>
      <c r="O160" t="s">
        <v>252</v>
      </c>
      <c r="P160">
        <f t="shared" si="8"/>
        <v>0</v>
      </c>
    </row>
    <row r="161" spans="1:16" x14ac:dyDescent="0.25">
      <c r="C161" t="s">
        <v>92</v>
      </c>
      <c r="M161" t="str">
        <f t="shared" si="6"/>
        <v>}</v>
      </c>
      <c r="N161">
        <f t="shared" si="7"/>
        <v>1</v>
      </c>
      <c r="P161">
        <f t="shared" si="8"/>
        <v>1</v>
      </c>
    </row>
    <row r="162" spans="1:16" x14ac:dyDescent="0.25">
      <c r="C162" t="s">
        <v>88</v>
      </c>
      <c r="M162" t="str">
        <f t="shared" si="6"/>
        <v>task_info-&gt;progress = STEP_TIMER_WAIT;</v>
      </c>
      <c r="N162">
        <f t="shared" si="7"/>
        <v>1</v>
      </c>
      <c r="P162">
        <f t="shared" si="8"/>
        <v>1</v>
      </c>
    </row>
    <row r="163" spans="1:16" x14ac:dyDescent="0.25">
      <c r="C163" t="s">
        <v>67</v>
      </c>
      <c r="M163" t="str">
        <f t="shared" si="6"/>
        <v>task-&gt;block();</v>
      </c>
      <c r="N163">
        <f t="shared" si="7"/>
        <v>1</v>
      </c>
      <c r="P163">
        <f t="shared" si="8"/>
        <v>1</v>
      </c>
    </row>
    <row r="164" spans="1:16" x14ac:dyDescent="0.25">
      <c r="C164" t="s">
        <v>211</v>
      </c>
      <c r="M164" t="str">
        <f t="shared" si="6"/>
        <v>if (fsm::api::onTimer(100, task_i2c_afterWait) != ERR_OK) {</v>
      </c>
      <c r="N164">
        <f t="shared" si="7"/>
        <v>1</v>
      </c>
      <c r="P164">
        <f t="shared" si="8"/>
        <v>1</v>
      </c>
    </row>
    <row r="165" spans="1:16" x14ac:dyDescent="0.25">
      <c r="D165" t="s">
        <v>90</v>
      </c>
      <c r="M165" t="str">
        <f t="shared" si="6"/>
        <v>task-&gt;unblock();</v>
      </c>
      <c r="N165">
        <f t="shared" si="7"/>
        <v>1</v>
      </c>
      <c r="P165">
        <f t="shared" si="8"/>
        <v>1</v>
      </c>
    </row>
    <row r="166" spans="1:16" x14ac:dyDescent="0.25">
      <c r="D166" t="s">
        <v>189</v>
      </c>
      <c r="M166" t="str">
        <f t="shared" si="6"/>
        <v>task_info-&gt;progress = STEP_READ_WHOAMI_RCVBYTE_COMPLETE;</v>
      </c>
      <c r="N166">
        <f t="shared" si="7"/>
        <v>1</v>
      </c>
      <c r="P166">
        <f t="shared" si="8"/>
        <v>1</v>
      </c>
    </row>
    <row r="167" spans="1:16" x14ac:dyDescent="0.25">
      <c r="C167" t="s">
        <v>92</v>
      </c>
      <c r="M167" t="str">
        <f t="shared" si="6"/>
        <v>}</v>
      </c>
      <c r="N167">
        <f t="shared" si="7"/>
        <v>1</v>
      </c>
      <c r="P167">
        <f t="shared" si="8"/>
        <v>1</v>
      </c>
    </row>
    <row r="168" spans="1:16" x14ac:dyDescent="0.25">
      <c r="C168" t="s">
        <v>69</v>
      </c>
      <c r="M168" t="str">
        <f t="shared" si="6"/>
        <v>break;</v>
      </c>
      <c r="N168">
        <f t="shared" si="7"/>
        <v>1</v>
      </c>
      <c r="P168">
        <f t="shared" si="8"/>
        <v>1</v>
      </c>
    </row>
    <row r="169" spans="1:16" x14ac:dyDescent="0.25">
      <c r="B169" t="s">
        <v>93</v>
      </c>
      <c r="M169" t="str">
        <f t="shared" si="6"/>
        <v>case STEP_TIMER_COMPLETE:</v>
      </c>
      <c r="N169">
        <f t="shared" si="7"/>
        <v>1</v>
      </c>
      <c r="P169">
        <f t="shared" si="8"/>
        <v>1</v>
      </c>
    </row>
    <row r="170" spans="1:16" x14ac:dyDescent="0.25">
      <c r="C170" t="s">
        <v>182</v>
      </c>
      <c r="M170" t="str">
        <f t="shared" si="6"/>
        <v>task_info-&gt;progress = STEP_INITIALISATION_COMPLETE;</v>
      </c>
      <c r="N170">
        <f t="shared" si="7"/>
        <v>1</v>
      </c>
      <c r="P170">
        <f t="shared" si="8"/>
        <v>1</v>
      </c>
    </row>
    <row r="171" spans="1:16" x14ac:dyDescent="0.25">
      <c r="C171" t="s">
        <v>90</v>
      </c>
      <c r="M171" t="str">
        <f t="shared" si="6"/>
        <v>task-&gt;unblock();</v>
      </c>
      <c r="N171">
        <f t="shared" si="7"/>
        <v>1</v>
      </c>
      <c r="P171">
        <f t="shared" si="8"/>
        <v>1</v>
      </c>
    </row>
    <row r="172" spans="1:16" x14ac:dyDescent="0.25">
      <c r="C172" t="s">
        <v>69</v>
      </c>
      <c r="M172" t="str">
        <f t="shared" si="6"/>
        <v>break;</v>
      </c>
      <c r="N172">
        <f t="shared" si="7"/>
        <v>1</v>
      </c>
      <c r="P172">
        <f t="shared" si="8"/>
        <v>1</v>
      </c>
    </row>
    <row r="173" spans="1:16" x14ac:dyDescent="0.25">
      <c r="B173" t="s">
        <v>92</v>
      </c>
      <c r="M173" t="str">
        <f t="shared" si="6"/>
        <v>}</v>
      </c>
      <c r="N173">
        <f t="shared" si="7"/>
        <v>1</v>
      </c>
      <c r="P173">
        <f t="shared" si="8"/>
        <v>1</v>
      </c>
    </row>
    <row r="174" spans="1:16" x14ac:dyDescent="0.25">
      <c r="M174" t="str">
        <f t="shared" si="6"/>
        <v/>
      </c>
      <c r="N174">
        <f t="shared" si="7"/>
        <v>0</v>
      </c>
      <c r="P174">
        <f t="shared" si="8"/>
        <v>0</v>
      </c>
    </row>
    <row r="175" spans="1:16" x14ac:dyDescent="0.25">
      <c r="A175" t="s">
        <v>92</v>
      </c>
      <c r="M175" t="str">
        <f t="shared" si="6"/>
        <v>}</v>
      </c>
      <c r="N175">
        <f t="shared" si="7"/>
        <v>1</v>
      </c>
      <c r="P175">
        <f t="shared" si="8"/>
        <v>1</v>
      </c>
    </row>
    <row r="176" spans="1:16" x14ac:dyDescent="0.25">
      <c r="M176" t="str">
        <f t="shared" si="6"/>
        <v/>
      </c>
      <c r="N176">
        <f t="shared" si="7"/>
        <v>0</v>
      </c>
      <c r="P176">
        <f t="shared" si="8"/>
        <v>0</v>
      </c>
    </row>
    <row r="177" spans="1:16" x14ac:dyDescent="0.25">
      <c r="A177" t="s">
        <v>94</v>
      </c>
      <c r="M177" t="str">
        <f t="shared" si="6"/>
        <v>// Interrupt service routines</v>
      </c>
      <c r="N177">
        <f t="shared" si="7"/>
        <v>1</v>
      </c>
      <c r="P177">
        <f t="shared" si="8"/>
        <v>1</v>
      </c>
    </row>
    <row r="178" spans="1:16" x14ac:dyDescent="0.25">
      <c r="M178" t="str">
        <f t="shared" si="6"/>
        <v/>
      </c>
      <c r="N178">
        <f t="shared" si="7"/>
        <v>0</v>
      </c>
      <c r="P178">
        <f t="shared" si="8"/>
        <v>0</v>
      </c>
    </row>
    <row r="179" spans="1:16" x14ac:dyDescent="0.25">
      <c r="A179" t="s">
        <v>95</v>
      </c>
      <c r="M179" t="str">
        <f t="shared" si="6"/>
        <v>static fsm::task::task_t* getTask() {</v>
      </c>
      <c r="N179">
        <f t="shared" si="7"/>
        <v>1</v>
      </c>
      <c r="P179">
        <f t="shared" si="8"/>
        <v>1</v>
      </c>
    </row>
    <row r="180" spans="1:16" x14ac:dyDescent="0.25">
      <c r="B180" t="s">
        <v>212</v>
      </c>
      <c r="M180" t="str">
        <f t="shared" si="6"/>
        <v>return fsm::core::scheduler_t::getInstance().findTaskPtrById(TASK_ID_I2C);</v>
      </c>
      <c r="N180">
        <f t="shared" si="7"/>
        <v>1</v>
      </c>
      <c r="P180">
        <f t="shared" si="8"/>
        <v>1</v>
      </c>
    </row>
    <row r="181" spans="1:16" x14ac:dyDescent="0.25">
      <c r="A181" t="s">
        <v>92</v>
      </c>
      <c r="M181" t="str">
        <f t="shared" si="6"/>
        <v>}</v>
      </c>
      <c r="N181">
        <f t="shared" si="7"/>
        <v>1</v>
      </c>
      <c r="P181">
        <f t="shared" si="8"/>
        <v>1</v>
      </c>
    </row>
    <row r="182" spans="1:16" x14ac:dyDescent="0.25">
      <c r="M182" t="str">
        <f t="shared" si="6"/>
        <v/>
      </c>
      <c r="N182">
        <f t="shared" si="7"/>
        <v>0</v>
      </c>
      <c r="P182">
        <f t="shared" si="8"/>
        <v>0</v>
      </c>
    </row>
    <row r="183" spans="1:16" x14ac:dyDescent="0.25">
      <c r="A183" t="s">
        <v>213</v>
      </c>
      <c r="M183" t="str">
        <f t="shared" si="6"/>
        <v>static fsm::task::i2c_task_info_t* getTaskData(fsm::core::task_t* task) {</v>
      </c>
      <c r="N183">
        <f t="shared" si="7"/>
        <v>1</v>
      </c>
      <c r="P183">
        <f t="shared" si="8"/>
        <v>1</v>
      </c>
    </row>
    <row r="184" spans="1:16" x14ac:dyDescent="0.25">
      <c r="B184" t="s">
        <v>214</v>
      </c>
      <c r="M184" t="str">
        <f t="shared" si="6"/>
        <v>return (fsm::task::i2c_task_info_t*)task-&gt;getTaskData();</v>
      </c>
      <c r="N184">
        <f t="shared" si="7"/>
        <v>1</v>
      </c>
      <c r="P184">
        <f t="shared" si="8"/>
        <v>1</v>
      </c>
    </row>
    <row r="185" spans="1:16" x14ac:dyDescent="0.25">
      <c r="A185" t="s">
        <v>92</v>
      </c>
      <c r="M185" t="str">
        <f t="shared" si="6"/>
        <v>}</v>
      </c>
      <c r="N185">
        <f t="shared" si="7"/>
        <v>1</v>
      </c>
      <c r="P185">
        <f t="shared" si="8"/>
        <v>1</v>
      </c>
    </row>
    <row r="186" spans="1:16" x14ac:dyDescent="0.25">
      <c r="M186" t="str">
        <f t="shared" si="6"/>
        <v/>
      </c>
      <c r="N186">
        <f t="shared" si="7"/>
        <v>0</v>
      </c>
      <c r="P186">
        <f t="shared" si="8"/>
        <v>0</v>
      </c>
    </row>
    <row r="187" spans="1:16" x14ac:dyDescent="0.25">
      <c r="A187" t="s">
        <v>215</v>
      </c>
      <c r="M187" t="str">
        <f t="shared" si="6"/>
        <v>static fsm::task::i2c_task_info_t* getTaskData() {</v>
      </c>
      <c r="N187">
        <f t="shared" si="7"/>
        <v>1</v>
      </c>
      <c r="P187">
        <f t="shared" si="8"/>
        <v>1</v>
      </c>
    </row>
    <row r="188" spans="1:16" x14ac:dyDescent="0.25">
      <c r="B188" t="s">
        <v>100</v>
      </c>
      <c r="M188" t="str">
        <f t="shared" si="6"/>
        <v>fsm::core::task_t* task = getTask();</v>
      </c>
      <c r="N188">
        <f t="shared" si="7"/>
        <v>1</v>
      </c>
      <c r="P188">
        <f t="shared" si="8"/>
        <v>1</v>
      </c>
    </row>
    <row r="189" spans="1:16" x14ac:dyDescent="0.25">
      <c r="B189" t="s">
        <v>101</v>
      </c>
      <c r="M189" t="str">
        <f t="shared" si="6"/>
        <v>return getTaskData(task);</v>
      </c>
      <c r="N189">
        <f t="shared" si="7"/>
        <v>1</v>
      </c>
      <c r="P189">
        <f t="shared" si="8"/>
        <v>1</v>
      </c>
    </row>
    <row r="190" spans="1:16" x14ac:dyDescent="0.25">
      <c r="A190" t="s">
        <v>92</v>
      </c>
      <c r="M190" t="str">
        <f t="shared" si="6"/>
        <v>}</v>
      </c>
      <c r="N190">
        <f t="shared" si="7"/>
        <v>1</v>
      </c>
      <c r="P190">
        <f t="shared" si="8"/>
        <v>1</v>
      </c>
    </row>
    <row r="191" spans="1:16" x14ac:dyDescent="0.25">
      <c r="M191" t="str">
        <f t="shared" si="6"/>
        <v/>
      </c>
      <c r="N191">
        <f t="shared" si="7"/>
        <v>0</v>
      </c>
      <c r="P191">
        <f t="shared" si="8"/>
        <v>0</v>
      </c>
    </row>
    <row r="192" spans="1:16" x14ac:dyDescent="0.25">
      <c r="A192" t="s">
        <v>102</v>
      </c>
      <c r="M192" t="str">
        <f t="shared" si="6"/>
        <v>extern "C"</v>
      </c>
      <c r="N192">
        <f t="shared" si="7"/>
        <v>1</v>
      </c>
      <c r="P192">
        <f t="shared" si="8"/>
        <v>1</v>
      </c>
    </row>
    <row r="193" spans="1:16" x14ac:dyDescent="0.25">
      <c r="A193" t="s">
        <v>216</v>
      </c>
      <c r="M193" t="str">
        <f t="shared" si="6"/>
        <v>void task_i2c_OnReceiveData() {</v>
      </c>
      <c r="N193">
        <f t="shared" si="7"/>
        <v>1</v>
      </c>
      <c r="P193">
        <f t="shared" si="8"/>
        <v>1</v>
      </c>
    </row>
    <row r="194" spans="1:16" x14ac:dyDescent="0.25">
      <c r="B194" t="s">
        <v>104</v>
      </c>
      <c r="M194" t="str">
        <f t="shared" ref="M194:M241" si="9">TRIM(_xlfn.CONCAT(A194:L194))</f>
        <v>auto task = getTask();</v>
      </c>
      <c r="N194">
        <f t="shared" ref="N194:N241" si="10">IF(M194="",0,1)</f>
        <v>1</v>
      </c>
      <c r="P194">
        <f t="shared" ref="P194:P241" si="11">IF(O194="Skip",0,N194)</f>
        <v>1</v>
      </c>
    </row>
    <row r="195" spans="1:16" x14ac:dyDescent="0.25">
      <c r="B195" t="s">
        <v>119</v>
      </c>
      <c r="M195" t="str">
        <f t="shared" si="9"/>
        <v>auto info = getTaskData(task);</v>
      </c>
      <c r="N195">
        <f t="shared" si="10"/>
        <v>1</v>
      </c>
      <c r="P195">
        <f t="shared" si="11"/>
        <v>1</v>
      </c>
    </row>
    <row r="196" spans="1:16" x14ac:dyDescent="0.25">
      <c r="B196" t="s">
        <v>120</v>
      </c>
      <c r="M196" t="str">
        <f t="shared" si="9"/>
        <v>switch (info-&gt;progress) {</v>
      </c>
      <c r="N196">
        <f t="shared" si="10"/>
        <v>1</v>
      </c>
      <c r="P196">
        <f t="shared" si="11"/>
        <v>1</v>
      </c>
    </row>
    <row r="197" spans="1:16" x14ac:dyDescent="0.25">
      <c r="B197" t="s">
        <v>217</v>
      </c>
      <c r="M197" t="str">
        <f t="shared" si="9"/>
        <v>case STEP_READ_WHOAMI_RCVBYTE_WAIT:</v>
      </c>
      <c r="N197">
        <f t="shared" si="10"/>
        <v>1</v>
      </c>
      <c r="P197">
        <f t="shared" si="11"/>
        <v>1</v>
      </c>
    </row>
    <row r="198" spans="1:16" x14ac:dyDescent="0.25">
      <c r="C198" t="s">
        <v>218</v>
      </c>
      <c r="M198" t="str">
        <f t="shared" si="9"/>
        <v>info-&gt;progress = STEP_READ_WHOAMI_RCVBYTE_COMPLETE;</v>
      </c>
      <c r="N198">
        <f t="shared" si="10"/>
        <v>1</v>
      </c>
      <c r="P198">
        <f t="shared" si="11"/>
        <v>1</v>
      </c>
    </row>
    <row r="199" spans="1:16" x14ac:dyDescent="0.25">
      <c r="C199" t="s">
        <v>90</v>
      </c>
      <c r="M199" t="str">
        <f t="shared" si="9"/>
        <v>task-&gt;unblock();</v>
      </c>
      <c r="N199">
        <f t="shared" si="10"/>
        <v>1</v>
      </c>
      <c r="P199">
        <f t="shared" si="11"/>
        <v>1</v>
      </c>
    </row>
    <row r="200" spans="1:16" x14ac:dyDescent="0.25">
      <c r="C200" t="s">
        <v>69</v>
      </c>
      <c r="M200" t="str">
        <f t="shared" si="9"/>
        <v>break;</v>
      </c>
      <c r="N200">
        <f t="shared" si="10"/>
        <v>1</v>
      </c>
      <c r="P200">
        <f t="shared" si="11"/>
        <v>1</v>
      </c>
    </row>
    <row r="201" spans="1:16" x14ac:dyDescent="0.25">
      <c r="B201" t="s">
        <v>219</v>
      </c>
      <c r="M201" t="str">
        <f t="shared" si="9"/>
        <v>case STEP_READ_DATA_RCVBYTES_WAIT:</v>
      </c>
      <c r="N201">
        <f t="shared" si="10"/>
        <v>1</v>
      </c>
      <c r="P201">
        <f t="shared" si="11"/>
        <v>1</v>
      </c>
    </row>
    <row r="202" spans="1:16" x14ac:dyDescent="0.25">
      <c r="C202" t="s">
        <v>220</v>
      </c>
      <c r="M202" t="str">
        <f t="shared" si="9"/>
        <v>info-&gt;progress = STEP_READ_DATA_RCVBYTES_COMPLETE;</v>
      </c>
      <c r="N202">
        <f t="shared" si="10"/>
        <v>1</v>
      </c>
      <c r="P202">
        <f t="shared" si="11"/>
        <v>1</v>
      </c>
    </row>
    <row r="203" spans="1:16" x14ac:dyDescent="0.25">
      <c r="C203" t="s">
        <v>90</v>
      </c>
      <c r="M203" t="str">
        <f t="shared" si="9"/>
        <v>task-&gt;unblock();</v>
      </c>
      <c r="N203">
        <f t="shared" si="10"/>
        <v>1</v>
      </c>
      <c r="P203">
        <f t="shared" si="11"/>
        <v>1</v>
      </c>
    </row>
    <row r="204" spans="1:16" x14ac:dyDescent="0.25">
      <c r="C204" t="s">
        <v>69</v>
      </c>
      <c r="M204" t="str">
        <f t="shared" si="9"/>
        <v>break;</v>
      </c>
      <c r="N204">
        <f t="shared" si="10"/>
        <v>1</v>
      </c>
      <c r="P204">
        <f t="shared" si="11"/>
        <v>1</v>
      </c>
    </row>
    <row r="205" spans="1:16" x14ac:dyDescent="0.25">
      <c r="B205" t="s">
        <v>92</v>
      </c>
      <c r="M205" t="str">
        <f t="shared" si="9"/>
        <v>}</v>
      </c>
      <c r="N205">
        <f t="shared" si="10"/>
        <v>1</v>
      </c>
      <c r="P205">
        <f t="shared" si="11"/>
        <v>1</v>
      </c>
    </row>
    <row r="206" spans="1:16" x14ac:dyDescent="0.25">
      <c r="A206" t="s">
        <v>92</v>
      </c>
      <c r="M206" t="str">
        <f t="shared" si="9"/>
        <v>}</v>
      </c>
      <c r="N206">
        <f t="shared" si="10"/>
        <v>1</v>
      </c>
      <c r="P206">
        <f t="shared" si="11"/>
        <v>1</v>
      </c>
    </row>
    <row r="207" spans="1:16" x14ac:dyDescent="0.25">
      <c r="M207" t="str">
        <f t="shared" si="9"/>
        <v/>
      </c>
      <c r="N207">
        <f t="shared" si="10"/>
        <v>0</v>
      </c>
      <c r="P207">
        <f t="shared" si="11"/>
        <v>0</v>
      </c>
    </row>
    <row r="208" spans="1:16" x14ac:dyDescent="0.25">
      <c r="A208" t="s">
        <v>102</v>
      </c>
      <c r="M208" t="str">
        <f t="shared" si="9"/>
        <v>extern "C"</v>
      </c>
      <c r="N208">
        <f t="shared" si="10"/>
        <v>1</v>
      </c>
      <c r="P208">
        <f t="shared" si="11"/>
        <v>1</v>
      </c>
    </row>
    <row r="209" spans="1:16" x14ac:dyDescent="0.25">
      <c r="A209" t="s">
        <v>221</v>
      </c>
      <c r="M209" t="str">
        <f t="shared" si="9"/>
        <v>void task_i2c_OnTransmitData() {</v>
      </c>
      <c r="N209">
        <f t="shared" si="10"/>
        <v>1</v>
      </c>
      <c r="P209">
        <f t="shared" si="11"/>
        <v>1</v>
      </c>
    </row>
    <row r="210" spans="1:16" x14ac:dyDescent="0.25">
      <c r="B210" t="s">
        <v>104</v>
      </c>
      <c r="M210" t="str">
        <f t="shared" si="9"/>
        <v>auto task = getTask();</v>
      </c>
      <c r="N210">
        <f t="shared" si="10"/>
        <v>1</v>
      </c>
      <c r="P210">
        <f t="shared" si="11"/>
        <v>1</v>
      </c>
    </row>
    <row r="211" spans="1:16" x14ac:dyDescent="0.25">
      <c r="B211" t="s">
        <v>119</v>
      </c>
      <c r="M211" t="str">
        <f t="shared" si="9"/>
        <v>auto info = getTaskData(task);</v>
      </c>
      <c r="N211">
        <f t="shared" si="10"/>
        <v>1</v>
      </c>
      <c r="P211">
        <f t="shared" si="11"/>
        <v>1</v>
      </c>
    </row>
    <row r="212" spans="1:16" x14ac:dyDescent="0.25">
      <c r="B212" t="s">
        <v>120</v>
      </c>
      <c r="M212" t="str">
        <f t="shared" si="9"/>
        <v>switch (info-&gt;progress) {</v>
      </c>
      <c r="N212">
        <f t="shared" si="10"/>
        <v>1</v>
      </c>
      <c r="P212">
        <f t="shared" si="11"/>
        <v>1</v>
      </c>
    </row>
    <row r="213" spans="1:16" x14ac:dyDescent="0.25">
      <c r="B213" t="s">
        <v>222</v>
      </c>
      <c r="M213" t="str">
        <f t="shared" si="9"/>
        <v>case STEP_READ_WHOAMI_SENDREG_WAIT:</v>
      </c>
      <c r="N213">
        <f t="shared" si="10"/>
        <v>1</v>
      </c>
      <c r="P213">
        <f t="shared" si="11"/>
        <v>1</v>
      </c>
    </row>
    <row r="214" spans="1:16" x14ac:dyDescent="0.25">
      <c r="C214" t="s">
        <v>223</v>
      </c>
      <c r="M214" t="str">
        <f t="shared" si="9"/>
        <v>info-&gt;progress = STEP_READ_WHOAMI_SENDREG_COMPLETE;</v>
      </c>
      <c r="N214">
        <f t="shared" si="10"/>
        <v>1</v>
      </c>
      <c r="P214">
        <f t="shared" si="11"/>
        <v>1</v>
      </c>
    </row>
    <row r="215" spans="1:16" x14ac:dyDescent="0.25">
      <c r="C215" t="s">
        <v>90</v>
      </c>
      <c r="M215" t="str">
        <f t="shared" si="9"/>
        <v>task-&gt;unblock();</v>
      </c>
      <c r="N215">
        <f t="shared" si="10"/>
        <v>1</v>
      </c>
      <c r="P215">
        <f t="shared" si="11"/>
        <v>1</v>
      </c>
    </row>
    <row r="216" spans="1:16" x14ac:dyDescent="0.25">
      <c r="C216" t="s">
        <v>69</v>
      </c>
      <c r="M216" t="str">
        <f t="shared" si="9"/>
        <v>break;</v>
      </c>
      <c r="N216">
        <f t="shared" si="10"/>
        <v>1</v>
      </c>
      <c r="P216">
        <f t="shared" si="11"/>
        <v>1</v>
      </c>
    </row>
    <row r="217" spans="1:16" x14ac:dyDescent="0.25">
      <c r="B217" t="s">
        <v>224</v>
      </c>
      <c r="M217" t="str">
        <f t="shared" si="9"/>
        <v>case STEP_WRITE_REG1_0_WAIT:</v>
      </c>
      <c r="N217">
        <f t="shared" si="10"/>
        <v>1</v>
      </c>
      <c r="P217">
        <f t="shared" si="11"/>
        <v>1</v>
      </c>
    </row>
    <row r="218" spans="1:16" x14ac:dyDescent="0.25">
      <c r="C218" t="s">
        <v>225</v>
      </c>
      <c r="M218" t="str">
        <f t="shared" si="9"/>
        <v>info-&gt;progress = STEP_WRITE_REG1_0_COMPLETE;</v>
      </c>
      <c r="N218">
        <f t="shared" si="10"/>
        <v>1</v>
      </c>
      <c r="P218">
        <f t="shared" si="11"/>
        <v>1</v>
      </c>
    </row>
    <row r="219" spans="1:16" x14ac:dyDescent="0.25">
      <c r="C219" t="s">
        <v>90</v>
      </c>
      <c r="M219" t="str">
        <f t="shared" si="9"/>
        <v>task-&gt;unblock();</v>
      </c>
      <c r="N219">
        <f t="shared" si="10"/>
        <v>1</v>
      </c>
      <c r="P219">
        <f t="shared" si="11"/>
        <v>1</v>
      </c>
    </row>
    <row r="220" spans="1:16" x14ac:dyDescent="0.25">
      <c r="C220" t="s">
        <v>69</v>
      </c>
      <c r="M220" t="str">
        <f t="shared" si="9"/>
        <v>break;</v>
      </c>
      <c r="N220">
        <f t="shared" si="10"/>
        <v>1</v>
      </c>
      <c r="P220">
        <f t="shared" si="11"/>
        <v>1</v>
      </c>
    </row>
    <row r="221" spans="1:16" x14ac:dyDescent="0.25">
      <c r="B221" t="s">
        <v>226</v>
      </c>
      <c r="M221" t="str">
        <f t="shared" si="9"/>
        <v>case STEP_WRITE_REG1_1_WAIT:</v>
      </c>
      <c r="N221">
        <f t="shared" si="10"/>
        <v>1</v>
      </c>
      <c r="P221">
        <f t="shared" si="11"/>
        <v>1</v>
      </c>
    </row>
    <row r="222" spans="1:16" x14ac:dyDescent="0.25">
      <c r="C222" t="s">
        <v>227</v>
      </c>
      <c r="M222" t="str">
        <f t="shared" si="9"/>
        <v>info-&gt;progress = STEP_WRITE_REG1_1_COMPLETE;</v>
      </c>
      <c r="N222">
        <f t="shared" si="10"/>
        <v>1</v>
      </c>
      <c r="P222">
        <f t="shared" si="11"/>
        <v>1</v>
      </c>
    </row>
    <row r="223" spans="1:16" x14ac:dyDescent="0.25">
      <c r="C223" t="s">
        <v>90</v>
      </c>
      <c r="M223" t="str">
        <f t="shared" si="9"/>
        <v>task-&gt;unblock();</v>
      </c>
      <c r="N223">
        <f t="shared" si="10"/>
        <v>1</v>
      </c>
      <c r="P223">
        <f t="shared" si="11"/>
        <v>1</v>
      </c>
    </row>
    <row r="224" spans="1:16" x14ac:dyDescent="0.25">
      <c r="C224" t="s">
        <v>69</v>
      </c>
      <c r="M224" t="str">
        <f t="shared" si="9"/>
        <v>break;</v>
      </c>
      <c r="N224">
        <f t="shared" si="10"/>
        <v>1</v>
      </c>
      <c r="P224">
        <f t="shared" si="11"/>
        <v>1</v>
      </c>
    </row>
    <row r="225" spans="1:16" x14ac:dyDescent="0.25">
      <c r="B225" t="s">
        <v>228</v>
      </c>
      <c r="M225" t="str">
        <f t="shared" si="9"/>
        <v>case STEP_READ_DATA_SENDREG_WAIT:</v>
      </c>
      <c r="N225">
        <f t="shared" si="10"/>
        <v>1</v>
      </c>
      <c r="P225">
        <f t="shared" si="11"/>
        <v>1</v>
      </c>
    </row>
    <row r="226" spans="1:16" x14ac:dyDescent="0.25">
      <c r="C226" t="s">
        <v>229</v>
      </c>
      <c r="M226" t="str">
        <f t="shared" si="9"/>
        <v>info-&gt;progress = STEP_READ_DATA_SENDREG_COMPLETE;</v>
      </c>
      <c r="N226">
        <f t="shared" si="10"/>
        <v>1</v>
      </c>
      <c r="P226">
        <f t="shared" si="11"/>
        <v>1</v>
      </c>
    </row>
    <row r="227" spans="1:16" x14ac:dyDescent="0.25">
      <c r="C227" t="s">
        <v>90</v>
      </c>
      <c r="M227" t="str">
        <f t="shared" si="9"/>
        <v>task-&gt;unblock();</v>
      </c>
      <c r="N227">
        <f t="shared" si="10"/>
        <v>1</v>
      </c>
      <c r="P227">
        <f t="shared" si="11"/>
        <v>1</v>
      </c>
    </row>
    <row r="228" spans="1:16" x14ac:dyDescent="0.25">
      <c r="C228" t="s">
        <v>69</v>
      </c>
      <c r="M228" t="str">
        <f t="shared" si="9"/>
        <v>break;</v>
      </c>
      <c r="N228">
        <f t="shared" si="10"/>
        <v>1</v>
      </c>
      <c r="P228">
        <f t="shared" si="11"/>
        <v>1</v>
      </c>
    </row>
    <row r="229" spans="1:16" x14ac:dyDescent="0.25">
      <c r="B229" t="s">
        <v>92</v>
      </c>
      <c r="M229" t="str">
        <f t="shared" si="9"/>
        <v>}</v>
      </c>
      <c r="N229">
        <f t="shared" si="10"/>
        <v>1</v>
      </c>
      <c r="P229">
        <f t="shared" si="11"/>
        <v>1</v>
      </c>
    </row>
    <row r="230" spans="1:16" x14ac:dyDescent="0.25">
      <c r="A230" t="s">
        <v>92</v>
      </c>
      <c r="M230" t="str">
        <f t="shared" si="9"/>
        <v>}</v>
      </c>
      <c r="N230">
        <f t="shared" si="10"/>
        <v>1</v>
      </c>
      <c r="P230">
        <f t="shared" si="11"/>
        <v>1</v>
      </c>
    </row>
    <row r="231" spans="1:16" x14ac:dyDescent="0.25">
      <c r="M231" t="str">
        <f t="shared" si="9"/>
        <v/>
      </c>
      <c r="N231">
        <f t="shared" si="10"/>
        <v>0</v>
      </c>
      <c r="P231">
        <f t="shared" si="11"/>
        <v>0</v>
      </c>
    </row>
    <row r="232" spans="1:16" x14ac:dyDescent="0.25">
      <c r="A232" t="s">
        <v>230</v>
      </c>
      <c r="M232" t="str">
        <f t="shared" si="9"/>
        <v>void task_i2c_afterWait() {</v>
      </c>
      <c r="N232">
        <f t="shared" si="10"/>
        <v>1</v>
      </c>
      <c r="P232">
        <f t="shared" si="11"/>
        <v>1</v>
      </c>
    </row>
    <row r="233" spans="1:16" x14ac:dyDescent="0.25">
      <c r="B233" t="s">
        <v>104</v>
      </c>
      <c r="M233" t="str">
        <f t="shared" si="9"/>
        <v>auto task = getTask();</v>
      </c>
      <c r="N233">
        <f t="shared" si="10"/>
        <v>1</v>
      </c>
      <c r="P233">
        <f t="shared" si="11"/>
        <v>1</v>
      </c>
    </row>
    <row r="234" spans="1:16" x14ac:dyDescent="0.25">
      <c r="B234" t="s">
        <v>119</v>
      </c>
      <c r="M234" t="str">
        <f t="shared" si="9"/>
        <v>auto info = getTaskData(task);</v>
      </c>
      <c r="N234">
        <f t="shared" si="10"/>
        <v>1</v>
      </c>
      <c r="P234">
        <f t="shared" si="11"/>
        <v>1</v>
      </c>
    </row>
    <row r="235" spans="1:16" x14ac:dyDescent="0.25">
      <c r="B235" t="s">
        <v>120</v>
      </c>
      <c r="M235" t="str">
        <f t="shared" si="9"/>
        <v>switch (info-&gt;progress) {</v>
      </c>
      <c r="N235">
        <f t="shared" si="10"/>
        <v>1</v>
      </c>
      <c r="P235">
        <f t="shared" si="11"/>
        <v>1</v>
      </c>
    </row>
    <row r="236" spans="1:16" x14ac:dyDescent="0.25">
      <c r="B236" t="s">
        <v>121</v>
      </c>
      <c r="M236" t="str">
        <f t="shared" si="9"/>
        <v>case STEP_TIMER_WAIT:</v>
      </c>
      <c r="N236">
        <f t="shared" si="10"/>
        <v>1</v>
      </c>
      <c r="P236">
        <f t="shared" si="11"/>
        <v>1</v>
      </c>
    </row>
    <row r="237" spans="1:16" x14ac:dyDescent="0.25">
      <c r="C237" t="s">
        <v>122</v>
      </c>
      <c r="M237" t="str">
        <f t="shared" si="9"/>
        <v>info-&gt;progress = STEP_TIMER_COMPLETE;</v>
      </c>
      <c r="N237">
        <f t="shared" si="10"/>
        <v>1</v>
      </c>
      <c r="P237">
        <f t="shared" si="11"/>
        <v>1</v>
      </c>
    </row>
    <row r="238" spans="1:16" x14ac:dyDescent="0.25">
      <c r="C238" t="s">
        <v>90</v>
      </c>
      <c r="M238" t="str">
        <f t="shared" si="9"/>
        <v>task-&gt;unblock();</v>
      </c>
      <c r="N238">
        <f t="shared" si="10"/>
        <v>1</v>
      </c>
      <c r="P238">
        <f t="shared" si="11"/>
        <v>1</v>
      </c>
    </row>
    <row r="239" spans="1:16" x14ac:dyDescent="0.25">
      <c r="C239" t="s">
        <v>69</v>
      </c>
      <c r="M239" t="str">
        <f t="shared" si="9"/>
        <v>break;</v>
      </c>
      <c r="N239">
        <f t="shared" si="10"/>
        <v>1</v>
      </c>
      <c r="P239">
        <f t="shared" si="11"/>
        <v>1</v>
      </c>
    </row>
    <row r="240" spans="1:16" x14ac:dyDescent="0.25">
      <c r="B240" t="s">
        <v>92</v>
      </c>
      <c r="M240" t="str">
        <f t="shared" si="9"/>
        <v>}</v>
      </c>
      <c r="N240">
        <f t="shared" si="10"/>
        <v>1</v>
      </c>
      <c r="P240">
        <f t="shared" si="11"/>
        <v>1</v>
      </c>
    </row>
    <row r="241" spans="1:16" x14ac:dyDescent="0.25">
      <c r="A241" t="s">
        <v>92</v>
      </c>
      <c r="M241" t="str">
        <f t="shared" si="9"/>
        <v>}</v>
      </c>
      <c r="N241">
        <f t="shared" si="10"/>
        <v>1</v>
      </c>
      <c r="P241">
        <f t="shared" si="11"/>
        <v>1</v>
      </c>
    </row>
    <row r="242" spans="1:16" x14ac:dyDescent="0.25">
      <c r="P242" s="1">
        <f>SUM(P1:P241)</f>
        <v>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E54D8-4863-4A80-8223-76CA2858E308}">
  <dimension ref="A1:P24"/>
  <sheetViews>
    <sheetView workbookViewId="0">
      <selection activeCell="P24" sqref="P24"/>
    </sheetView>
  </sheetViews>
  <sheetFormatPr defaultRowHeight="15" x14ac:dyDescent="0.25"/>
  <sheetData>
    <row r="1" spans="1:16" x14ac:dyDescent="0.25">
      <c r="A1" t="s">
        <v>236</v>
      </c>
      <c r="M1" t="str">
        <f>TRIM(_xlfn.CONCAT(A1:L1))</f>
        <v>#ifndef SHARED_INCLUDE_API_ADC_H_</v>
      </c>
      <c r="N1">
        <f>IF(M1="",0,1)</f>
        <v>1</v>
      </c>
      <c r="P1">
        <f>IF(O1="Skip",0,N1)</f>
        <v>1</v>
      </c>
    </row>
    <row r="2" spans="1:16" x14ac:dyDescent="0.25">
      <c r="A2" t="s">
        <v>237</v>
      </c>
      <c r="M2" t="str">
        <f t="shared" ref="M2:M23" si="0">TRIM(_xlfn.CONCAT(A2:L2))</f>
        <v>#define SHARED_INCLUDE_API_ADC_H_</v>
      </c>
      <c r="N2">
        <f t="shared" ref="N2:N23" si="1">IF(M2="",0,1)</f>
        <v>1</v>
      </c>
      <c r="P2">
        <f t="shared" ref="P2:P23" si="2">IF(O2="Skip",0,N2)</f>
        <v>1</v>
      </c>
    </row>
    <row r="3" spans="1:16" x14ac:dyDescent="0.25">
      <c r="M3" t="str">
        <f t="shared" si="0"/>
        <v/>
      </c>
      <c r="N3">
        <f t="shared" si="1"/>
        <v>0</v>
      </c>
      <c r="P3">
        <f t="shared" si="2"/>
        <v>0</v>
      </c>
    </row>
    <row r="4" spans="1:16" x14ac:dyDescent="0.25">
      <c r="A4" t="s">
        <v>238</v>
      </c>
      <c r="M4" t="str">
        <f t="shared" si="0"/>
        <v>#include "core_future.h"</v>
      </c>
      <c r="N4">
        <f t="shared" si="1"/>
        <v>1</v>
      </c>
      <c r="P4">
        <f t="shared" si="2"/>
        <v>1</v>
      </c>
    </row>
    <row r="5" spans="1:16" x14ac:dyDescent="0.25">
      <c r="A5" t="s">
        <v>239</v>
      </c>
      <c r="M5" t="str">
        <f t="shared" si="0"/>
        <v>#include "pe_polyfill.h"</v>
      </c>
      <c r="N5">
        <f t="shared" si="1"/>
        <v>1</v>
      </c>
      <c r="P5">
        <f t="shared" si="2"/>
        <v>1</v>
      </c>
    </row>
    <row r="6" spans="1:16" x14ac:dyDescent="0.25">
      <c r="M6" t="str">
        <f t="shared" si="0"/>
        <v/>
      </c>
      <c r="N6">
        <f t="shared" si="1"/>
        <v>0</v>
      </c>
      <c r="P6">
        <f t="shared" si="2"/>
        <v>0</v>
      </c>
    </row>
    <row r="7" spans="1:16" x14ac:dyDescent="0.25">
      <c r="A7" t="s">
        <v>240</v>
      </c>
      <c r="M7" t="str">
        <f t="shared" si="0"/>
        <v>enum ADC_CHANNELS {</v>
      </c>
      <c r="N7">
        <f t="shared" si="1"/>
        <v>1</v>
      </c>
      <c r="P7">
        <f t="shared" si="2"/>
        <v>1</v>
      </c>
    </row>
    <row r="8" spans="1:16" x14ac:dyDescent="0.25">
      <c r="B8" t="s">
        <v>241</v>
      </c>
      <c r="M8" t="str">
        <f t="shared" si="0"/>
        <v>ADC_CHANNEL_NONE,</v>
      </c>
      <c r="N8">
        <f t="shared" si="1"/>
        <v>1</v>
      </c>
      <c r="P8">
        <f t="shared" si="2"/>
        <v>1</v>
      </c>
    </row>
    <row r="9" spans="1:16" x14ac:dyDescent="0.25">
      <c r="B9" t="s">
        <v>242</v>
      </c>
      <c r="M9" t="str">
        <f t="shared" si="0"/>
        <v>ADC_CHANNEL_X = 1,</v>
      </c>
      <c r="N9">
        <f t="shared" si="1"/>
        <v>1</v>
      </c>
      <c r="P9">
        <f t="shared" si="2"/>
        <v>1</v>
      </c>
    </row>
    <row r="10" spans="1:16" x14ac:dyDescent="0.25">
      <c r="B10" t="s">
        <v>243</v>
      </c>
      <c r="M10" t="str">
        <f t="shared" si="0"/>
        <v>ADC_CHANNEL_Y</v>
      </c>
      <c r="N10">
        <f t="shared" si="1"/>
        <v>1</v>
      </c>
      <c r="P10">
        <f t="shared" si="2"/>
        <v>1</v>
      </c>
    </row>
    <row r="11" spans="1:16" x14ac:dyDescent="0.25">
      <c r="A11" t="s">
        <v>23</v>
      </c>
      <c r="M11" t="str">
        <f t="shared" si="0"/>
        <v>};</v>
      </c>
      <c r="N11">
        <f t="shared" si="1"/>
        <v>1</v>
      </c>
      <c r="P11">
        <f t="shared" si="2"/>
        <v>1</v>
      </c>
    </row>
    <row r="12" spans="1:16" x14ac:dyDescent="0.25">
      <c r="M12" t="str">
        <f t="shared" si="0"/>
        <v/>
      </c>
      <c r="N12">
        <f t="shared" si="1"/>
        <v>0</v>
      </c>
      <c r="P12">
        <f t="shared" si="2"/>
        <v>0</v>
      </c>
    </row>
    <row r="13" spans="1:16" x14ac:dyDescent="0.25">
      <c r="A13" t="s">
        <v>244</v>
      </c>
      <c r="M13" t="str">
        <f t="shared" si="0"/>
        <v>namespace scp { namespace drivers {</v>
      </c>
      <c r="N13">
        <f t="shared" si="1"/>
        <v>1</v>
      </c>
      <c r="P13">
        <f t="shared" si="2"/>
        <v>1</v>
      </c>
    </row>
    <row r="14" spans="1:16" x14ac:dyDescent="0.25">
      <c r="M14" t="str">
        <f t="shared" si="0"/>
        <v/>
      </c>
      <c r="N14">
        <f t="shared" si="1"/>
        <v>0</v>
      </c>
      <c r="P14">
        <f t="shared" si="2"/>
        <v>0</v>
      </c>
    </row>
    <row r="15" spans="1:16" x14ac:dyDescent="0.25">
      <c r="A15" t="s">
        <v>245</v>
      </c>
      <c r="M15" t="str">
        <f t="shared" si="0"/>
        <v>scp::core::future_t&lt;byte&gt; start_adc(uint8_t channelId);</v>
      </c>
      <c r="N15">
        <f t="shared" si="1"/>
        <v>1</v>
      </c>
      <c r="P15">
        <f t="shared" si="2"/>
        <v>1</v>
      </c>
    </row>
    <row r="16" spans="1:16" x14ac:dyDescent="0.25">
      <c r="A16" t="s">
        <v>246</v>
      </c>
      <c r="M16" t="str">
        <f t="shared" si="0"/>
        <v>scp::core::future_t&lt;word&gt; read_adc(uint8_t channelId);</v>
      </c>
      <c r="N16">
        <f t="shared" si="1"/>
        <v>1</v>
      </c>
      <c r="O16" t="s">
        <v>252</v>
      </c>
      <c r="P16">
        <f t="shared" si="2"/>
        <v>0</v>
      </c>
    </row>
    <row r="17" spans="1:16" x14ac:dyDescent="0.25">
      <c r="A17" t="s">
        <v>247</v>
      </c>
      <c r="M17" t="str">
        <f t="shared" si="0"/>
        <v>//scp::core::future_t&lt;word&gt; read_adc2(uint8_t channelId);</v>
      </c>
      <c r="N17">
        <f t="shared" si="1"/>
        <v>1</v>
      </c>
      <c r="O17" t="s">
        <v>252</v>
      </c>
      <c r="P17">
        <f t="shared" si="2"/>
        <v>0</v>
      </c>
    </row>
    <row r="18" spans="1:16" x14ac:dyDescent="0.25">
      <c r="A18" t="s">
        <v>248</v>
      </c>
      <c r="M18" t="str">
        <f t="shared" si="0"/>
        <v>scp::core::future_t&lt;word&gt; read_adc3(uint8_t channelId);</v>
      </c>
      <c r="N18">
        <f t="shared" si="1"/>
        <v>1</v>
      </c>
      <c r="O18" t="s">
        <v>252</v>
      </c>
      <c r="P18">
        <f t="shared" si="2"/>
        <v>0</v>
      </c>
    </row>
    <row r="19" spans="1:16" x14ac:dyDescent="0.25">
      <c r="A19" t="s">
        <v>249</v>
      </c>
      <c r="M19" t="str">
        <f t="shared" si="0"/>
        <v>scp::core::future_t&lt;word, scp::core::static_ptr&lt;word&gt;&gt; read_adc4(uint8_t channelId);</v>
      </c>
      <c r="N19">
        <f t="shared" si="1"/>
        <v>1</v>
      </c>
      <c r="P19">
        <f t="shared" si="2"/>
        <v>1</v>
      </c>
    </row>
    <row r="20" spans="1:16" x14ac:dyDescent="0.25">
      <c r="M20" t="str">
        <f t="shared" si="0"/>
        <v/>
      </c>
      <c r="N20">
        <f t="shared" si="1"/>
        <v>0</v>
      </c>
      <c r="P20">
        <f t="shared" si="2"/>
        <v>0</v>
      </c>
    </row>
    <row r="21" spans="1:16" x14ac:dyDescent="0.25">
      <c r="A21" t="s">
        <v>250</v>
      </c>
      <c r="M21" t="str">
        <f t="shared" si="0"/>
        <v>} } // namespace scp::drivers</v>
      </c>
      <c r="N21">
        <f t="shared" si="1"/>
        <v>1</v>
      </c>
      <c r="P21">
        <f t="shared" si="2"/>
        <v>1</v>
      </c>
    </row>
    <row r="22" spans="1:16" x14ac:dyDescent="0.25">
      <c r="M22" t="str">
        <f t="shared" si="0"/>
        <v/>
      </c>
      <c r="N22">
        <f t="shared" si="1"/>
        <v>0</v>
      </c>
      <c r="P22">
        <f t="shared" si="2"/>
        <v>0</v>
      </c>
    </row>
    <row r="23" spans="1:16" x14ac:dyDescent="0.25">
      <c r="A23" t="s">
        <v>251</v>
      </c>
      <c r="M23" t="str">
        <f t="shared" si="0"/>
        <v>#endif /* SHARED_INCLUDE_API_ADC_H_ */</v>
      </c>
      <c r="N23">
        <f t="shared" si="1"/>
        <v>1</v>
      </c>
      <c r="P23">
        <f t="shared" si="2"/>
        <v>1</v>
      </c>
    </row>
    <row r="24" spans="1:16" x14ac:dyDescent="0.25">
      <c r="P24" s="1">
        <f>SUM(P1:P23)</f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9E0DD-A37E-4EAE-B5F8-A6FC6025E242}">
  <dimension ref="A1:P230"/>
  <sheetViews>
    <sheetView topLeftCell="A191" workbookViewId="0">
      <selection activeCell="P230" sqref="P230"/>
    </sheetView>
  </sheetViews>
  <sheetFormatPr defaultRowHeight="15" x14ac:dyDescent="0.25"/>
  <sheetData>
    <row r="1" spans="1:16" x14ac:dyDescent="0.25">
      <c r="A1" t="s">
        <v>253</v>
      </c>
      <c r="M1" t="str">
        <f>TRIM(_xlfn.CONCAT(A1:L1))</f>
        <v>#include "core_resumable.h"</v>
      </c>
      <c r="N1">
        <f>IF(M1="",0,1)</f>
        <v>1</v>
      </c>
      <c r="P1">
        <f>IF(O1="Skip",0,N1)</f>
        <v>1</v>
      </c>
    </row>
    <row r="2" spans="1:16" x14ac:dyDescent="0.25">
      <c r="A2" t="s">
        <v>254</v>
      </c>
      <c r="M2" t="str">
        <f t="shared" ref="M2:M65" si="0">TRIM(_xlfn.CONCAT(A2:L2))</f>
        <v>#include "core_scheduler.h"</v>
      </c>
      <c r="N2">
        <f t="shared" ref="N2:N65" si="1">IF(M2="",0,1)</f>
        <v>1</v>
      </c>
      <c r="P2">
        <f t="shared" ref="P2:P65" si="2">IF(O2="Skip",0,N2)</f>
        <v>1</v>
      </c>
    </row>
    <row r="3" spans="1:16" x14ac:dyDescent="0.25">
      <c r="A3" t="s">
        <v>238</v>
      </c>
      <c r="M3" t="str">
        <f t="shared" si="0"/>
        <v>#include "core_future.h"</v>
      </c>
      <c r="N3">
        <f t="shared" si="1"/>
        <v>1</v>
      </c>
      <c r="P3">
        <f t="shared" si="2"/>
        <v>1</v>
      </c>
    </row>
    <row r="4" spans="1:16" x14ac:dyDescent="0.25">
      <c r="A4" t="s">
        <v>255</v>
      </c>
      <c r="M4" t="str">
        <f t="shared" si="0"/>
        <v>#include "core_split_phase.h"</v>
      </c>
      <c r="N4">
        <f t="shared" si="1"/>
        <v>1</v>
      </c>
      <c r="P4">
        <f t="shared" si="2"/>
        <v>1</v>
      </c>
    </row>
    <row r="5" spans="1:16" x14ac:dyDescent="0.25">
      <c r="A5" t="s">
        <v>36</v>
      </c>
      <c r="M5" t="str">
        <f t="shared" si="0"/>
        <v>#include "app_ids.h"</v>
      </c>
      <c r="N5">
        <f t="shared" si="1"/>
        <v>1</v>
      </c>
      <c r="P5">
        <f t="shared" si="2"/>
        <v>1</v>
      </c>
    </row>
    <row r="6" spans="1:16" x14ac:dyDescent="0.25">
      <c r="A6" t="s">
        <v>256</v>
      </c>
      <c r="M6" t="str">
        <f t="shared" si="0"/>
        <v>#include "services.h"</v>
      </c>
      <c r="N6">
        <f t="shared" si="1"/>
        <v>1</v>
      </c>
      <c r="P6">
        <f t="shared" si="2"/>
        <v>1</v>
      </c>
    </row>
    <row r="7" spans="1:16" x14ac:dyDescent="0.25">
      <c r="A7" t="s">
        <v>257</v>
      </c>
      <c r="M7" t="str">
        <f t="shared" si="0"/>
        <v>#include "api_adc.h"</v>
      </c>
      <c r="N7">
        <f t="shared" si="1"/>
        <v>1</v>
      </c>
      <c r="P7">
        <f t="shared" si="2"/>
        <v>1</v>
      </c>
    </row>
    <row r="8" spans="1:16" x14ac:dyDescent="0.25">
      <c r="M8" t="str">
        <f t="shared" si="0"/>
        <v/>
      </c>
      <c r="N8">
        <f t="shared" si="1"/>
        <v>0</v>
      </c>
      <c r="P8">
        <f t="shared" si="2"/>
        <v>0</v>
      </c>
    </row>
    <row r="9" spans="1:16" x14ac:dyDescent="0.25">
      <c r="A9" t="s">
        <v>258</v>
      </c>
      <c r="M9" t="str">
        <f t="shared" si="0"/>
        <v>#ifdef USE_SIMULATOR</v>
      </c>
      <c r="N9">
        <f t="shared" si="1"/>
        <v>1</v>
      </c>
      <c r="O9" t="s">
        <v>252</v>
      </c>
      <c r="P9">
        <f t="shared" si="2"/>
        <v>0</v>
      </c>
    </row>
    <row r="10" spans="1:16" x14ac:dyDescent="0.25">
      <c r="A10" t="s">
        <v>259</v>
      </c>
      <c r="M10" t="str">
        <f t="shared" si="0"/>
        <v>// Simulator utilities</v>
      </c>
      <c r="N10">
        <f t="shared" si="1"/>
        <v>1</v>
      </c>
      <c r="O10" t="s">
        <v>252</v>
      </c>
      <c r="P10">
        <f t="shared" si="2"/>
        <v>0</v>
      </c>
    </row>
    <row r="11" spans="1:16" x14ac:dyDescent="0.25">
      <c r="A11" t="s">
        <v>260</v>
      </c>
      <c r="M11" t="str">
        <f t="shared" si="0"/>
        <v>#include "core_simulator.h"</v>
      </c>
      <c r="N11">
        <f t="shared" si="1"/>
        <v>1</v>
      </c>
      <c r="O11" t="s">
        <v>252</v>
      </c>
      <c r="P11">
        <f t="shared" si="2"/>
        <v>0</v>
      </c>
    </row>
    <row r="12" spans="1:16" x14ac:dyDescent="0.25">
      <c r="A12" t="s">
        <v>261</v>
      </c>
      <c r="M12" t="str">
        <f t="shared" si="0"/>
        <v>// General purpose PE polyfill</v>
      </c>
      <c r="N12">
        <f t="shared" si="1"/>
        <v>1</v>
      </c>
      <c r="O12" t="s">
        <v>252</v>
      </c>
      <c r="P12">
        <f t="shared" si="2"/>
        <v>0</v>
      </c>
    </row>
    <row r="13" spans="1:16" x14ac:dyDescent="0.25">
      <c r="A13" t="s">
        <v>239</v>
      </c>
      <c r="M13" t="str">
        <f t="shared" si="0"/>
        <v>#include "pe_polyfill.h"</v>
      </c>
      <c r="N13">
        <f t="shared" si="1"/>
        <v>1</v>
      </c>
      <c r="O13" t="s">
        <v>252</v>
      </c>
      <c r="P13">
        <f t="shared" si="2"/>
        <v>0</v>
      </c>
    </row>
    <row r="14" spans="1:16" x14ac:dyDescent="0.25">
      <c r="A14" t="s">
        <v>262</v>
      </c>
      <c r="M14" t="str">
        <f t="shared" si="0"/>
        <v>// Simulated data</v>
      </c>
      <c r="N14">
        <f t="shared" si="1"/>
        <v>1</v>
      </c>
      <c r="O14" t="s">
        <v>252</v>
      </c>
      <c r="P14">
        <f t="shared" si="2"/>
        <v>0</v>
      </c>
    </row>
    <row r="15" spans="1:16" x14ac:dyDescent="0.25">
      <c r="A15" t="s">
        <v>263</v>
      </c>
      <c r="M15" t="str">
        <f t="shared" si="0"/>
        <v>simulated_data_t&lt;word&gt; adcReadData1;</v>
      </c>
      <c r="N15">
        <f t="shared" si="1"/>
        <v>1</v>
      </c>
      <c r="O15" t="s">
        <v>252</v>
      </c>
      <c r="P15">
        <f t="shared" si="2"/>
        <v>0</v>
      </c>
    </row>
    <row r="16" spans="1:16" x14ac:dyDescent="0.25">
      <c r="A16" t="s">
        <v>264</v>
      </c>
      <c r="M16" t="str">
        <f t="shared" si="0"/>
        <v>simulated_data_t&lt;word&gt; adcReadData2;</v>
      </c>
      <c r="N16">
        <f t="shared" si="1"/>
        <v>1</v>
      </c>
      <c r="O16" t="s">
        <v>252</v>
      </c>
      <c r="P16">
        <f t="shared" si="2"/>
        <v>0</v>
      </c>
    </row>
    <row r="17" spans="1:16" x14ac:dyDescent="0.25">
      <c r="A17" t="s">
        <v>265</v>
      </c>
      <c r="M17" t="str">
        <f t="shared" si="0"/>
        <v>simulated_data_t&lt;uint16_t&gt; adcTransmitData;</v>
      </c>
      <c r="N17">
        <f t="shared" si="1"/>
        <v>1</v>
      </c>
      <c r="O17" t="s">
        <v>252</v>
      </c>
      <c r="P17">
        <f t="shared" si="2"/>
        <v>0</v>
      </c>
    </row>
    <row r="18" spans="1:16" x14ac:dyDescent="0.25">
      <c r="A18" t="s">
        <v>266</v>
      </c>
      <c r="M18" t="str">
        <f t="shared" si="0"/>
        <v>// Simulated calls</v>
      </c>
      <c r="N18">
        <f t="shared" si="1"/>
        <v>1</v>
      </c>
      <c r="O18" t="s">
        <v>252</v>
      </c>
      <c r="P18">
        <f t="shared" si="2"/>
        <v>0</v>
      </c>
    </row>
    <row r="19" spans="1:16" x14ac:dyDescent="0.25">
      <c r="A19" t="s">
        <v>267</v>
      </c>
      <c r="M19" t="str">
        <f t="shared" si="0"/>
        <v>byte AD1_GetCalibrationStatus() { return ERR_OK; }</v>
      </c>
      <c r="N19">
        <f t="shared" si="1"/>
        <v>1</v>
      </c>
      <c r="O19" t="s">
        <v>252</v>
      </c>
      <c r="P19">
        <f t="shared" si="2"/>
        <v>0</v>
      </c>
    </row>
    <row r="20" spans="1:16" x14ac:dyDescent="0.25">
      <c r="A20" t="s">
        <v>268</v>
      </c>
      <c r="M20" t="str">
        <f t="shared" si="0"/>
        <v>byte AD1_Calibrate(bool WaitForResult) { return ERR_OK; }</v>
      </c>
      <c r="N20">
        <f t="shared" si="1"/>
        <v>1</v>
      </c>
      <c r="O20" t="s">
        <v>252</v>
      </c>
      <c r="P20">
        <f t="shared" si="2"/>
        <v>0</v>
      </c>
    </row>
    <row r="21" spans="1:16" x14ac:dyDescent="0.25">
      <c r="A21" t="s">
        <v>269</v>
      </c>
      <c r="M21" t="str">
        <f t="shared" si="0"/>
        <v>byte AD1_Measure(bool WaitForResult) { return ERR_OK; }</v>
      </c>
      <c r="N21">
        <f t="shared" si="1"/>
        <v>1</v>
      </c>
      <c r="O21" t="s">
        <v>252</v>
      </c>
      <c r="P21">
        <f t="shared" si="2"/>
        <v>0</v>
      </c>
    </row>
    <row r="22" spans="1:16" x14ac:dyDescent="0.25">
      <c r="A22" t="s">
        <v>270</v>
      </c>
      <c r="M22" t="str">
        <f t="shared" si="0"/>
        <v>byte AD1_GetValue16(word *Values) {</v>
      </c>
      <c r="N22">
        <f t="shared" si="1"/>
        <v>1</v>
      </c>
      <c r="O22" t="s">
        <v>252</v>
      </c>
      <c r="P22">
        <f t="shared" si="2"/>
        <v>0</v>
      </c>
    </row>
    <row r="23" spans="1:16" x14ac:dyDescent="0.25">
      <c r="B23" t="s">
        <v>271</v>
      </c>
      <c r="M23" t="str">
        <f t="shared" si="0"/>
        <v>adcReadData1.pop(*Values);</v>
      </c>
      <c r="N23">
        <f t="shared" si="1"/>
        <v>1</v>
      </c>
      <c r="O23" t="s">
        <v>252</v>
      </c>
      <c r="P23">
        <f t="shared" si="2"/>
        <v>0</v>
      </c>
    </row>
    <row r="24" spans="1:16" x14ac:dyDescent="0.25">
      <c r="B24" t="s">
        <v>272</v>
      </c>
      <c r="M24" t="str">
        <f t="shared" si="0"/>
        <v>return ERR_OK;</v>
      </c>
      <c r="N24">
        <f t="shared" si="1"/>
        <v>1</v>
      </c>
      <c r="O24" t="s">
        <v>252</v>
      </c>
      <c r="P24">
        <f t="shared" si="2"/>
        <v>0</v>
      </c>
    </row>
    <row r="25" spans="1:16" x14ac:dyDescent="0.25">
      <c r="A25" t="s">
        <v>92</v>
      </c>
      <c r="M25" t="str">
        <f t="shared" si="0"/>
        <v>}</v>
      </c>
      <c r="N25">
        <f t="shared" si="1"/>
        <v>1</v>
      </c>
      <c r="O25" t="s">
        <v>252</v>
      </c>
      <c r="P25">
        <f t="shared" si="2"/>
        <v>0</v>
      </c>
    </row>
    <row r="26" spans="1:16" x14ac:dyDescent="0.25">
      <c r="A26" t="s">
        <v>273</v>
      </c>
      <c r="M26" t="str">
        <f t="shared" si="0"/>
        <v>byte AD2_GetCalibrationStatus() { return ERR_OK; }</v>
      </c>
      <c r="N26">
        <f t="shared" si="1"/>
        <v>1</v>
      </c>
      <c r="O26" t="s">
        <v>252</v>
      </c>
      <c r="P26">
        <f t="shared" si="2"/>
        <v>0</v>
      </c>
    </row>
    <row r="27" spans="1:16" x14ac:dyDescent="0.25">
      <c r="A27" t="s">
        <v>274</v>
      </c>
      <c r="M27" t="str">
        <f t="shared" si="0"/>
        <v>byte AD2_Calibrate(bool WaitForResult) { return ERR_OK; }</v>
      </c>
      <c r="N27">
        <f t="shared" si="1"/>
        <v>1</v>
      </c>
      <c r="O27" t="s">
        <v>252</v>
      </c>
      <c r="P27">
        <f t="shared" si="2"/>
        <v>0</v>
      </c>
    </row>
    <row r="28" spans="1:16" x14ac:dyDescent="0.25">
      <c r="A28" t="s">
        <v>275</v>
      </c>
      <c r="M28" t="str">
        <f t="shared" si="0"/>
        <v>byte AD2_Measure(bool WaitForResult) { return ERR_OK; }</v>
      </c>
      <c r="N28">
        <f t="shared" si="1"/>
        <v>1</v>
      </c>
      <c r="O28" t="s">
        <v>252</v>
      </c>
      <c r="P28">
        <f t="shared" si="2"/>
        <v>0</v>
      </c>
    </row>
    <row r="29" spans="1:16" x14ac:dyDescent="0.25">
      <c r="A29" t="s">
        <v>276</v>
      </c>
      <c r="M29" t="str">
        <f t="shared" si="0"/>
        <v>byte AD2_GetValue16(word *Values) {</v>
      </c>
      <c r="N29">
        <f t="shared" si="1"/>
        <v>1</v>
      </c>
      <c r="O29" t="s">
        <v>252</v>
      </c>
      <c r="P29">
        <f t="shared" si="2"/>
        <v>0</v>
      </c>
    </row>
    <row r="30" spans="1:16" x14ac:dyDescent="0.25">
      <c r="B30" t="s">
        <v>277</v>
      </c>
      <c r="M30" t="str">
        <f t="shared" si="0"/>
        <v>adcReadData2.pop(*Values);</v>
      </c>
      <c r="N30">
        <f t="shared" si="1"/>
        <v>1</v>
      </c>
      <c r="O30" t="s">
        <v>252</v>
      </c>
      <c r="P30">
        <f t="shared" si="2"/>
        <v>0</v>
      </c>
    </row>
    <row r="31" spans="1:16" x14ac:dyDescent="0.25">
      <c r="B31" t="s">
        <v>272</v>
      </c>
      <c r="M31" t="str">
        <f t="shared" si="0"/>
        <v>return ERR_OK;</v>
      </c>
      <c r="N31">
        <f t="shared" si="1"/>
        <v>1</v>
      </c>
      <c r="O31" t="s">
        <v>252</v>
      </c>
      <c r="P31">
        <f t="shared" si="2"/>
        <v>0</v>
      </c>
    </row>
    <row r="32" spans="1:16" x14ac:dyDescent="0.25">
      <c r="A32" t="s">
        <v>92</v>
      </c>
      <c r="M32" t="str">
        <f t="shared" si="0"/>
        <v>}</v>
      </c>
      <c r="N32">
        <f t="shared" si="1"/>
        <v>1</v>
      </c>
      <c r="O32" t="s">
        <v>252</v>
      </c>
      <c r="P32">
        <f t="shared" si="2"/>
        <v>0</v>
      </c>
    </row>
    <row r="33" spans="1:16" x14ac:dyDescent="0.25">
      <c r="A33" t="s">
        <v>278</v>
      </c>
      <c r="M33" t="str">
        <f t="shared" si="0"/>
        <v>#else</v>
      </c>
      <c r="N33">
        <f t="shared" si="1"/>
        <v>1</v>
      </c>
      <c r="O33" t="s">
        <v>252</v>
      </c>
      <c r="P33">
        <f t="shared" si="2"/>
        <v>0</v>
      </c>
    </row>
    <row r="34" spans="1:16" x14ac:dyDescent="0.25">
      <c r="A34" t="s">
        <v>279</v>
      </c>
      <c r="M34" t="str">
        <f t="shared" si="0"/>
        <v>extern "C" {</v>
      </c>
      <c r="N34">
        <f t="shared" si="1"/>
        <v>1</v>
      </c>
      <c r="P34">
        <f t="shared" si="2"/>
        <v>1</v>
      </c>
    </row>
    <row r="35" spans="1:16" x14ac:dyDescent="0.25">
      <c r="A35" t="s">
        <v>34</v>
      </c>
      <c r="M35" t="str">
        <f t="shared" si="0"/>
        <v>#include "AD1.h"</v>
      </c>
      <c r="N35">
        <f t="shared" si="1"/>
        <v>1</v>
      </c>
      <c r="P35">
        <f t="shared" si="2"/>
        <v>1</v>
      </c>
    </row>
    <row r="36" spans="1:16" x14ac:dyDescent="0.25">
      <c r="A36" t="s">
        <v>35</v>
      </c>
      <c r="M36" t="str">
        <f t="shared" si="0"/>
        <v>#include "AD2.h"</v>
      </c>
      <c r="N36">
        <f t="shared" si="1"/>
        <v>1</v>
      </c>
      <c r="P36">
        <f t="shared" si="2"/>
        <v>1</v>
      </c>
    </row>
    <row r="37" spans="1:16" x14ac:dyDescent="0.25">
      <c r="A37" t="s">
        <v>92</v>
      </c>
      <c r="M37" t="str">
        <f t="shared" si="0"/>
        <v>}</v>
      </c>
      <c r="N37">
        <f t="shared" si="1"/>
        <v>1</v>
      </c>
      <c r="P37">
        <f t="shared" si="2"/>
        <v>1</v>
      </c>
    </row>
    <row r="38" spans="1:16" x14ac:dyDescent="0.25">
      <c r="A38" t="s">
        <v>280</v>
      </c>
      <c r="M38" t="str">
        <f t="shared" si="0"/>
        <v>#endif</v>
      </c>
      <c r="N38">
        <f t="shared" si="1"/>
        <v>1</v>
      </c>
      <c r="O38" t="s">
        <v>252</v>
      </c>
      <c r="P38">
        <f t="shared" si="2"/>
        <v>0</v>
      </c>
    </row>
    <row r="39" spans="1:16" x14ac:dyDescent="0.25">
      <c r="M39" t="str">
        <f t="shared" si="0"/>
        <v/>
      </c>
      <c r="N39">
        <f t="shared" si="1"/>
        <v>0</v>
      </c>
      <c r="P39">
        <f t="shared" si="2"/>
        <v>0</v>
      </c>
    </row>
    <row r="40" spans="1:16" x14ac:dyDescent="0.25">
      <c r="A40" t="s">
        <v>281</v>
      </c>
      <c r="M40" t="str">
        <f t="shared" si="0"/>
        <v>/*</v>
      </c>
      <c r="N40">
        <f t="shared" si="1"/>
        <v>1</v>
      </c>
      <c r="P40">
        <f t="shared" si="2"/>
        <v>1</v>
      </c>
    </row>
    <row r="41" spans="1:16" x14ac:dyDescent="0.25">
      <c r="A41" t="s">
        <v>282</v>
      </c>
      <c r="M41" t="str">
        <f t="shared" si="0"/>
        <v>* ADC simulated data</v>
      </c>
      <c r="N41">
        <f t="shared" si="1"/>
        <v>1</v>
      </c>
      <c r="P41">
        <f t="shared" si="2"/>
        <v>1</v>
      </c>
    </row>
    <row r="42" spans="1:16" x14ac:dyDescent="0.25">
      <c r="A42" t="s">
        <v>283</v>
      </c>
      <c r="M42" t="str">
        <f t="shared" si="0"/>
        <v>*/</v>
      </c>
      <c r="N42">
        <f t="shared" si="1"/>
        <v>1</v>
      </c>
      <c r="P42">
        <f t="shared" si="2"/>
        <v>1</v>
      </c>
    </row>
    <row r="43" spans="1:16" x14ac:dyDescent="0.25">
      <c r="M43" t="str">
        <f t="shared" si="0"/>
        <v/>
      </c>
      <c r="N43">
        <f t="shared" si="1"/>
        <v>0</v>
      </c>
      <c r="P43">
        <f t="shared" si="2"/>
        <v>0</v>
      </c>
    </row>
    <row r="44" spans="1:16" x14ac:dyDescent="0.25">
      <c r="A44" t="s">
        <v>258</v>
      </c>
      <c r="M44" t="str">
        <f t="shared" si="0"/>
        <v>#ifdef USE_SIMULATOR</v>
      </c>
      <c r="N44">
        <f t="shared" si="1"/>
        <v>1</v>
      </c>
      <c r="O44" t="s">
        <v>252</v>
      </c>
      <c r="P44">
        <f t="shared" si="2"/>
        <v>0</v>
      </c>
    </row>
    <row r="45" spans="1:16" x14ac:dyDescent="0.25">
      <c r="M45" t="str">
        <f t="shared" si="0"/>
        <v/>
      </c>
      <c r="N45">
        <f t="shared" si="1"/>
        <v>0</v>
      </c>
      <c r="O45" t="s">
        <v>252</v>
      </c>
      <c r="P45">
        <f t="shared" si="2"/>
        <v>0</v>
      </c>
    </row>
    <row r="46" spans="1:16" x14ac:dyDescent="0.25">
      <c r="A46" t="s">
        <v>284</v>
      </c>
      <c r="M46" t="str">
        <f t="shared" si="0"/>
        <v>void adcCreateData() {</v>
      </c>
      <c r="N46">
        <f t="shared" si="1"/>
        <v>1</v>
      </c>
      <c r="O46" t="s">
        <v>252</v>
      </c>
      <c r="P46">
        <f t="shared" si="2"/>
        <v>0</v>
      </c>
    </row>
    <row r="47" spans="1:16" x14ac:dyDescent="0.25">
      <c r="B47" t="s">
        <v>285</v>
      </c>
      <c r="M47" t="str">
        <f t="shared" si="0"/>
        <v>word adc_values1[] = {</v>
      </c>
      <c r="N47">
        <f t="shared" si="1"/>
        <v>1</v>
      </c>
      <c r="O47" t="s">
        <v>252</v>
      </c>
      <c r="P47">
        <f t="shared" si="2"/>
        <v>0</v>
      </c>
    </row>
    <row r="48" spans="1:16" x14ac:dyDescent="0.25">
      <c r="C48" t="s">
        <v>286</v>
      </c>
      <c r="M48" t="str">
        <f t="shared" si="0"/>
        <v>10, 20, 30, 40, 50, 60, 70, 80</v>
      </c>
      <c r="N48">
        <f t="shared" si="1"/>
        <v>1</v>
      </c>
      <c r="O48" t="s">
        <v>252</v>
      </c>
      <c r="P48">
        <f t="shared" si="2"/>
        <v>0</v>
      </c>
    </row>
    <row r="49" spans="1:16" x14ac:dyDescent="0.25">
      <c r="B49" t="s">
        <v>23</v>
      </c>
      <c r="M49" t="str">
        <f t="shared" si="0"/>
        <v>};</v>
      </c>
      <c r="N49">
        <f t="shared" si="1"/>
        <v>1</v>
      </c>
      <c r="O49" t="s">
        <v>252</v>
      </c>
      <c r="P49">
        <f t="shared" si="2"/>
        <v>0</v>
      </c>
    </row>
    <row r="50" spans="1:16" x14ac:dyDescent="0.25">
      <c r="B50" t="s">
        <v>287</v>
      </c>
      <c r="M50" t="str">
        <f t="shared" si="0"/>
        <v>adcReadData1.add(adc_values1, adc_values1 + (sizeof(adc_values1) / sizeof(word)));</v>
      </c>
      <c r="N50">
        <f t="shared" si="1"/>
        <v>1</v>
      </c>
      <c r="O50" t="s">
        <v>252</v>
      </c>
      <c r="P50">
        <f t="shared" si="2"/>
        <v>0</v>
      </c>
    </row>
    <row r="51" spans="1:16" x14ac:dyDescent="0.25">
      <c r="B51" t="s">
        <v>288</v>
      </c>
      <c r="M51" t="str">
        <f t="shared" si="0"/>
        <v>adcReadData1.save();</v>
      </c>
      <c r="N51">
        <f t="shared" si="1"/>
        <v>1</v>
      </c>
      <c r="O51" t="s">
        <v>252</v>
      </c>
      <c r="P51">
        <f t="shared" si="2"/>
        <v>0</v>
      </c>
    </row>
    <row r="52" spans="1:16" x14ac:dyDescent="0.25">
      <c r="M52" t="str">
        <f t="shared" si="0"/>
        <v/>
      </c>
      <c r="N52">
        <f t="shared" si="1"/>
        <v>0</v>
      </c>
      <c r="O52" t="s">
        <v>252</v>
      </c>
      <c r="P52">
        <f t="shared" si="2"/>
        <v>0</v>
      </c>
    </row>
    <row r="53" spans="1:16" x14ac:dyDescent="0.25">
      <c r="B53" t="s">
        <v>289</v>
      </c>
      <c r="M53" t="str">
        <f t="shared" si="0"/>
        <v>word adc_values2[] = {</v>
      </c>
      <c r="N53">
        <f t="shared" si="1"/>
        <v>1</v>
      </c>
      <c r="O53" t="s">
        <v>252</v>
      </c>
      <c r="P53">
        <f t="shared" si="2"/>
        <v>0</v>
      </c>
    </row>
    <row r="54" spans="1:16" x14ac:dyDescent="0.25">
      <c r="C54" t="s">
        <v>290</v>
      </c>
      <c r="M54" t="str">
        <f t="shared" si="0"/>
        <v>5, 10, 15, 20, 25, 30, 35, 40</v>
      </c>
      <c r="N54">
        <f t="shared" si="1"/>
        <v>1</v>
      </c>
      <c r="O54" t="s">
        <v>252</v>
      </c>
      <c r="P54">
        <f t="shared" si="2"/>
        <v>0</v>
      </c>
    </row>
    <row r="55" spans="1:16" x14ac:dyDescent="0.25">
      <c r="B55" t="s">
        <v>23</v>
      </c>
      <c r="M55" t="str">
        <f t="shared" si="0"/>
        <v>};</v>
      </c>
      <c r="N55">
        <f t="shared" si="1"/>
        <v>1</v>
      </c>
      <c r="O55" t="s">
        <v>252</v>
      </c>
      <c r="P55">
        <f t="shared" si="2"/>
        <v>0</v>
      </c>
    </row>
    <row r="56" spans="1:16" x14ac:dyDescent="0.25">
      <c r="B56" t="s">
        <v>291</v>
      </c>
      <c r="M56" t="str">
        <f t="shared" si="0"/>
        <v>adcReadData2.add(adc_values2, adc_values2 + (sizeof(adc_values2) / sizeof(word)));</v>
      </c>
      <c r="N56">
        <f t="shared" si="1"/>
        <v>1</v>
      </c>
      <c r="O56" t="s">
        <v>252</v>
      </c>
      <c r="P56">
        <f t="shared" si="2"/>
        <v>0</v>
      </c>
    </row>
    <row r="57" spans="1:16" x14ac:dyDescent="0.25">
      <c r="B57" t="s">
        <v>292</v>
      </c>
      <c r="M57" t="str">
        <f t="shared" si="0"/>
        <v>adcReadData2.save();</v>
      </c>
      <c r="N57">
        <f t="shared" si="1"/>
        <v>1</v>
      </c>
      <c r="O57" t="s">
        <v>252</v>
      </c>
      <c r="P57">
        <f t="shared" si="2"/>
        <v>0</v>
      </c>
    </row>
    <row r="58" spans="1:16" x14ac:dyDescent="0.25">
      <c r="M58" t="str">
        <f t="shared" si="0"/>
        <v/>
      </c>
      <c r="N58">
        <f t="shared" si="1"/>
        <v>0</v>
      </c>
      <c r="O58" t="s">
        <v>252</v>
      </c>
      <c r="P58">
        <f t="shared" si="2"/>
        <v>0</v>
      </c>
    </row>
    <row r="59" spans="1:16" x14ac:dyDescent="0.25">
      <c r="B59" t="s">
        <v>293</v>
      </c>
      <c r="M59" t="str">
        <f t="shared" si="0"/>
        <v>uint16_t transmit_values[] = {</v>
      </c>
      <c r="N59">
        <f t="shared" si="1"/>
        <v>1</v>
      </c>
      <c r="O59" t="s">
        <v>252</v>
      </c>
      <c r="P59">
        <f t="shared" si="2"/>
        <v>0</v>
      </c>
    </row>
    <row r="60" spans="1:16" x14ac:dyDescent="0.25">
      <c r="C60" t="s">
        <v>294</v>
      </c>
      <c r="M60" t="str">
        <f t="shared" si="0"/>
        <v>1, 1, 1, 0, 1, 1, 1, 0</v>
      </c>
      <c r="N60">
        <f t="shared" si="1"/>
        <v>1</v>
      </c>
      <c r="O60" t="s">
        <v>252</v>
      </c>
      <c r="P60">
        <f t="shared" si="2"/>
        <v>0</v>
      </c>
    </row>
    <row r="61" spans="1:16" x14ac:dyDescent="0.25">
      <c r="B61" t="s">
        <v>23</v>
      </c>
      <c r="M61" t="str">
        <f t="shared" si="0"/>
        <v>};</v>
      </c>
      <c r="N61">
        <f t="shared" si="1"/>
        <v>1</v>
      </c>
      <c r="O61" t="s">
        <v>252</v>
      </c>
      <c r="P61">
        <f t="shared" si="2"/>
        <v>0</v>
      </c>
    </row>
    <row r="62" spans="1:16" x14ac:dyDescent="0.25">
      <c r="B62" t="s">
        <v>295</v>
      </c>
      <c r="M62" t="str">
        <f t="shared" si="0"/>
        <v>adcTransmitData.add(transmit_values, transmit_values + (sizeof(transmit_values) / sizeof(uint16_t)));</v>
      </c>
      <c r="N62">
        <f t="shared" si="1"/>
        <v>1</v>
      </c>
      <c r="O62" t="s">
        <v>252</v>
      </c>
      <c r="P62">
        <f t="shared" si="2"/>
        <v>0</v>
      </c>
    </row>
    <row r="63" spans="1:16" x14ac:dyDescent="0.25">
      <c r="B63" t="s">
        <v>296</v>
      </c>
      <c r="M63" t="str">
        <f t="shared" si="0"/>
        <v>adcTransmitData.save();</v>
      </c>
      <c r="N63">
        <f t="shared" si="1"/>
        <v>1</v>
      </c>
      <c r="O63" t="s">
        <v>252</v>
      </c>
      <c r="P63">
        <f t="shared" si="2"/>
        <v>0</v>
      </c>
    </row>
    <row r="64" spans="1:16" x14ac:dyDescent="0.25">
      <c r="A64" t="s">
        <v>92</v>
      </c>
      <c r="M64" t="str">
        <f t="shared" si="0"/>
        <v>}</v>
      </c>
      <c r="N64">
        <f t="shared" si="1"/>
        <v>1</v>
      </c>
      <c r="O64" t="s">
        <v>252</v>
      </c>
      <c r="P64">
        <f t="shared" si="2"/>
        <v>0</v>
      </c>
    </row>
    <row r="65" spans="1:16" x14ac:dyDescent="0.25">
      <c r="M65" t="str">
        <f t="shared" si="0"/>
        <v/>
      </c>
      <c r="N65">
        <f t="shared" si="1"/>
        <v>0</v>
      </c>
      <c r="O65" t="s">
        <v>252</v>
      </c>
      <c r="P65">
        <f t="shared" si="2"/>
        <v>0</v>
      </c>
    </row>
    <row r="66" spans="1:16" x14ac:dyDescent="0.25">
      <c r="A66" t="s">
        <v>280</v>
      </c>
      <c r="M66" t="str">
        <f t="shared" ref="M66:M129" si="3">TRIM(_xlfn.CONCAT(A66:L66))</f>
        <v>#endif</v>
      </c>
      <c r="N66">
        <f t="shared" ref="N66:N129" si="4">IF(M66="",0,1)</f>
        <v>1</v>
      </c>
      <c r="O66" t="s">
        <v>252</v>
      </c>
      <c r="P66">
        <f t="shared" ref="P66:P129" si="5">IF(O66="Skip",0,N66)</f>
        <v>0</v>
      </c>
    </row>
    <row r="67" spans="1:16" x14ac:dyDescent="0.25">
      <c r="M67" t="str">
        <f t="shared" si="3"/>
        <v/>
      </c>
      <c r="N67">
        <f t="shared" si="4"/>
        <v>0</v>
      </c>
      <c r="P67">
        <f t="shared" si="5"/>
        <v>0</v>
      </c>
    </row>
    <row r="68" spans="1:16" x14ac:dyDescent="0.25">
      <c r="A68" t="s">
        <v>281</v>
      </c>
      <c r="M68" t="str">
        <f t="shared" si="3"/>
        <v>/*</v>
      </c>
      <c r="N68">
        <f t="shared" si="4"/>
        <v>1</v>
      </c>
      <c r="O68" t="s">
        <v>252</v>
      </c>
      <c r="P68">
        <f t="shared" si="5"/>
        <v>0</v>
      </c>
    </row>
    <row r="69" spans="1:16" x14ac:dyDescent="0.25">
      <c r="A69" t="s">
        <v>297</v>
      </c>
      <c r="M69" t="str">
        <f t="shared" si="3"/>
        <v>* ADC initialisation</v>
      </c>
      <c r="N69">
        <f t="shared" si="4"/>
        <v>1</v>
      </c>
      <c r="O69" t="s">
        <v>252</v>
      </c>
      <c r="P69">
        <f t="shared" si="5"/>
        <v>0</v>
      </c>
    </row>
    <row r="70" spans="1:16" x14ac:dyDescent="0.25">
      <c r="A70" t="s">
        <v>283</v>
      </c>
      <c r="M70" t="str">
        <f t="shared" si="3"/>
        <v>*/</v>
      </c>
      <c r="N70">
        <f t="shared" si="4"/>
        <v>1</v>
      </c>
      <c r="O70" t="s">
        <v>252</v>
      </c>
      <c r="P70">
        <f t="shared" si="5"/>
        <v>0</v>
      </c>
    </row>
    <row r="71" spans="1:16" x14ac:dyDescent="0.25">
      <c r="M71" t="str">
        <f t="shared" si="3"/>
        <v/>
      </c>
      <c r="N71">
        <f t="shared" si="4"/>
        <v>0</v>
      </c>
      <c r="P71">
        <f t="shared" si="5"/>
        <v>0</v>
      </c>
    </row>
    <row r="72" spans="1:16" x14ac:dyDescent="0.25">
      <c r="A72" t="s">
        <v>298</v>
      </c>
      <c r="M72" t="str">
        <f t="shared" si="3"/>
        <v>void adcInit() {</v>
      </c>
      <c r="N72">
        <f t="shared" si="4"/>
        <v>1</v>
      </c>
      <c r="P72">
        <f t="shared" si="5"/>
        <v>1</v>
      </c>
    </row>
    <row r="73" spans="1:16" x14ac:dyDescent="0.25">
      <c r="A73" t="s">
        <v>258</v>
      </c>
      <c r="M73" t="str">
        <f t="shared" si="3"/>
        <v>#ifdef USE_SIMULATOR</v>
      </c>
      <c r="N73">
        <f t="shared" si="4"/>
        <v>1</v>
      </c>
      <c r="O73" t="s">
        <v>252</v>
      </c>
      <c r="P73">
        <f t="shared" si="5"/>
        <v>0</v>
      </c>
    </row>
    <row r="74" spans="1:16" x14ac:dyDescent="0.25">
      <c r="B74" t="s">
        <v>299</v>
      </c>
      <c r="M74" t="str">
        <f t="shared" si="3"/>
        <v>adcCreateData();</v>
      </c>
      <c r="N74">
        <f t="shared" si="4"/>
        <v>1</v>
      </c>
      <c r="O74" t="s">
        <v>252</v>
      </c>
      <c r="P74">
        <f t="shared" si="5"/>
        <v>0</v>
      </c>
    </row>
    <row r="75" spans="1:16" x14ac:dyDescent="0.25">
      <c r="A75" t="s">
        <v>280</v>
      </c>
      <c r="M75" t="str">
        <f t="shared" si="3"/>
        <v>#endif</v>
      </c>
      <c r="N75">
        <f t="shared" si="4"/>
        <v>1</v>
      </c>
      <c r="O75" t="s">
        <v>252</v>
      </c>
      <c r="P75">
        <f t="shared" si="5"/>
        <v>0</v>
      </c>
    </row>
    <row r="76" spans="1:16" x14ac:dyDescent="0.25">
      <c r="A76" t="s">
        <v>92</v>
      </c>
      <c r="M76" t="str">
        <f t="shared" si="3"/>
        <v>}</v>
      </c>
      <c r="N76">
        <f t="shared" si="4"/>
        <v>1</v>
      </c>
      <c r="P76">
        <f t="shared" si="5"/>
        <v>1</v>
      </c>
    </row>
    <row r="77" spans="1:16" x14ac:dyDescent="0.25">
      <c r="M77" t="str">
        <f t="shared" si="3"/>
        <v/>
      </c>
      <c r="N77">
        <f t="shared" si="4"/>
        <v>0</v>
      </c>
      <c r="P77">
        <f t="shared" si="5"/>
        <v>0</v>
      </c>
    </row>
    <row r="78" spans="1:16" x14ac:dyDescent="0.25">
      <c r="A78" t="s">
        <v>281</v>
      </c>
      <c r="M78" t="str">
        <f t="shared" si="3"/>
        <v>/*</v>
      </c>
      <c r="N78">
        <f t="shared" si="4"/>
        <v>1</v>
      </c>
      <c r="O78" t="s">
        <v>252</v>
      </c>
      <c r="P78">
        <f t="shared" si="5"/>
        <v>0</v>
      </c>
    </row>
    <row r="79" spans="1:16" x14ac:dyDescent="0.25">
      <c r="A79" t="s">
        <v>300</v>
      </c>
      <c r="M79" t="str">
        <f t="shared" si="3"/>
        <v>* ADC wrappers</v>
      </c>
      <c r="N79">
        <f t="shared" si="4"/>
        <v>1</v>
      </c>
      <c r="O79" t="s">
        <v>252</v>
      </c>
      <c r="P79">
        <f t="shared" si="5"/>
        <v>0</v>
      </c>
    </row>
    <row r="80" spans="1:16" x14ac:dyDescent="0.25">
      <c r="A80" t="s">
        <v>283</v>
      </c>
      <c r="M80" t="str">
        <f t="shared" si="3"/>
        <v>*/</v>
      </c>
      <c r="N80">
        <f t="shared" si="4"/>
        <v>1</v>
      </c>
      <c r="O80" t="s">
        <v>252</v>
      </c>
      <c r="P80">
        <f t="shared" si="5"/>
        <v>0</v>
      </c>
    </row>
    <row r="81" spans="1:16" x14ac:dyDescent="0.25">
      <c r="M81" t="str">
        <f t="shared" si="3"/>
        <v/>
      </c>
      <c r="N81">
        <f t="shared" si="4"/>
        <v>0</v>
      </c>
      <c r="P81">
        <f t="shared" si="5"/>
        <v>0</v>
      </c>
    </row>
    <row r="82" spans="1:16" x14ac:dyDescent="0.25">
      <c r="A82" t="s">
        <v>301</v>
      </c>
      <c r="M82" t="str">
        <f t="shared" si="3"/>
        <v>typedef byte (*adc_Calibrate_t)(bool WaitForResult);</v>
      </c>
      <c r="N82">
        <f t="shared" si="4"/>
        <v>1</v>
      </c>
      <c r="P82">
        <f t="shared" si="5"/>
        <v>1</v>
      </c>
    </row>
    <row r="83" spans="1:16" x14ac:dyDescent="0.25">
      <c r="A83" t="s">
        <v>302</v>
      </c>
      <c r="M83" t="str">
        <f t="shared" si="3"/>
        <v>typedef byte (*adc_GetCalibrationStatus_t)(void);</v>
      </c>
      <c r="N83">
        <f t="shared" si="4"/>
        <v>1</v>
      </c>
      <c r="P83">
        <f t="shared" si="5"/>
        <v>1</v>
      </c>
    </row>
    <row r="84" spans="1:16" x14ac:dyDescent="0.25">
      <c r="A84" t="s">
        <v>303</v>
      </c>
      <c r="M84" t="str">
        <f t="shared" si="3"/>
        <v>typedef byte (*adc_Measure_t)(bool WaitForResult);</v>
      </c>
      <c r="N84">
        <f t="shared" si="4"/>
        <v>1</v>
      </c>
      <c r="P84">
        <f t="shared" si="5"/>
        <v>1</v>
      </c>
    </row>
    <row r="85" spans="1:16" x14ac:dyDescent="0.25">
      <c r="A85" t="s">
        <v>304</v>
      </c>
      <c r="M85" t="str">
        <f t="shared" si="3"/>
        <v>typedef byte (*adc_GetValue16_t)(word *Values);</v>
      </c>
      <c r="N85">
        <f t="shared" si="4"/>
        <v>1</v>
      </c>
      <c r="P85">
        <f t="shared" si="5"/>
        <v>1</v>
      </c>
    </row>
    <row r="86" spans="1:16" x14ac:dyDescent="0.25">
      <c r="M86" t="str">
        <f t="shared" si="3"/>
        <v/>
      </c>
      <c r="N86">
        <f t="shared" si="4"/>
        <v>0</v>
      </c>
      <c r="P86">
        <f t="shared" si="5"/>
        <v>0</v>
      </c>
    </row>
    <row r="87" spans="1:16" x14ac:dyDescent="0.25">
      <c r="A87" t="s">
        <v>305</v>
      </c>
      <c r="M87" t="str">
        <f t="shared" si="3"/>
        <v>struct adc_wrapper_t {</v>
      </c>
      <c r="N87">
        <f t="shared" si="4"/>
        <v>1</v>
      </c>
      <c r="P87">
        <f t="shared" si="5"/>
        <v>1</v>
      </c>
    </row>
    <row r="88" spans="1:16" x14ac:dyDescent="0.25">
      <c r="B88" t="s">
        <v>306</v>
      </c>
      <c r="L88" t="s">
        <v>307</v>
      </c>
      <c r="M88" t="str">
        <f t="shared" si="3"/>
        <v>uint8_t channelId;</v>
      </c>
      <c r="N88">
        <f t="shared" si="4"/>
        <v>1</v>
      </c>
      <c r="P88">
        <f t="shared" si="5"/>
        <v>1</v>
      </c>
    </row>
    <row r="89" spans="1:16" x14ac:dyDescent="0.25">
      <c r="B89" t="s">
        <v>308</v>
      </c>
      <c r="K89" t="s">
        <v>309</v>
      </c>
      <c r="M89" t="str">
        <f t="shared" si="3"/>
        <v>event_id_tcalibrateEventId;</v>
      </c>
      <c r="N89">
        <f t="shared" si="4"/>
        <v>1</v>
      </c>
      <c r="P89">
        <f t="shared" si="5"/>
        <v>1</v>
      </c>
    </row>
    <row r="90" spans="1:16" x14ac:dyDescent="0.25">
      <c r="B90" t="s">
        <v>308</v>
      </c>
      <c r="K90" t="s">
        <v>310</v>
      </c>
      <c r="M90" t="str">
        <f t="shared" si="3"/>
        <v>event_id_tmeasureEventId;</v>
      </c>
      <c r="N90">
        <f t="shared" si="4"/>
        <v>1</v>
      </c>
      <c r="P90">
        <f t="shared" si="5"/>
        <v>1</v>
      </c>
    </row>
    <row r="91" spans="1:16" x14ac:dyDescent="0.25">
      <c r="B91" t="s">
        <v>311</v>
      </c>
      <c r="H91" t="s">
        <v>312</v>
      </c>
      <c r="M91" t="str">
        <f t="shared" si="3"/>
        <v>adc_Calibrate_t calibrate;</v>
      </c>
      <c r="N91">
        <f t="shared" si="4"/>
        <v>1</v>
      </c>
      <c r="P91">
        <f t="shared" si="5"/>
        <v>1</v>
      </c>
    </row>
    <row r="92" spans="1:16" x14ac:dyDescent="0.25">
      <c r="B92" t="s">
        <v>313</v>
      </c>
      <c r="C92" t="s">
        <v>314</v>
      </c>
      <c r="M92" t="str">
        <f t="shared" si="3"/>
        <v>adc_GetCalibrationStatus_tgetCalibrationStatus;</v>
      </c>
      <c r="N92">
        <f t="shared" si="4"/>
        <v>1</v>
      </c>
      <c r="P92">
        <f t="shared" si="5"/>
        <v>1</v>
      </c>
    </row>
    <row r="93" spans="1:16" x14ac:dyDescent="0.25">
      <c r="B93" t="s">
        <v>315</v>
      </c>
      <c r="J93" t="s">
        <v>316</v>
      </c>
      <c r="M93" t="str">
        <f t="shared" si="3"/>
        <v>adc_Measure_tmeasure;</v>
      </c>
      <c r="N93">
        <f t="shared" si="4"/>
        <v>1</v>
      </c>
      <c r="P93">
        <f t="shared" si="5"/>
        <v>1</v>
      </c>
    </row>
    <row r="94" spans="1:16" x14ac:dyDescent="0.25">
      <c r="B94" t="s">
        <v>317</v>
      </c>
      <c r="H94" t="s">
        <v>318</v>
      </c>
      <c r="M94" t="str">
        <f t="shared" si="3"/>
        <v>adc_GetValue16_tgetValue16;</v>
      </c>
      <c r="N94">
        <f t="shared" si="4"/>
        <v>1</v>
      </c>
      <c r="P94">
        <f t="shared" si="5"/>
        <v>1</v>
      </c>
    </row>
    <row r="95" spans="1:16" x14ac:dyDescent="0.25">
      <c r="A95" t="s">
        <v>23</v>
      </c>
      <c r="M95" t="str">
        <f t="shared" si="3"/>
        <v>};</v>
      </c>
      <c r="N95">
        <f t="shared" si="4"/>
        <v>1</v>
      </c>
      <c r="P95">
        <f t="shared" si="5"/>
        <v>1</v>
      </c>
    </row>
    <row r="96" spans="1:16" x14ac:dyDescent="0.25">
      <c r="M96" t="str">
        <f t="shared" si="3"/>
        <v/>
      </c>
      <c r="N96">
        <f t="shared" si="4"/>
        <v>0</v>
      </c>
      <c r="P96">
        <f t="shared" si="5"/>
        <v>0</v>
      </c>
    </row>
    <row r="97" spans="1:16" x14ac:dyDescent="0.25">
      <c r="A97" t="s">
        <v>319</v>
      </c>
      <c r="M97" t="str">
        <f t="shared" si="3"/>
        <v>adc_wrapper_t adc_wrappers[] = {</v>
      </c>
      <c r="N97">
        <f t="shared" si="4"/>
        <v>1</v>
      </c>
      <c r="P97">
        <f t="shared" si="5"/>
        <v>1</v>
      </c>
    </row>
    <row r="98" spans="1:16" x14ac:dyDescent="0.25">
      <c r="B98" t="s">
        <v>64</v>
      </c>
      <c r="M98" t="str">
        <f t="shared" si="3"/>
        <v>{</v>
      </c>
      <c r="N98">
        <f t="shared" si="4"/>
        <v>1</v>
      </c>
      <c r="P98">
        <f t="shared" si="5"/>
        <v>1</v>
      </c>
    </row>
    <row r="99" spans="1:16" x14ac:dyDescent="0.25">
      <c r="C99" t="s">
        <v>320</v>
      </c>
      <c r="M99" t="str">
        <f t="shared" si="3"/>
        <v>ADC_CHANNEL_X,</v>
      </c>
      <c r="N99">
        <f t="shared" si="4"/>
        <v>1</v>
      </c>
      <c r="P99">
        <f t="shared" si="5"/>
        <v>1</v>
      </c>
    </row>
    <row r="100" spans="1:16" x14ac:dyDescent="0.25">
      <c r="C100" t="s">
        <v>321</v>
      </c>
      <c r="M100" t="str">
        <f t="shared" si="3"/>
        <v>EVENT_ID_START_ADCX,</v>
      </c>
      <c r="N100">
        <f t="shared" si="4"/>
        <v>1</v>
      </c>
      <c r="P100">
        <f t="shared" si="5"/>
        <v>1</v>
      </c>
    </row>
    <row r="101" spans="1:16" x14ac:dyDescent="0.25">
      <c r="C101" t="s">
        <v>322</v>
      </c>
      <c r="M101" t="str">
        <f t="shared" si="3"/>
        <v>EVENT_ID_READ_ADCX,</v>
      </c>
      <c r="N101">
        <f t="shared" si="4"/>
        <v>1</v>
      </c>
      <c r="P101">
        <f t="shared" si="5"/>
        <v>1</v>
      </c>
    </row>
    <row r="102" spans="1:16" x14ac:dyDescent="0.25">
      <c r="C102" t="s">
        <v>323</v>
      </c>
      <c r="M102" t="str">
        <f t="shared" si="3"/>
        <v>AD1_Calibrate,</v>
      </c>
      <c r="N102">
        <f t="shared" si="4"/>
        <v>1</v>
      </c>
      <c r="P102">
        <f t="shared" si="5"/>
        <v>1</v>
      </c>
    </row>
    <row r="103" spans="1:16" x14ac:dyDescent="0.25">
      <c r="C103" t="s">
        <v>324</v>
      </c>
      <c r="M103" t="str">
        <f t="shared" si="3"/>
        <v>AD1_GetCalibrationStatus,</v>
      </c>
      <c r="N103">
        <f t="shared" si="4"/>
        <v>1</v>
      </c>
      <c r="P103">
        <f t="shared" si="5"/>
        <v>1</v>
      </c>
    </row>
    <row r="104" spans="1:16" x14ac:dyDescent="0.25">
      <c r="C104" t="s">
        <v>325</v>
      </c>
      <c r="M104" t="str">
        <f t="shared" si="3"/>
        <v>AD1_Measure,</v>
      </c>
      <c r="N104">
        <f t="shared" si="4"/>
        <v>1</v>
      </c>
      <c r="P104">
        <f t="shared" si="5"/>
        <v>1</v>
      </c>
    </row>
    <row r="105" spans="1:16" x14ac:dyDescent="0.25">
      <c r="C105" t="s">
        <v>326</v>
      </c>
      <c r="M105" t="str">
        <f t="shared" si="3"/>
        <v>AD1_GetValue16</v>
      </c>
      <c r="N105">
        <f t="shared" si="4"/>
        <v>1</v>
      </c>
      <c r="P105">
        <f t="shared" si="5"/>
        <v>1</v>
      </c>
    </row>
    <row r="106" spans="1:16" x14ac:dyDescent="0.25">
      <c r="B106" t="s">
        <v>327</v>
      </c>
      <c r="M106" t="str">
        <f t="shared" si="3"/>
        <v>},</v>
      </c>
      <c r="N106">
        <f t="shared" si="4"/>
        <v>1</v>
      </c>
      <c r="P106">
        <f t="shared" si="5"/>
        <v>1</v>
      </c>
    </row>
    <row r="107" spans="1:16" x14ac:dyDescent="0.25">
      <c r="B107" t="s">
        <v>64</v>
      </c>
      <c r="M107" t="str">
        <f t="shared" si="3"/>
        <v>{</v>
      </c>
      <c r="N107">
        <f t="shared" si="4"/>
        <v>1</v>
      </c>
      <c r="P107">
        <f t="shared" si="5"/>
        <v>1</v>
      </c>
    </row>
    <row r="108" spans="1:16" x14ac:dyDescent="0.25">
      <c r="C108" t="s">
        <v>328</v>
      </c>
      <c r="M108" t="str">
        <f t="shared" si="3"/>
        <v>ADC_CHANNEL_Y,</v>
      </c>
      <c r="N108">
        <f t="shared" si="4"/>
        <v>1</v>
      </c>
      <c r="P108">
        <f t="shared" si="5"/>
        <v>1</v>
      </c>
    </row>
    <row r="109" spans="1:16" x14ac:dyDescent="0.25">
      <c r="C109" t="s">
        <v>329</v>
      </c>
      <c r="M109" t="str">
        <f t="shared" si="3"/>
        <v>EVENT_ID_START_ADCY,</v>
      </c>
      <c r="N109">
        <f t="shared" si="4"/>
        <v>1</v>
      </c>
      <c r="P109">
        <f t="shared" si="5"/>
        <v>1</v>
      </c>
    </row>
    <row r="110" spans="1:16" x14ac:dyDescent="0.25">
      <c r="C110" t="s">
        <v>330</v>
      </c>
      <c r="M110" t="str">
        <f t="shared" si="3"/>
        <v>EVENT_ID_READ_ADCY,</v>
      </c>
      <c r="N110">
        <f t="shared" si="4"/>
        <v>1</v>
      </c>
      <c r="P110">
        <f t="shared" si="5"/>
        <v>1</v>
      </c>
    </row>
    <row r="111" spans="1:16" x14ac:dyDescent="0.25">
      <c r="C111" t="s">
        <v>331</v>
      </c>
      <c r="M111" t="str">
        <f t="shared" si="3"/>
        <v>AD2_Calibrate,</v>
      </c>
      <c r="N111">
        <f t="shared" si="4"/>
        <v>1</v>
      </c>
      <c r="P111">
        <f t="shared" si="5"/>
        <v>1</v>
      </c>
    </row>
    <row r="112" spans="1:16" x14ac:dyDescent="0.25">
      <c r="C112" t="s">
        <v>332</v>
      </c>
      <c r="M112" t="str">
        <f t="shared" si="3"/>
        <v>AD2_GetCalibrationStatus,</v>
      </c>
      <c r="N112">
        <f t="shared" si="4"/>
        <v>1</v>
      </c>
      <c r="P112">
        <f t="shared" si="5"/>
        <v>1</v>
      </c>
    </row>
    <row r="113" spans="1:16" x14ac:dyDescent="0.25">
      <c r="C113" t="s">
        <v>333</v>
      </c>
      <c r="M113" t="str">
        <f t="shared" si="3"/>
        <v>AD2_Measure,</v>
      </c>
      <c r="N113">
        <f t="shared" si="4"/>
        <v>1</v>
      </c>
      <c r="P113">
        <f t="shared" si="5"/>
        <v>1</v>
      </c>
    </row>
    <row r="114" spans="1:16" x14ac:dyDescent="0.25">
      <c r="C114" t="s">
        <v>334</v>
      </c>
      <c r="M114" t="str">
        <f t="shared" si="3"/>
        <v>AD2_GetValue16</v>
      </c>
      <c r="N114">
        <f t="shared" si="4"/>
        <v>1</v>
      </c>
      <c r="P114">
        <f t="shared" si="5"/>
        <v>1</v>
      </c>
    </row>
    <row r="115" spans="1:16" x14ac:dyDescent="0.25">
      <c r="B115" t="s">
        <v>327</v>
      </c>
      <c r="M115" t="str">
        <f t="shared" si="3"/>
        <v>},</v>
      </c>
      <c r="N115">
        <f t="shared" si="4"/>
        <v>1</v>
      </c>
      <c r="P115">
        <f t="shared" si="5"/>
        <v>1</v>
      </c>
    </row>
    <row r="116" spans="1:16" x14ac:dyDescent="0.25">
      <c r="B116" t="s">
        <v>64</v>
      </c>
      <c r="M116" t="str">
        <f t="shared" si="3"/>
        <v>{</v>
      </c>
      <c r="N116">
        <f t="shared" si="4"/>
        <v>1</v>
      </c>
      <c r="P116">
        <f t="shared" si="5"/>
        <v>1</v>
      </c>
    </row>
    <row r="117" spans="1:16" x14ac:dyDescent="0.25">
      <c r="C117" t="s">
        <v>335</v>
      </c>
      <c r="M117" t="str">
        <f t="shared" si="3"/>
        <v>ADC_CHANNEL_NONE</v>
      </c>
      <c r="N117">
        <f t="shared" si="4"/>
        <v>1</v>
      </c>
      <c r="P117">
        <f t="shared" si="5"/>
        <v>1</v>
      </c>
    </row>
    <row r="118" spans="1:16" x14ac:dyDescent="0.25">
      <c r="B118" t="s">
        <v>92</v>
      </c>
      <c r="M118" t="str">
        <f t="shared" si="3"/>
        <v>}</v>
      </c>
      <c r="N118">
        <f t="shared" si="4"/>
        <v>1</v>
      </c>
      <c r="P118">
        <f t="shared" si="5"/>
        <v>1</v>
      </c>
    </row>
    <row r="119" spans="1:16" x14ac:dyDescent="0.25">
      <c r="A119" t="s">
        <v>23</v>
      </c>
      <c r="M119" t="str">
        <f t="shared" si="3"/>
        <v>};</v>
      </c>
      <c r="N119">
        <f t="shared" si="4"/>
        <v>1</v>
      </c>
      <c r="P119">
        <f t="shared" si="5"/>
        <v>1</v>
      </c>
    </row>
    <row r="120" spans="1:16" x14ac:dyDescent="0.25">
      <c r="M120" t="str">
        <f t="shared" si="3"/>
        <v/>
      </c>
      <c r="N120">
        <f t="shared" si="4"/>
        <v>0</v>
      </c>
      <c r="P120">
        <f t="shared" si="5"/>
        <v>0</v>
      </c>
    </row>
    <row r="121" spans="1:16" x14ac:dyDescent="0.25">
      <c r="A121" t="s">
        <v>244</v>
      </c>
      <c r="M121" t="str">
        <f t="shared" si="3"/>
        <v>namespace scp { namespace drivers {</v>
      </c>
      <c r="N121">
        <f t="shared" si="4"/>
        <v>1</v>
      </c>
      <c r="P121">
        <f t="shared" si="5"/>
        <v>1</v>
      </c>
    </row>
    <row r="122" spans="1:16" x14ac:dyDescent="0.25">
      <c r="M122" t="str">
        <f t="shared" si="3"/>
        <v/>
      </c>
      <c r="N122">
        <f t="shared" si="4"/>
        <v>0</v>
      </c>
      <c r="P122">
        <f t="shared" si="5"/>
        <v>0</v>
      </c>
    </row>
    <row r="123" spans="1:16" x14ac:dyDescent="0.25">
      <c r="A123" t="s">
        <v>336</v>
      </c>
      <c r="M123" t="str">
        <f t="shared" si="3"/>
        <v>using namespace scp::core;</v>
      </c>
      <c r="N123">
        <f t="shared" si="4"/>
        <v>1</v>
      </c>
      <c r="P123">
        <f t="shared" si="5"/>
        <v>1</v>
      </c>
    </row>
    <row r="124" spans="1:16" x14ac:dyDescent="0.25">
      <c r="M124" t="str">
        <f t="shared" si="3"/>
        <v/>
      </c>
      <c r="N124">
        <f t="shared" si="4"/>
        <v>0</v>
      </c>
      <c r="P124">
        <f t="shared" si="5"/>
        <v>0</v>
      </c>
    </row>
    <row r="125" spans="1:16" x14ac:dyDescent="0.25">
      <c r="A125" t="s">
        <v>337</v>
      </c>
      <c r="M125" t="str">
        <f t="shared" si="3"/>
        <v>int findAdcIndex(uint8_t channelId) {</v>
      </c>
      <c r="N125">
        <f t="shared" si="4"/>
        <v>1</v>
      </c>
      <c r="P125">
        <f t="shared" si="5"/>
        <v>1</v>
      </c>
    </row>
    <row r="126" spans="1:16" x14ac:dyDescent="0.25">
      <c r="B126" t="s">
        <v>338</v>
      </c>
      <c r="M126" t="str">
        <f t="shared" si="3"/>
        <v>for (int index = 0; index &lt; sizeof(adc_wrappers)/sizeof(adc_wrapper_t) - 1; index++) {</v>
      </c>
      <c r="N126">
        <f t="shared" si="4"/>
        <v>1</v>
      </c>
      <c r="P126">
        <f t="shared" si="5"/>
        <v>1</v>
      </c>
    </row>
    <row r="127" spans="1:16" x14ac:dyDescent="0.25">
      <c r="C127" t="s">
        <v>339</v>
      </c>
      <c r="M127" t="str">
        <f t="shared" si="3"/>
        <v>if (adc_wrappers[index].channelId == channelId) {</v>
      </c>
      <c r="N127">
        <f t="shared" si="4"/>
        <v>1</v>
      </c>
      <c r="P127">
        <f t="shared" si="5"/>
        <v>1</v>
      </c>
    </row>
    <row r="128" spans="1:16" x14ac:dyDescent="0.25">
      <c r="D128" t="s">
        <v>340</v>
      </c>
      <c r="M128" t="str">
        <f t="shared" si="3"/>
        <v>return index;</v>
      </c>
      <c r="N128">
        <f t="shared" si="4"/>
        <v>1</v>
      </c>
      <c r="P128">
        <f t="shared" si="5"/>
        <v>1</v>
      </c>
    </row>
    <row r="129" spans="1:16" x14ac:dyDescent="0.25">
      <c r="C129" t="s">
        <v>92</v>
      </c>
      <c r="M129" t="str">
        <f t="shared" si="3"/>
        <v>}</v>
      </c>
      <c r="N129">
        <f t="shared" si="4"/>
        <v>1</v>
      </c>
      <c r="P129">
        <f t="shared" si="5"/>
        <v>1</v>
      </c>
    </row>
    <row r="130" spans="1:16" x14ac:dyDescent="0.25">
      <c r="B130" t="s">
        <v>92</v>
      </c>
      <c r="M130" t="str">
        <f t="shared" ref="M130:M193" si="6">TRIM(_xlfn.CONCAT(A130:L130))</f>
        <v>}</v>
      </c>
      <c r="N130">
        <f t="shared" ref="N130:N193" si="7">IF(M130="",0,1)</f>
        <v>1</v>
      </c>
      <c r="P130">
        <f t="shared" ref="P130:P193" si="8">IF(O130="Skip",0,N130)</f>
        <v>1</v>
      </c>
    </row>
    <row r="131" spans="1:16" x14ac:dyDescent="0.25">
      <c r="B131" t="s">
        <v>341</v>
      </c>
      <c r="M131" t="str">
        <f t="shared" si="6"/>
        <v>return -1;</v>
      </c>
      <c r="N131">
        <f t="shared" si="7"/>
        <v>1</v>
      </c>
      <c r="P131">
        <f t="shared" si="8"/>
        <v>1</v>
      </c>
    </row>
    <row r="132" spans="1:16" x14ac:dyDescent="0.25">
      <c r="A132" t="s">
        <v>92</v>
      </c>
      <c r="M132" t="str">
        <f t="shared" si="6"/>
        <v>}</v>
      </c>
      <c r="N132">
        <f t="shared" si="7"/>
        <v>1</v>
      </c>
      <c r="P132">
        <f t="shared" si="8"/>
        <v>1</v>
      </c>
    </row>
    <row r="133" spans="1:16" x14ac:dyDescent="0.25">
      <c r="A133" t="s">
        <v>342</v>
      </c>
      <c r="M133" t="str">
        <f t="shared" si="6"/>
        <v>const adc_wrapper_t * findAdc(uint8_t channelId) {</v>
      </c>
      <c r="N133">
        <f t="shared" si="7"/>
        <v>1</v>
      </c>
      <c r="P133">
        <f t="shared" si="8"/>
        <v>1</v>
      </c>
    </row>
    <row r="134" spans="1:16" x14ac:dyDescent="0.25">
      <c r="B134" t="s">
        <v>343</v>
      </c>
      <c r="M134" t="str">
        <f t="shared" si="6"/>
        <v>int index = findAdcIndex(channelId);</v>
      </c>
      <c r="N134">
        <f t="shared" si="7"/>
        <v>1</v>
      </c>
      <c r="P134">
        <f t="shared" si="8"/>
        <v>1</v>
      </c>
    </row>
    <row r="135" spans="1:16" x14ac:dyDescent="0.25">
      <c r="B135" t="s">
        <v>344</v>
      </c>
      <c r="M135" t="str">
        <f t="shared" si="6"/>
        <v>return (index &lt; 0) ? nullptr : (adc_wrappers + index);</v>
      </c>
      <c r="N135">
        <f t="shared" si="7"/>
        <v>1</v>
      </c>
      <c r="P135">
        <f t="shared" si="8"/>
        <v>1</v>
      </c>
    </row>
    <row r="136" spans="1:16" x14ac:dyDescent="0.25">
      <c r="A136" t="s">
        <v>92</v>
      </c>
      <c r="M136" t="str">
        <f t="shared" si="6"/>
        <v>}</v>
      </c>
      <c r="N136">
        <f t="shared" si="7"/>
        <v>1</v>
      </c>
      <c r="P136">
        <f t="shared" si="8"/>
        <v>1</v>
      </c>
    </row>
    <row r="137" spans="1:16" x14ac:dyDescent="0.25">
      <c r="M137" t="str">
        <f t="shared" si="6"/>
        <v/>
      </c>
      <c r="N137">
        <f t="shared" si="7"/>
        <v>0</v>
      </c>
      <c r="P137">
        <f t="shared" si="8"/>
        <v>0</v>
      </c>
    </row>
    <row r="138" spans="1:16" x14ac:dyDescent="0.25">
      <c r="A138" t="s">
        <v>281</v>
      </c>
      <c r="M138" t="str">
        <f t="shared" si="6"/>
        <v>/*</v>
      </c>
      <c r="N138">
        <f t="shared" si="7"/>
        <v>1</v>
      </c>
      <c r="O138" t="s">
        <v>252</v>
      </c>
      <c r="P138">
        <f t="shared" si="8"/>
        <v>0</v>
      </c>
    </row>
    <row r="139" spans="1:16" x14ac:dyDescent="0.25">
      <c r="A139" t="s">
        <v>345</v>
      </c>
      <c r="M139" t="str">
        <f t="shared" si="6"/>
        <v>* ADC component promises</v>
      </c>
      <c r="N139">
        <f t="shared" si="7"/>
        <v>1</v>
      </c>
      <c r="O139" t="s">
        <v>252</v>
      </c>
      <c r="P139">
        <f t="shared" si="8"/>
        <v>0</v>
      </c>
    </row>
    <row r="140" spans="1:16" x14ac:dyDescent="0.25">
      <c r="A140" t="s">
        <v>283</v>
      </c>
      <c r="M140" t="str">
        <f t="shared" si="6"/>
        <v>*/</v>
      </c>
      <c r="N140">
        <f t="shared" si="7"/>
        <v>1</v>
      </c>
      <c r="O140" t="s">
        <v>252</v>
      </c>
      <c r="P140">
        <f t="shared" si="8"/>
        <v>0</v>
      </c>
    </row>
    <row r="141" spans="1:16" x14ac:dyDescent="0.25">
      <c r="M141" t="str">
        <f t="shared" si="6"/>
        <v/>
      </c>
      <c r="N141">
        <f t="shared" si="7"/>
        <v>0</v>
      </c>
      <c r="P141">
        <f t="shared" si="8"/>
        <v>0</v>
      </c>
    </row>
    <row r="142" spans="1:16" x14ac:dyDescent="0.25">
      <c r="A142" t="s">
        <v>336</v>
      </c>
      <c r="M142" t="str">
        <f t="shared" si="6"/>
        <v>using namespace scp::core;</v>
      </c>
      <c r="N142">
        <f t="shared" si="7"/>
        <v>1</v>
      </c>
      <c r="P142">
        <f t="shared" si="8"/>
        <v>1</v>
      </c>
    </row>
    <row r="143" spans="1:16" x14ac:dyDescent="0.25">
      <c r="M143" t="str">
        <f t="shared" si="6"/>
        <v/>
      </c>
      <c r="N143">
        <f t="shared" si="7"/>
        <v>0</v>
      </c>
      <c r="P143">
        <f t="shared" si="8"/>
        <v>0</v>
      </c>
    </row>
    <row r="144" spans="1:16" x14ac:dyDescent="0.25">
      <c r="A144" t="s">
        <v>346</v>
      </c>
      <c r="M144" t="str">
        <f t="shared" si="6"/>
        <v>future_t&lt;byte&gt; start_adc(uint8_t channelId) {</v>
      </c>
      <c r="N144">
        <f t="shared" si="7"/>
        <v>1</v>
      </c>
      <c r="P144">
        <f t="shared" si="8"/>
        <v>1</v>
      </c>
    </row>
    <row r="145" spans="1:16" x14ac:dyDescent="0.25">
      <c r="B145" t="s">
        <v>347</v>
      </c>
      <c r="M145" t="str">
        <f t="shared" si="6"/>
        <v>auto w = findAdc(channelId);</v>
      </c>
      <c r="N145">
        <f t="shared" si="7"/>
        <v>1</v>
      </c>
      <c r="P145">
        <f t="shared" si="8"/>
        <v>1</v>
      </c>
    </row>
    <row r="146" spans="1:16" x14ac:dyDescent="0.25">
      <c r="B146" t="s">
        <v>348</v>
      </c>
      <c r="M146" t="str">
        <f t="shared" si="6"/>
        <v>promise_t&lt;byte&gt; p;</v>
      </c>
      <c r="N146">
        <f t="shared" si="7"/>
        <v>1</v>
      </c>
      <c r="P146">
        <f t="shared" si="8"/>
        <v>1</v>
      </c>
    </row>
    <row r="147" spans="1:16" x14ac:dyDescent="0.25">
      <c r="B147" t="s">
        <v>349</v>
      </c>
      <c r="M147" t="str">
        <f t="shared" si="6"/>
        <v>split_phase_event_t(w-&gt;calibrateEventId, [w, s = p._state]() {</v>
      </c>
      <c r="N147">
        <f t="shared" si="7"/>
        <v>1</v>
      </c>
      <c r="P147">
        <f t="shared" si="8"/>
        <v>1</v>
      </c>
    </row>
    <row r="148" spans="1:16" x14ac:dyDescent="0.25">
      <c r="C148" t="s">
        <v>350</v>
      </c>
      <c r="M148" t="str">
        <f t="shared" si="6"/>
        <v>auto result = w-&gt;getCalibrationStatus();</v>
      </c>
      <c r="N148">
        <f t="shared" si="7"/>
        <v>1</v>
      </c>
      <c r="P148">
        <f t="shared" si="8"/>
        <v>1</v>
      </c>
    </row>
    <row r="149" spans="1:16" x14ac:dyDescent="0.25">
      <c r="C149" t="s">
        <v>351</v>
      </c>
      <c r="M149" t="str">
        <f t="shared" si="6"/>
        <v>s-&gt;set_value(result);</v>
      </c>
      <c r="N149">
        <f t="shared" si="7"/>
        <v>1</v>
      </c>
      <c r="P149">
        <f t="shared" si="8"/>
        <v>1</v>
      </c>
    </row>
    <row r="150" spans="1:16" x14ac:dyDescent="0.25">
      <c r="B150" t="s">
        <v>352</v>
      </c>
      <c r="M150" t="str">
        <f t="shared" si="6"/>
        <v>}).reg();</v>
      </c>
      <c r="N150">
        <f t="shared" si="7"/>
        <v>1</v>
      </c>
      <c r="P150">
        <f t="shared" si="8"/>
        <v>1</v>
      </c>
    </row>
    <row r="151" spans="1:16" x14ac:dyDescent="0.25">
      <c r="B151" t="s">
        <v>353</v>
      </c>
      <c r="M151" t="str">
        <f t="shared" si="6"/>
        <v>w-&gt;calibrate(false);</v>
      </c>
      <c r="N151">
        <f t="shared" si="7"/>
        <v>1</v>
      </c>
      <c r="P151">
        <f t="shared" si="8"/>
        <v>1</v>
      </c>
    </row>
    <row r="152" spans="1:16" x14ac:dyDescent="0.25">
      <c r="B152" t="s">
        <v>354</v>
      </c>
      <c r="M152" t="str">
        <f t="shared" si="6"/>
        <v>//trace("leaving start_adc\r\n");</v>
      </c>
      <c r="N152">
        <f t="shared" si="7"/>
        <v>1</v>
      </c>
      <c r="P152">
        <f t="shared" si="8"/>
        <v>1</v>
      </c>
    </row>
    <row r="153" spans="1:16" x14ac:dyDescent="0.25">
      <c r="B153" t="s">
        <v>355</v>
      </c>
      <c r="M153" t="str">
        <f t="shared" si="6"/>
        <v>return p.get_future();</v>
      </c>
      <c r="N153">
        <f t="shared" si="7"/>
        <v>1</v>
      </c>
      <c r="P153">
        <f t="shared" si="8"/>
        <v>1</v>
      </c>
    </row>
    <row r="154" spans="1:16" x14ac:dyDescent="0.25">
      <c r="A154" t="s">
        <v>92</v>
      </c>
      <c r="M154" t="str">
        <f t="shared" si="6"/>
        <v>}</v>
      </c>
      <c r="N154">
        <f t="shared" si="7"/>
        <v>1</v>
      </c>
      <c r="P154">
        <f t="shared" si="8"/>
        <v>1</v>
      </c>
    </row>
    <row r="155" spans="1:16" x14ac:dyDescent="0.25">
      <c r="M155" t="str">
        <f t="shared" si="6"/>
        <v/>
      </c>
      <c r="N155">
        <f t="shared" si="7"/>
        <v>0</v>
      </c>
      <c r="P155">
        <f t="shared" si="8"/>
        <v>0</v>
      </c>
    </row>
    <row r="156" spans="1:16" x14ac:dyDescent="0.25">
      <c r="A156" t="s">
        <v>356</v>
      </c>
      <c r="M156" t="str">
        <f t="shared" si="6"/>
        <v>// Reusable stream model</v>
      </c>
      <c r="N156">
        <f t="shared" si="7"/>
        <v>1</v>
      </c>
      <c r="O156" t="s">
        <v>252</v>
      </c>
      <c r="P156">
        <f t="shared" si="8"/>
        <v>0</v>
      </c>
    </row>
    <row r="157" spans="1:16" x14ac:dyDescent="0.25">
      <c r="M157" t="str">
        <f t="shared" si="6"/>
        <v/>
      </c>
      <c r="N157">
        <f t="shared" si="7"/>
        <v>0</v>
      </c>
      <c r="O157" t="s">
        <v>252</v>
      </c>
      <c r="P157">
        <f t="shared" si="8"/>
        <v>0</v>
      </c>
    </row>
    <row r="158" spans="1:16" x14ac:dyDescent="0.25">
      <c r="A158" t="s">
        <v>357</v>
      </c>
      <c r="M158" t="str">
        <f t="shared" si="6"/>
        <v>promise_t&lt;word&gt; read_adc_promise;</v>
      </c>
      <c r="N158">
        <f t="shared" si="7"/>
        <v>1</v>
      </c>
      <c r="O158" t="s">
        <v>252</v>
      </c>
      <c r="P158">
        <f t="shared" si="8"/>
        <v>0</v>
      </c>
    </row>
    <row r="159" spans="1:16" x14ac:dyDescent="0.25">
      <c r="M159" t="str">
        <f t="shared" si="6"/>
        <v/>
      </c>
      <c r="N159">
        <f t="shared" si="7"/>
        <v>0</v>
      </c>
      <c r="O159" t="s">
        <v>252</v>
      </c>
      <c r="P159">
        <f t="shared" si="8"/>
        <v>0</v>
      </c>
    </row>
    <row r="160" spans="1:16" x14ac:dyDescent="0.25">
      <c r="A160" t="s">
        <v>358</v>
      </c>
      <c r="M160" t="str">
        <f t="shared" si="6"/>
        <v>future_t&lt;word&gt; read_adc2(uint8_t channelId) {</v>
      </c>
      <c r="N160">
        <f t="shared" si="7"/>
        <v>1</v>
      </c>
      <c r="O160" t="s">
        <v>252</v>
      </c>
      <c r="P160">
        <f t="shared" si="8"/>
        <v>0</v>
      </c>
    </row>
    <row r="161" spans="1:16" x14ac:dyDescent="0.25">
      <c r="B161" t="s">
        <v>347</v>
      </c>
      <c r="M161" t="str">
        <f t="shared" si="6"/>
        <v>auto w = findAdc(channelId);</v>
      </c>
      <c r="N161">
        <f t="shared" si="7"/>
        <v>1</v>
      </c>
      <c r="O161" t="s">
        <v>252</v>
      </c>
      <c r="P161">
        <f t="shared" si="8"/>
        <v>0</v>
      </c>
    </row>
    <row r="162" spans="1:16" x14ac:dyDescent="0.25">
      <c r="B162" t="s">
        <v>359</v>
      </c>
      <c r="M162" t="str">
        <f t="shared" si="6"/>
        <v>split_phase_event_t(w-&gt;measureEventId, [w](void) {</v>
      </c>
      <c r="N162">
        <f t="shared" si="7"/>
        <v>1</v>
      </c>
      <c r="O162" t="s">
        <v>252</v>
      </c>
      <c r="P162">
        <f t="shared" si="8"/>
        <v>0</v>
      </c>
    </row>
    <row r="163" spans="1:16" x14ac:dyDescent="0.25">
      <c r="C163" t="s">
        <v>108</v>
      </c>
      <c r="M163" t="str">
        <f t="shared" si="6"/>
        <v>word result = 0;</v>
      </c>
      <c r="N163">
        <f t="shared" si="7"/>
        <v>1</v>
      </c>
      <c r="O163" t="s">
        <v>252</v>
      </c>
      <c r="P163">
        <f t="shared" si="8"/>
        <v>0</v>
      </c>
    </row>
    <row r="164" spans="1:16" x14ac:dyDescent="0.25">
      <c r="C164" t="s">
        <v>360</v>
      </c>
      <c r="M164" t="str">
        <f t="shared" si="6"/>
        <v>auto rc = w-&gt;getValue16(&amp;result);</v>
      </c>
      <c r="N164">
        <f t="shared" si="7"/>
        <v>1</v>
      </c>
      <c r="O164" t="s">
        <v>252</v>
      </c>
      <c r="P164">
        <f t="shared" si="8"/>
        <v>0</v>
      </c>
    </row>
    <row r="165" spans="1:16" x14ac:dyDescent="0.25">
      <c r="C165" t="s">
        <v>361</v>
      </c>
      <c r="M165" t="str">
        <f t="shared" si="6"/>
        <v>// TODO - handle error</v>
      </c>
      <c r="N165">
        <f t="shared" si="7"/>
        <v>1</v>
      </c>
      <c r="O165" t="s">
        <v>252</v>
      </c>
      <c r="P165">
        <f t="shared" si="8"/>
        <v>0</v>
      </c>
    </row>
    <row r="166" spans="1:16" x14ac:dyDescent="0.25">
      <c r="C166" t="s">
        <v>362</v>
      </c>
      <c r="M166" t="str">
        <f t="shared" si="6"/>
        <v>read_adc_promise.return_value(result);</v>
      </c>
      <c r="N166">
        <f t="shared" si="7"/>
        <v>1</v>
      </c>
      <c r="O166" t="s">
        <v>252</v>
      </c>
      <c r="P166">
        <f t="shared" si="8"/>
        <v>0</v>
      </c>
    </row>
    <row r="167" spans="1:16" x14ac:dyDescent="0.25">
      <c r="B167" t="s">
        <v>352</v>
      </c>
      <c r="M167" t="str">
        <f t="shared" si="6"/>
        <v>}).reg();</v>
      </c>
      <c r="N167">
        <f t="shared" si="7"/>
        <v>1</v>
      </c>
      <c r="O167" t="s">
        <v>252</v>
      </c>
      <c r="P167">
        <f t="shared" si="8"/>
        <v>0</v>
      </c>
    </row>
    <row r="168" spans="1:16" x14ac:dyDescent="0.25">
      <c r="B168" t="s">
        <v>363</v>
      </c>
      <c r="M168" t="str">
        <f t="shared" si="6"/>
        <v>w-&gt;measure(false);</v>
      </c>
      <c r="N168">
        <f t="shared" si="7"/>
        <v>1</v>
      </c>
      <c r="O168" t="s">
        <v>252</v>
      </c>
      <c r="P168">
        <f t="shared" si="8"/>
        <v>0</v>
      </c>
    </row>
    <row r="169" spans="1:16" x14ac:dyDescent="0.25">
      <c r="B169" t="s">
        <v>364</v>
      </c>
      <c r="M169" t="str">
        <f t="shared" si="6"/>
        <v>return read_adc_promise.next_future();</v>
      </c>
      <c r="N169">
        <f t="shared" si="7"/>
        <v>1</v>
      </c>
      <c r="O169" t="s">
        <v>252</v>
      </c>
      <c r="P169">
        <f t="shared" si="8"/>
        <v>0</v>
      </c>
    </row>
    <row r="170" spans="1:16" x14ac:dyDescent="0.25">
      <c r="A170" t="s">
        <v>92</v>
      </c>
      <c r="M170" t="str">
        <f t="shared" si="6"/>
        <v>}</v>
      </c>
      <c r="N170">
        <f t="shared" si="7"/>
        <v>1</v>
      </c>
      <c r="O170" t="s">
        <v>252</v>
      </c>
      <c r="P170">
        <f t="shared" si="8"/>
        <v>0</v>
      </c>
    </row>
    <row r="171" spans="1:16" x14ac:dyDescent="0.25">
      <c r="M171" t="str">
        <f t="shared" si="6"/>
        <v/>
      </c>
      <c r="N171">
        <f t="shared" si="7"/>
        <v>0</v>
      </c>
      <c r="P171">
        <f t="shared" si="8"/>
        <v>0</v>
      </c>
    </row>
    <row r="172" spans="1:16" x14ac:dyDescent="0.25">
      <c r="A172" t="s">
        <v>365</v>
      </c>
      <c r="M172" t="str">
        <f t="shared" si="6"/>
        <v>// One-hit future model</v>
      </c>
      <c r="N172">
        <f t="shared" si="7"/>
        <v>1</v>
      </c>
      <c r="O172" t="s">
        <v>252</v>
      </c>
      <c r="P172">
        <f t="shared" si="8"/>
        <v>0</v>
      </c>
    </row>
    <row r="173" spans="1:16" x14ac:dyDescent="0.25">
      <c r="M173" t="str">
        <f t="shared" si="6"/>
        <v/>
      </c>
      <c r="N173">
        <f t="shared" si="7"/>
        <v>0</v>
      </c>
      <c r="O173" t="s">
        <v>252</v>
      </c>
      <c r="P173">
        <f t="shared" si="8"/>
        <v>0</v>
      </c>
    </row>
    <row r="174" spans="1:16" x14ac:dyDescent="0.25">
      <c r="A174" t="s">
        <v>366</v>
      </c>
      <c r="M174" t="str">
        <f t="shared" si="6"/>
        <v>future_t&lt;word&gt; read_adc(uint8_t channelId) {</v>
      </c>
      <c r="N174">
        <f t="shared" si="7"/>
        <v>1</v>
      </c>
      <c r="O174" t="s">
        <v>252</v>
      </c>
      <c r="P174">
        <f t="shared" si="8"/>
        <v>0</v>
      </c>
    </row>
    <row r="175" spans="1:16" x14ac:dyDescent="0.25">
      <c r="B175" t="s">
        <v>347</v>
      </c>
      <c r="M175" t="str">
        <f t="shared" si="6"/>
        <v>auto w = findAdc(channelId);</v>
      </c>
      <c r="N175">
        <f t="shared" si="7"/>
        <v>1</v>
      </c>
      <c r="O175" t="s">
        <v>252</v>
      </c>
      <c r="P175">
        <f t="shared" si="8"/>
        <v>0</v>
      </c>
    </row>
    <row r="176" spans="1:16" x14ac:dyDescent="0.25">
      <c r="B176" t="s">
        <v>367</v>
      </c>
      <c r="M176" t="str">
        <f t="shared" si="6"/>
        <v>promise_t&lt;word&gt; p;</v>
      </c>
      <c r="N176">
        <f t="shared" si="7"/>
        <v>1</v>
      </c>
      <c r="O176" t="s">
        <v>252</v>
      </c>
      <c r="P176">
        <f t="shared" si="8"/>
        <v>0</v>
      </c>
    </row>
    <row r="177" spans="1:16" x14ac:dyDescent="0.25">
      <c r="B177" t="s">
        <v>368</v>
      </c>
      <c r="M177" t="str">
        <f t="shared" si="6"/>
        <v>split_phase_event_t(w-&gt;measureEventId,</v>
      </c>
      <c r="N177">
        <f t="shared" si="7"/>
        <v>1</v>
      </c>
      <c r="O177" t="s">
        <v>252</v>
      </c>
      <c r="P177">
        <f t="shared" si="8"/>
        <v>0</v>
      </c>
    </row>
    <row r="178" spans="1:16" x14ac:dyDescent="0.25">
      <c r="C178" t="s">
        <v>369</v>
      </c>
      <c r="M178" t="str">
        <f t="shared" si="6"/>
        <v>[w, s = p._state]() {</v>
      </c>
      <c r="N178">
        <f t="shared" si="7"/>
        <v>1</v>
      </c>
      <c r="O178" t="s">
        <v>252</v>
      </c>
      <c r="P178">
        <f t="shared" si="8"/>
        <v>0</v>
      </c>
    </row>
    <row r="179" spans="1:16" x14ac:dyDescent="0.25">
      <c r="D179" t="s">
        <v>108</v>
      </c>
      <c r="M179" t="str">
        <f t="shared" si="6"/>
        <v>word result = 0;</v>
      </c>
      <c r="N179">
        <f t="shared" si="7"/>
        <v>1</v>
      </c>
      <c r="O179" t="s">
        <v>252</v>
      </c>
      <c r="P179">
        <f t="shared" si="8"/>
        <v>0</v>
      </c>
    </row>
    <row r="180" spans="1:16" x14ac:dyDescent="0.25">
      <c r="D180" t="s">
        <v>370</v>
      </c>
      <c r="M180" t="str">
        <f t="shared" si="6"/>
        <v>byte rc = w-&gt;getValue16(&amp;result);</v>
      </c>
      <c r="N180">
        <f t="shared" si="7"/>
        <v>1</v>
      </c>
      <c r="O180" t="s">
        <v>252</v>
      </c>
      <c r="P180">
        <f t="shared" si="8"/>
        <v>0</v>
      </c>
    </row>
    <row r="181" spans="1:16" x14ac:dyDescent="0.25">
      <c r="D181" t="s">
        <v>351</v>
      </c>
      <c r="M181" t="str">
        <f t="shared" si="6"/>
        <v>s-&gt;set_value(result);</v>
      </c>
      <c r="N181">
        <f t="shared" si="7"/>
        <v>1</v>
      </c>
      <c r="O181" t="s">
        <v>252</v>
      </c>
      <c r="P181">
        <f t="shared" si="8"/>
        <v>0</v>
      </c>
    </row>
    <row r="182" spans="1:16" x14ac:dyDescent="0.25">
      <c r="C182" t="s">
        <v>352</v>
      </c>
      <c r="M182" t="str">
        <f t="shared" si="6"/>
        <v>}).reg();</v>
      </c>
      <c r="N182">
        <f t="shared" si="7"/>
        <v>1</v>
      </c>
      <c r="O182" t="s">
        <v>252</v>
      </c>
      <c r="P182">
        <f t="shared" si="8"/>
        <v>0</v>
      </c>
    </row>
    <row r="183" spans="1:16" x14ac:dyDescent="0.25">
      <c r="B183" t="s">
        <v>363</v>
      </c>
      <c r="M183" t="str">
        <f t="shared" si="6"/>
        <v>w-&gt;measure(false);</v>
      </c>
      <c r="N183">
        <f t="shared" si="7"/>
        <v>1</v>
      </c>
      <c r="O183" t="s">
        <v>252</v>
      </c>
      <c r="P183">
        <f t="shared" si="8"/>
        <v>0</v>
      </c>
    </row>
    <row r="184" spans="1:16" x14ac:dyDescent="0.25">
      <c r="B184" t="s">
        <v>355</v>
      </c>
      <c r="M184" t="str">
        <f t="shared" si="6"/>
        <v>return p.get_future();</v>
      </c>
      <c r="N184">
        <f t="shared" si="7"/>
        <v>1</v>
      </c>
      <c r="O184" t="s">
        <v>252</v>
      </c>
      <c r="P184">
        <f t="shared" si="8"/>
        <v>0</v>
      </c>
    </row>
    <row r="185" spans="1:16" x14ac:dyDescent="0.25">
      <c r="A185" t="s">
        <v>92</v>
      </c>
      <c r="M185" t="str">
        <f t="shared" si="6"/>
        <v>}</v>
      </c>
      <c r="N185">
        <f t="shared" si="7"/>
        <v>1</v>
      </c>
      <c r="O185" t="s">
        <v>252</v>
      </c>
      <c r="P185">
        <f t="shared" si="8"/>
        <v>0</v>
      </c>
    </row>
    <row r="186" spans="1:16" x14ac:dyDescent="0.25">
      <c r="M186" t="str">
        <f t="shared" si="6"/>
        <v/>
      </c>
      <c r="N186">
        <f t="shared" si="7"/>
        <v>0</v>
      </c>
      <c r="P186">
        <f t="shared" si="8"/>
        <v>0</v>
      </c>
    </row>
    <row r="187" spans="1:16" x14ac:dyDescent="0.25">
      <c r="A187" t="s">
        <v>371</v>
      </c>
      <c r="M187" t="str">
        <f t="shared" si="6"/>
        <v>future_t&lt;word&gt; read_adc3(uint8_t channelId) {</v>
      </c>
      <c r="N187">
        <f t="shared" si="7"/>
        <v>1</v>
      </c>
      <c r="O187" t="s">
        <v>252</v>
      </c>
      <c r="P187">
        <f t="shared" si="8"/>
        <v>0</v>
      </c>
    </row>
    <row r="188" spans="1:16" x14ac:dyDescent="0.25">
      <c r="B188" t="s">
        <v>347</v>
      </c>
      <c r="M188" t="str">
        <f t="shared" si="6"/>
        <v>auto w = findAdc(channelId);</v>
      </c>
      <c r="N188">
        <f t="shared" si="7"/>
        <v>1</v>
      </c>
      <c r="O188" t="s">
        <v>252</v>
      </c>
      <c r="P188">
        <f t="shared" si="8"/>
        <v>0</v>
      </c>
    </row>
    <row r="189" spans="1:16" x14ac:dyDescent="0.25">
      <c r="B189" t="s">
        <v>372</v>
      </c>
      <c r="M189" t="str">
        <f t="shared" si="6"/>
        <v>int i = 0;</v>
      </c>
      <c r="N189">
        <f t="shared" si="7"/>
        <v>1</v>
      </c>
      <c r="O189" t="s">
        <v>252</v>
      </c>
      <c r="P189">
        <f t="shared" si="8"/>
        <v>0</v>
      </c>
    </row>
    <row r="190" spans="1:16" x14ac:dyDescent="0.25">
      <c r="B190" t="s">
        <v>367</v>
      </c>
      <c r="M190" t="str">
        <f t="shared" si="6"/>
        <v>promise_t&lt;word&gt; p;</v>
      </c>
      <c r="N190">
        <f t="shared" si="7"/>
        <v>1</v>
      </c>
      <c r="O190" t="s">
        <v>252</v>
      </c>
      <c r="P190">
        <f t="shared" si="8"/>
        <v>0</v>
      </c>
    </row>
    <row r="191" spans="1:16" x14ac:dyDescent="0.25">
      <c r="B191" t="s">
        <v>373</v>
      </c>
      <c r="M191" t="str">
        <f t="shared" si="6"/>
        <v>split_phase_event_t::reg(w-&gt;measureEventId,</v>
      </c>
      <c r="N191">
        <f t="shared" si="7"/>
        <v>1</v>
      </c>
      <c r="O191" t="s">
        <v>252</v>
      </c>
      <c r="P191">
        <f t="shared" si="8"/>
        <v>0</v>
      </c>
    </row>
    <row r="192" spans="1:16" x14ac:dyDescent="0.25">
      <c r="B192" t="s">
        <v>374</v>
      </c>
      <c r="M192" t="str">
        <f t="shared" si="6"/>
        <v>[w]() { w-&gt;measure(false); },</v>
      </c>
      <c r="N192">
        <f t="shared" si="7"/>
        <v>1</v>
      </c>
      <c r="O192" t="s">
        <v>252</v>
      </c>
      <c r="P192">
        <f t="shared" si="8"/>
        <v>0</v>
      </c>
    </row>
    <row r="193" spans="1:16" x14ac:dyDescent="0.25">
      <c r="C193" t="s">
        <v>369</v>
      </c>
      <c r="M193" t="str">
        <f t="shared" si="6"/>
        <v>[w, s = p._state]() {</v>
      </c>
      <c r="N193">
        <f t="shared" si="7"/>
        <v>1</v>
      </c>
      <c r="O193" t="s">
        <v>252</v>
      </c>
      <c r="P193">
        <f t="shared" si="8"/>
        <v>0</v>
      </c>
    </row>
    <row r="194" spans="1:16" x14ac:dyDescent="0.25">
      <c r="D194" t="s">
        <v>108</v>
      </c>
      <c r="M194" t="str">
        <f t="shared" ref="M194:M229" si="9">TRIM(_xlfn.CONCAT(A194:L194))</f>
        <v>word result = 0;</v>
      </c>
      <c r="N194">
        <f t="shared" ref="N194:N229" si="10">IF(M194="",0,1)</f>
        <v>1</v>
      </c>
      <c r="O194" t="s">
        <v>252</v>
      </c>
      <c r="P194">
        <f t="shared" ref="P194:P229" si="11">IF(O194="Skip",0,N194)</f>
        <v>0</v>
      </c>
    </row>
    <row r="195" spans="1:16" x14ac:dyDescent="0.25">
      <c r="D195" t="s">
        <v>370</v>
      </c>
      <c r="M195" t="str">
        <f t="shared" si="9"/>
        <v>byte rc = w-&gt;getValue16(&amp;result);</v>
      </c>
      <c r="N195">
        <f t="shared" si="10"/>
        <v>1</v>
      </c>
      <c r="O195" t="s">
        <v>252</v>
      </c>
      <c r="P195">
        <f t="shared" si="11"/>
        <v>0</v>
      </c>
    </row>
    <row r="196" spans="1:16" x14ac:dyDescent="0.25">
      <c r="D196" t="s">
        <v>375</v>
      </c>
      <c r="M196" t="str">
        <f t="shared" si="9"/>
        <v>s-&gt;set_value(result); }</v>
      </c>
      <c r="N196">
        <f t="shared" si="10"/>
        <v>1</v>
      </c>
      <c r="O196" t="s">
        <v>252</v>
      </c>
      <c r="P196">
        <f t="shared" si="11"/>
        <v>0</v>
      </c>
    </row>
    <row r="197" spans="1:16" x14ac:dyDescent="0.25">
      <c r="B197" t="s">
        <v>376</v>
      </c>
      <c r="M197" t="str">
        <f t="shared" si="9"/>
        <v>);</v>
      </c>
      <c r="N197">
        <f t="shared" si="10"/>
        <v>1</v>
      </c>
      <c r="O197" t="s">
        <v>252</v>
      </c>
      <c r="P197">
        <f t="shared" si="11"/>
        <v>0</v>
      </c>
    </row>
    <row r="198" spans="1:16" x14ac:dyDescent="0.25">
      <c r="B198" t="s">
        <v>377</v>
      </c>
      <c r="M198" t="str">
        <f t="shared" si="9"/>
        <v>i++;</v>
      </c>
      <c r="N198">
        <f t="shared" si="10"/>
        <v>1</v>
      </c>
      <c r="O198" t="s">
        <v>252</v>
      </c>
      <c r="P198">
        <f t="shared" si="11"/>
        <v>0</v>
      </c>
    </row>
    <row r="199" spans="1:16" x14ac:dyDescent="0.25">
      <c r="B199" t="s">
        <v>355</v>
      </c>
      <c r="M199" t="str">
        <f t="shared" si="9"/>
        <v>return p.get_future();</v>
      </c>
      <c r="N199">
        <f t="shared" si="10"/>
        <v>1</v>
      </c>
      <c r="O199" t="s">
        <v>252</v>
      </c>
      <c r="P199">
        <f t="shared" si="11"/>
        <v>0</v>
      </c>
    </row>
    <row r="200" spans="1:16" x14ac:dyDescent="0.25">
      <c r="A200" t="s">
        <v>92</v>
      </c>
      <c r="M200" t="str">
        <f t="shared" si="9"/>
        <v>}</v>
      </c>
      <c r="N200">
        <f t="shared" si="10"/>
        <v>1</v>
      </c>
      <c r="O200" t="s">
        <v>252</v>
      </c>
      <c r="P200">
        <f t="shared" si="11"/>
        <v>0</v>
      </c>
    </row>
    <row r="201" spans="1:16" x14ac:dyDescent="0.25">
      <c r="M201" t="str">
        <f t="shared" si="9"/>
        <v/>
      </c>
      <c r="N201">
        <f t="shared" si="10"/>
        <v>0</v>
      </c>
      <c r="P201">
        <f t="shared" si="11"/>
        <v>0</v>
      </c>
    </row>
    <row r="202" spans="1:16" x14ac:dyDescent="0.25">
      <c r="A202" t="s">
        <v>378</v>
      </c>
      <c r="M202" t="str">
        <f t="shared" si="9"/>
        <v>static_promise_t&lt;word&gt; _read_adc4_promises[2];</v>
      </c>
      <c r="N202">
        <f t="shared" si="10"/>
        <v>1</v>
      </c>
      <c r="P202">
        <f t="shared" si="11"/>
        <v>1</v>
      </c>
    </row>
    <row r="203" spans="1:16" x14ac:dyDescent="0.25">
      <c r="A203" t="s">
        <v>379</v>
      </c>
      <c r="M203" t="str">
        <f t="shared" si="9"/>
        <v>future_t&lt;word, static_ptr&lt;word&gt;&gt; read_adc4(uint8_t channelId) {</v>
      </c>
      <c r="N203">
        <f t="shared" si="10"/>
        <v>1</v>
      </c>
      <c r="P203">
        <f t="shared" si="11"/>
        <v>1</v>
      </c>
    </row>
    <row r="204" spans="1:16" x14ac:dyDescent="0.25">
      <c r="B204" t="s">
        <v>380</v>
      </c>
      <c r="M204" t="str">
        <f t="shared" si="9"/>
        <v>auto adcIndex = findAdcIndex(channelId);</v>
      </c>
      <c r="N204">
        <f t="shared" si="10"/>
        <v>1</v>
      </c>
      <c r="P204">
        <f t="shared" si="11"/>
        <v>1</v>
      </c>
    </row>
    <row r="205" spans="1:16" x14ac:dyDescent="0.25">
      <c r="B205" t="s">
        <v>381</v>
      </c>
      <c r="M205" t="str">
        <f t="shared" si="9"/>
        <v>auto w = adc_wrappers + adcIndex;</v>
      </c>
      <c r="N205">
        <f t="shared" si="10"/>
        <v>1</v>
      </c>
      <c r="P205">
        <f t="shared" si="11"/>
        <v>1</v>
      </c>
    </row>
    <row r="206" spans="1:16" x14ac:dyDescent="0.25">
      <c r="B206" t="s">
        <v>382</v>
      </c>
      <c r="M206" t="str">
        <f t="shared" si="9"/>
        <v>static_promise_t&lt;word&gt;&amp; p = _read_adc4_promises[adcIndex];</v>
      </c>
      <c r="N206">
        <f t="shared" si="10"/>
        <v>1</v>
      </c>
      <c r="P206">
        <f t="shared" si="11"/>
        <v>1</v>
      </c>
    </row>
    <row r="207" spans="1:16" x14ac:dyDescent="0.25">
      <c r="B207" t="s">
        <v>372</v>
      </c>
      <c r="M207" t="str">
        <f t="shared" si="9"/>
        <v>int i = 0;</v>
      </c>
      <c r="N207">
        <f t="shared" si="10"/>
        <v>1</v>
      </c>
      <c r="P207">
        <f t="shared" si="11"/>
        <v>1</v>
      </c>
    </row>
    <row r="208" spans="1:16" x14ac:dyDescent="0.25">
      <c r="B208" t="s">
        <v>373</v>
      </c>
      <c r="M208" t="str">
        <f t="shared" si="9"/>
        <v>split_phase_event_t::reg(w-&gt;measureEventId,</v>
      </c>
      <c r="N208">
        <f t="shared" si="10"/>
        <v>1</v>
      </c>
      <c r="P208">
        <f t="shared" si="11"/>
        <v>1</v>
      </c>
    </row>
    <row r="209" spans="1:16" x14ac:dyDescent="0.25">
      <c r="C209" t="s">
        <v>383</v>
      </c>
      <c r="M209" t="str">
        <f t="shared" si="9"/>
        <v>[w]() { w-&gt;measure(false); },</v>
      </c>
      <c r="N209">
        <f t="shared" si="10"/>
        <v>1</v>
      </c>
      <c r="P209">
        <f t="shared" si="11"/>
        <v>1</v>
      </c>
    </row>
    <row r="210" spans="1:16" x14ac:dyDescent="0.25">
      <c r="C210" t="s">
        <v>369</v>
      </c>
      <c r="M210" t="str">
        <f t="shared" si="9"/>
        <v>[w, s = p._state]() {</v>
      </c>
      <c r="N210">
        <f t="shared" si="10"/>
        <v>1</v>
      </c>
      <c r="P210">
        <f t="shared" si="11"/>
        <v>1</v>
      </c>
    </row>
    <row r="211" spans="1:16" x14ac:dyDescent="0.25">
      <c r="C211" t="s">
        <v>384</v>
      </c>
      <c r="M211" t="str">
        <f t="shared" si="9"/>
        <v>word result = 0;</v>
      </c>
      <c r="N211">
        <f t="shared" si="10"/>
        <v>1</v>
      </c>
      <c r="P211">
        <f t="shared" si="11"/>
        <v>1</v>
      </c>
    </row>
    <row r="212" spans="1:16" x14ac:dyDescent="0.25">
      <c r="C212" t="s">
        <v>385</v>
      </c>
      <c r="M212" t="str">
        <f t="shared" si="9"/>
        <v>byte rc = w-&gt;getValue16(&amp;result);</v>
      </c>
      <c r="N212">
        <f t="shared" si="10"/>
        <v>1</v>
      </c>
      <c r="P212">
        <f t="shared" si="11"/>
        <v>1</v>
      </c>
    </row>
    <row r="213" spans="1:16" x14ac:dyDescent="0.25">
      <c r="C213" t="s">
        <v>386</v>
      </c>
      <c r="M213" t="str">
        <f t="shared" si="9"/>
        <v>s-&gt;set_value(result); }</v>
      </c>
      <c r="N213">
        <f t="shared" si="10"/>
        <v>1</v>
      </c>
      <c r="P213">
        <f t="shared" si="11"/>
        <v>1</v>
      </c>
    </row>
    <row r="214" spans="1:16" x14ac:dyDescent="0.25">
      <c r="B214" t="s">
        <v>376</v>
      </c>
      <c r="M214" t="str">
        <f t="shared" si="9"/>
        <v>);</v>
      </c>
      <c r="N214">
        <f t="shared" si="10"/>
        <v>1</v>
      </c>
      <c r="P214">
        <f t="shared" si="11"/>
        <v>1</v>
      </c>
    </row>
    <row r="215" spans="1:16" x14ac:dyDescent="0.25">
      <c r="B215" t="s">
        <v>377</v>
      </c>
      <c r="M215" t="str">
        <f t="shared" si="9"/>
        <v>i++;</v>
      </c>
      <c r="N215">
        <f t="shared" si="10"/>
        <v>1</v>
      </c>
      <c r="P215">
        <f t="shared" si="11"/>
        <v>1</v>
      </c>
    </row>
    <row r="216" spans="1:16" x14ac:dyDescent="0.25">
      <c r="B216" t="s">
        <v>387</v>
      </c>
      <c r="M216" t="str">
        <f t="shared" si="9"/>
        <v>return p.next_future();</v>
      </c>
      <c r="N216">
        <f t="shared" si="10"/>
        <v>1</v>
      </c>
      <c r="P216">
        <f t="shared" si="11"/>
        <v>1</v>
      </c>
    </row>
    <row r="217" spans="1:16" x14ac:dyDescent="0.25">
      <c r="A217" t="s">
        <v>92</v>
      </c>
      <c r="M217" t="str">
        <f t="shared" si="9"/>
        <v>}</v>
      </c>
      <c r="N217">
        <f t="shared" si="10"/>
        <v>1</v>
      </c>
      <c r="P217">
        <f t="shared" si="11"/>
        <v>1</v>
      </c>
    </row>
    <row r="218" spans="1:16" x14ac:dyDescent="0.25">
      <c r="M218" t="str">
        <f t="shared" si="9"/>
        <v/>
      </c>
      <c r="N218">
        <f t="shared" si="10"/>
        <v>0</v>
      </c>
      <c r="P218">
        <f t="shared" si="11"/>
        <v>0</v>
      </c>
    </row>
    <row r="219" spans="1:16" x14ac:dyDescent="0.25">
      <c r="A219" t="s">
        <v>388</v>
      </c>
      <c r="M219" t="str">
        <f t="shared" si="9"/>
        <v>future_t&lt;bool&gt; transmit_data(uint16_t value) {</v>
      </c>
      <c r="N219">
        <f t="shared" si="10"/>
        <v>1</v>
      </c>
      <c r="O219" t="s">
        <v>252</v>
      </c>
      <c r="P219">
        <f t="shared" si="11"/>
        <v>0</v>
      </c>
    </row>
    <row r="220" spans="1:16" x14ac:dyDescent="0.25">
      <c r="B220" t="s">
        <v>389</v>
      </c>
      <c r="M220" t="str">
        <f t="shared" si="9"/>
        <v>// TODO - send the data</v>
      </c>
      <c r="N220">
        <f t="shared" si="10"/>
        <v>1</v>
      </c>
      <c r="O220" t="s">
        <v>252</v>
      </c>
      <c r="P220">
        <f t="shared" si="11"/>
        <v>0</v>
      </c>
    </row>
    <row r="221" spans="1:16" x14ac:dyDescent="0.25">
      <c r="B221" t="s">
        <v>390</v>
      </c>
      <c r="M221" t="str">
        <f t="shared" si="9"/>
        <v>promise_t&lt;bool&gt; p;</v>
      </c>
      <c r="N221">
        <f t="shared" si="10"/>
        <v>1</v>
      </c>
      <c r="O221" t="s">
        <v>252</v>
      </c>
      <c r="P221">
        <f t="shared" si="11"/>
        <v>0</v>
      </c>
    </row>
    <row r="222" spans="1:16" x14ac:dyDescent="0.25">
      <c r="B222" t="s">
        <v>391</v>
      </c>
      <c r="M222" t="str">
        <f t="shared" si="9"/>
        <v>split_phase_event_t(EVENT_ID_TRANSMIT_DATA, [s = p._state]() {</v>
      </c>
      <c r="N222">
        <f t="shared" si="10"/>
        <v>1</v>
      </c>
      <c r="O222" t="s">
        <v>252</v>
      </c>
      <c r="P222">
        <f t="shared" si="11"/>
        <v>0</v>
      </c>
    </row>
    <row r="223" spans="1:16" x14ac:dyDescent="0.25">
      <c r="C223" t="s">
        <v>392</v>
      </c>
      <c r="M223" t="str">
        <f t="shared" si="9"/>
        <v>bool result = true;</v>
      </c>
      <c r="N223">
        <f t="shared" si="10"/>
        <v>1</v>
      </c>
      <c r="O223" t="s">
        <v>252</v>
      </c>
      <c r="P223">
        <f t="shared" si="11"/>
        <v>0</v>
      </c>
    </row>
    <row r="224" spans="1:16" x14ac:dyDescent="0.25">
      <c r="C224" t="s">
        <v>351</v>
      </c>
      <c r="M224" t="str">
        <f t="shared" si="9"/>
        <v>s-&gt;set_value(result);</v>
      </c>
      <c r="N224">
        <f t="shared" si="10"/>
        <v>1</v>
      </c>
      <c r="O224" t="s">
        <v>252</v>
      </c>
      <c r="P224">
        <f t="shared" si="11"/>
        <v>0</v>
      </c>
    </row>
    <row r="225" spans="1:16" x14ac:dyDescent="0.25">
      <c r="B225" t="s">
        <v>352</v>
      </c>
      <c r="M225" t="str">
        <f t="shared" si="9"/>
        <v>}).reg();</v>
      </c>
      <c r="N225">
        <f t="shared" si="10"/>
        <v>1</v>
      </c>
      <c r="O225" t="s">
        <v>252</v>
      </c>
      <c r="P225">
        <f t="shared" si="11"/>
        <v>0</v>
      </c>
    </row>
    <row r="226" spans="1:16" x14ac:dyDescent="0.25">
      <c r="B226" t="s">
        <v>387</v>
      </c>
      <c r="M226" t="str">
        <f t="shared" si="9"/>
        <v>return p.next_future();</v>
      </c>
      <c r="N226">
        <f t="shared" si="10"/>
        <v>1</v>
      </c>
      <c r="O226" t="s">
        <v>252</v>
      </c>
      <c r="P226">
        <f t="shared" si="11"/>
        <v>0</v>
      </c>
    </row>
    <row r="227" spans="1:16" x14ac:dyDescent="0.25">
      <c r="A227" t="s">
        <v>92</v>
      </c>
      <c r="M227" t="str">
        <f t="shared" si="9"/>
        <v>}</v>
      </c>
      <c r="N227">
        <f t="shared" si="10"/>
        <v>1</v>
      </c>
      <c r="O227" t="s">
        <v>252</v>
      </c>
      <c r="P227">
        <f t="shared" si="11"/>
        <v>0</v>
      </c>
    </row>
    <row r="228" spans="1:16" x14ac:dyDescent="0.25">
      <c r="M228" t="str">
        <f t="shared" si="9"/>
        <v/>
      </c>
      <c r="N228">
        <f t="shared" si="10"/>
        <v>0</v>
      </c>
      <c r="P228">
        <f t="shared" si="11"/>
        <v>0</v>
      </c>
    </row>
    <row r="229" spans="1:16" x14ac:dyDescent="0.25">
      <c r="A229" t="s">
        <v>250</v>
      </c>
      <c r="M229" t="str">
        <f t="shared" si="9"/>
        <v>} } // namespace scp::drivers</v>
      </c>
      <c r="N229">
        <f t="shared" si="10"/>
        <v>1</v>
      </c>
      <c r="P229">
        <f t="shared" si="11"/>
        <v>1</v>
      </c>
    </row>
    <row r="230" spans="1:16" x14ac:dyDescent="0.25">
      <c r="P230" s="1">
        <f>SUM(P1:P229)</f>
        <v>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04E5F-1F6F-41A8-B068-0D2C201A3E05}">
  <dimension ref="A1:P45"/>
  <sheetViews>
    <sheetView workbookViewId="0">
      <selection activeCell="M1" sqref="M1:P1"/>
    </sheetView>
  </sheetViews>
  <sheetFormatPr defaultRowHeight="15" x14ac:dyDescent="0.25"/>
  <sheetData>
    <row r="1" spans="1:16" x14ac:dyDescent="0.25">
      <c r="A1" t="s">
        <v>257</v>
      </c>
      <c r="M1" t="str">
        <f>TRIM(_xlfn.CONCAT(A1:L1))</f>
        <v>#include "api_adc.h"</v>
      </c>
      <c r="N1">
        <f>IF(M1="",0,1)</f>
        <v>1</v>
      </c>
      <c r="P1">
        <f>IF(O1="Skip",0,N1)</f>
        <v>1</v>
      </c>
    </row>
    <row r="2" spans="1:16" x14ac:dyDescent="0.25">
      <c r="A2" t="s">
        <v>395</v>
      </c>
      <c r="M2" t="str">
        <f t="shared" ref="M2:M44" si="0">TRIM(_xlfn.CONCAT(A2:L2))</f>
        <v>#include "api_timer.h"</v>
      </c>
      <c r="N2">
        <f t="shared" ref="N2:N44" si="1">IF(M2="",0,1)</f>
        <v>1</v>
      </c>
      <c r="P2">
        <f t="shared" ref="P2:P44" si="2">IF(O2="Skip",0,N2)</f>
        <v>1</v>
      </c>
    </row>
    <row r="3" spans="1:16" x14ac:dyDescent="0.25">
      <c r="A3" t="s">
        <v>33</v>
      </c>
      <c r="M3" t="str">
        <f t="shared" si="0"/>
        <v>#include "Bit1.h"</v>
      </c>
      <c r="N3">
        <f t="shared" si="1"/>
        <v>1</v>
      </c>
      <c r="P3">
        <f t="shared" si="2"/>
        <v>1</v>
      </c>
    </row>
    <row r="4" spans="1:16" x14ac:dyDescent="0.25">
      <c r="M4" t="str">
        <f t="shared" si="0"/>
        <v/>
      </c>
      <c r="N4">
        <f t="shared" si="1"/>
        <v>0</v>
      </c>
      <c r="P4">
        <f t="shared" si="2"/>
        <v>0</v>
      </c>
    </row>
    <row r="5" spans="1:16" x14ac:dyDescent="0.25">
      <c r="A5" t="s">
        <v>38</v>
      </c>
      <c r="M5" t="str">
        <f t="shared" si="0"/>
        <v>/***************************************************************************/</v>
      </c>
      <c r="N5">
        <f t="shared" si="1"/>
        <v>1</v>
      </c>
      <c r="O5" t="s">
        <v>252</v>
      </c>
      <c r="P5">
        <f t="shared" si="2"/>
        <v>0</v>
      </c>
    </row>
    <row r="6" spans="1:16" x14ac:dyDescent="0.25">
      <c r="A6" t="s">
        <v>39</v>
      </c>
      <c r="M6" t="str">
        <f t="shared" si="0"/>
        <v>/* ADC task */</v>
      </c>
      <c r="N6">
        <f t="shared" si="1"/>
        <v>1</v>
      </c>
      <c r="O6" t="s">
        <v>252</v>
      </c>
      <c r="P6">
        <f t="shared" si="2"/>
        <v>0</v>
      </c>
    </row>
    <row r="7" spans="1:16" x14ac:dyDescent="0.25">
      <c r="A7" t="s">
        <v>38</v>
      </c>
      <c r="M7" t="str">
        <f t="shared" si="0"/>
        <v>/***************************************************************************/</v>
      </c>
      <c r="N7">
        <f t="shared" si="1"/>
        <v>1</v>
      </c>
      <c r="O7" t="s">
        <v>252</v>
      </c>
      <c r="P7">
        <f t="shared" si="2"/>
        <v>0</v>
      </c>
    </row>
    <row r="8" spans="1:16" x14ac:dyDescent="0.25">
      <c r="M8" t="str">
        <f t="shared" si="0"/>
        <v/>
      </c>
      <c r="N8">
        <f t="shared" si="1"/>
        <v>0</v>
      </c>
      <c r="P8">
        <f t="shared" si="2"/>
        <v>0</v>
      </c>
    </row>
    <row r="9" spans="1:16" x14ac:dyDescent="0.25">
      <c r="A9" t="s">
        <v>336</v>
      </c>
      <c r="M9" t="str">
        <f t="shared" si="0"/>
        <v>using namespace scp::core;</v>
      </c>
      <c r="N9">
        <f t="shared" si="1"/>
        <v>1</v>
      </c>
      <c r="P9">
        <f t="shared" si="2"/>
        <v>1</v>
      </c>
    </row>
    <row r="10" spans="1:16" x14ac:dyDescent="0.25">
      <c r="M10" t="str">
        <f t="shared" si="0"/>
        <v/>
      </c>
      <c r="N10">
        <f t="shared" si="1"/>
        <v>0</v>
      </c>
      <c r="P10">
        <f t="shared" si="2"/>
        <v>0</v>
      </c>
    </row>
    <row r="11" spans="1:16" x14ac:dyDescent="0.25">
      <c r="A11" t="s">
        <v>396</v>
      </c>
      <c r="M11" t="str">
        <f t="shared" si="0"/>
        <v>#define ADC_VERSION 0</v>
      </c>
      <c r="N11">
        <f t="shared" si="1"/>
        <v>1</v>
      </c>
      <c r="O11" t="s">
        <v>252</v>
      </c>
      <c r="P11">
        <f t="shared" si="2"/>
        <v>0</v>
      </c>
    </row>
    <row r="12" spans="1:16" x14ac:dyDescent="0.25">
      <c r="M12" t="str">
        <f t="shared" si="0"/>
        <v/>
      </c>
      <c r="N12">
        <f t="shared" si="1"/>
        <v>0</v>
      </c>
      <c r="P12">
        <f t="shared" si="2"/>
        <v>0</v>
      </c>
    </row>
    <row r="13" spans="1:16" x14ac:dyDescent="0.25">
      <c r="A13" t="s">
        <v>397</v>
      </c>
      <c r="M13" t="str">
        <f t="shared" si="0"/>
        <v>#if ADC_VERSION == 0</v>
      </c>
      <c r="N13">
        <f t="shared" si="1"/>
        <v>1</v>
      </c>
      <c r="O13" t="s">
        <v>252</v>
      </c>
      <c r="P13">
        <f t="shared" si="2"/>
        <v>0</v>
      </c>
    </row>
    <row r="14" spans="1:16" x14ac:dyDescent="0.25">
      <c r="M14" t="str">
        <f t="shared" si="0"/>
        <v/>
      </c>
      <c r="N14">
        <f t="shared" si="1"/>
        <v>0</v>
      </c>
      <c r="P14">
        <f t="shared" si="2"/>
        <v>0</v>
      </c>
    </row>
    <row r="15" spans="1:16" x14ac:dyDescent="0.25">
      <c r="A15" t="s">
        <v>40</v>
      </c>
      <c r="M15" t="str">
        <f t="shared" si="0"/>
        <v>extern volatile unsigned long __idle_count;</v>
      </c>
      <c r="N15">
        <f t="shared" si="1"/>
        <v>1</v>
      </c>
      <c r="O15" t="s">
        <v>252</v>
      </c>
      <c r="P15">
        <f t="shared" si="2"/>
        <v>0</v>
      </c>
    </row>
    <row r="16" spans="1:16" x14ac:dyDescent="0.25">
      <c r="A16" t="s">
        <v>41</v>
      </c>
      <c r="M16" t="str">
        <f t="shared" si="0"/>
        <v>extern volatile unsigned long __timer_count;</v>
      </c>
      <c r="N16">
        <f t="shared" si="1"/>
        <v>1</v>
      </c>
      <c r="O16" t="s">
        <v>252</v>
      </c>
      <c r="P16">
        <f t="shared" si="2"/>
        <v>0</v>
      </c>
    </row>
    <row r="17" spans="1:16" x14ac:dyDescent="0.25">
      <c r="A17" t="s">
        <v>42</v>
      </c>
      <c r="M17" t="str">
        <f t="shared" si="0"/>
        <v>extern volatile int16_t __accel_x;</v>
      </c>
      <c r="N17">
        <f t="shared" si="1"/>
        <v>1</v>
      </c>
      <c r="O17" t="s">
        <v>252</v>
      </c>
      <c r="P17">
        <f t="shared" si="2"/>
        <v>0</v>
      </c>
    </row>
    <row r="18" spans="1:16" x14ac:dyDescent="0.25">
      <c r="A18" t="s">
        <v>43</v>
      </c>
      <c r="M18" t="str">
        <f t="shared" si="0"/>
        <v>extern volatile int16_t __accel_y;</v>
      </c>
      <c r="N18">
        <f t="shared" si="1"/>
        <v>1</v>
      </c>
      <c r="O18" t="s">
        <v>252</v>
      </c>
      <c r="P18">
        <f t="shared" si="2"/>
        <v>0</v>
      </c>
    </row>
    <row r="19" spans="1:16" x14ac:dyDescent="0.25">
      <c r="A19" t="s">
        <v>44</v>
      </c>
      <c r="M19" t="str">
        <f t="shared" si="0"/>
        <v>extern volatile int16_t __accel_z;</v>
      </c>
      <c r="N19">
        <f t="shared" si="1"/>
        <v>1</v>
      </c>
      <c r="O19" t="s">
        <v>252</v>
      </c>
      <c r="P19">
        <f t="shared" si="2"/>
        <v>0</v>
      </c>
    </row>
    <row r="20" spans="1:16" x14ac:dyDescent="0.25">
      <c r="A20" t="s">
        <v>45</v>
      </c>
      <c r="M20" t="str">
        <f t="shared" si="0"/>
        <v>extern volatile uint8_t __accel_whoami;</v>
      </c>
      <c r="N20">
        <f t="shared" si="1"/>
        <v>1</v>
      </c>
      <c r="O20" t="s">
        <v>252</v>
      </c>
      <c r="P20">
        <f t="shared" si="2"/>
        <v>0</v>
      </c>
    </row>
    <row r="21" spans="1:16" x14ac:dyDescent="0.25">
      <c r="A21" t="s">
        <v>46</v>
      </c>
      <c r="M21" t="str">
        <f t="shared" si="0"/>
        <v>extern volatile int16_t __accel_count;</v>
      </c>
      <c r="N21">
        <f t="shared" si="1"/>
        <v>1</v>
      </c>
      <c r="O21" t="s">
        <v>252</v>
      </c>
      <c r="P21">
        <f t="shared" si="2"/>
        <v>0</v>
      </c>
    </row>
    <row r="22" spans="1:16" x14ac:dyDescent="0.25">
      <c r="M22" t="str">
        <f t="shared" si="0"/>
        <v/>
      </c>
      <c r="N22">
        <f t="shared" si="1"/>
        <v>0</v>
      </c>
      <c r="P22">
        <f t="shared" si="2"/>
        <v>0</v>
      </c>
    </row>
    <row r="23" spans="1:16" x14ac:dyDescent="0.25">
      <c r="A23" t="s">
        <v>47</v>
      </c>
      <c r="M23" t="str">
        <f t="shared" si="0"/>
        <v>static int count = 0;</v>
      </c>
      <c r="N23">
        <f t="shared" si="1"/>
        <v>1</v>
      </c>
      <c r="P23">
        <f t="shared" si="2"/>
        <v>1</v>
      </c>
    </row>
    <row r="24" spans="1:16" x14ac:dyDescent="0.25">
      <c r="M24" t="str">
        <f t="shared" si="0"/>
        <v/>
      </c>
      <c r="N24">
        <f t="shared" si="1"/>
        <v>0</v>
      </c>
      <c r="P24">
        <f t="shared" si="2"/>
        <v>0</v>
      </c>
    </row>
    <row r="25" spans="1:16" x14ac:dyDescent="0.25">
      <c r="A25" t="s">
        <v>398</v>
      </c>
      <c r="M25" t="str">
        <f t="shared" si="0"/>
        <v>resumable adcTaskFn(uint8_t pin) {</v>
      </c>
      <c r="N25">
        <f t="shared" si="1"/>
        <v>1</v>
      </c>
      <c r="P25">
        <f t="shared" si="2"/>
        <v>1</v>
      </c>
    </row>
    <row r="26" spans="1:16" x14ac:dyDescent="0.25">
      <c r="B26" t="s">
        <v>399</v>
      </c>
      <c r="M26" t="str">
        <f t="shared" si="0"/>
        <v>co_await suspend_always{};</v>
      </c>
      <c r="N26">
        <f t="shared" si="1"/>
        <v>1</v>
      </c>
      <c r="P26">
        <f t="shared" si="2"/>
        <v>1</v>
      </c>
    </row>
    <row r="27" spans="1:16" x14ac:dyDescent="0.25">
      <c r="M27" t="str">
        <f t="shared" si="0"/>
        <v/>
      </c>
      <c r="N27">
        <f t="shared" si="1"/>
        <v>0</v>
      </c>
      <c r="P27">
        <f t="shared" si="2"/>
        <v>0</v>
      </c>
    </row>
    <row r="28" spans="1:16" x14ac:dyDescent="0.25">
      <c r="B28" t="s">
        <v>400</v>
      </c>
      <c r="M28" t="str">
        <f t="shared" si="0"/>
        <v>auto okx = co_await scp::drivers::start_adc(ADC_CHANNEL_X);</v>
      </c>
      <c r="N28">
        <f t="shared" si="1"/>
        <v>1</v>
      </c>
      <c r="P28">
        <f t="shared" si="2"/>
        <v>1</v>
      </c>
    </row>
    <row r="29" spans="1:16" x14ac:dyDescent="0.25">
      <c r="B29" t="s">
        <v>401</v>
      </c>
      <c r="M29" t="str">
        <f t="shared" si="0"/>
        <v>auto oky = co_await scp::drivers::start_adc(ADC_CHANNEL_Y);</v>
      </c>
      <c r="N29">
        <f t="shared" si="1"/>
        <v>1</v>
      </c>
      <c r="P29">
        <f t="shared" si="2"/>
        <v>1</v>
      </c>
    </row>
    <row r="30" spans="1:16" x14ac:dyDescent="0.25">
      <c r="M30" t="str">
        <f t="shared" si="0"/>
        <v/>
      </c>
      <c r="N30">
        <f t="shared" si="1"/>
        <v>0</v>
      </c>
      <c r="P30">
        <f t="shared" si="2"/>
        <v>0</v>
      </c>
    </row>
    <row r="31" spans="1:16" x14ac:dyDescent="0.25">
      <c r="B31" t="s">
        <v>402</v>
      </c>
      <c r="M31" t="str">
        <f t="shared" si="0"/>
        <v>for (;;) {</v>
      </c>
      <c r="N31">
        <f t="shared" si="1"/>
        <v>1</v>
      </c>
      <c r="P31">
        <f t="shared" si="2"/>
        <v>1</v>
      </c>
    </row>
    <row r="32" spans="1:16" x14ac:dyDescent="0.25">
      <c r="C32" t="s">
        <v>403</v>
      </c>
      <c r="M32" t="str">
        <f t="shared" si="0"/>
        <v>auto x = co_await scp::drivers::read_adc4(ADC_CHANNEL_X);</v>
      </c>
      <c r="N32">
        <f t="shared" si="1"/>
        <v>1</v>
      </c>
      <c r="P32">
        <f t="shared" si="2"/>
        <v>1</v>
      </c>
    </row>
    <row r="33" spans="1:16" x14ac:dyDescent="0.25">
      <c r="C33" t="s">
        <v>404</v>
      </c>
      <c r="M33" t="str">
        <f t="shared" si="0"/>
        <v>auto y = co_await scp::drivers::read_adc4(ADC_CHANNEL_Y);</v>
      </c>
      <c r="N33">
        <f t="shared" si="1"/>
        <v>1</v>
      </c>
      <c r="P33">
        <f t="shared" si="2"/>
        <v>1</v>
      </c>
    </row>
    <row r="34" spans="1:16" x14ac:dyDescent="0.25">
      <c r="M34" t="str">
        <f t="shared" si="0"/>
        <v/>
      </c>
      <c r="N34">
        <f t="shared" si="1"/>
        <v>0</v>
      </c>
      <c r="P34">
        <f t="shared" si="2"/>
        <v>0</v>
      </c>
    </row>
    <row r="35" spans="1:16" x14ac:dyDescent="0.25">
      <c r="C35" t="s">
        <v>81</v>
      </c>
      <c r="M35" t="str">
        <f t="shared" si="0"/>
        <v>trace("x,y (accel) [t,i] : %d,%d (%d,%d,%d,%x,%d) [%lu,%lu]\r\n",</v>
      </c>
      <c r="N35">
        <f t="shared" si="1"/>
        <v>1</v>
      </c>
      <c r="P35">
        <f t="shared" si="2"/>
        <v>1</v>
      </c>
    </row>
    <row r="36" spans="1:16" x14ac:dyDescent="0.25">
      <c r="E36" t="s">
        <v>405</v>
      </c>
      <c r="M36" t="str">
        <f t="shared" si="0"/>
        <v>x, y,</v>
      </c>
      <c r="N36">
        <f t="shared" si="1"/>
        <v>1</v>
      </c>
      <c r="P36">
        <f t="shared" si="2"/>
        <v>1</v>
      </c>
    </row>
    <row r="37" spans="1:16" x14ac:dyDescent="0.25">
      <c r="E37" t="s">
        <v>83</v>
      </c>
      <c r="M37" t="str">
        <f t="shared" si="0"/>
        <v>__accel_x, __accel_y, __accel_z, __accel_whoami, __accel_count,</v>
      </c>
      <c r="N37">
        <f t="shared" si="1"/>
        <v>1</v>
      </c>
      <c r="P37">
        <f t="shared" si="2"/>
        <v>1</v>
      </c>
    </row>
    <row r="38" spans="1:16" x14ac:dyDescent="0.25">
      <c r="E38" t="s">
        <v>85</v>
      </c>
      <c r="M38" t="str">
        <f t="shared" si="0"/>
        <v>__timer_count, __idle_count);</v>
      </c>
      <c r="N38">
        <f t="shared" si="1"/>
        <v>1</v>
      </c>
      <c r="P38">
        <f t="shared" si="2"/>
        <v>1</v>
      </c>
    </row>
    <row r="39" spans="1:16" x14ac:dyDescent="0.25">
      <c r="C39" t="s">
        <v>87</v>
      </c>
      <c r="M39" t="str">
        <f t="shared" si="0"/>
        <v>Bit1_PutVal(++count % 2 == 0);</v>
      </c>
      <c r="N39">
        <f t="shared" si="1"/>
        <v>1</v>
      </c>
      <c r="P39">
        <f t="shared" si="2"/>
        <v>1</v>
      </c>
    </row>
    <row r="40" spans="1:16" x14ac:dyDescent="0.25">
      <c r="C40" t="s">
        <v>406</v>
      </c>
      <c r="M40" t="str">
        <f t="shared" si="0"/>
        <v>co_await scp::drivers::wait_on_ticks(10);</v>
      </c>
      <c r="N40">
        <f t="shared" si="1"/>
        <v>1</v>
      </c>
      <c r="P40">
        <f t="shared" si="2"/>
        <v>1</v>
      </c>
    </row>
    <row r="41" spans="1:16" x14ac:dyDescent="0.25">
      <c r="B41" t="s">
        <v>92</v>
      </c>
      <c r="M41" t="str">
        <f t="shared" si="0"/>
        <v>}</v>
      </c>
      <c r="N41">
        <f t="shared" si="1"/>
        <v>1</v>
      </c>
      <c r="P41">
        <f t="shared" si="2"/>
        <v>1</v>
      </c>
    </row>
    <row r="42" spans="1:16" x14ac:dyDescent="0.25">
      <c r="A42" t="s">
        <v>92</v>
      </c>
      <c r="M42" t="str">
        <f t="shared" si="0"/>
        <v>}</v>
      </c>
      <c r="N42">
        <f t="shared" si="1"/>
        <v>1</v>
      </c>
      <c r="P42">
        <f t="shared" si="2"/>
        <v>1</v>
      </c>
    </row>
    <row r="43" spans="1:16" x14ac:dyDescent="0.25">
      <c r="M43" t="str">
        <f t="shared" si="0"/>
        <v/>
      </c>
      <c r="N43">
        <f t="shared" si="1"/>
        <v>0</v>
      </c>
      <c r="P43">
        <f t="shared" si="2"/>
        <v>0</v>
      </c>
    </row>
    <row r="44" spans="1:16" x14ac:dyDescent="0.25">
      <c r="A44" t="s">
        <v>280</v>
      </c>
      <c r="M44" t="str">
        <f t="shared" si="0"/>
        <v>#endif</v>
      </c>
      <c r="N44">
        <f t="shared" si="1"/>
        <v>1</v>
      </c>
      <c r="O44" t="s">
        <v>252</v>
      </c>
      <c r="P44">
        <f t="shared" si="2"/>
        <v>0</v>
      </c>
    </row>
    <row r="45" spans="1:16" x14ac:dyDescent="0.25">
      <c r="P45" s="1">
        <f>SUM(P1:P44)</f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AB957-B4D0-4CB1-BDC3-832E4322AC95}">
  <dimension ref="A1:P44"/>
  <sheetViews>
    <sheetView workbookViewId="0">
      <selection activeCell="M1" sqref="M1:P1"/>
    </sheetView>
  </sheetViews>
  <sheetFormatPr defaultRowHeight="15" x14ac:dyDescent="0.25"/>
  <sheetData>
    <row r="1" spans="1:16" x14ac:dyDescent="0.25">
      <c r="A1" t="s">
        <v>410</v>
      </c>
      <c r="M1" t="str">
        <f>TRIM(_xlfn.CONCAT(A1:L1))</f>
        <v>#ifndef SHARED_INCLUDE_API_I2C_H_</v>
      </c>
      <c r="N1">
        <f>IF(M1="",0,1)</f>
        <v>1</v>
      </c>
      <c r="P1">
        <f>IF(O1="Skip",0,N1)</f>
        <v>1</v>
      </c>
    </row>
    <row r="2" spans="1:16" x14ac:dyDescent="0.25">
      <c r="A2" t="s">
        <v>411</v>
      </c>
      <c r="M2" t="str">
        <f t="shared" ref="M2:M43" si="0">TRIM(_xlfn.CONCAT(A2:L2))</f>
        <v>#define SHARED_INCLUDE_API_I2C_H_</v>
      </c>
      <c r="N2">
        <f t="shared" ref="N2:N43" si="1">IF(M2="",0,1)</f>
        <v>1</v>
      </c>
      <c r="P2">
        <f t="shared" ref="P2:P43" si="2">IF(O2="Skip",0,N2)</f>
        <v>1</v>
      </c>
    </row>
    <row r="3" spans="1:16" x14ac:dyDescent="0.25">
      <c r="M3" t="str">
        <f t="shared" si="0"/>
        <v/>
      </c>
      <c r="N3">
        <f t="shared" si="1"/>
        <v>0</v>
      </c>
      <c r="P3">
        <f t="shared" si="2"/>
        <v>0</v>
      </c>
    </row>
    <row r="4" spans="1:16" x14ac:dyDescent="0.25">
      <c r="A4" t="s">
        <v>238</v>
      </c>
      <c r="M4" t="str">
        <f t="shared" si="0"/>
        <v>#include "core_future.h"</v>
      </c>
      <c r="N4">
        <f t="shared" si="1"/>
        <v>1</v>
      </c>
      <c r="P4">
        <f t="shared" si="2"/>
        <v>1</v>
      </c>
    </row>
    <row r="5" spans="1:16" x14ac:dyDescent="0.25">
      <c r="A5" t="s">
        <v>239</v>
      </c>
      <c r="M5" t="str">
        <f t="shared" si="0"/>
        <v>#include "pe_polyfill.h"</v>
      </c>
      <c r="N5">
        <f t="shared" si="1"/>
        <v>1</v>
      </c>
      <c r="P5">
        <f t="shared" si="2"/>
        <v>1</v>
      </c>
    </row>
    <row r="6" spans="1:16" x14ac:dyDescent="0.25">
      <c r="M6" t="str">
        <f t="shared" si="0"/>
        <v/>
      </c>
      <c r="N6">
        <f t="shared" si="1"/>
        <v>0</v>
      </c>
      <c r="P6">
        <f t="shared" si="2"/>
        <v>0</v>
      </c>
    </row>
    <row r="7" spans="1:16" x14ac:dyDescent="0.25">
      <c r="A7" t="s">
        <v>244</v>
      </c>
      <c r="M7" t="str">
        <f t="shared" si="0"/>
        <v>namespace scp { namespace drivers {</v>
      </c>
      <c r="N7">
        <f t="shared" si="1"/>
        <v>1</v>
      </c>
      <c r="P7">
        <f t="shared" si="2"/>
        <v>1</v>
      </c>
    </row>
    <row r="8" spans="1:16" x14ac:dyDescent="0.25">
      <c r="M8" t="str">
        <f t="shared" si="0"/>
        <v/>
      </c>
      <c r="N8">
        <f t="shared" si="1"/>
        <v>0</v>
      </c>
      <c r="P8">
        <f t="shared" si="2"/>
        <v>0</v>
      </c>
    </row>
    <row r="9" spans="1:16" x14ac:dyDescent="0.25">
      <c r="A9" t="s">
        <v>412</v>
      </c>
      <c r="M9" t="str">
        <f t="shared" si="0"/>
        <v>enum I2C_CHANNELS {</v>
      </c>
      <c r="N9">
        <f t="shared" si="1"/>
        <v>1</v>
      </c>
      <c r="O9" t="s">
        <v>252</v>
      </c>
      <c r="P9">
        <f t="shared" si="2"/>
        <v>0</v>
      </c>
    </row>
    <row r="10" spans="1:16" x14ac:dyDescent="0.25">
      <c r="B10" t="s">
        <v>413</v>
      </c>
      <c r="M10" t="str">
        <f t="shared" si="0"/>
        <v>I2C_CHANNEL_NONE,</v>
      </c>
      <c r="N10">
        <f t="shared" si="1"/>
        <v>1</v>
      </c>
      <c r="O10" t="s">
        <v>252</v>
      </c>
      <c r="P10">
        <f t="shared" si="2"/>
        <v>0</v>
      </c>
    </row>
    <row r="11" spans="1:16" x14ac:dyDescent="0.25">
      <c r="B11" t="s">
        <v>414</v>
      </c>
      <c r="M11" t="str">
        <f t="shared" si="0"/>
        <v>I2C_CHANNEL_0 = 1,</v>
      </c>
      <c r="N11">
        <f t="shared" si="1"/>
        <v>1</v>
      </c>
      <c r="O11" t="s">
        <v>252</v>
      </c>
      <c r="P11">
        <f t="shared" si="2"/>
        <v>0</v>
      </c>
    </row>
    <row r="12" spans="1:16" x14ac:dyDescent="0.25">
      <c r="B12" t="s">
        <v>415</v>
      </c>
      <c r="M12" t="str">
        <f t="shared" si="0"/>
        <v>I2C_CHANNEL_1</v>
      </c>
      <c r="N12">
        <f t="shared" si="1"/>
        <v>1</v>
      </c>
      <c r="O12" t="s">
        <v>252</v>
      </c>
      <c r="P12">
        <f t="shared" si="2"/>
        <v>0</v>
      </c>
    </row>
    <row r="13" spans="1:16" x14ac:dyDescent="0.25">
      <c r="A13" t="s">
        <v>23</v>
      </c>
      <c r="M13" t="str">
        <f t="shared" si="0"/>
        <v>};</v>
      </c>
      <c r="N13">
        <f t="shared" si="1"/>
        <v>1</v>
      </c>
      <c r="O13" t="s">
        <v>252</v>
      </c>
      <c r="P13">
        <f t="shared" si="2"/>
        <v>0</v>
      </c>
    </row>
    <row r="14" spans="1:16" x14ac:dyDescent="0.25">
      <c r="M14" t="str">
        <f t="shared" si="0"/>
        <v/>
      </c>
      <c r="N14">
        <f t="shared" si="1"/>
        <v>0</v>
      </c>
      <c r="P14">
        <f t="shared" si="2"/>
        <v>0</v>
      </c>
    </row>
    <row r="15" spans="1:16" x14ac:dyDescent="0.25">
      <c r="A15" t="s">
        <v>336</v>
      </c>
      <c r="M15" t="str">
        <f t="shared" si="0"/>
        <v>using namespace scp::core;</v>
      </c>
      <c r="N15">
        <f t="shared" si="1"/>
        <v>1</v>
      </c>
      <c r="P15">
        <f t="shared" si="2"/>
        <v>1</v>
      </c>
    </row>
    <row r="16" spans="1:16" x14ac:dyDescent="0.25">
      <c r="M16" t="str">
        <f t="shared" si="0"/>
        <v/>
      </c>
      <c r="N16">
        <f t="shared" si="1"/>
        <v>0</v>
      </c>
      <c r="P16">
        <f t="shared" si="2"/>
        <v>0</v>
      </c>
    </row>
    <row r="17" spans="1:16" x14ac:dyDescent="0.25">
      <c r="A17" t="s">
        <v>416</v>
      </c>
      <c r="M17" t="str">
        <f t="shared" si="0"/>
        <v>future_t&lt;byte&gt; write_i2c(uint8_t slave_address, uint8_t reg, uint8_t data);</v>
      </c>
      <c r="N17">
        <f t="shared" si="1"/>
        <v>1</v>
      </c>
      <c r="P17">
        <f t="shared" si="2"/>
        <v>1</v>
      </c>
    </row>
    <row r="18" spans="1:16" x14ac:dyDescent="0.25">
      <c r="A18" t="s">
        <v>417</v>
      </c>
      <c r="M18" t="str">
        <f t="shared" si="0"/>
        <v>#ifdef USE_STATIC_PTR_FOR_READ_I2C</v>
      </c>
      <c r="N18">
        <f t="shared" si="1"/>
        <v>1</v>
      </c>
      <c r="O18" t="s">
        <v>252</v>
      </c>
      <c r="P18">
        <f t="shared" si="2"/>
        <v>0</v>
      </c>
    </row>
    <row r="19" spans="1:16" x14ac:dyDescent="0.25">
      <c r="A19" t="s">
        <v>418</v>
      </c>
      <c r="M19" t="str">
        <f t="shared" si="0"/>
        <v>future_t&lt;byte, core::static_ptr&lt;byte&gt;&gt; read_i2c(uint8_t slave_address, uint8_t reg, uint8_t* data, word len);</v>
      </c>
      <c r="N19">
        <f t="shared" si="1"/>
        <v>1</v>
      </c>
      <c r="O19" t="s">
        <v>252</v>
      </c>
      <c r="P19">
        <f t="shared" si="2"/>
        <v>0</v>
      </c>
    </row>
    <row r="20" spans="1:16" x14ac:dyDescent="0.25">
      <c r="A20" t="s">
        <v>278</v>
      </c>
      <c r="M20" t="str">
        <f t="shared" si="0"/>
        <v>#else</v>
      </c>
      <c r="N20">
        <f t="shared" si="1"/>
        <v>1</v>
      </c>
      <c r="O20" t="s">
        <v>252</v>
      </c>
      <c r="P20">
        <f t="shared" si="2"/>
        <v>0</v>
      </c>
    </row>
    <row r="21" spans="1:16" x14ac:dyDescent="0.25">
      <c r="A21" t="s">
        <v>419</v>
      </c>
      <c r="M21" t="str">
        <f t="shared" si="0"/>
        <v>future_t&lt;byte&gt; read_i2c(uint8_t slave_address, uint8_t reg, uint8_t* data, word len);</v>
      </c>
      <c r="N21">
        <f t="shared" si="1"/>
        <v>1</v>
      </c>
      <c r="P21">
        <f t="shared" si="2"/>
        <v>1</v>
      </c>
    </row>
    <row r="22" spans="1:16" x14ac:dyDescent="0.25">
      <c r="A22" t="s">
        <v>280</v>
      </c>
      <c r="M22" t="str">
        <f t="shared" si="0"/>
        <v>#endif</v>
      </c>
      <c r="N22">
        <f t="shared" si="1"/>
        <v>1</v>
      </c>
      <c r="O22" t="s">
        <v>252</v>
      </c>
      <c r="P22">
        <f t="shared" si="2"/>
        <v>0</v>
      </c>
    </row>
    <row r="23" spans="1:16" x14ac:dyDescent="0.25">
      <c r="M23" t="str">
        <f t="shared" si="0"/>
        <v/>
      </c>
      <c r="N23">
        <f t="shared" si="1"/>
        <v>0</v>
      </c>
      <c r="P23">
        <f t="shared" si="2"/>
        <v>0</v>
      </c>
    </row>
    <row r="24" spans="1:16" x14ac:dyDescent="0.25">
      <c r="A24" t="s">
        <v>420</v>
      </c>
      <c r="M24" t="str">
        <f t="shared" si="0"/>
        <v>future_t&lt;byte&gt; I2C_SendBlock_async(void* Ptr, word Siz, word *Snt);</v>
      </c>
      <c r="N24">
        <f t="shared" si="1"/>
        <v>1</v>
      </c>
      <c r="P24">
        <f t="shared" si="2"/>
        <v>1</v>
      </c>
    </row>
    <row r="25" spans="1:16" x14ac:dyDescent="0.25">
      <c r="A25" t="s">
        <v>421</v>
      </c>
      <c r="M25" t="str">
        <f t="shared" si="0"/>
        <v>future_t&lt;byte&gt; I2C_SendChar_async(byte Chr);</v>
      </c>
      <c r="N25">
        <f t="shared" si="1"/>
        <v>1</v>
      </c>
      <c r="P25">
        <f t="shared" si="2"/>
        <v>1</v>
      </c>
    </row>
    <row r="26" spans="1:16" x14ac:dyDescent="0.25">
      <c r="A26" t="s">
        <v>422</v>
      </c>
      <c r="M26" t="str">
        <f t="shared" si="0"/>
        <v>future_t&lt;byte&gt; I2C_RecvBlock_async(void* Ptr, word Siz, word *Rcv);</v>
      </c>
      <c r="N26">
        <f t="shared" si="1"/>
        <v>1</v>
      </c>
      <c r="P26">
        <f t="shared" si="2"/>
        <v>1</v>
      </c>
    </row>
    <row r="27" spans="1:16" x14ac:dyDescent="0.25">
      <c r="M27" t="str">
        <f t="shared" si="0"/>
        <v/>
      </c>
      <c r="N27">
        <f t="shared" si="1"/>
        <v>0</v>
      </c>
      <c r="P27">
        <f t="shared" si="2"/>
        <v>0</v>
      </c>
    </row>
    <row r="28" spans="1:16" x14ac:dyDescent="0.25">
      <c r="A28" t="s">
        <v>423</v>
      </c>
      <c r="M28" t="str">
        <f t="shared" si="0"/>
        <v>extern awaitable_state&lt;byte&gt; write_i2c_4_s;</v>
      </c>
      <c r="N28">
        <f t="shared" si="1"/>
        <v>1</v>
      </c>
      <c r="O28" t="s">
        <v>252</v>
      </c>
      <c r="P28">
        <f t="shared" si="2"/>
        <v>0</v>
      </c>
    </row>
    <row r="29" spans="1:16" x14ac:dyDescent="0.25">
      <c r="A29" t="s">
        <v>424</v>
      </c>
      <c r="M29" t="str">
        <f t="shared" si="0"/>
        <v>extern awaitable_state&lt;byte&gt; read_i2c_4_s;</v>
      </c>
      <c r="N29">
        <f t="shared" si="1"/>
        <v>1</v>
      </c>
      <c r="O29" t="s">
        <v>252</v>
      </c>
      <c r="P29">
        <f t="shared" si="2"/>
        <v>0</v>
      </c>
    </row>
    <row r="30" spans="1:16" x14ac:dyDescent="0.25">
      <c r="A30" t="s">
        <v>425</v>
      </c>
      <c r="M30" t="str">
        <f t="shared" si="0"/>
        <v>extern awaitable_state&lt;byte&gt; I2C_SendBlock_async_4_s;</v>
      </c>
      <c r="N30">
        <f t="shared" si="1"/>
        <v>1</v>
      </c>
      <c r="O30" t="s">
        <v>252</v>
      </c>
      <c r="P30">
        <f t="shared" si="2"/>
        <v>0</v>
      </c>
    </row>
    <row r="31" spans="1:16" x14ac:dyDescent="0.25">
      <c r="A31" t="s">
        <v>426</v>
      </c>
      <c r="M31" t="str">
        <f t="shared" si="0"/>
        <v>extern awaitable_state&lt;byte&gt; I2C_SendChar_async_4_s;</v>
      </c>
      <c r="N31">
        <f t="shared" si="1"/>
        <v>1</v>
      </c>
      <c r="O31" t="s">
        <v>252</v>
      </c>
      <c r="P31">
        <f t="shared" si="2"/>
        <v>0</v>
      </c>
    </row>
    <row r="32" spans="1:16" x14ac:dyDescent="0.25">
      <c r="A32" t="s">
        <v>427</v>
      </c>
      <c r="M32" t="str">
        <f t="shared" si="0"/>
        <v>extern awaitable_state&lt;byte&gt; I2C_RecvBlock_async_4_s;</v>
      </c>
      <c r="N32">
        <f t="shared" si="1"/>
        <v>1</v>
      </c>
      <c r="O32" t="s">
        <v>252</v>
      </c>
      <c r="P32">
        <f t="shared" si="2"/>
        <v>0</v>
      </c>
    </row>
    <row r="33" spans="1:16" x14ac:dyDescent="0.25">
      <c r="M33" t="str">
        <f t="shared" si="0"/>
        <v/>
      </c>
      <c r="N33">
        <f t="shared" si="1"/>
        <v>0</v>
      </c>
      <c r="P33">
        <f t="shared" si="2"/>
        <v>0</v>
      </c>
    </row>
    <row r="34" spans="1:16" x14ac:dyDescent="0.25">
      <c r="A34" t="s">
        <v>428</v>
      </c>
      <c r="M34" t="str">
        <f t="shared" si="0"/>
        <v>sfuture_t&lt;byte, &amp;write_i2c_4_s&gt; write_i2c_4(uint8_t slave_address, uint8_t reg, uint8_t data);</v>
      </c>
      <c r="N34">
        <f t="shared" si="1"/>
        <v>1</v>
      </c>
      <c r="O34" t="s">
        <v>252</v>
      </c>
      <c r="P34">
        <f t="shared" si="2"/>
        <v>0</v>
      </c>
    </row>
    <row r="35" spans="1:16" x14ac:dyDescent="0.25">
      <c r="A35" t="s">
        <v>429</v>
      </c>
      <c r="M35" t="str">
        <f t="shared" si="0"/>
        <v>sfuture_t&lt;byte, &amp;read_i2c_4_s&gt; read_i2c_4(uint8_t slave_address, uint8_t reg, uint8_t* data, word len);</v>
      </c>
      <c r="N35">
        <f t="shared" si="1"/>
        <v>1</v>
      </c>
      <c r="O35" t="s">
        <v>252</v>
      </c>
      <c r="P35">
        <f t="shared" si="2"/>
        <v>0</v>
      </c>
    </row>
    <row r="36" spans="1:16" x14ac:dyDescent="0.25">
      <c r="M36" t="str">
        <f t="shared" si="0"/>
        <v/>
      </c>
      <c r="N36">
        <f t="shared" si="1"/>
        <v>0</v>
      </c>
      <c r="P36">
        <f t="shared" si="2"/>
        <v>0</v>
      </c>
    </row>
    <row r="37" spans="1:16" x14ac:dyDescent="0.25">
      <c r="A37" t="s">
        <v>430</v>
      </c>
      <c r="M37" t="str">
        <f t="shared" si="0"/>
        <v>sfuture_t&lt;byte, &amp;I2C_SendBlock_async_4_s&gt; I2C_SendBlock_async_4(void* Ptr, word Siz, word *Snt);</v>
      </c>
      <c r="N37">
        <f t="shared" si="1"/>
        <v>1</v>
      </c>
      <c r="O37" t="s">
        <v>252</v>
      </c>
      <c r="P37">
        <f t="shared" si="2"/>
        <v>0</v>
      </c>
    </row>
    <row r="38" spans="1:16" x14ac:dyDescent="0.25">
      <c r="A38" t="s">
        <v>431</v>
      </c>
      <c r="M38" t="str">
        <f t="shared" si="0"/>
        <v>sfuture_t&lt;byte, &amp;I2C_SendChar_async_4_s&gt; I2C_SendChar_async_4(byte Chr);</v>
      </c>
      <c r="N38">
        <f t="shared" si="1"/>
        <v>1</v>
      </c>
      <c r="O38" t="s">
        <v>252</v>
      </c>
      <c r="P38">
        <f t="shared" si="2"/>
        <v>0</v>
      </c>
    </row>
    <row r="39" spans="1:16" x14ac:dyDescent="0.25">
      <c r="A39" t="s">
        <v>432</v>
      </c>
      <c r="M39" t="str">
        <f t="shared" si="0"/>
        <v>sfuture_t&lt;byte, &amp;I2C_RecvBlock_async_4_s&gt; I2C_RecvBlock_async_4(void* Ptr, word Siz, word *Rcv);</v>
      </c>
      <c r="N39">
        <f t="shared" si="1"/>
        <v>1</v>
      </c>
      <c r="O39" t="s">
        <v>252</v>
      </c>
      <c r="P39">
        <f t="shared" si="2"/>
        <v>0</v>
      </c>
    </row>
    <row r="40" spans="1:16" x14ac:dyDescent="0.25">
      <c r="M40" t="str">
        <f t="shared" si="0"/>
        <v/>
      </c>
      <c r="N40">
        <f t="shared" si="1"/>
        <v>0</v>
      </c>
      <c r="P40">
        <f t="shared" si="2"/>
        <v>0</v>
      </c>
    </row>
    <row r="41" spans="1:16" x14ac:dyDescent="0.25">
      <c r="A41" t="s">
        <v>250</v>
      </c>
      <c r="M41" t="str">
        <f t="shared" si="0"/>
        <v>} } // namespace scp::drivers</v>
      </c>
      <c r="N41">
        <f t="shared" si="1"/>
        <v>1</v>
      </c>
      <c r="P41">
        <f t="shared" si="2"/>
        <v>1</v>
      </c>
    </row>
    <row r="42" spans="1:16" x14ac:dyDescent="0.25">
      <c r="M42" t="str">
        <f t="shared" si="0"/>
        <v/>
      </c>
      <c r="N42">
        <f t="shared" si="1"/>
        <v>0</v>
      </c>
      <c r="P42">
        <f t="shared" si="2"/>
        <v>0</v>
      </c>
    </row>
    <row r="43" spans="1:16" x14ac:dyDescent="0.25">
      <c r="A43" t="s">
        <v>433</v>
      </c>
      <c r="M43" t="str">
        <f t="shared" si="0"/>
        <v>#endif /* SHARED_INCLUDE_API_I2C_H_ */</v>
      </c>
      <c r="N43">
        <f t="shared" si="1"/>
        <v>1</v>
      </c>
      <c r="P43">
        <f t="shared" si="2"/>
        <v>1</v>
      </c>
    </row>
    <row r="44" spans="1:16" x14ac:dyDescent="0.25">
      <c r="P44" s="1">
        <f>SUM(P1:P43)</f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SLOC</vt:lpstr>
      <vt:lpstr>fsm task_adc.h</vt:lpstr>
      <vt:lpstr>fsm task_adc.cpp</vt:lpstr>
      <vt:lpstr>fsm task_i2c.h</vt:lpstr>
      <vt:lpstr>fsm task_i2c.cpp</vt:lpstr>
      <vt:lpstr>Coro api_adc.h</vt:lpstr>
      <vt:lpstr>Coro api_adc.cpp</vt:lpstr>
      <vt:lpstr>Coro task_adc.cpp</vt:lpstr>
      <vt:lpstr>Coro api_i2c.h</vt:lpstr>
      <vt:lpstr>Coro api_i2c.cpp</vt:lpstr>
      <vt:lpstr>Coro task_i2c.cpp</vt:lpstr>
    </vt:vector>
  </TitlesOfParts>
  <Company>On The Buses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Belson</dc:creator>
  <cp:lastModifiedBy>Bruce Belson</cp:lastModifiedBy>
  <cp:lastPrinted>2019-04-22T06:32:59Z</cp:lastPrinted>
  <dcterms:created xsi:type="dcterms:W3CDTF">2019-03-13T04:14:50Z</dcterms:created>
  <dcterms:modified xsi:type="dcterms:W3CDTF">2019-07-23T13:38:37Z</dcterms:modified>
</cp:coreProperties>
</file>