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9600" windowHeight="120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22" i="1" l="1"/>
  <c r="D322" i="1" l="1"/>
  <c r="C322" i="1"/>
  <c r="D269" i="1" l="1"/>
  <c r="C269" i="1"/>
  <c r="D216" i="1"/>
  <c r="C216" i="1"/>
  <c r="D163" i="1"/>
  <c r="E163" i="1" s="1"/>
  <c r="C163" i="1"/>
  <c r="D110" i="1"/>
  <c r="E110" i="1" s="1"/>
  <c r="C110" i="1"/>
  <c r="D57" i="1"/>
  <c r="E57" i="1" s="1"/>
  <c r="C57" i="1"/>
  <c r="E216" i="1" l="1"/>
  <c r="E269" i="1"/>
</calcChain>
</file>

<file path=xl/sharedStrings.xml><?xml version="1.0" encoding="utf-8"?>
<sst xmlns="http://schemas.openxmlformats.org/spreadsheetml/2006/main" count="328" uniqueCount="63">
  <si>
    <t>Fiscal Year</t>
  </si>
  <si>
    <t>Field A</t>
  </si>
  <si>
    <t>Field B</t>
  </si>
  <si>
    <t>Field C</t>
  </si>
  <si>
    <t>Field D</t>
  </si>
  <si>
    <t>Social Security Administration Extra Help with Medicare Prescription Drug Plan Cost</t>
  </si>
  <si>
    <t>State</t>
  </si>
  <si>
    <t>Decisions Made</t>
  </si>
  <si>
    <t>Eligible</t>
  </si>
  <si>
    <t>Percentage Eligible</t>
  </si>
  <si>
    <t>Alabama</t>
  </si>
  <si>
    <t>Alaska</t>
  </si>
  <si>
    <t>Arizona</t>
  </si>
  <si>
    <t>Arkansas</t>
  </si>
  <si>
    <t>California</t>
  </si>
  <si>
    <t>Colorado</t>
  </si>
  <si>
    <t>Connecticut</t>
  </si>
  <si>
    <t>DC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</si>
  <si>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</si>
  <si>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</si>
  <si>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</si>
  <si>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</si>
  <si>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</si>
  <si>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</si>
  <si>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</si>
  <si>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</si>
  <si>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</si>
  <si>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</si>
  <si>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</si>
  <si>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</si>
  <si>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</si>
  <si>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</si>
  <si>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</si>
  <si>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</si>
  <si>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</si>
  <si>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</si>
  <si>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</si>
  <si>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</si>
  <si>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</si>
  <si>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</si>
  <si>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</si>
  <si>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</si>
  <si>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</si>
  <si>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</si>
  <si>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</si>
  <si>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</si>
  <si>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</si>
  <si>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</si>
  <si>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</si>
  <si>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</si>
  <si>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</si>
  <si>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</si>
  <si>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</si>
  <si>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</si>
  <si>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</si>
  <si>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</si>
  <si>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</si>
  <si>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</si>
  <si>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</si>
  <si>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</si>
  <si>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</si>
  <si>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No Zip Available</t>
  </si>
  <si>
    <t>National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</si>
</sst>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0" applyNumberFormat="0" applyAlignment="0" applyProtection="0"/>
    <xf numFmtId="0" fontId="5" fillId="28" borderId="11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0" applyNumberFormat="0" applyAlignment="0" applyProtection="0"/>
    <xf numFmtId="0" fontId="12" fillId="0" borderId="15" applyNumberFormat="0" applyFill="0" applyAlignment="0" applyProtection="0"/>
    <xf numFmtId="0" fontId="13" fillId="31" borderId="0" applyNumberFormat="0" applyBorder="0" applyAlignment="0" applyProtection="0"/>
    <xf numFmtId="0" fontId="1" fillId="32" borderId="16" applyNumberFormat="0" applyFont="0" applyAlignment="0" applyProtection="0"/>
    <xf numFmtId="0" fontId="14" fillId="27" borderId="17" applyNumberFormat="0" applyAlignment="0" applyProtection="0"/>
    <xf numFmtId="0" fontId="15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1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16" fillId="33" borderId="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center"/>
    </xf>
    <xf numFmtId="3" fontId="16" fillId="33" borderId="1" xfId="0" applyNumberFormat="1" applyFont="1" applyFill="1" applyBorder="1" applyAlignment="1">
      <alignment vertical="center"/>
    </xf>
    <xf numFmtId="0" fontId="18" fillId="33" borderId="2" xfId="0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0" xfId="0"/>
    <xf numFmtId="10" fontId="0" fillId="0" borderId="1" xfId="0" applyNumberFormat="1" applyBorder="1"/>
    <xf numFmtId="0" fontId="0" fillId="0" borderId="0" xfId="0"/>
    <xf numFmtId="3" fontId="0" fillId="0" borderId="1" xfId="0" applyNumberFormat="1" applyBorder="1"/>
    <xf numFmtId="0" fontId="0" fillId="0" borderId="0" xfId="0"/>
    <xf numFmtId="10" fontId="16" fillId="33" borderId="1" xfId="0" quotePrefix="1" applyNumberFormat="1" applyFont="1" applyFill="1" applyBorder="1" applyAlignment="1">
      <alignment horizontal="right" vertical="center"/>
    </xf>
    <xf numFmtId="10" fontId="0" fillId="0" borderId="0" xfId="0" applyNumberFormat="1"/>
    <xf numFmtId="0" fontId="0" fillId="0" borderId="1" xfId="0" applyFill="1" applyBorder="1"/>
    <xf numFmtId="10" fontId="0" fillId="0" borderId="1" xfId="0" applyNumberFormat="1" applyFill="1" applyBorder="1"/>
    <xf numFmtId="3" fontId="0" fillId="0" borderId="1" xfId="0" applyNumberFormat="1" applyFill="1" applyBorder="1"/>
    <xf numFmtId="0" fontId="19" fillId="33" borderId="3" xfId="0" applyFont="1" applyFill="1" applyBorder="1" applyAlignment="1">
      <alignment horizontal="center" vertical="center" textRotation="90"/>
    </xf>
    <xf numFmtId="0" fontId="19" fillId="33" borderId="4" xfId="0" applyFont="1" applyFill="1" applyBorder="1" applyAlignment="1">
      <alignment horizontal="center" vertical="center" textRotation="90"/>
    </xf>
    <xf numFmtId="0" fontId="19" fillId="33" borderId="5" xfId="0" applyFont="1" applyFill="1" applyBorder="1" applyAlignment="1">
      <alignment horizontal="center" vertical="center" textRotation="90"/>
    </xf>
    <xf numFmtId="0" fontId="16" fillId="3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33" borderId="8" xfId="0" applyFont="1" applyFill="1" applyBorder="1" applyAlignment="1">
      <alignment horizontal="center" vertical="center"/>
    </xf>
    <xf numFmtId="0" fontId="19" fillId="33" borderId="9" xfId="0" applyFont="1" applyFill="1" applyBorder="1" applyAlignment="1">
      <alignment horizontal="center" vertical="center"/>
    </xf>
    <xf numFmtId="0" fontId="16" fillId="33" borderId="6" xfId="0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2"/>
  <sheetViews>
    <sheetView tabSelected="1" topLeftCell="A284" zoomScale="90" zoomScaleNormal="90" workbookViewId="0">
      <selection activeCell="E322" sqref="E322"/>
    </sheetView>
  </sheetViews>
  <sheetFormatPr defaultRowHeight="15" x14ac:dyDescent="0.25"/>
  <cols>
    <col min="1" max="1" width="10.28515625" bestFit="1" customWidth="1"/>
    <col min="2" max="3" width="22.140625" customWidth="1"/>
    <col min="4" max="4" width="22.140625" style="8" customWidth="1"/>
    <col min="5" max="5" width="22.140625" customWidth="1"/>
    <col min="7" max="7" width="13.28515625" bestFit="1" customWidth="1"/>
    <col min="8" max="8" width="9.7109375" bestFit="1" customWidth="1"/>
  </cols>
  <sheetData>
    <row r="1" spans="1:5" ht="18.75" x14ac:dyDescent="0.25">
      <c r="A1" s="23" t="s">
        <v>5</v>
      </c>
      <c r="B1" s="24"/>
      <c r="C1" s="24"/>
      <c r="D1" s="24"/>
      <c r="E1" s="24"/>
    </row>
    <row r="2" spans="1:5" x14ac:dyDescent="0.25">
      <c r="A2" s="26" t="s">
        <v>0</v>
      </c>
      <c r="B2" s="25" t="s">
        <v>6</v>
      </c>
      <c r="C2" s="21" t="s">
        <v>7</v>
      </c>
      <c r="D2" s="21" t="s">
        <v>8</v>
      </c>
      <c r="E2" s="21" t="s">
        <v>9</v>
      </c>
    </row>
    <row r="3" spans="1:5" x14ac:dyDescent="0.25">
      <c r="A3" s="27"/>
      <c r="B3" s="22"/>
      <c r="C3" s="22"/>
      <c r="D3" s="22"/>
      <c r="E3" s="22"/>
    </row>
    <row r="4" spans="1:5" x14ac:dyDescent="0.25">
      <c r="A4" s="5"/>
      <c r="B4" s="3" t="s">
        <v>1</v>
      </c>
      <c r="C4" s="3" t="s">
        <v>2</v>
      </c>
      <c r="D4" s="3" t="s">
        <v>3</v>
      </c>
      <c r="E4" s="3" t="s">
        <v>4</v>
      </c>
    </row>
    <row r="5" spans="1:5" s="8" customFormat="1" ht="15" customHeight="1" x14ac:dyDescent="0.25">
      <c r="A5" s="18">
        <v>2010</v>
      </c>
      <c r="B5" s="6" t="s">
        <v>10</v>
      </c>
      <c r="C5" s="11">
        <v>25054</v>
      </c>
      <c r="D5" s="11">
        <v>14182</v>
      </c>
      <c r="E5" s="9">
        <v>0.56599999999999995</v>
      </c>
    </row>
    <row r="6" spans="1:5" s="8" customFormat="1" x14ac:dyDescent="0.25">
      <c r="A6" s="19"/>
      <c r="B6" s="6" t="s">
        <v>11</v>
      </c>
      <c r="C6" s="6">
        <v>865</v>
      </c>
      <c r="D6" s="6">
        <v>443</v>
      </c>
      <c r="E6" s="9">
        <v>0.51200000000000001</v>
      </c>
    </row>
    <row r="7" spans="1:5" s="8" customFormat="1" x14ac:dyDescent="0.25">
      <c r="A7" s="19"/>
      <c r="B7" s="6" t="s">
        <v>12</v>
      </c>
      <c r="C7" s="11">
        <v>15533</v>
      </c>
      <c r="D7" s="11">
        <v>7349</v>
      </c>
      <c r="E7" s="9">
        <v>0.47299999999999998</v>
      </c>
    </row>
    <row r="8" spans="1:5" s="8" customFormat="1" x14ac:dyDescent="0.25">
      <c r="A8" s="19"/>
      <c r="B8" s="6" t="s">
        <v>13</v>
      </c>
      <c r="C8" s="11">
        <v>14349</v>
      </c>
      <c r="D8" s="11">
        <v>8033</v>
      </c>
      <c r="E8" s="9">
        <v>0.56000000000000005</v>
      </c>
    </row>
    <row r="9" spans="1:5" s="8" customFormat="1" x14ac:dyDescent="0.25">
      <c r="A9" s="19"/>
      <c r="B9" s="6" t="s">
        <v>14</v>
      </c>
      <c r="C9" s="11">
        <v>87520</v>
      </c>
      <c r="D9" s="11">
        <v>41598</v>
      </c>
      <c r="E9" s="9">
        <v>0.47499999999999998</v>
      </c>
    </row>
    <row r="10" spans="1:5" s="8" customFormat="1" x14ac:dyDescent="0.25">
      <c r="A10" s="19"/>
      <c r="B10" s="6" t="s">
        <v>15</v>
      </c>
      <c r="C10" s="11">
        <v>11496</v>
      </c>
      <c r="D10" s="11">
        <v>6346</v>
      </c>
      <c r="E10" s="9">
        <v>0.55200000000000005</v>
      </c>
    </row>
    <row r="11" spans="1:5" s="8" customFormat="1" x14ac:dyDescent="0.25">
      <c r="A11" s="19"/>
      <c r="B11" s="6" t="s">
        <v>16</v>
      </c>
      <c r="C11" s="11">
        <v>7619</v>
      </c>
      <c r="D11" s="11">
        <v>3170</v>
      </c>
      <c r="E11" s="9">
        <v>0.41599999999999998</v>
      </c>
    </row>
    <row r="12" spans="1:5" s="8" customFormat="1" x14ac:dyDescent="0.25">
      <c r="A12" s="19"/>
      <c r="B12" s="6" t="s">
        <v>17</v>
      </c>
      <c r="C12" s="11">
        <v>1217</v>
      </c>
      <c r="D12" s="6">
        <v>712</v>
      </c>
      <c r="E12" s="9">
        <v>0.58499999999999996</v>
      </c>
    </row>
    <row r="13" spans="1:5" s="8" customFormat="1" x14ac:dyDescent="0.25">
      <c r="A13" s="19"/>
      <c r="B13" s="6" t="s">
        <v>18</v>
      </c>
      <c r="C13" s="11">
        <v>3866</v>
      </c>
      <c r="D13" s="11">
        <v>1126</v>
      </c>
      <c r="E13" s="9">
        <v>0.29099999999999998</v>
      </c>
    </row>
    <row r="14" spans="1:5" s="8" customFormat="1" x14ac:dyDescent="0.25">
      <c r="A14" s="19"/>
      <c r="B14" s="6" t="s">
        <v>19</v>
      </c>
      <c r="C14" s="11">
        <v>70900</v>
      </c>
      <c r="D14" s="11">
        <v>35623</v>
      </c>
      <c r="E14" s="9">
        <v>0.502</v>
      </c>
    </row>
    <row r="15" spans="1:5" s="8" customFormat="1" x14ac:dyDescent="0.25">
      <c r="A15" s="19"/>
      <c r="B15" s="6" t="s">
        <v>20</v>
      </c>
      <c r="C15" s="11">
        <v>39263</v>
      </c>
      <c r="D15" s="11">
        <v>21111</v>
      </c>
      <c r="E15" s="9">
        <v>0.53800000000000003</v>
      </c>
    </row>
    <row r="16" spans="1:5" s="8" customFormat="1" x14ac:dyDescent="0.25">
      <c r="A16" s="19"/>
      <c r="B16" s="6" t="s">
        <v>21</v>
      </c>
      <c r="C16" s="11">
        <v>3414</v>
      </c>
      <c r="D16" s="11">
        <v>1694</v>
      </c>
      <c r="E16" s="9">
        <v>0.496</v>
      </c>
    </row>
    <row r="17" spans="1:5" s="1" customFormat="1" x14ac:dyDescent="0.25">
      <c r="A17" s="19"/>
      <c r="B17" s="6" t="s">
        <v>22</v>
      </c>
      <c r="C17" s="11">
        <v>4041</v>
      </c>
      <c r="D17" s="11">
        <v>2003</v>
      </c>
      <c r="E17" s="9">
        <v>0.496</v>
      </c>
    </row>
    <row r="18" spans="1:5" s="1" customFormat="1" ht="15" customHeight="1" x14ac:dyDescent="0.25">
      <c r="A18" s="19"/>
      <c r="B18" s="6" t="s">
        <v>23</v>
      </c>
      <c r="C18" s="11">
        <v>42826</v>
      </c>
      <c r="D18" s="11">
        <v>16431</v>
      </c>
      <c r="E18" s="9">
        <v>0.38400000000000001</v>
      </c>
    </row>
    <row r="19" spans="1:5" s="1" customFormat="1" x14ac:dyDescent="0.25">
      <c r="A19" s="19"/>
      <c r="B19" s="6" t="s">
        <v>24</v>
      </c>
      <c r="C19" s="11">
        <v>26101</v>
      </c>
      <c r="D19" s="11">
        <v>12929</v>
      </c>
      <c r="E19" s="9">
        <v>0.495</v>
      </c>
    </row>
    <row r="20" spans="1:5" s="1" customFormat="1" x14ac:dyDescent="0.25">
      <c r="A20" s="19"/>
      <c r="B20" s="6" t="s">
        <v>25</v>
      </c>
      <c r="C20" s="11">
        <v>7928</v>
      </c>
      <c r="D20" s="11">
        <v>3339</v>
      </c>
      <c r="E20" s="9">
        <v>0.42099999999999999</v>
      </c>
    </row>
    <row r="21" spans="1:5" s="1" customFormat="1" x14ac:dyDescent="0.25">
      <c r="A21" s="19"/>
      <c r="B21" s="6" t="s">
        <v>26</v>
      </c>
      <c r="C21" s="11">
        <v>8528</v>
      </c>
      <c r="D21" s="11">
        <v>4153</v>
      </c>
      <c r="E21" s="9">
        <v>0.48699999999999999</v>
      </c>
    </row>
    <row r="22" spans="1:5" s="1" customFormat="1" x14ac:dyDescent="0.25">
      <c r="A22" s="19"/>
      <c r="B22" s="6" t="s">
        <v>27</v>
      </c>
      <c r="C22" s="11">
        <v>22550</v>
      </c>
      <c r="D22" s="11">
        <v>11848</v>
      </c>
      <c r="E22" s="9">
        <v>0.52500000000000002</v>
      </c>
    </row>
    <row r="23" spans="1:5" s="1" customFormat="1" x14ac:dyDescent="0.25">
      <c r="A23" s="19"/>
      <c r="B23" s="6" t="s">
        <v>28</v>
      </c>
      <c r="C23" s="11">
        <v>15869</v>
      </c>
      <c r="D23" s="11">
        <v>7812</v>
      </c>
      <c r="E23" s="9">
        <v>0.49199999999999999</v>
      </c>
    </row>
    <row r="24" spans="1:5" s="1" customFormat="1" x14ac:dyDescent="0.25">
      <c r="A24" s="19"/>
      <c r="B24" s="6" t="s">
        <v>29</v>
      </c>
      <c r="C24" s="11">
        <v>2660</v>
      </c>
      <c r="D24" s="11">
        <v>1018</v>
      </c>
      <c r="E24" s="9">
        <v>0.38300000000000001</v>
      </c>
    </row>
    <row r="25" spans="1:5" x14ac:dyDescent="0.25">
      <c r="A25" s="19"/>
      <c r="B25" s="6" t="s">
        <v>30</v>
      </c>
      <c r="C25" s="11">
        <v>15180</v>
      </c>
      <c r="D25" s="11">
        <v>7881</v>
      </c>
      <c r="E25" s="9">
        <v>0.51900000000000002</v>
      </c>
    </row>
    <row r="26" spans="1:5" x14ac:dyDescent="0.25">
      <c r="A26" s="19"/>
      <c r="B26" s="6" t="s">
        <v>31</v>
      </c>
      <c r="C26" s="11">
        <v>22575</v>
      </c>
      <c r="D26" s="11">
        <v>8833</v>
      </c>
      <c r="E26" s="9">
        <v>0.39100000000000001</v>
      </c>
    </row>
    <row r="27" spans="1:5" x14ac:dyDescent="0.25">
      <c r="A27" s="19"/>
      <c r="B27" s="6" t="s">
        <v>32</v>
      </c>
      <c r="C27" s="11">
        <v>38103</v>
      </c>
      <c r="D27" s="11">
        <v>19944</v>
      </c>
      <c r="E27" s="9">
        <v>0.52300000000000002</v>
      </c>
    </row>
    <row r="28" spans="1:5" x14ac:dyDescent="0.25">
      <c r="A28" s="19"/>
      <c r="B28" s="6" t="s">
        <v>33</v>
      </c>
      <c r="C28" s="11">
        <v>10824</v>
      </c>
      <c r="D28" s="11">
        <v>4923</v>
      </c>
      <c r="E28" s="9">
        <v>0.45500000000000002</v>
      </c>
    </row>
    <row r="29" spans="1:5" x14ac:dyDescent="0.25">
      <c r="A29" s="19"/>
      <c r="B29" s="6" t="s">
        <v>34</v>
      </c>
      <c r="C29" s="11">
        <v>13286</v>
      </c>
      <c r="D29" s="11">
        <v>6034</v>
      </c>
      <c r="E29" s="9">
        <v>0.45400000000000001</v>
      </c>
    </row>
    <row r="30" spans="1:5" x14ac:dyDescent="0.25">
      <c r="A30" s="19"/>
      <c r="B30" s="6" t="s">
        <v>35</v>
      </c>
      <c r="C30" s="11">
        <v>22060</v>
      </c>
      <c r="D30" s="11">
        <v>11060</v>
      </c>
      <c r="E30" s="9">
        <v>0.501</v>
      </c>
    </row>
    <row r="31" spans="1:5" s="7" customFormat="1" x14ac:dyDescent="0.25">
      <c r="A31" s="19"/>
      <c r="B31" s="6" t="s">
        <v>36</v>
      </c>
      <c r="C31" s="11">
        <v>3983</v>
      </c>
      <c r="D31" s="11">
        <v>1896</v>
      </c>
      <c r="E31" s="9">
        <v>0.47599999999999998</v>
      </c>
    </row>
    <row r="32" spans="1:5" s="10" customFormat="1" x14ac:dyDescent="0.25">
      <c r="A32" s="19"/>
      <c r="B32" s="6" t="s">
        <v>37</v>
      </c>
      <c r="C32" s="11">
        <v>4577</v>
      </c>
      <c r="D32" s="11">
        <v>2096</v>
      </c>
      <c r="E32" s="9">
        <v>0.45800000000000002</v>
      </c>
    </row>
    <row r="33" spans="1:5" s="10" customFormat="1" x14ac:dyDescent="0.25">
      <c r="A33" s="19"/>
      <c r="B33" s="6" t="s">
        <v>38</v>
      </c>
      <c r="C33" s="11">
        <v>9383</v>
      </c>
      <c r="D33" s="11">
        <v>5772</v>
      </c>
      <c r="E33" s="9">
        <v>0.61499999999999999</v>
      </c>
    </row>
    <row r="34" spans="1:5" s="10" customFormat="1" x14ac:dyDescent="0.25">
      <c r="A34" s="19"/>
      <c r="B34" s="6" t="s">
        <v>39</v>
      </c>
      <c r="C34" s="11">
        <v>4293</v>
      </c>
      <c r="D34" s="11">
        <v>2084</v>
      </c>
      <c r="E34" s="9">
        <v>0.48499999999999999</v>
      </c>
    </row>
    <row r="35" spans="1:5" s="10" customFormat="1" x14ac:dyDescent="0.25">
      <c r="A35" s="19"/>
      <c r="B35" s="6" t="s">
        <v>40</v>
      </c>
      <c r="C35" s="11">
        <v>28933</v>
      </c>
      <c r="D35" s="11">
        <v>16127</v>
      </c>
      <c r="E35" s="9">
        <v>0.55700000000000005</v>
      </c>
    </row>
    <row r="36" spans="1:5" s="10" customFormat="1" x14ac:dyDescent="0.25">
      <c r="A36" s="19"/>
      <c r="B36" s="6" t="s">
        <v>41</v>
      </c>
      <c r="C36" s="11">
        <v>7364</v>
      </c>
      <c r="D36" s="11">
        <v>4019</v>
      </c>
      <c r="E36" s="9">
        <v>0.54600000000000004</v>
      </c>
    </row>
    <row r="37" spans="1:5" s="10" customFormat="1" x14ac:dyDescent="0.25">
      <c r="A37" s="19"/>
      <c r="B37" s="6" t="s">
        <v>42</v>
      </c>
      <c r="C37" s="11">
        <v>98543</v>
      </c>
      <c r="D37" s="11">
        <v>33165</v>
      </c>
      <c r="E37" s="9">
        <v>0.33700000000000002</v>
      </c>
    </row>
    <row r="38" spans="1:5" s="10" customFormat="1" x14ac:dyDescent="0.25">
      <c r="A38" s="19"/>
      <c r="B38" s="6" t="s">
        <v>43</v>
      </c>
      <c r="C38" s="11">
        <v>41741</v>
      </c>
      <c r="D38" s="11">
        <v>20831</v>
      </c>
      <c r="E38" s="9">
        <v>0.499</v>
      </c>
    </row>
    <row r="39" spans="1:5" s="10" customFormat="1" x14ac:dyDescent="0.25">
      <c r="A39" s="19"/>
      <c r="B39" s="6" t="s">
        <v>44</v>
      </c>
      <c r="C39" s="11">
        <v>2215</v>
      </c>
      <c r="D39" s="6">
        <v>969</v>
      </c>
      <c r="E39" s="9">
        <v>0.437</v>
      </c>
    </row>
    <row r="40" spans="1:5" s="10" customFormat="1" x14ac:dyDescent="0.25">
      <c r="A40" s="19"/>
      <c r="B40" s="6" t="s">
        <v>45</v>
      </c>
      <c r="C40" s="11">
        <v>37027</v>
      </c>
      <c r="D40" s="11">
        <v>18121</v>
      </c>
      <c r="E40" s="9">
        <v>0.48899999999999999</v>
      </c>
    </row>
    <row r="41" spans="1:5" s="10" customFormat="1" x14ac:dyDescent="0.25">
      <c r="A41" s="19"/>
      <c r="B41" s="6" t="s">
        <v>46</v>
      </c>
      <c r="C41" s="11">
        <v>12755</v>
      </c>
      <c r="D41" s="11">
        <v>6888</v>
      </c>
      <c r="E41" s="9">
        <v>0.54</v>
      </c>
    </row>
    <row r="42" spans="1:5" s="10" customFormat="1" x14ac:dyDescent="0.25">
      <c r="A42" s="19"/>
      <c r="B42" s="6" t="s">
        <v>47</v>
      </c>
      <c r="C42" s="11">
        <v>10320</v>
      </c>
      <c r="D42" s="11">
        <v>5192</v>
      </c>
      <c r="E42" s="9">
        <v>0.503</v>
      </c>
    </row>
    <row r="43" spans="1:5" s="10" customFormat="1" x14ac:dyDescent="0.25">
      <c r="A43" s="19"/>
      <c r="B43" s="6" t="s">
        <v>48</v>
      </c>
      <c r="C43" s="11">
        <v>40574</v>
      </c>
      <c r="D43" s="11">
        <v>20516</v>
      </c>
      <c r="E43" s="9">
        <v>0.50600000000000001</v>
      </c>
    </row>
    <row r="44" spans="1:5" s="10" customFormat="1" x14ac:dyDescent="0.25">
      <c r="A44" s="19"/>
      <c r="B44" s="6" t="s">
        <v>49</v>
      </c>
      <c r="C44" s="11">
        <v>4343</v>
      </c>
      <c r="D44" s="11">
        <v>2010</v>
      </c>
      <c r="E44" s="9">
        <v>0.46300000000000002</v>
      </c>
    </row>
    <row r="45" spans="1:5" s="10" customFormat="1" x14ac:dyDescent="0.25">
      <c r="A45" s="19"/>
      <c r="B45" s="6" t="s">
        <v>50</v>
      </c>
      <c r="C45" s="11">
        <v>23700</v>
      </c>
      <c r="D45" s="11">
        <v>12916</v>
      </c>
      <c r="E45" s="9">
        <v>0.54500000000000004</v>
      </c>
    </row>
    <row r="46" spans="1:5" s="10" customFormat="1" x14ac:dyDescent="0.25">
      <c r="A46" s="28"/>
      <c r="B46" s="6" t="s">
        <v>51</v>
      </c>
      <c r="C46" s="11">
        <v>2038</v>
      </c>
      <c r="D46" s="6">
        <v>954</v>
      </c>
      <c r="E46" s="9">
        <v>0.46800000000000003</v>
      </c>
    </row>
    <row r="47" spans="1:5" s="10" customFormat="1" x14ac:dyDescent="0.25">
      <c r="A47" s="28"/>
      <c r="B47" s="6" t="s">
        <v>52</v>
      </c>
      <c r="C47" s="11">
        <v>29393</v>
      </c>
      <c r="D47" s="11">
        <v>14520</v>
      </c>
      <c r="E47" s="9">
        <v>0.49399999999999999</v>
      </c>
    </row>
    <row r="48" spans="1:5" s="10" customFormat="1" x14ac:dyDescent="0.25">
      <c r="A48" s="28"/>
      <c r="B48" s="6" t="s">
        <v>53</v>
      </c>
      <c r="C48" s="11">
        <v>83503</v>
      </c>
      <c r="D48" s="11">
        <v>49236</v>
      </c>
      <c r="E48" s="9">
        <v>0.59</v>
      </c>
    </row>
    <row r="49" spans="1:5" s="10" customFormat="1" x14ac:dyDescent="0.25">
      <c r="A49" s="28"/>
      <c r="B49" s="6" t="s">
        <v>54</v>
      </c>
      <c r="C49" s="11">
        <v>4287</v>
      </c>
      <c r="D49" s="11">
        <v>2132</v>
      </c>
      <c r="E49" s="9">
        <v>0.497</v>
      </c>
    </row>
    <row r="50" spans="1:5" s="10" customFormat="1" x14ac:dyDescent="0.25">
      <c r="A50" s="28"/>
      <c r="B50" s="6" t="s">
        <v>55</v>
      </c>
      <c r="C50" s="11">
        <v>2673</v>
      </c>
      <c r="D50" s="11">
        <v>1101</v>
      </c>
      <c r="E50" s="9">
        <v>0.41199999999999998</v>
      </c>
    </row>
    <row r="51" spans="1:5" s="10" customFormat="1" x14ac:dyDescent="0.25">
      <c r="A51" s="28"/>
      <c r="B51" s="6" t="s">
        <v>56</v>
      </c>
      <c r="C51" s="11">
        <v>25390</v>
      </c>
      <c r="D51" s="11">
        <v>12823</v>
      </c>
      <c r="E51" s="9">
        <v>0.505</v>
      </c>
    </row>
    <row r="52" spans="1:5" s="10" customFormat="1" x14ac:dyDescent="0.25">
      <c r="A52" s="28"/>
      <c r="B52" s="6" t="s">
        <v>57</v>
      </c>
      <c r="C52" s="11">
        <v>15480</v>
      </c>
      <c r="D52" s="11">
        <v>8130</v>
      </c>
      <c r="E52" s="9">
        <v>0.52500000000000002</v>
      </c>
    </row>
    <row r="53" spans="1:5" s="10" customFormat="1" x14ac:dyDescent="0.25">
      <c r="A53" s="28"/>
      <c r="B53" s="6" t="s">
        <v>58</v>
      </c>
      <c r="C53" s="11">
        <v>10030</v>
      </c>
      <c r="D53" s="11">
        <v>5167</v>
      </c>
      <c r="E53" s="9">
        <v>0.51500000000000001</v>
      </c>
    </row>
    <row r="54" spans="1:5" s="10" customFormat="1" x14ac:dyDescent="0.25">
      <c r="A54" s="28"/>
      <c r="B54" s="6" t="s">
        <v>59</v>
      </c>
      <c r="C54" s="11">
        <v>12404</v>
      </c>
      <c r="D54" s="11">
        <v>6043</v>
      </c>
      <c r="E54" s="9">
        <v>0.48699999999999999</v>
      </c>
    </row>
    <row r="55" spans="1:5" s="10" customFormat="1" x14ac:dyDescent="0.25">
      <c r="A55" s="28"/>
      <c r="B55" s="6" t="s">
        <v>60</v>
      </c>
      <c r="C55" s="11">
        <v>1232</v>
      </c>
      <c r="D55" s="6">
        <v>599</v>
      </c>
      <c r="E55" s="9">
        <v>0.48599999999999999</v>
      </c>
    </row>
    <row r="56" spans="1:5" s="10" customFormat="1" x14ac:dyDescent="0.25">
      <c r="A56" s="28"/>
      <c r="B56" s="6" t="s">
        <v>61</v>
      </c>
      <c r="C56" s="11">
        <v>2117</v>
      </c>
      <c r="D56" s="6">
        <v>269</v>
      </c>
      <c r="E56" s="9">
        <v>0.127</v>
      </c>
    </row>
    <row r="57" spans="1:5" s="10" customFormat="1" x14ac:dyDescent="0.25">
      <c r="A57" s="29"/>
      <c r="B57" s="2" t="s">
        <v>62</v>
      </c>
      <c r="C57" s="4">
        <f>SUM(C5:C56)</f>
        <v>1051925</v>
      </c>
      <c r="D57" s="4">
        <f>SUM(D5:D56)</f>
        <v>513171</v>
      </c>
      <c r="E57" s="13">
        <f>ROUNDUP(D57/C57,3)</f>
        <v>0.48799999999999999</v>
      </c>
    </row>
    <row r="58" spans="1:5" s="10" customFormat="1" x14ac:dyDescent="0.25">
      <c r="A58" s="18">
        <v>2011</v>
      </c>
      <c r="B58" s="6" t="s">
        <v>10</v>
      </c>
      <c r="C58" s="11">
        <v>22322</v>
      </c>
      <c r="D58" s="11">
        <v>13230</v>
      </c>
      <c r="E58" s="9">
        <v>0.59299999999999997</v>
      </c>
    </row>
    <row r="59" spans="1:5" s="10" customFormat="1" x14ac:dyDescent="0.25">
      <c r="A59" s="19"/>
      <c r="B59" s="6" t="s">
        <v>11</v>
      </c>
      <c r="C59" s="6">
        <v>786</v>
      </c>
      <c r="D59" s="6">
        <v>454</v>
      </c>
      <c r="E59" s="9">
        <v>0.57799999999999996</v>
      </c>
    </row>
    <row r="60" spans="1:5" s="10" customFormat="1" x14ac:dyDescent="0.25">
      <c r="A60" s="19"/>
      <c r="B60" s="6" t="s">
        <v>12</v>
      </c>
      <c r="C60" s="11">
        <v>13849</v>
      </c>
      <c r="D60" s="11">
        <v>6876</v>
      </c>
      <c r="E60" s="9">
        <v>0.496</v>
      </c>
    </row>
    <row r="61" spans="1:5" s="10" customFormat="1" x14ac:dyDescent="0.25">
      <c r="A61" s="19"/>
      <c r="B61" s="6" t="s">
        <v>13</v>
      </c>
      <c r="C61" s="11">
        <v>13589</v>
      </c>
      <c r="D61" s="11">
        <v>8074</v>
      </c>
      <c r="E61" s="9">
        <v>0.59399999999999997</v>
      </c>
    </row>
    <row r="62" spans="1:5" s="10" customFormat="1" x14ac:dyDescent="0.25">
      <c r="A62" s="19"/>
      <c r="B62" s="6" t="s">
        <v>14</v>
      </c>
      <c r="C62" s="11">
        <v>86043</v>
      </c>
      <c r="D62" s="11">
        <v>43489</v>
      </c>
      <c r="E62" s="9">
        <v>0.505</v>
      </c>
    </row>
    <row r="63" spans="1:5" s="10" customFormat="1" x14ac:dyDescent="0.25">
      <c r="A63" s="19"/>
      <c r="B63" s="6" t="s">
        <v>15</v>
      </c>
      <c r="C63" s="11">
        <v>11496</v>
      </c>
      <c r="D63" s="11">
        <v>6530</v>
      </c>
      <c r="E63" s="9">
        <v>0.56799999999999995</v>
      </c>
    </row>
    <row r="64" spans="1:5" s="10" customFormat="1" x14ac:dyDescent="0.25">
      <c r="A64" s="19"/>
      <c r="B64" s="6" t="s">
        <v>16</v>
      </c>
      <c r="C64" s="11">
        <v>6084</v>
      </c>
      <c r="D64" s="11">
        <v>2755</v>
      </c>
      <c r="E64" s="9">
        <v>0.45300000000000001</v>
      </c>
    </row>
    <row r="65" spans="1:5" s="10" customFormat="1" x14ac:dyDescent="0.25">
      <c r="A65" s="19"/>
      <c r="B65" s="6" t="s">
        <v>17</v>
      </c>
      <c r="C65" s="11">
        <v>1208</v>
      </c>
      <c r="D65" s="6">
        <v>794</v>
      </c>
      <c r="E65" s="9">
        <v>0.65700000000000003</v>
      </c>
    </row>
    <row r="66" spans="1:5" s="10" customFormat="1" x14ac:dyDescent="0.25">
      <c r="A66" s="19"/>
      <c r="B66" s="6" t="s">
        <v>18</v>
      </c>
      <c r="C66" s="11">
        <v>3781</v>
      </c>
      <c r="D66" s="11">
        <v>1200</v>
      </c>
      <c r="E66" s="9">
        <v>0.317</v>
      </c>
    </row>
    <row r="67" spans="1:5" s="10" customFormat="1" x14ac:dyDescent="0.25">
      <c r="A67" s="19"/>
      <c r="B67" s="6" t="s">
        <v>19</v>
      </c>
      <c r="C67" s="11">
        <v>67132</v>
      </c>
      <c r="D67" s="11">
        <v>36289</v>
      </c>
      <c r="E67" s="9">
        <v>0.54100000000000004</v>
      </c>
    </row>
    <row r="68" spans="1:5" s="10" customFormat="1" x14ac:dyDescent="0.25">
      <c r="A68" s="19"/>
      <c r="B68" s="6" t="s">
        <v>20</v>
      </c>
      <c r="C68" s="11">
        <v>37263</v>
      </c>
      <c r="D68" s="11">
        <v>21343</v>
      </c>
      <c r="E68" s="9">
        <v>0.57299999999999995</v>
      </c>
    </row>
    <row r="69" spans="1:5" s="10" customFormat="1" x14ac:dyDescent="0.25">
      <c r="A69" s="19"/>
      <c r="B69" s="6" t="s">
        <v>21</v>
      </c>
      <c r="C69" s="11">
        <v>3210</v>
      </c>
      <c r="D69" s="11">
        <v>1625</v>
      </c>
      <c r="E69" s="9">
        <v>0.50600000000000001</v>
      </c>
    </row>
    <row r="70" spans="1:5" s="10" customFormat="1" x14ac:dyDescent="0.25">
      <c r="A70" s="19"/>
      <c r="B70" s="6" t="s">
        <v>22</v>
      </c>
      <c r="C70" s="11">
        <v>4447</v>
      </c>
      <c r="D70" s="11">
        <v>2459</v>
      </c>
      <c r="E70" s="9">
        <v>0.55300000000000005</v>
      </c>
    </row>
    <row r="71" spans="1:5" s="10" customFormat="1" x14ac:dyDescent="0.25">
      <c r="A71" s="19"/>
      <c r="B71" s="6" t="s">
        <v>23</v>
      </c>
      <c r="C71" s="11">
        <v>40150</v>
      </c>
      <c r="D71" s="11">
        <v>17004</v>
      </c>
      <c r="E71" s="9">
        <v>0.42399999999999999</v>
      </c>
    </row>
    <row r="72" spans="1:5" s="7" customFormat="1" x14ac:dyDescent="0.25">
      <c r="A72" s="19"/>
      <c r="B72" s="6" t="s">
        <v>24</v>
      </c>
      <c r="C72" s="11">
        <v>25030</v>
      </c>
      <c r="D72" s="11">
        <v>13240</v>
      </c>
      <c r="E72" s="9">
        <v>0.52900000000000003</v>
      </c>
    </row>
    <row r="73" spans="1:5" s="7" customFormat="1" x14ac:dyDescent="0.25">
      <c r="A73" s="19"/>
      <c r="B73" s="6" t="s">
        <v>25</v>
      </c>
      <c r="C73" s="11">
        <v>7438</v>
      </c>
      <c r="D73" s="11">
        <v>3427</v>
      </c>
      <c r="E73" s="9">
        <v>0.46100000000000002</v>
      </c>
    </row>
    <row r="74" spans="1:5" s="7" customFormat="1" x14ac:dyDescent="0.25">
      <c r="A74" s="19"/>
      <c r="B74" s="6" t="s">
        <v>26</v>
      </c>
      <c r="C74" s="11">
        <v>7639</v>
      </c>
      <c r="D74" s="11">
        <v>3944</v>
      </c>
      <c r="E74" s="9">
        <v>0.51600000000000001</v>
      </c>
    </row>
    <row r="75" spans="1:5" s="7" customFormat="1" x14ac:dyDescent="0.25">
      <c r="A75" s="19"/>
      <c r="B75" s="6" t="s">
        <v>27</v>
      </c>
      <c r="C75" s="11">
        <v>21353</v>
      </c>
      <c r="D75" s="11">
        <v>12260</v>
      </c>
      <c r="E75" s="9">
        <v>0.57399999999999995</v>
      </c>
    </row>
    <row r="76" spans="1:5" x14ac:dyDescent="0.25">
      <c r="A76" s="19"/>
      <c r="B76" s="6" t="s">
        <v>28</v>
      </c>
      <c r="C76" s="11">
        <v>14934</v>
      </c>
      <c r="D76" s="11">
        <v>8064</v>
      </c>
      <c r="E76" s="9">
        <v>0.54</v>
      </c>
    </row>
    <row r="77" spans="1:5" x14ac:dyDescent="0.25">
      <c r="A77" s="19"/>
      <c r="B77" s="6" t="s">
        <v>29</v>
      </c>
      <c r="C77" s="11">
        <v>3262</v>
      </c>
      <c r="D77" s="11">
        <v>1200</v>
      </c>
      <c r="E77" s="9">
        <v>0.36799999999999999</v>
      </c>
    </row>
    <row r="78" spans="1:5" x14ac:dyDescent="0.25">
      <c r="A78" s="19"/>
      <c r="B78" s="6" t="s">
        <v>30</v>
      </c>
      <c r="C78" s="11">
        <v>14021</v>
      </c>
      <c r="D78" s="11">
        <v>8062</v>
      </c>
      <c r="E78" s="9">
        <v>0.57499999999999996</v>
      </c>
    </row>
    <row r="79" spans="1:5" x14ac:dyDescent="0.25">
      <c r="A79" s="19"/>
      <c r="B79" s="6" t="s">
        <v>31</v>
      </c>
      <c r="C79" s="11">
        <v>16612</v>
      </c>
      <c r="D79" s="11">
        <v>7123</v>
      </c>
      <c r="E79" s="9">
        <v>0.42899999999999999</v>
      </c>
    </row>
    <row r="80" spans="1:5" x14ac:dyDescent="0.25">
      <c r="A80" s="19"/>
      <c r="B80" s="6" t="s">
        <v>32</v>
      </c>
      <c r="C80" s="11">
        <v>34926</v>
      </c>
      <c r="D80" s="11">
        <v>19289</v>
      </c>
      <c r="E80" s="9">
        <v>0.55200000000000005</v>
      </c>
    </row>
    <row r="81" spans="1:5" s="8" customFormat="1" x14ac:dyDescent="0.25">
      <c r="A81" s="19"/>
      <c r="B81" s="6" t="s">
        <v>33</v>
      </c>
      <c r="C81" s="11">
        <v>10436</v>
      </c>
      <c r="D81" s="11">
        <v>4842</v>
      </c>
      <c r="E81" s="9">
        <v>0.46400000000000002</v>
      </c>
    </row>
    <row r="82" spans="1:5" s="8" customFormat="1" x14ac:dyDescent="0.25">
      <c r="A82" s="19"/>
      <c r="B82" s="6" t="s">
        <v>34</v>
      </c>
      <c r="C82" s="11">
        <v>11960</v>
      </c>
      <c r="D82" s="11">
        <v>6184</v>
      </c>
      <c r="E82" s="9">
        <v>0.51700000000000002</v>
      </c>
    </row>
    <row r="83" spans="1:5" s="8" customFormat="1" x14ac:dyDescent="0.25">
      <c r="A83" s="19"/>
      <c r="B83" s="6" t="s">
        <v>35</v>
      </c>
      <c r="C83" s="11">
        <v>22170</v>
      </c>
      <c r="D83" s="11">
        <v>12213</v>
      </c>
      <c r="E83" s="9">
        <v>0.55100000000000005</v>
      </c>
    </row>
    <row r="84" spans="1:5" s="12" customFormat="1" ht="15" customHeight="1" x14ac:dyDescent="0.25">
      <c r="A84" s="19"/>
      <c r="B84" s="6" t="s">
        <v>36</v>
      </c>
      <c r="C84" s="11">
        <v>3645</v>
      </c>
      <c r="D84" s="11">
        <v>1903</v>
      </c>
      <c r="E84" s="9">
        <v>0.52200000000000002</v>
      </c>
    </row>
    <row r="85" spans="1:5" s="12" customFormat="1" ht="15" customHeight="1" x14ac:dyDescent="0.25">
      <c r="A85" s="19"/>
      <c r="B85" s="6" t="s">
        <v>37</v>
      </c>
      <c r="C85" s="11">
        <v>4070</v>
      </c>
      <c r="D85" s="11">
        <v>1905</v>
      </c>
      <c r="E85" s="9">
        <v>0.46800000000000003</v>
      </c>
    </row>
    <row r="86" spans="1:5" s="12" customFormat="1" ht="15" customHeight="1" x14ac:dyDescent="0.25">
      <c r="A86" s="19"/>
      <c r="B86" s="6" t="s">
        <v>38</v>
      </c>
      <c r="C86" s="11">
        <v>9494</v>
      </c>
      <c r="D86" s="11">
        <v>5880</v>
      </c>
      <c r="E86" s="9">
        <v>0.61899999999999999</v>
      </c>
    </row>
    <row r="87" spans="1:5" s="12" customFormat="1" ht="15" customHeight="1" x14ac:dyDescent="0.25">
      <c r="A87" s="19"/>
      <c r="B87" s="6" t="s">
        <v>39</v>
      </c>
      <c r="C87" s="11">
        <v>4201</v>
      </c>
      <c r="D87" s="11">
        <v>2189</v>
      </c>
      <c r="E87" s="9">
        <v>0.52100000000000002</v>
      </c>
    </row>
    <row r="88" spans="1:5" s="12" customFormat="1" ht="15" customHeight="1" x14ac:dyDescent="0.25">
      <c r="A88" s="19"/>
      <c r="B88" s="6" t="s">
        <v>40</v>
      </c>
      <c r="C88" s="11">
        <v>23313</v>
      </c>
      <c r="D88" s="11">
        <v>13036</v>
      </c>
      <c r="E88" s="9">
        <v>0.55900000000000005</v>
      </c>
    </row>
    <row r="89" spans="1:5" s="12" customFormat="1" ht="15" customHeight="1" x14ac:dyDescent="0.25">
      <c r="A89" s="19"/>
      <c r="B89" s="6" t="s">
        <v>41</v>
      </c>
      <c r="C89" s="11">
        <v>6224</v>
      </c>
      <c r="D89" s="11">
        <v>3522</v>
      </c>
      <c r="E89" s="9">
        <v>0.56599999999999995</v>
      </c>
    </row>
    <row r="90" spans="1:5" s="12" customFormat="1" ht="15" customHeight="1" x14ac:dyDescent="0.25">
      <c r="A90" s="19"/>
      <c r="B90" s="6" t="s">
        <v>42</v>
      </c>
      <c r="C90" s="11">
        <v>58395</v>
      </c>
      <c r="D90" s="11">
        <v>27151</v>
      </c>
      <c r="E90" s="9">
        <v>0.46500000000000002</v>
      </c>
    </row>
    <row r="91" spans="1:5" s="12" customFormat="1" ht="15" customHeight="1" x14ac:dyDescent="0.25">
      <c r="A91" s="19"/>
      <c r="B91" s="6" t="s">
        <v>43</v>
      </c>
      <c r="C91" s="11">
        <v>38456</v>
      </c>
      <c r="D91" s="11">
        <v>21301</v>
      </c>
      <c r="E91" s="9">
        <v>0.55400000000000005</v>
      </c>
    </row>
    <row r="92" spans="1:5" s="12" customFormat="1" ht="15" customHeight="1" x14ac:dyDescent="0.25">
      <c r="A92" s="19"/>
      <c r="B92" s="6" t="s">
        <v>44</v>
      </c>
      <c r="C92" s="11">
        <v>1792</v>
      </c>
      <c r="D92" s="6">
        <v>880</v>
      </c>
      <c r="E92" s="9">
        <v>0.49099999999999999</v>
      </c>
    </row>
    <row r="93" spans="1:5" s="12" customFormat="1" ht="15" customHeight="1" x14ac:dyDescent="0.25">
      <c r="A93" s="19"/>
      <c r="B93" s="6" t="s">
        <v>45</v>
      </c>
      <c r="C93" s="11">
        <v>34571</v>
      </c>
      <c r="D93" s="11">
        <v>18011</v>
      </c>
      <c r="E93" s="9">
        <v>0.52100000000000002</v>
      </c>
    </row>
    <row r="94" spans="1:5" s="12" customFormat="1" ht="15" customHeight="1" x14ac:dyDescent="0.25">
      <c r="A94" s="19"/>
      <c r="B94" s="6" t="s">
        <v>46</v>
      </c>
      <c r="C94" s="11">
        <v>11652</v>
      </c>
      <c r="D94" s="11">
        <v>6459</v>
      </c>
      <c r="E94" s="9">
        <v>0.55400000000000005</v>
      </c>
    </row>
    <row r="95" spans="1:5" s="12" customFormat="1" ht="15" customHeight="1" x14ac:dyDescent="0.25">
      <c r="A95" s="19"/>
      <c r="B95" s="6" t="s">
        <v>47</v>
      </c>
      <c r="C95" s="11">
        <v>9944</v>
      </c>
      <c r="D95" s="11">
        <v>5115</v>
      </c>
      <c r="E95" s="9">
        <v>0.51400000000000001</v>
      </c>
    </row>
    <row r="96" spans="1:5" s="12" customFormat="1" ht="15" customHeight="1" x14ac:dyDescent="0.25">
      <c r="A96" s="19"/>
      <c r="B96" s="6" t="s">
        <v>48</v>
      </c>
      <c r="C96" s="11">
        <v>39238</v>
      </c>
      <c r="D96" s="11">
        <v>21630</v>
      </c>
      <c r="E96" s="9">
        <v>0.55100000000000005</v>
      </c>
    </row>
    <row r="97" spans="1:5" s="12" customFormat="1" ht="15" customHeight="1" x14ac:dyDescent="0.25">
      <c r="A97" s="19"/>
      <c r="B97" s="6" t="s">
        <v>49</v>
      </c>
      <c r="C97" s="11">
        <v>3491</v>
      </c>
      <c r="D97" s="11">
        <v>1703</v>
      </c>
      <c r="E97" s="9">
        <v>0.48799999999999999</v>
      </c>
    </row>
    <row r="98" spans="1:5" s="12" customFormat="1" ht="15" customHeight="1" x14ac:dyDescent="0.25">
      <c r="A98" s="19"/>
      <c r="B98" s="6" t="s">
        <v>50</v>
      </c>
      <c r="C98" s="11">
        <v>21272</v>
      </c>
      <c r="D98" s="11">
        <v>12320</v>
      </c>
      <c r="E98" s="9">
        <v>0.57899999999999996</v>
      </c>
    </row>
    <row r="99" spans="1:5" s="12" customFormat="1" ht="15" customHeight="1" x14ac:dyDescent="0.25">
      <c r="A99" s="19"/>
      <c r="B99" s="6" t="s">
        <v>51</v>
      </c>
      <c r="C99" s="11">
        <v>1903</v>
      </c>
      <c r="D99" s="6">
        <v>956</v>
      </c>
      <c r="E99" s="9">
        <v>0.502</v>
      </c>
    </row>
    <row r="100" spans="1:5" s="12" customFormat="1" ht="15" customHeight="1" x14ac:dyDescent="0.25">
      <c r="A100" s="19"/>
      <c r="B100" s="6" t="s">
        <v>52</v>
      </c>
      <c r="C100" s="11">
        <v>41747</v>
      </c>
      <c r="D100" s="11">
        <v>22752</v>
      </c>
      <c r="E100" s="9">
        <v>0.54500000000000004</v>
      </c>
    </row>
    <row r="101" spans="1:5" s="12" customFormat="1" ht="15" customHeight="1" x14ac:dyDescent="0.25">
      <c r="A101" s="19"/>
      <c r="B101" s="6" t="s">
        <v>53</v>
      </c>
      <c r="C101" s="11">
        <v>81619</v>
      </c>
      <c r="D101" s="11">
        <v>50756</v>
      </c>
      <c r="E101" s="9">
        <v>0.622</v>
      </c>
    </row>
    <row r="102" spans="1:5" s="12" customFormat="1" ht="15" customHeight="1" x14ac:dyDescent="0.25">
      <c r="A102" s="19"/>
      <c r="B102" s="6" t="s">
        <v>54</v>
      </c>
      <c r="C102" s="11">
        <v>4744</v>
      </c>
      <c r="D102" s="11">
        <v>2588</v>
      </c>
      <c r="E102" s="9">
        <v>0.54600000000000004</v>
      </c>
    </row>
    <row r="103" spans="1:5" s="12" customFormat="1" ht="15" customHeight="1" x14ac:dyDescent="0.25">
      <c r="A103" s="19"/>
      <c r="B103" s="6" t="s">
        <v>55</v>
      </c>
      <c r="C103" s="11">
        <v>2459</v>
      </c>
      <c r="D103" s="11">
        <v>1002</v>
      </c>
      <c r="E103" s="9">
        <v>0.40699999999999997</v>
      </c>
    </row>
    <row r="104" spans="1:5" s="12" customFormat="1" ht="15" customHeight="1" x14ac:dyDescent="0.25">
      <c r="A104" s="19"/>
      <c r="B104" s="6" t="s">
        <v>56</v>
      </c>
      <c r="C104" s="11">
        <v>22795</v>
      </c>
      <c r="D104" s="11">
        <v>12606</v>
      </c>
      <c r="E104" s="9">
        <v>0.55300000000000005</v>
      </c>
    </row>
    <row r="105" spans="1:5" s="12" customFormat="1" ht="15" customHeight="1" x14ac:dyDescent="0.25">
      <c r="A105" s="19"/>
      <c r="B105" s="6" t="s">
        <v>57</v>
      </c>
      <c r="C105" s="11">
        <v>14380</v>
      </c>
      <c r="D105" s="11">
        <v>7393</v>
      </c>
      <c r="E105" s="9">
        <v>0.51400000000000001</v>
      </c>
    </row>
    <row r="106" spans="1:5" s="12" customFormat="1" ht="15" customHeight="1" x14ac:dyDescent="0.25">
      <c r="A106" s="19"/>
      <c r="B106" s="6" t="s">
        <v>58</v>
      </c>
      <c r="C106" s="11">
        <v>8430</v>
      </c>
      <c r="D106" s="11">
        <v>4809</v>
      </c>
      <c r="E106" s="9">
        <v>0.56999999999999995</v>
      </c>
    </row>
    <row r="107" spans="1:5" s="12" customFormat="1" ht="15" customHeight="1" x14ac:dyDescent="0.25">
      <c r="A107" s="19"/>
      <c r="B107" s="6" t="s">
        <v>59</v>
      </c>
      <c r="C107" s="11">
        <v>11804</v>
      </c>
      <c r="D107" s="11">
        <v>5645</v>
      </c>
      <c r="E107" s="9">
        <v>0.47799999999999998</v>
      </c>
    </row>
    <row r="108" spans="1:5" s="12" customFormat="1" ht="15" customHeight="1" x14ac:dyDescent="0.25">
      <c r="A108" s="19"/>
      <c r="B108" s="6" t="s">
        <v>60</v>
      </c>
      <c r="C108" s="11">
        <v>1393</v>
      </c>
      <c r="D108" s="6">
        <v>691</v>
      </c>
      <c r="E108" s="9">
        <v>0.496</v>
      </c>
    </row>
    <row r="109" spans="1:5" s="12" customFormat="1" ht="15" customHeight="1" x14ac:dyDescent="0.25">
      <c r="A109" s="19"/>
      <c r="B109" s="6" t="s">
        <v>61</v>
      </c>
      <c r="C109" s="11">
        <v>1152</v>
      </c>
      <c r="D109" s="6">
        <v>44</v>
      </c>
      <c r="E109" s="9">
        <v>3.7999999999999999E-2</v>
      </c>
    </row>
    <row r="110" spans="1:5" s="12" customFormat="1" ht="15" customHeight="1" x14ac:dyDescent="0.25">
      <c r="A110" s="20"/>
      <c r="B110" s="2" t="s">
        <v>62</v>
      </c>
      <c r="C110" s="4">
        <f>SUM(C58:C109)</f>
        <v>963325</v>
      </c>
      <c r="D110" s="4">
        <f>SUM(D58:D109)</f>
        <v>514217</v>
      </c>
      <c r="E110" s="13">
        <f>ROUNDUP(D110/C110,3)</f>
        <v>0.53400000000000003</v>
      </c>
    </row>
    <row r="111" spans="1:5" s="12" customFormat="1" x14ac:dyDescent="0.25">
      <c r="A111" s="18">
        <v>2012</v>
      </c>
      <c r="B111" s="6" t="s">
        <v>10</v>
      </c>
      <c r="C111" s="11">
        <v>19431</v>
      </c>
      <c r="D111" s="11">
        <v>11705</v>
      </c>
      <c r="E111" s="9">
        <v>0.60199999999999998</v>
      </c>
    </row>
    <row r="112" spans="1:5" s="12" customFormat="1" x14ac:dyDescent="0.25">
      <c r="A112" s="19"/>
      <c r="B112" s="6" t="s">
        <v>11</v>
      </c>
      <c r="C112" s="6">
        <v>814</v>
      </c>
      <c r="D112" s="6">
        <v>406</v>
      </c>
      <c r="E112" s="9">
        <v>0.499</v>
      </c>
    </row>
    <row r="113" spans="1:5" s="12" customFormat="1" x14ac:dyDescent="0.25">
      <c r="A113" s="19"/>
      <c r="B113" s="6" t="s">
        <v>12</v>
      </c>
      <c r="C113" s="11">
        <v>13537</v>
      </c>
      <c r="D113" s="11">
        <v>6823</v>
      </c>
      <c r="E113" s="9">
        <v>0.504</v>
      </c>
    </row>
    <row r="114" spans="1:5" s="12" customFormat="1" x14ac:dyDescent="0.25">
      <c r="A114" s="19"/>
      <c r="B114" s="6" t="s">
        <v>13</v>
      </c>
      <c r="C114" s="11">
        <v>11530</v>
      </c>
      <c r="D114" s="11">
        <v>6915</v>
      </c>
      <c r="E114" s="9">
        <v>0.6</v>
      </c>
    </row>
    <row r="115" spans="1:5" s="12" customFormat="1" x14ac:dyDescent="0.25">
      <c r="A115" s="19"/>
      <c r="B115" s="6" t="s">
        <v>14</v>
      </c>
      <c r="C115" s="11">
        <v>77693</v>
      </c>
      <c r="D115" s="11">
        <v>39449</v>
      </c>
      <c r="E115" s="9">
        <v>0.50800000000000001</v>
      </c>
    </row>
    <row r="116" spans="1:5" s="12" customFormat="1" x14ac:dyDescent="0.25">
      <c r="A116" s="19"/>
      <c r="B116" s="6" t="s">
        <v>15</v>
      </c>
      <c r="C116" s="11">
        <v>10515</v>
      </c>
      <c r="D116" s="11">
        <v>5886</v>
      </c>
      <c r="E116" s="9">
        <v>0.56000000000000005</v>
      </c>
    </row>
    <row r="117" spans="1:5" s="12" customFormat="1" x14ac:dyDescent="0.25">
      <c r="A117" s="19"/>
      <c r="B117" s="6" t="s">
        <v>16</v>
      </c>
      <c r="C117" s="11">
        <v>5488</v>
      </c>
      <c r="D117" s="11">
        <v>2444</v>
      </c>
      <c r="E117" s="9">
        <v>0.44500000000000001</v>
      </c>
    </row>
    <row r="118" spans="1:5" s="12" customFormat="1" x14ac:dyDescent="0.25">
      <c r="A118" s="19"/>
      <c r="B118" s="6" t="s">
        <v>17</v>
      </c>
      <c r="C118" s="11">
        <v>1007</v>
      </c>
      <c r="D118" s="6">
        <v>600</v>
      </c>
      <c r="E118" s="9">
        <v>0.59599999999999997</v>
      </c>
    </row>
    <row r="119" spans="1:5" s="12" customFormat="1" x14ac:dyDescent="0.25">
      <c r="A119" s="19"/>
      <c r="B119" s="6" t="s">
        <v>18</v>
      </c>
      <c r="C119" s="11">
        <v>3834</v>
      </c>
      <c r="D119" s="11">
        <v>1112</v>
      </c>
      <c r="E119" s="9">
        <v>0.28999999999999998</v>
      </c>
    </row>
    <row r="120" spans="1:5" s="12" customFormat="1" x14ac:dyDescent="0.25">
      <c r="A120" s="19"/>
      <c r="B120" s="6" t="s">
        <v>19</v>
      </c>
      <c r="C120" s="11">
        <v>56852</v>
      </c>
      <c r="D120" s="11">
        <v>30682</v>
      </c>
      <c r="E120" s="9">
        <v>0.54</v>
      </c>
    </row>
    <row r="121" spans="1:5" s="12" customFormat="1" x14ac:dyDescent="0.25">
      <c r="A121" s="19"/>
      <c r="B121" s="6" t="s">
        <v>20</v>
      </c>
      <c r="C121" s="11">
        <v>32685</v>
      </c>
      <c r="D121" s="11">
        <v>19020</v>
      </c>
      <c r="E121" s="9">
        <v>0.58199999999999996</v>
      </c>
    </row>
    <row r="122" spans="1:5" s="12" customFormat="1" x14ac:dyDescent="0.25">
      <c r="A122" s="19"/>
      <c r="B122" s="6" t="s">
        <v>21</v>
      </c>
      <c r="C122" s="11">
        <v>2812</v>
      </c>
      <c r="D122" s="11">
        <v>1331</v>
      </c>
      <c r="E122" s="9">
        <v>0.47299999999999998</v>
      </c>
    </row>
    <row r="123" spans="1:5" s="12" customFormat="1" x14ac:dyDescent="0.25">
      <c r="A123" s="19"/>
      <c r="B123" s="6" t="s">
        <v>22</v>
      </c>
      <c r="C123" s="11">
        <v>3699</v>
      </c>
      <c r="D123" s="11">
        <v>2000</v>
      </c>
      <c r="E123" s="9">
        <v>0.54100000000000004</v>
      </c>
    </row>
    <row r="124" spans="1:5" s="12" customFormat="1" x14ac:dyDescent="0.25">
      <c r="A124" s="19"/>
      <c r="B124" s="6" t="s">
        <v>23</v>
      </c>
      <c r="C124" s="11">
        <v>39480</v>
      </c>
      <c r="D124" s="11">
        <v>17193</v>
      </c>
      <c r="E124" s="9">
        <v>0.435</v>
      </c>
    </row>
    <row r="125" spans="1:5" s="12" customFormat="1" x14ac:dyDescent="0.25">
      <c r="A125" s="19"/>
      <c r="B125" s="6" t="s">
        <v>24</v>
      </c>
      <c r="C125" s="11">
        <v>20879</v>
      </c>
      <c r="D125" s="11">
        <v>10469</v>
      </c>
      <c r="E125" s="9">
        <v>0.501</v>
      </c>
    </row>
    <row r="126" spans="1:5" s="12" customFormat="1" x14ac:dyDescent="0.25">
      <c r="A126" s="19"/>
      <c r="B126" s="6" t="s">
        <v>25</v>
      </c>
      <c r="C126" s="11">
        <v>6148</v>
      </c>
      <c r="D126" s="11">
        <v>2700</v>
      </c>
      <c r="E126" s="9">
        <v>0.439</v>
      </c>
    </row>
    <row r="127" spans="1:5" s="12" customFormat="1" x14ac:dyDescent="0.25">
      <c r="A127" s="19"/>
      <c r="B127" s="6" t="s">
        <v>26</v>
      </c>
      <c r="C127" s="11">
        <v>6670</v>
      </c>
      <c r="D127" s="11">
        <v>3459</v>
      </c>
      <c r="E127" s="9">
        <v>0.51900000000000002</v>
      </c>
    </row>
    <row r="128" spans="1:5" s="12" customFormat="1" x14ac:dyDescent="0.25">
      <c r="A128" s="19"/>
      <c r="B128" s="6" t="s">
        <v>27</v>
      </c>
      <c r="C128" s="11">
        <v>18595</v>
      </c>
      <c r="D128" s="11">
        <v>10677</v>
      </c>
      <c r="E128" s="9">
        <v>0.57399999999999995</v>
      </c>
    </row>
    <row r="129" spans="1:5" s="12" customFormat="1" x14ac:dyDescent="0.25">
      <c r="A129" s="19"/>
      <c r="B129" s="6" t="s">
        <v>28</v>
      </c>
      <c r="C129" s="11">
        <v>14594</v>
      </c>
      <c r="D129" s="11">
        <v>7916</v>
      </c>
      <c r="E129" s="9">
        <v>0.54200000000000004</v>
      </c>
    </row>
    <row r="130" spans="1:5" s="12" customFormat="1" x14ac:dyDescent="0.25">
      <c r="A130" s="19"/>
      <c r="B130" s="6" t="s">
        <v>29</v>
      </c>
      <c r="C130" s="11">
        <v>2617</v>
      </c>
      <c r="D130" s="11">
        <v>1070</v>
      </c>
      <c r="E130" s="9">
        <v>0.40899999999999997</v>
      </c>
    </row>
    <row r="131" spans="1:5" s="12" customFormat="1" x14ac:dyDescent="0.25">
      <c r="A131" s="19"/>
      <c r="B131" s="6" t="s">
        <v>30</v>
      </c>
      <c r="C131" s="11">
        <v>12986</v>
      </c>
      <c r="D131" s="11">
        <v>7241</v>
      </c>
      <c r="E131" s="9">
        <v>0.55800000000000005</v>
      </c>
    </row>
    <row r="132" spans="1:5" s="12" customFormat="1" x14ac:dyDescent="0.25">
      <c r="A132" s="19"/>
      <c r="B132" s="6" t="s">
        <v>31</v>
      </c>
      <c r="C132" s="11">
        <v>14516</v>
      </c>
      <c r="D132" s="11">
        <v>6332</v>
      </c>
      <c r="E132" s="9">
        <v>0.436</v>
      </c>
    </row>
    <row r="133" spans="1:5" s="12" customFormat="1" x14ac:dyDescent="0.25">
      <c r="A133" s="19"/>
      <c r="B133" s="6" t="s">
        <v>32</v>
      </c>
      <c r="C133" s="11">
        <v>29469</v>
      </c>
      <c r="D133" s="11">
        <v>15974</v>
      </c>
      <c r="E133" s="9">
        <v>0.54200000000000004</v>
      </c>
    </row>
    <row r="134" spans="1:5" s="12" customFormat="1" x14ac:dyDescent="0.25">
      <c r="A134" s="19"/>
      <c r="B134" s="6" t="s">
        <v>33</v>
      </c>
      <c r="C134" s="11">
        <v>8866</v>
      </c>
      <c r="D134" s="11">
        <v>4081</v>
      </c>
      <c r="E134" s="9">
        <v>0.46</v>
      </c>
    </row>
    <row r="135" spans="1:5" s="12" customFormat="1" x14ac:dyDescent="0.25">
      <c r="A135" s="19"/>
      <c r="B135" s="6" t="s">
        <v>34</v>
      </c>
      <c r="C135" s="11">
        <v>10127</v>
      </c>
      <c r="D135" s="11">
        <v>5112</v>
      </c>
      <c r="E135" s="9">
        <v>0.505</v>
      </c>
    </row>
    <row r="136" spans="1:5" s="12" customFormat="1" x14ac:dyDescent="0.25">
      <c r="A136" s="19"/>
      <c r="B136" s="6" t="s">
        <v>35</v>
      </c>
      <c r="C136" s="11">
        <v>17580</v>
      </c>
      <c r="D136" s="11">
        <v>8982</v>
      </c>
      <c r="E136" s="9">
        <v>0.51100000000000001</v>
      </c>
    </row>
    <row r="137" spans="1:5" s="12" customFormat="1" ht="15" customHeight="1" x14ac:dyDescent="0.25">
      <c r="A137" s="19"/>
      <c r="B137" s="6" t="s">
        <v>36</v>
      </c>
      <c r="C137" s="11">
        <v>3163</v>
      </c>
      <c r="D137" s="11">
        <v>1676</v>
      </c>
      <c r="E137" s="9">
        <v>0.53</v>
      </c>
    </row>
    <row r="138" spans="1:5" s="12" customFormat="1" ht="15" customHeight="1" x14ac:dyDescent="0.25">
      <c r="A138" s="19"/>
      <c r="B138" s="6" t="s">
        <v>37</v>
      </c>
      <c r="C138" s="11">
        <v>3652</v>
      </c>
      <c r="D138" s="11">
        <v>1686</v>
      </c>
      <c r="E138" s="9">
        <v>0.46200000000000002</v>
      </c>
    </row>
    <row r="139" spans="1:5" s="12" customFormat="1" ht="15" customHeight="1" x14ac:dyDescent="0.25">
      <c r="A139" s="19"/>
      <c r="B139" s="6" t="s">
        <v>38</v>
      </c>
      <c r="C139" s="11">
        <v>8909</v>
      </c>
      <c r="D139" s="11">
        <v>5849</v>
      </c>
      <c r="E139" s="9">
        <v>0.65700000000000003</v>
      </c>
    </row>
    <row r="140" spans="1:5" s="12" customFormat="1" ht="15" customHeight="1" x14ac:dyDescent="0.25">
      <c r="A140" s="19"/>
      <c r="B140" s="6" t="s">
        <v>39</v>
      </c>
      <c r="C140" s="11">
        <v>3833</v>
      </c>
      <c r="D140" s="11">
        <v>2018</v>
      </c>
      <c r="E140" s="9">
        <v>0.52600000000000002</v>
      </c>
    </row>
    <row r="141" spans="1:5" s="12" customFormat="1" ht="15" customHeight="1" x14ac:dyDescent="0.25">
      <c r="A141" s="19"/>
      <c r="B141" s="6" t="s">
        <v>40</v>
      </c>
      <c r="C141" s="11">
        <v>24596</v>
      </c>
      <c r="D141" s="11">
        <v>13898</v>
      </c>
      <c r="E141" s="9">
        <v>0.56499999999999995</v>
      </c>
    </row>
    <row r="142" spans="1:5" s="12" customFormat="1" ht="15" customHeight="1" x14ac:dyDescent="0.25">
      <c r="A142" s="19"/>
      <c r="B142" s="6" t="s">
        <v>41</v>
      </c>
      <c r="C142" s="11">
        <v>5815</v>
      </c>
      <c r="D142" s="11">
        <v>3236</v>
      </c>
      <c r="E142" s="9">
        <v>0.55600000000000005</v>
      </c>
    </row>
    <row r="143" spans="1:5" s="12" customFormat="1" ht="15" customHeight="1" x14ac:dyDescent="0.25">
      <c r="A143" s="19"/>
      <c r="B143" s="6" t="s">
        <v>42</v>
      </c>
      <c r="C143" s="11">
        <v>52846</v>
      </c>
      <c r="D143" s="11">
        <v>23959</v>
      </c>
      <c r="E143" s="9">
        <v>0.45300000000000001</v>
      </c>
    </row>
    <row r="144" spans="1:5" s="12" customFormat="1" ht="15" customHeight="1" x14ac:dyDescent="0.25">
      <c r="A144" s="19"/>
      <c r="B144" s="6" t="s">
        <v>43</v>
      </c>
      <c r="C144" s="11">
        <v>33411</v>
      </c>
      <c r="D144" s="11">
        <v>18267</v>
      </c>
      <c r="E144" s="9">
        <v>0.54700000000000004</v>
      </c>
    </row>
    <row r="145" spans="1:5" s="12" customFormat="1" ht="15" customHeight="1" x14ac:dyDescent="0.25">
      <c r="A145" s="19"/>
      <c r="B145" s="6" t="s">
        <v>44</v>
      </c>
      <c r="C145" s="11">
        <v>1452</v>
      </c>
      <c r="D145" s="6">
        <v>666</v>
      </c>
      <c r="E145" s="9">
        <v>0.45900000000000002</v>
      </c>
    </row>
    <row r="146" spans="1:5" s="12" customFormat="1" ht="15" customHeight="1" x14ac:dyDescent="0.25">
      <c r="A146" s="19"/>
      <c r="B146" s="6" t="s">
        <v>45</v>
      </c>
      <c r="C146" s="11">
        <v>31582</v>
      </c>
      <c r="D146" s="11">
        <v>16619</v>
      </c>
      <c r="E146" s="9">
        <v>0.52600000000000002</v>
      </c>
    </row>
    <row r="147" spans="1:5" s="12" customFormat="1" ht="15" customHeight="1" x14ac:dyDescent="0.25">
      <c r="A147" s="19"/>
      <c r="B147" s="6" t="s">
        <v>46</v>
      </c>
      <c r="C147" s="11">
        <v>9766</v>
      </c>
      <c r="D147" s="11">
        <v>5292</v>
      </c>
      <c r="E147" s="9">
        <v>0.54200000000000004</v>
      </c>
    </row>
    <row r="148" spans="1:5" s="12" customFormat="1" ht="15" customHeight="1" x14ac:dyDescent="0.25">
      <c r="A148" s="19"/>
      <c r="B148" s="6" t="s">
        <v>47</v>
      </c>
      <c r="C148" s="11">
        <v>8648</v>
      </c>
      <c r="D148" s="11">
        <v>4416</v>
      </c>
      <c r="E148" s="9">
        <v>0.51100000000000001</v>
      </c>
    </row>
    <row r="149" spans="1:5" s="12" customFormat="1" ht="15" customHeight="1" x14ac:dyDescent="0.25">
      <c r="A149" s="19"/>
      <c r="B149" s="6" t="s">
        <v>48</v>
      </c>
      <c r="C149" s="11">
        <v>34488</v>
      </c>
      <c r="D149" s="11">
        <v>17104</v>
      </c>
      <c r="E149" s="9">
        <v>0.496</v>
      </c>
    </row>
    <row r="150" spans="1:5" s="12" customFormat="1" ht="15" customHeight="1" x14ac:dyDescent="0.25">
      <c r="A150" s="19"/>
      <c r="B150" s="6" t="s">
        <v>49</v>
      </c>
      <c r="C150" s="11">
        <v>3132</v>
      </c>
      <c r="D150" s="11">
        <v>1558</v>
      </c>
      <c r="E150" s="9">
        <v>0.497</v>
      </c>
    </row>
    <row r="151" spans="1:5" s="12" customFormat="1" ht="15" customHeight="1" x14ac:dyDescent="0.25">
      <c r="A151" s="19"/>
      <c r="B151" s="6" t="s">
        <v>50</v>
      </c>
      <c r="C151" s="11">
        <v>19090</v>
      </c>
      <c r="D151" s="11">
        <v>10801</v>
      </c>
      <c r="E151" s="9">
        <v>0.56599999999999995</v>
      </c>
    </row>
    <row r="152" spans="1:5" s="12" customFormat="1" ht="15" customHeight="1" x14ac:dyDescent="0.25">
      <c r="A152" s="19"/>
      <c r="B152" s="6" t="s">
        <v>51</v>
      </c>
      <c r="C152" s="11">
        <v>1744</v>
      </c>
      <c r="D152" s="6">
        <v>880</v>
      </c>
      <c r="E152" s="9">
        <v>0.505</v>
      </c>
    </row>
    <row r="153" spans="1:5" s="12" customFormat="1" ht="15" customHeight="1" x14ac:dyDescent="0.25">
      <c r="A153" s="19"/>
      <c r="B153" s="6" t="s">
        <v>52</v>
      </c>
      <c r="C153" s="11">
        <v>26814</v>
      </c>
      <c r="D153" s="11">
        <v>15196</v>
      </c>
      <c r="E153" s="9">
        <v>0.56699999999999995</v>
      </c>
    </row>
    <row r="154" spans="1:5" s="12" customFormat="1" ht="15" customHeight="1" x14ac:dyDescent="0.25">
      <c r="A154" s="19"/>
      <c r="B154" s="6" t="s">
        <v>53</v>
      </c>
      <c r="C154" s="11">
        <v>72084</v>
      </c>
      <c r="D154" s="11">
        <v>44565</v>
      </c>
      <c r="E154" s="9">
        <v>0.61799999999999999</v>
      </c>
    </row>
    <row r="155" spans="1:5" s="12" customFormat="1" ht="15" customHeight="1" x14ac:dyDescent="0.25">
      <c r="A155" s="19"/>
      <c r="B155" s="6" t="s">
        <v>54</v>
      </c>
      <c r="C155" s="11">
        <v>3947</v>
      </c>
      <c r="D155" s="11">
        <v>2100</v>
      </c>
      <c r="E155" s="9">
        <v>0.53200000000000003</v>
      </c>
    </row>
    <row r="156" spans="1:5" s="12" customFormat="1" ht="15" customHeight="1" x14ac:dyDescent="0.25">
      <c r="A156" s="19"/>
      <c r="B156" s="6" t="s">
        <v>55</v>
      </c>
      <c r="C156" s="11">
        <v>2844</v>
      </c>
      <c r="D156" s="11">
        <v>1022</v>
      </c>
      <c r="E156" s="9">
        <v>0.35899999999999999</v>
      </c>
    </row>
    <row r="157" spans="1:5" s="12" customFormat="1" ht="15" customHeight="1" x14ac:dyDescent="0.25">
      <c r="A157" s="19"/>
      <c r="B157" s="6" t="s">
        <v>56</v>
      </c>
      <c r="C157" s="11">
        <v>20068</v>
      </c>
      <c r="D157" s="11">
        <v>10806</v>
      </c>
      <c r="E157" s="9">
        <v>0.53800000000000003</v>
      </c>
    </row>
    <row r="158" spans="1:5" s="12" customFormat="1" ht="15" customHeight="1" x14ac:dyDescent="0.25">
      <c r="A158" s="19"/>
      <c r="B158" s="6" t="s">
        <v>57</v>
      </c>
      <c r="C158" s="11">
        <v>13151</v>
      </c>
      <c r="D158" s="11">
        <v>6730</v>
      </c>
      <c r="E158" s="9">
        <v>0.51200000000000001</v>
      </c>
    </row>
    <row r="159" spans="1:5" s="12" customFormat="1" ht="15" customHeight="1" x14ac:dyDescent="0.25">
      <c r="A159" s="19"/>
      <c r="B159" s="6" t="s">
        <v>58</v>
      </c>
      <c r="C159" s="11">
        <v>7661</v>
      </c>
      <c r="D159" s="11">
        <v>4178</v>
      </c>
      <c r="E159" s="9">
        <v>0.54500000000000004</v>
      </c>
    </row>
    <row r="160" spans="1:5" s="12" customFormat="1" ht="15" customHeight="1" x14ac:dyDescent="0.25">
      <c r="A160" s="19"/>
      <c r="B160" s="6" t="s">
        <v>59</v>
      </c>
      <c r="C160" s="11">
        <v>9979</v>
      </c>
      <c r="D160" s="11">
        <v>4652</v>
      </c>
      <c r="E160" s="9">
        <v>0.46600000000000003</v>
      </c>
    </row>
    <row r="161" spans="1:7" s="12" customFormat="1" ht="15" customHeight="1" x14ac:dyDescent="0.25">
      <c r="A161" s="19"/>
      <c r="B161" s="6" t="s">
        <v>60</v>
      </c>
      <c r="C161" s="11">
        <v>1146</v>
      </c>
      <c r="D161" s="6">
        <v>609</v>
      </c>
      <c r="E161" s="9">
        <v>0.53100000000000003</v>
      </c>
    </row>
    <row r="162" spans="1:7" s="12" customFormat="1" ht="15" customHeight="1" x14ac:dyDescent="0.25">
      <c r="A162" s="19"/>
      <c r="B162" s="6" t="s">
        <v>61</v>
      </c>
      <c r="C162" s="11">
        <v>1024</v>
      </c>
      <c r="D162" s="6">
        <v>104</v>
      </c>
      <c r="E162" s="9">
        <v>0.10199999999999999</v>
      </c>
    </row>
    <row r="163" spans="1:7" s="12" customFormat="1" ht="15" customHeight="1" x14ac:dyDescent="0.25">
      <c r="A163" s="20"/>
      <c r="B163" s="2" t="s">
        <v>62</v>
      </c>
      <c r="C163" s="4">
        <f>SUM(C111:C162)</f>
        <v>847269</v>
      </c>
      <c r="D163" s="4">
        <f>SUM(D111:D162)</f>
        <v>447466</v>
      </c>
      <c r="E163" s="13">
        <f>ROUNDDOWN(D163/C163,3)</f>
        <v>0.52800000000000002</v>
      </c>
    </row>
    <row r="164" spans="1:7" x14ac:dyDescent="0.25">
      <c r="A164" s="18">
        <v>2013</v>
      </c>
      <c r="B164" s="6" t="s">
        <v>10</v>
      </c>
      <c r="C164" s="11">
        <v>17289</v>
      </c>
      <c r="D164" s="11">
        <v>10924</v>
      </c>
      <c r="E164" s="9">
        <v>0.63200000000000001</v>
      </c>
    </row>
    <row r="165" spans="1:7" x14ac:dyDescent="0.25">
      <c r="A165" s="19"/>
      <c r="B165" s="6" t="s">
        <v>11</v>
      </c>
      <c r="C165" s="6">
        <v>740</v>
      </c>
      <c r="D165" s="6">
        <v>361</v>
      </c>
      <c r="E165" s="9">
        <v>0.48799999999999999</v>
      </c>
      <c r="G165" s="12"/>
    </row>
    <row r="166" spans="1:7" x14ac:dyDescent="0.25">
      <c r="A166" s="19"/>
      <c r="B166" s="6" t="s">
        <v>12</v>
      </c>
      <c r="C166" s="11">
        <v>11436</v>
      </c>
      <c r="D166" s="11">
        <v>5813</v>
      </c>
      <c r="E166" s="9">
        <v>0.50800000000000001</v>
      </c>
      <c r="G166" s="12"/>
    </row>
    <row r="167" spans="1:7" x14ac:dyDescent="0.25">
      <c r="A167" s="19"/>
      <c r="B167" s="6" t="s">
        <v>13</v>
      </c>
      <c r="C167" s="11">
        <v>10374</v>
      </c>
      <c r="D167" s="11">
        <v>6259</v>
      </c>
      <c r="E167" s="9">
        <v>0.60299999999999998</v>
      </c>
      <c r="G167" s="12"/>
    </row>
    <row r="168" spans="1:7" x14ac:dyDescent="0.25">
      <c r="A168" s="19"/>
      <c r="B168" s="6" t="s">
        <v>14</v>
      </c>
      <c r="C168" s="11">
        <v>70754</v>
      </c>
      <c r="D168" s="11">
        <v>37554</v>
      </c>
      <c r="E168" s="9">
        <v>0.53100000000000003</v>
      </c>
      <c r="G168" s="12"/>
    </row>
    <row r="169" spans="1:7" x14ac:dyDescent="0.25">
      <c r="A169" s="19"/>
      <c r="B169" s="6" t="s">
        <v>15</v>
      </c>
      <c r="C169" s="11">
        <v>9468</v>
      </c>
      <c r="D169" s="11">
        <v>5416</v>
      </c>
      <c r="E169" s="9">
        <v>0.57199999999999995</v>
      </c>
      <c r="G169" s="12"/>
    </row>
    <row r="170" spans="1:7" x14ac:dyDescent="0.25">
      <c r="A170" s="19"/>
      <c r="B170" s="6" t="s">
        <v>16</v>
      </c>
      <c r="C170" s="11">
        <v>4594</v>
      </c>
      <c r="D170" s="11">
        <v>2063</v>
      </c>
      <c r="E170" s="9">
        <v>0.44900000000000001</v>
      </c>
      <c r="G170" s="12"/>
    </row>
    <row r="171" spans="1:7" x14ac:dyDescent="0.25">
      <c r="A171" s="19"/>
      <c r="B171" s="6" t="s">
        <v>17</v>
      </c>
      <c r="C171" s="6">
        <v>925</v>
      </c>
      <c r="D171" s="6">
        <v>534</v>
      </c>
      <c r="E171" s="9">
        <v>0.57699999999999996</v>
      </c>
      <c r="G171" s="12"/>
    </row>
    <row r="172" spans="1:7" x14ac:dyDescent="0.25">
      <c r="A172" s="19"/>
      <c r="B172" s="6" t="s">
        <v>18</v>
      </c>
      <c r="C172" s="11">
        <v>3304</v>
      </c>
      <c r="D172" s="6">
        <v>987</v>
      </c>
      <c r="E172" s="9">
        <v>0.29899999999999999</v>
      </c>
      <c r="G172" s="12"/>
    </row>
    <row r="173" spans="1:7" x14ac:dyDescent="0.25">
      <c r="A173" s="19"/>
      <c r="B173" s="6" t="s">
        <v>19</v>
      </c>
      <c r="C173" s="11">
        <v>55152</v>
      </c>
      <c r="D173" s="11">
        <v>31081</v>
      </c>
      <c r="E173" s="9">
        <v>0.56399999999999995</v>
      </c>
      <c r="G173" s="12"/>
    </row>
    <row r="174" spans="1:7" x14ac:dyDescent="0.25">
      <c r="A174" s="19"/>
      <c r="B174" s="6" t="s">
        <v>20</v>
      </c>
      <c r="C174" s="11">
        <v>29839</v>
      </c>
      <c r="D174" s="11">
        <v>18039</v>
      </c>
      <c r="E174" s="9">
        <v>0.60499999999999998</v>
      </c>
      <c r="G174" s="12"/>
    </row>
    <row r="175" spans="1:7" x14ac:dyDescent="0.25">
      <c r="A175" s="19"/>
      <c r="B175" s="6" t="s">
        <v>21</v>
      </c>
      <c r="C175" s="11">
        <v>2678</v>
      </c>
      <c r="D175" s="11">
        <v>1308</v>
      </c>
      <c r="E175" s="9">
        <v>0.48799999999999999</v>
      </c>
      <c r="G175" s="12"/>
    </row>
    <row r="176" spans="1:7" x14ac:dyDescent="0.25">
      <c r="A176" s="19"/>
      <c r="B176" s="6" t="s">
        <v>22</v>
      </c>
      <c r="C176" s="11">
        <v>3391</v>
      </c>
      <c r="D176" s="11">
        <v>1833</v>
      </c>
      <c r="E176" s="9">
        <v>0.54100000000000004</v>
      </c>
      <c r="G176" s="12"/>
    </row>
    <row r="177" spans="1:7" x14ac:dyDescent="0.25">
      <c r="A177" s="19"/>
      <c r="B177" s="6" t="s">
        <v>23</v>
      </c>
      <c r="C177" s="11">
        <v>30200</v>
      </c>
      <c r="D177" s="11">
        <v>15406</v>
      </c>
      <c r="E177" s="9">
        <v>0.51</v>
      </c>
      <c r="G177" s="12"/>
    </row>
    <row r="178" spans="1:7" x14ac:dyDescent="0.25">
      <c r="A178" s="19"/>
      <c r="B178" s="6" t="s">
        <v>24</v>
      </c>
      <c r="C178" s="11">
        <v>19344</v>
      </c>
      <c r="D178" s="11">
        <v>10066</v>
      </c>
      <c r="E178" s="9">
        <v>0.52</v>
      </c>
      <c r="G178" s="12"/>
    </row>
    <row r="179" spans="1:7" x14ac:dyDescent="0.25">
      <c r="A179" s="19"/>
      <c r="B179" s="6" t="s">
        <v>25</v>
      </c>
      <c r="C179" s="11">
        <v>4958</v>
      </c>
      <c r="D179" s="11">
        <v>2293</v>
      </c>
      <c r="E179" s="9">
        <v>0.46200000000000002</v>
      </c>
      <c r="G179" s="12"/>
    </row>
    <row r="180" spans="1:7" x14ac:dyDescent="0.25">
      <c r="A180" s="19"/>
      <c r="B180" s="6" t="s">
        <v>26</v>
      </c>
      <c r="C180" s="11">
        <v>6226</v>
      </c>
      <c r="D180" s="11">
        <v>3173</v>
      </c>
      <c r="E180" s="9">
        <v>0.51</v>
      </c>
      <c r="G180" s="12"/>
    </row>
    <row r="181" spans="1:7" x14ac:dyDescent="0.25">
      <c r="A181" s="19"/>
      <c r="B181" s="6" t="s">
        <v>27</v>
      </c>
      <c r="C181" s="11">
        <v>16387</v>
      </c>
      <c r="D181" s="11">
        <v>9429</v>
      </c>
      <c r="E181" s="9">
        <v>0.57499999999999996</v>
      </c>
      <c r="G181" s="12"/>
    </row>
    <row r="182" spans="1:7" x14ac:dyDescent="0.25">
      <c r="A182" s="19"/>
      <c r="B182" s="6" t="s">
        <v>28</v>
      </c>
      <c r="C182" s="11">
        <v>12795</v>
      </c>
      <c r="D182" s="11">
        <v>7355</v>
      </c>
      <c r="E182" s="9">
        <v>0.57499999999999996</v>
      </c>
      <c r="G182" s="12"/>
    </row>
    <row r="183" spans="1:7" x14ac:dyDescent="0.25">
      <c r="A183" s="19"/>
      <c r="B183" s="6" t="s">
        <v>29</v>
      </c>
      <c r="C183" s="11">
        <v>2757</v>
      </c>
      <c r="D183" s="6">
        <v>942</v>
      </c>
      <c r="E183" s="9">
        <v>0.34200000000000003</v>
      </c>
      <c r="G183" s="12"/>
    </row>
    <row r="184" spans="1:7" x14ac:dyDescent="0.25">
      <c r="A184" s="19"/>
      <c r="B184" s="6" t="s">
        <v>30</v>
      </c>
      <c r="C184" s="11">
        <v>11851</v>
      </c>
      <c r="D184" s="11">
        <v>7089</v>
      </c>
      <c r="E184" s="9">
        <v>0.59799999999999998</v>
      </c>
      <c r="G184" s="12"/>
    </row>
    <row r="185" spans="1:7" x14ac:dyDescent="0.25">
      <c r="A185" s="19"/>
      <c r="B185" s="6" t="s">
        <v>31</v>
      </c>
      <c r="C185" s="11">
        <v>12358</v>
      </c>
      <c r="D185" s="11">
        <v>5579</v>
      </c>
      <c r="E185" s="9">
        <v>0.45100000000000001</v>
      </c>
      <c r="G185" s="12"/>
    </row>
    <row r="186" spans="1:7" x14ac:dyDescent="0.25">
      <c r="A186" s="19"/>
      <c r="B186" s="6" t="s">
        <v>32</v>
      </c>
      <c r="C186" s="11">
        <v>27656</v>
      </c>
      <c r="D186" s="11">
        <v>15192</v>
      </c>
      <c r="E186" s="9">
        <v>0.54900000000000004</v>
      </c>
      <c r="G186" s="12"/>
    </row>
    <row r="187" spans="1:7" x14ac:dyDescent="0.25">
      <c r="A187" s="19"/>
      <c r="B187" s="6" t="s">
        <v>33</v>
      </c>
      <c r="C187" s="11">
        <v>8333</v>
      </c>
      <c r="D187" s="11">
        <v>3921</v>
      </c>
      <c r="E187" s="9">
        <v>0.47099999999999997</v>
      </c>
      <c r="G187" s="12"/>
    </row>
    <row r="188" spans="1:7" x14ac:dyDescent="0.25">
      <c r="A188" s="19"/>
      <c r="B188" s="6" t="s">
        <v>34</v>
      </c>
      <c r="C188" s="11">
        <v>9475</v>
      </c>
      <c r="D188" s="11">
        <v>5083</v>
      </c>
      <c r="E188" s="9">
        <v>0.53600000000000003</v>
      </c>
      <c r="G188" s="12"/>
    </row>
    <row r="189" spans="1:7" x14ac:dyDescent="0.25">
      <c r="A189" s="19"/>
      <c r="B189" s="6" t="s">
        <v>35</v>
      </c>
      <c r="C189" s="11">
        <v>16829</v>
      </c>
      <c r="D189" s="11">
        <v>9223</v>
      </c>
      <c r="E189" s="9">
        <v>0.54800000000000004</v>
      </c>
      <c r="G189" s="12"/>
    </row>
    <row r="190" spans="1:7" x14ac:dyDescent="0.25">
      <c r="A190" s="19"/>
      <c r="B190" s="6" t="s">
        <v>36</v>
      </c>
      <c r="C190" s="11">
        <v>2852</v>
      </c>
      <c r="D190" s="11">
        <v>1551</v>
      </c>
      <c r="E190" s="9">
        <v>0.54400000000000004</v>
      </c>
      <c r="G190" s="12"/>
    </row>
    <row r="191" spans="1:7" x14ac:dyDescent="0.25">
      <c r="A191" s="19"/>
      <c r="B191" s="6" t="s">
        <v>37</v>
      </c>
      <c r="C191" s="11">
        <v>3229</v>
      </c>
      <c r="D191" s="11">
        <v>1563</v>
      </c>
      <c r="E191" s="9">
        <v>0.48399999999999999</v>
      </c>
      <c r="G191" s="12"/>
    </row>
    <row r="192" spans="1:7" x14ac:dyDescent="0.25">
      <c r="A192" s="19"/>
      <c r="B192" s="6" t="s">
        <v>38</v>
      </c>
      <c r="C192" s="11">
        <v>7332</v>
      </c>
      <c r="D192" s="11">
        <v>4584</v>
      </c>
      <c r="E192" s="9">
        <v>0.625</v>
      </c>
      <c r="G192" s="12"/>
    </row>
    <row r="193" spans="1:7" x14ac:dyDescent="0.25">
      <c r="A193" s="19"/>
      <c r="B193" s="6" t="s">
        <v>39</v>
      </c>
      <c r="C193" s="11">
        <v>3513</v>
      </c>
      <c r="D193" s="11">
        <v>1901</v>
      </c>
      <c r="E193" s="9">
        <v>0.54100000000000004</v>
      </c>
      <c r="G193" s="12"/>
    </row>
    <row r="194" spans="1:7" x14ac:dyDescent="0.25">
      <c r="A194" s="19"/>
      <c r="B194" s="6" t="s">
        <v>40</v>
      </c>
      <c r="C194" s="11">
        <v>19838</v>
      </c>
      <c r="D194" s="11">
        <v>11297</v>
      </c>
      <c r="E194" s="9">
        <v>0.56899999999999995</v>
      </c>
      <c r="G194" s="12"/>
    </row>
    <row r="195" spans="1:7" x14ac:dyDescent="0.25">
      <c r="A195" s="19"/>
      <c r="B195" s="6" t="s">
        <v>41</v>
      </c>
      <c r="C195" s="11">
        <v>5364</v>
      </c>
      <c r="D195" s="11">
        <v>3127</v>
      </c>
      <c r="E195" s="9">
        <v>0.58299999999999996</v>
      </c>
      <c r="G195" s="12"/>
    </row>
    <row r="196" spans="1:7" x14ac:dyDescent="0.25">
      <c r="A196" s="19"/>
      <c r="B196" s="6" t="s">
        <v>42</v>
      </c>
      <c r="C196" s="11">
        <v>39753</v>
      </c>
      <c r="D196" s="11">
        <v>20201</v>
      </c>
      <c r="E196" s="9">
        <v>0.50800000000000001</v>
      </c>
      <c r="G196" s="12"/>
    </row>
    <row r="197" spans="1:7" x14ac:dyDescent="0.25">
      <c r="A197" s="19"/>
      <c r="B197" s="6" t="s">
        <v>43</v>
      </c>
      <c r="C197" s="11">
        <v>30903</v>
      </c>
      <c r="D197" s="11">
        <v>17664</v>
      </c>
      <c r="E197" s="9">
        <v>0.57199999999999995</v>
      </c>
      <c r="G197" s="12"/>
    </row>
    <row r="198" spans="1:7" x14ac:dyDescent="0.25">
      <c r="A198" s="19"/>
      <c r="B198" s="6" t="s">
        <v>44</v>
      </c>
      <c r="C198" s="11">
        <v>1408</v>
      </c>
      <c r="D198" s="6">
        <v>660</v>
      </c>
      <c r="E198" s="9">
        <v>0.46899999999999997</v>
      </c>
      <c r="G198" s="12"/>
    </row>
    <row r="199" spans="1:7" x14ac:dyDescent="0.25">
      <c r="A199" s="19"/>
      <c r="B199" s="6" t="s">
        <v>45</v>
      </c>
      <c r="C199" s="11">
        <v>28740</v>
      </c>
      <c r="D199" s="11">
        <v>15665</v>
      </c>
      <c r="E199" s="9">
        <v>0.54500000000000004</v>
      </c>
      <c r="G199" s="12"/>
    </row>
    <row r="200" spans="1:7" x14ac:dyDescent="0.25">
      <c r="A200" s="19"/>
      <c r="B200" s="6" t="s">
        <v>46</v>
      </c>
      <c r="C200" s="11">
        <v>8540</v>
      </c>
      <c r="D200" s="11">
        <v>4822</v>
      </c>
      <c r="E200" s="9">
        <v>0.56499999999999995</v>
      </c>
      <c r="G200" s="12"/>
    </row>
    <row r="201" spans="1:7" x14ac:dyDescent="0.25">
      <c r="A201" s="19"/>
      <c r="B201" s="6" t="s">
        <v>47</v>
      </c>
      <c r="C201" s="11">
        <v>7978</v>
      </c>
      <c r="D201" s="11">
        <v>4296</v>
      </c>
      <c r="E201" s="9">
        <v>0.53800000000000003</v>
      </c>
      <c r="G201" s="12"/>
    </row>
    <row r="202" spans="1:7" x14ac:dyDescent="0.25">
      <c r="A202" s="19"/>
      <c r="B202" s="6" t="s">
        <v>48</v>
      </c>
      <c r="C202" s="11">
        <v>31661</v>
      </c>
      <c r="D202" s="11">
        <v>18050</v>
      </c>
      <c r="E202" s="9">
        <v>0.56999999999999995</v>
      </c>
      <c r="G202" s="12"/>
    </row>
    <row r="203" spans="1:7" x14ac:dyDescent="0.25">
      <c r="A203" s="19"/>
      <c r="B203" s="6" t="s">
        <v>49</v>
      </c>
      <c r="C203" s="11">
        <v>2841</v>
      </c>
      <c r="D203" s="11">
        <v>1515</v>
      </c>
      <c r="E203" s="9">
        <v>0.53300000000000003</v>
      </c>
      <c r="G203" s="12"/>
    </row>
    <row r="204" spans="1:7" x14ac:dyDescent="0.25">
      <c r="A204" s="19"/>
      <c r="B204" s="6" t="s">
        <v>50</v>
      </c>
      <c r="C204" s="11">
        <v>17733</v>
      </c>
      <c r="D204" s="11">
        <v>10140</v>
      </c>
      <c r="E204" s="9">
        <v>0.57199999999999995</v>
      </c>
      <c r="G204" s="12"/>
    </row>
    <row r="205" spans="1:7" x14ac:dyDescent="0.25">
      <c r="A205" s="19"/>
      <c r="B205" s="6" t="s">
        <v>51</v>
      </c>
      <c r="C205" s="11">
        <v>1485</v>
      </c>
      <c r="D205" s="6">
        <v>754</v>
      </c>
      <c r="E205" s="9">
        <v>0.50800000000000001</v>
      </c>
      <c r="G205" s="12"/>
    </row>
    <row r="206" spans="1:7" x14ac:dyDescent="0.25">
      <c r="A206" s="19"/>
      <c r="B206" s="6" t="s">
        <v>52</v>
      </c>
      <c r="C206" s="11">
        <v>24714</v>
      </c>
      <c r="D206" s="11">
        <v>14281</v>
      </c>
      <c r="E206" s="9">
        <v>0.57799999999999996</v>
      </c>
      <c r="G206" s="12"/>
    </row>
    <row r="207" spans="1:7" x14ac:dyDescent="0.25">
      <c r="A207" s="19"/>
      <c r="B207" s="6" t="s">
        <v>53</v>
      </c>
      <c r="C207" s="11">
        <v>69321</v>
      </c>
      <c r="D207" s="11">
        <v>43881</v>
      </c>
      <c r="E207" s="9">
        <v>0.63300000000000001</v>
      </c>
      <c r="G207" s="12"/>
    </row>
    <row r="208" spans="1:7" x14ac:dyDescent="0.25">
      <c r="A208" s="19"/>
      <c r="B208" s="6" t="s">
        <v>54</v>
      </c>
      <c r="C208" s="11">
        <v>3969</v>
      </c>
      <c r="D208" s="11">
        <v>2300</v>
      </c>
      <c r="E208" s="9">
        <v>0.57899999999999996</v>
      </c>
      <c r="G208" s="12"/>
    </row>
    <row r="209" spans="1:8" x14ac:dyDescent="0.25">
      <c r="A209" s="19"/>
      <c r="B209" s="6" t="s">
        <v>55</v>
      </c>
      <c r="C209" s="11">
        <v>2626</v>
      </c>
      <c r="D209" s="11">
        <v>1040</v>
      </c>
      <c r="E209" s="9">
        <v>0.39600000000000002</v>
      </c>
      <c r="G209" s="12"/>
    </row>
    <row r="210" spans="1:8" x14ac:dyDescent="0.25">
      <c r="A210" s="19"/>
      <c r="B210" s="6" t="s">
        <v>56</v>
      </c>
      <c r="C210" s="11">
        <v>17689</v>
      </c>
      <c r="D210" s="11">
        <v>10543</v>
      </c>
      <c r="E210" s="9">
        <v>0.59599999999999997</v>
      </c>
      <c r="G210" s="12"/>
    </row>
    <row r="211" spans="1:8" x14ac:dyDescent="0.25">
      <c r="A211" s="19"/>
      <c r="B211" s="6" t="s">
        <v>57</v>
      </c>
      <c r="C211" s="11">
        <v>11668</v>
      </c>
      <c r="D211" s="11">
        <v>6131</v>
      </c>
      <c r="E211" s="9">
        <v>0.52500000000000002</v>
      </c>
      <c r="G211" s="12"/>
    </row>
    <row r="212" spans="1:8" x14ac:dyDescent="0.25">
      <c r="A212" s="19"/>
      <c r="B212" s="6" t="s">
        <v>58</v>
      </c>
      <c r="C212" s="11">
        <v>7400</v>
      </c>
      <c r="D212" s="11">
        <v>4479</v>
      </c>
      <c r="E212" s="9">
        <v>0.60499999999999998</v>
      </c>
      <c r="G212" s="12"/>
    </row>
    <row r="213" spans="1:8" x14ac:dyDescent="0.25">
      <c r="A213" s="19"/>
      <c r="B213" s="6" t="s">
        <v>59</v>
      </c>
      <c r="C213" s="11">
        <v>9664</v>
      </c>
      <c r="D213" s="11">
        <v>4558</v>
      </c>
      <c r="E213" s="9">
        <v>0.47199999999999998</v>
      </c>
      <c r="G213" s="12"/>
    </row>
    <row r="214" spans="1:8" x14ac:dyDescent="0.25">
      <c r="A214" s="19"/>
      <c r="B214" s="6" t="s">
        <v>60</v>
      </c>
      <c r="C214" s="11">
        <v>1174</v>
      </c>
      <c r="D214" s="6">
        <v>609</v>
      </c>
      <c r="E214" s="9">
        <v>0.51900000000000002</v>
      </c>
      <c r="G214" s="12"/>
    </row>
    <row r="215" spans="1:8" x14ac:dyDescent="0.25">
      <c r="A215" s="19"/>
      <c r="B215" s="6" t="s">
        <v>61</v>
      </c>
      <c r="C215" s="6">
        <v>691</v>
      </c>
      <c r="D215" s="6">
        <v>17</v>
      </c>
      <c r="E215" s="9">
        <v>2.5000000000000001E-2</v>
      </c>
      <c r="G215" s="12"/>
    </row>
    <row r="216" spans="1:8" x14ac:dyDescent="0.25">
      <c r="A216" s="20"/>
      <c r="B216" s="2" t="s">
        <v>62</v>
      </c>
      <c r="C216" s="4">
        <f>SUM(C164:C215)</f>
        <v>761199</v>
      </c>
      <c r="D216" s="4">
        <f>SUM(D164:D215)</f>
        <v>422552</v>
      </c>
      <c r="E216" s="13">
        <f>ROUNDDOWN(D216/C216,3)</f>
        <v>0.55500000000000005</v>
      </c>
      <c r="G216" s="12"/>
    </row>
    <row r="217" spans="1:8" x14ac:dyDescent="0.25">
      <c r="A217" s="18">
        <v>2014</v>
      </c>
      <c r="B217" s="6" t="s">
        <v>10</v>
      </c>
      <c r="C217" s="6">
        <v>17553</v>
      </c>
      <c r="D217" s="6">
        <v>10986</v>
      </c>
      <c r="E217" s="9">
        <v>0.626</v>
      </c>
      <c r="G217" s="12"/>
      <c r="H217" s="14"/>
    </row>
    <row r="218" spans="1:8" x14ac:dyDescent="0.25">
      <c r="A218" s="19"/>
      <c r="B218" s="6" t="s">
        <v>11</v>
      </c>
      <c r="C218" s="6">
        <v>776</v>
      </c>
      <c r="D218" s="6">
        <v>421</v>
      </c>
      <c r="E218" s="9">
        <v>0.54300000000000004</v>
      </c>
      <c r="G218" s="12"/>
      <c r="H218" s="14"/>
    </row>
    <row r="219" spans="1:8" x14ac:dyDescent="0.25">
      <c r="A219" s="19"/>
      <c r="B219" s="6" t="s">
        <v>12</v>
      </c>
      <c r="C219" s="6">
        <v>11619</v>
      </c>
      <c r="D219" s="6">
        <v>5715</v>
      </c>
      <c r="E219" s="9">
        <v>0.49199999999999999</v>
      </c>
      <c r="G219" s="12"/>
      <c r="H219" s="14"/>
    </row>
    <row r="220" spans="1:8" x14ac:dyDescent="0.25">
      <c r="A220" s="19"/>
      <c r="B220" s="6" t="s">
        <v>13</v>
      </c>
      <c r="C220" s="6">
        <v>10082</v>
      </c>
      <c r="D220" s="6">
        <v>5873</v>
      </c>
      <c r="E220" s="9">
        <v>0.58299999999999996</v>
      </c>
      <c r="G220" s="12"/>
      <c r="H220" s="14"/>
    </row>
    <row r="221" spans="1:8" x14ac:dyDescent="0.25">
      <c r="A221" s="19"/>
      <c r="B221" s="6" t="s">
        <v>14</v>
      </c>
      <c r="C221" s="6">
        <v>68165</v>
      </c>
      <c r="D221" s="6">
        <v>34132</v>
      </c>
      <c r="E221" s="9">
        <v>0.501</v>
      </c>
      <c r="G221" s="12"/>
    </row>
    <row r="222" spans="1:8" x14ac:dyDescent="0.25">
      <c r="A222" s="19"/>
      <c r="B222" s="6" t="s">
        <v>15</v>
      </c>
      <c r="C222" s="6">
        <v>8604</v>
      </c>
      <c r="D222" s="6">
        <v>4429</v>
      </c>
      <c r="E222" s="9">
        <v>0.51500000000000001</v>
      </c>
      <c r="G222" s="12"/>
    </row>
    <row r="223" spans="1:8" x14ac:dyDescent="0.25">
      <c r="A223" s="19"/>
      <c r="B223" s="6" t="s">
        <v>16</v>
      </c>
      <c r="C223" s="6">
        <v>4450</v>
      </c>
      <c r="D223" s="6">
        <v>1958</v>
      </c>
      <c r="E223" s="9">
        <v>0.44</v>
      </c>
      <c r="G223" s="12"/>
    </row>
    <row r="224" spans="1:8" x14ac:dyDescent="0.25">
      <c r="A224" s="19"/>
      <c r="B224" s="6" t="s">
        <v>17</v>
      </c>
      <c r="C224" s="6">
        <v>851</v>
      </c>
      <c r="D224" s="6">
        <v>518</v>
      </c>
      <c r="E224" s="9">
        <v>0.60899999999999999</v>
      </c>
      <c r="G224" s="12"/>
    </row>
    <row r="225" spans="1:7" x14ac:dyDescent="0.25">
      <c r="A225" s="19"/>
      <c r="B225" s="6" t="s">
        <v>18</v>
      </c>
      <c r="C225" s="6">
        <v>3773</v>
      </c>
      <c r="D225" s="6">
        <v>1171</v>
      </c>
      <c r="E225" s="9">
        <v>0.31</v>
      </c>
      <c r="G225" s="12"/>
    </row>
    <row r="226" spans="1:7" x14ac:dyDescent="0.25">
      <c r="A226" s="19"/>
      <c r="B226" s="6" t="s">
        <v>19</v>
      </c>
      <c r="C226" s="6">
        <v>59004</v>
      </c>
      <c r="D226" s="6">
        <v>33113</v>
      </c>
      <c r="E226" s="9">
        <v>0.56100000000000005</v>
      </c>
      <c r="G226" s="12"/>
    </row>
    <row r="227" spans="1:7" x14ac:dyDescent="0.25">
      <c r="A227" s="19"/>
      <c r="B227" s="6" t="s">
        <v>20</v>
      </c>
      <c r="C227" s="6">
        <v>31226</v>
      </c>
      <c r="D227" s="6">
        <v>18602</v>
      </c>
      <c r="E227" s="9">
        <v>0.59599999999999997</v>
      </c>
      <c r="G227" s="12"/>
    </row>
    <row r="228" spans="1:7" x14ac:dyDescent="0.25">
      <c r="A228" s="19"/>
      <c r="B228" s="6" t="s">
        <v>21</v>
      </c>
      <c r="C228" s="6">
        <v>2595</v>
      </c>
      <c r="D228" s="6">
        <v>1245</v>
      </c>
      <c r="E228" s="9">
        <v>0.48</v>
      </c>
      <c r="G228" s="12"/>
    </row>
    <row r="229" spans="1:7" x14ac:dyDescent="0.25">
      <c r="A229" s="19"/>
      <c r="B229" s="6" t="s">
        <v>22</v>
      </c>
      <c r="C229" s="6">
        <v>3507</v>
      </c>
      <c r="D229" s="6">
        <v>1825</v>
      </c>
      <c r="E229" s="9">
        <v>0.52</v>
      </c>
      <c r="G229" s="12"/>
    </row>
    <row r="230" spans="1:7" x14ac:dyDescent="0.25">
      <c r="A230" s="19"/>
      <c r="B230" s="6" t="s">
        <v>23</v>
      </c>
      <c r="C230" s="6">
        <v>29545</v>
      </c>
      <c r="D230" s="6">
        <v>14460</v>
      </c>
      <c r="E230" s="9">
        <v>0.48899999999999999</v>
      </c>
      <c r="G230" s="12"/>
    </row>
    <row r="231" spans="1:7" x14ac:dyDescent="0.25">
      <c r="A231" s="19"/>
      <c r="B231" s="6" t="s">
        <v>24</v>
      </c>
      <c r="C231" s="6">
        <v>20834</v>
      </c>
      <c r="D231" s="6">
        <v>10645</v>
      </c>
      <c r="E231" s="9">
        <v>0.51100000000000001</v>
      </c>
      <c r="G231" s="12"/>
    </row>
    <row r="232" spans="1:7" x14ac:dyDescent="0.25">
      <c r="A232" s="19"/>
      <c r="B232" s="6" t="s">
        <v>25</v>
      </c>
      <c r="C232" s="6">
        <v>5487</v>
      </c>
      <c r="D232" s="6">
        <v>2425</v>
      </c>
      <c r="E232" s="9">
        <v>0.442</v>
      </c>
      <c r="G232" s="12"/>
    </row>
    <row r="233" spans="1:7" x14ac:dyDescent="0.25">
      <c r="A233" s="19"/>
      <c r="B233" s="6" t="s">
        <v>26</v>
      </c>
      <c r="C233" s="6">
        <v>5994</v>
      </c>
      <c r="D233" s="6">
        <v>3110</v>
      </c>
      <c r="E233" s="9">
        <v>0.51900000000000002</v>
      </c>
      <c r="G233" s="12"/>
    </row>
    <row r="234" spans="1:7" x14ac:dyDescent="0.25">
      <c r="A234" s="19"/>
      <c r="B234" s="6" t="s">
        <v>27</v>
      </c>
      <c r="C234" s="6">
        <v>16981</v>
      </c>
      <c r="D234" s="6">
        <v>9453</v>
      </c>
      <c r="E234" s="9">
        <v>0.55700000000000005</v>
      </c>
      <c r="G234" s="12"/>
    </row>
    <row r="235" spans="1:7" x14ac:dyDescent="0.25">
      <c r="A235" s="19"/>
      <c r="B235" s="6" t="s">
        <v>28</v>
      </c>
      <c r="C235" s="6">
        <v>14023</v>
      </c>
      <c r="D235" s="6">
        <v>7937</v>
      </c>
      <c r="E235" s="9">
        <v>0.56599999999999995</v>
      </c>
      <c r="G235" s="12"/>
    </row>
    <row r="236" spans="1:7" x14ac:dyDescent="0.25">
      <c r="A236" s="19"/>
      <c r="B236" s="6" t="s">
        <v>29</v>
      </c>
      <c r="C236" s="6">
        <v>3289</v>
      </c>
      <c r="D236" s="6">
        <v>1077</v>
      </c>
      <c r="E236" s="9">
        <v>0.32700000000000001</v>
      </c>
      <c r="G236" s="12"/>
    </row>
    <row r="237" spans="1:7" x14ac:dyDescent="0.25">
      <c r="A237" s="19"/>
      <c r="B237" s="6" t="s">
        <v>30</v>
      </c>
      <c r="C237" s="6">
        <v>12147</v>
      </c>
      <c r="D237" s="6">
        <v>7113</v>
      </c>
      <c r="E237" s="9">
        <v>0.58599999999999997</v>
      </c>
      <c r="G237" s="12"/>
    </row>
    <row r="238" spans="1:7" x14ac:dyDescent="0.25">
      <c r="A238" s="19"/>
      <c r="B238" s="6" t="s">
        <v>31</v>
      </c>
      <c r="C238" s="6">
        <v>12294</v>
      </c>
      <c r="D238" s="6">
        <v>5121</v>
      </c>
      <c r="E238" s="9">
        <v>0.41699999999999998</v>
      </c>
      <c r="G238" s="12"/>
    </row>
    <row r="239" spans="1:7" x14ac:dyDescent="0.25">
      <c r="A239" s="19"/>
      <c r="B239" s="6" t="s">
        <v>32</v>
      </c>
      <c r="C239" s="6">
        <v>28715</v>
      </c>
      <c r="D239" s="6">
        <v>15326</v>
      </c>
      <c r="E239" s="9">
        <v>0.53400000000000003</v>
      </c>
      <c r="G239" s="12"/>
    </row>
    <row r="240" spans="1:7" x14ac:dyDescent="0.25">
      <c r="A240" s="19"/>
      <c r="B240" s="6" t="s">
        <v>33</v>
      </c>
      <c r="C240" s="6">
        <v>8428</v>
      </c>
      <c r="D240" s="6">
        <v>3808</v>
      </c>
      <c r="E240" s="9">
        <v>0.45200000000000001</v>
      </c>
      <c r="G240" s="12"/>
    </row>
    <row r="241" spans="1:7" x14ac:dyDescent="0.25">
      <c r="A241" s="19"/>
      <c r="B241" s="6" t="s">
        <v>34</v>
      </c>
      <c r="C241" s="6">
        <v>9289</v>
      </c>
      <c r="D241" s="6">
        <v>4954</v>
      </c>
      <c r="E241" s="9">
        <v>0.53300000000000003</v>
      </c>
      <c r="G241" s="12"/>
    </row>
    <row r="242" spans="1:7" x14ac:dyDescent="0.25">
      <c r="A242" s="19"/>
      <c r="B242" s="6" t="s">
        <v>35</v>
      </c>
      <c r="C242" s="6">
        <v>17503</v>
      </c>
      <c r="D242" s="6">
        <v>9815</v>
      </c>
      <c r="E242" s="9">
        <v>0.56100000000000005</v>
      </c>
      <c r="G242" s="12"/>
    </row>
    <row r="243" spans="1:7" x14ac:dyDescent="0.25">
      <c r="A243" s="19"/>
      <c r="B243" s="6" t="s">
        <v>36</v>
      </c>
      <c r="C243" s="6">
        <v>2789</v>
      </c>
      <c r="D243" s="6">
        <v>1433</v>
      </c>
      <c r="E243" s="9">
        <v>0.51400000000000001</v>
      </c>
      <c r="G243" s="12"/>
    </row>
    <row r="244" spans="1:7" x14ac:dyDescent="0.25">
      <c r="A244" s="19"/>
      <c r="B244" s="6" t="s">
        <v>37</v>
      </c>
      <c r="C244" s="6">
        <v>3159</v>
      </c>
      <c r="D244" s="6">
        <v>1512</v>
      </c>
      <c r="E244" s="9">
        <v>0.47899999999999998</v>
      </c>
      <c r="G244" s="12"/>
    </row>
    <row r="245" spans="1:7" x14ac:dyDescent="0.25">
      <c r="A245" s="19"/>
      <c r="B245" s="6" t="s">
        <v>38</v>
      </c>
      <c r="C245" s="6">
        <v>7064</v>
      </c>
      <c r="D245" s="6">
        <v>4354</v>
      </c>
      <c r="E245" s="9">
        <v>0.61599999999999999</v>
      </c>
      <c r="G245" s="12"/>
    </row>
    <row r="246" spans="1:7" x14ac:dyDescent="0.25">
      <c r="A246" s="19"/>
      <c r="B246" s="6" t="s">
        <v>39</v>
      </c>
      <c r="C246" s="6">
        <v>3524</v>
      </c>
      <c r="D246" s="6">
        <v>1931</v>
      </c>
      <c r="E246" s="9">
        <v>0.54800000000000004</v>
      </c>
      <c r="G246" s="12"/>
    </row>
    <row r="247" spans="1:7" x14ac:dyDescent="0.25">
      <c r="A247" s="19"/>
      <c r="B247" s="6" t="s">
        <v>40</v>
      </c>
      <c r="C247" s="6">
        <v>20486</v>
      </c>
      <c r="D247" s="6">
        <v>11451</v>
      </c>
      <c r="E247" s="9">
        <v>0.55900000000000005</v>
      </c>
      <c r="G247" s="12"/>
    </row>
    <row r="248" spans="1:7" x14ac:dyDescent="0.25">
      <c r="A248" s="19"/>
      <c r="B248" s="6" t="s">
        <v>41</v>
      </c>
      <c r="C248" s="6">
        <v>5341</v>
      </c>
      <c r="D248" s="6">
        <v>2979</v>
      </c>
      <c r="E248" s="9">
        <v>0.55800000000000005</v>
      </c>
      <c r="G248" s="12"/>
    </row>
    <row r="249" spans="1:7" x14ac:dyDescent="0.25">
      <c r="A249" s="19"/>
      <c r="B249" s="6" t="s">
        <v>42</v>
      </c>
      <c r="C249" s="6">
        <v>42380</v>
      </c>
      <c r="D249" s="6">
        <v>20716</v>
      </c>
      <c r="E249" s="9">
        <v>0.48899999999999999</v>
      </c>
      <c r="G249" s="12"/>
    </row>
    <row r="250" spans="1:7" x14ac:dyDescent="0.25">
      <c r="A250" s="19"/>
      <c r="B250" s="6" t="s">
        <v>43</v>
      </c>
      <c r="C250" s="6">
        <v>31704</v>
      </c>
      <c r="D250" s="6">
        <v>17931</v>
      </c>
      <c r="E250" s="9">
        <v>0.56599999999999995</v>
      </c>
      <c r="G250" s="12"/>
    </row>
    <row r="251" spans="1:7" x14ac:dyDescent="0.25">
      <c r="A251" s="19"/>
      <c r="B251" s="6" t="s">
        <v>44</v>
      </c>
      <c r="C251" s="6">
        <v>1300</v>
      </c>
      <c r="D251" s="6">
        <v>581</v>
      </c>
      <c r="E251" s="9">
        <v>0.44700000000000001</v>
      </c>
      <c r="G251" s="12"/>
    </row>
    <row r="252" spans="1:7" x14ac:dyDescent="0.25">
      <c r="A252" s="19"/>
      <c r="B252" s="6" t="s">
        <v>45</v>
      </c>
      <c r="C252" s="6">
        <v>30120</v>
      </c>
      <c r="D252" s="6">
        <v>15965</v>
      </c>
      <c r="E252" s="9">
        <v>0.53</v>
      </c>
      <c r="G252" s="12"/>
    </row>
    <row r="253" spans="1:7" x14ac:dyDescent="0.25">
      <c r="A253" s="19"/>
      <c r="B253" s="6" t="s">
        <v>46</v>
      </c>
      <c r="C253" s="6">
        <v>8730</v>
      </c>
      <c r="D253" s="6">
        <v>4839</v>
      </c>
      <c r="E253" s="9">
        <v>0.55400000000000005</v>
      </c>
      <c r="G253" s="12"/>
    </row>
    <row r="254" spans="1:7" x14ac:dyDescent="0.25">
      <c r="A254" s="19"/>
      <c r="B254" s="6" t="s">
        <v>47</v>
      </c>
      <c r="C254" s="6">
        <v>8140</v>
      </c>
      <c r="D254" s="6">
        <v>4078</v>
      </c>
      <c r="E254" s="9">
        <v>0.501</v>
      </c>
      <c r="G254" s="12"/>
    </row>
    <row r="255" spans="1:7" x14ac:dyDescent="0.25">
      <c r="A255" s="19"/>
      <c r="B255" s="6" t="s">
        <v>48</v>
      </c>
      <c r="C255" s="6">
        <v>32761</v>
      </c>
      <c r="D255" s="6">
        <v>18688</v>
      </c>
      <c r="E255" s="9">
        <v>0.56999999999999995</v>
      </c>
      <c r="G255" s="12"/>
    </row>
    <row r="256" spans="1:7" x14ac:dyDescent="0.25">
      <c r="A256" s="19"/>
      <c r="B256" s="6" t="s">
        <v>49</v>
      </c>
      <c r="C256" s="6">
        <v>2737</v>
      </c>
      <c r="D256" s="6">
        <v>1479</v>
      </c>
      <c r="E256" s="9">
        <v>0.54</v>
      </c>
      <c r="G256" s="12"/>
    </row>
    <row r="257" spans="1:7" x14ac:dyDescent="0.25">
      <c r="A257" s="19"/>
      <c r="B257" s="6" t="s">
        <v>50</v>
      </c>
      <c r="C257" s="6">
        <v>17555</v>
      </c>
      <c r="D257" s="6">
        <v>10169</v>
      </c>
      <c r="E257" s="9">
        <v>0.57899999999999996</v>
      </c>
      <c r="G257" s="12"/>
    </row>
    <row r="258" spans="1:7" x14ac:dyDescent="0.25">
      <c r="A258" s="19"/>
      <c r="B258" s="6" t="s">
        <v>51</v>
      </c>
      <c r="C258" s="6">
        <v>1518</v>
      </c>
      <c r="D258" s="6">
        <v>755</v>
      </c>
      <c r="E258" s="9">
        <v>0.497</v>
      </c>
      <c r="G258" s="12"/>
    </row>
    <row r="259" spans="1:7" x14ac:dyDescent="0.25">
      <c r="A259" s="19"/>
      <c r="B259" s="6" t="s">
        <v>52</v>
      </c>
      <c r="C259" s="6">
        <v>25237</v>
      </c>
      <c r="D259" s="6">
        <v>14422</v>
      </c>
      <c r="E259" s="9">
        <v>0.57099999999999995</v>
      </c>
      <c r="G259" s="12"/>
    </row>
    <row r="260" spans="1:7" x14ac:dyDescent="0.25">
      <c r="A260" s="19"/>
      <c r="B260" s="6" t="s">
        <v>53</v>
      </c>
      <c r="C260" s="6">
        <v>70795</v>
      </c>
      <c r="D260" s="6">
        <v>44323</v>
      </c>
      <c r="E260" s="9">
        <v>0.626</v>
      </c>
      <c r="G260" s="12"/>
    </row>
    <row r="261" spans="1:7" x14ac:dyDescent="0.25">
      <c r="A261" s="19"/>
      <c r="B261" s="6" t="s">
        <v>54</v>
      </c>
      <c r="C261" s="6">
        <v>4177</v>
      </c>
      <c r="D261" s="6">
        <v>2393</v>
      </c>
      <c r="E261" s="9">
        <v>0.57299999999999995</v>
      </c>
      <c r="G261" s="12"/>
    </row>
    <row r="262" spans="1:7" x14ac:dyDescent="0.25">
      <c r="A262" s="19"/>
      <c r="B262" s="6" t="s">
        <v>55</v>
      </c>
      <c r="C262" s="6">
        <v>2353</v>
      </c>
      <c r="D262" s="6">
        <v>806</v>
      </c>
      <c r="E262" s="9">
        <v>0.34300000000000003</v>
      </c>
      <c r="G262" s="12"/>
    </row>
    <row r="263" spans="1:7" x14ac:dyDescent="0.25">
      <c r="A263" s="19"/>
      <c r="B263" s="6" t="s">
        <v>56</v>
      </c>
      <c r="C263" s="6">
        <v>18287</v>
      </c>
      <c r="D263" s="6">
        <v>10715</v>
      </c>
      <c r="E263" s="9">
        <v>0.58599999999999997</v>
      </c>
      <c r="G263" s="12"/>
    </row>
    <row r="264" spans="1:7" x14ac:dyDescent="0.25">
      <c r="A264" s="19"/>
      <c r="B264" s="6" t="s">
        <v>57</v>
      </c>
      <c r="C264" s="6">
        <v>11702</v>
      </c>
      <c r="D264" s="6">
        <v>5713</v>
      </c>
      <c r="E264" s="9">
        <v>0.48799999999999999</v>
      </c>
      <c r="G264" s="12"/>
    </row>
    <row r="265" spans="1:7" x14ac:dyDescent="0.25">
      <c r="A265" s="19"/>
      <c r="B265" s="6" t="s">
        <v>58</v>
      </c>
      <c r="C265" s="6">
        <v>7056</v>
      </c>
      <c r="D265" s="6">
        <v>4085</v>
      </c>
      <c r="E265" s="9">
        <v>0.57899999999999996</v>
      </c>
      <c r="G265" s="12"/>
    </row>
    <row r="266" spans="1:7" x14ac:dyDescent="0.25">
      <c r="A266" s="19"/>
      <c r="B266" s="6" t="s">
        <v>59</v>
      </c>
      <c r="C266" s="6">
        <v>9910</v>
      </c>
      <c r="D266" s="6">
        <v>4538</v>
      </c>
      <c r="E266" s="9">
        <v>0.45800000000000002</v>
      </c>
      <c r="G266" s="12"/>
    </row>
    <row r="267" spans="1:7" x14ac:dyDescent="0.25">
      <c r="A267" s="19"/>
      <c r="B267" s="6" t="s">
        <v>60</v>
      </c>
      <c r="C267" s="6">
        <v>1115</v>
      </c>
      <c r="D267" s="6">
        <v>582</v>
      </c>
      <c r="E267" s="9">
        <v>0.52200000000000002</v>
      </c>
      <c r="G267" s="12"/>
    </row>
    <row r="268" spans="1:7" x14ac:dyDescent="0.25">
      <c r="A268" s="19"/>
      <c r="B268" s="6" t="s">
        <v>61</v>
      </c>
      <c r="C268" s="6">
        <v>753</v>
      </c>
      <c r="D268" s="6">
        <v>17</v>
      </c>
      <c r="E268" s="9">
        <v>1.9E-2</v>
      </c>
      <c r="G268" s="12"/>
    </row>
    <row r="269" spans="1:7" x14ac:dyDescent="0.25">
      <c r="A269" s="20"/>
      <c r="B269" s="2" t="s">
        <v>62</v>
      </c>
      <c r="C269" s="4">
        <f>SUM(C217:C268)</f>
        <v>777427</v>
      </c>
      <c r="D269" s="4">
        <f>SUM(D217:D268)</f>
        <v>421687</v>
      </c>
      <c r="E269" s="13">
        <f>ROUNDDOWN(D269/C269,3)</f>
        <v>0.54200000000000004</v>
      </c>
      <c r="G269" s="12"/>
    </row>
    <row r="270" spans="1:7" x14ac:dyDescent="0.25">
      <c r="A270" s="18">
        <v>2015</v>
      </c>
      <c r="B270" s="6" t="s">
        <v>10</v>
      </c>
      <c r="C270" s="17">
        <v>17196</v>
      </c>
      <c r="D270" s="17">
        <v>10974</v>
      </c>
      <c r="E270" s="16">
        <v>0.63800000000000001</v>
      </c>
    </row>
    <row r="271" spans="1:7" x14ac:dyDescent="0.25">
      <c r="A271" s="19"/>
      <c r="B271" s="6" t="s">
        <v>11</v>
      </c>
      <c r="C271" s="15">
        <v>885</v>
      </c>
      <c r="D271" s="15">
        <v>460</v>
      </c>
      <c r="E271" s="16">
        <v>0.52</v>
      </c>
    </row>
    <row r="272" spans="1:7" x14ac:dyDescent="0.25">
      <c r="A272" s="19"/>
      <c r="B272" s="6" t="s">
        <v>12</v>
      </c>
      <c r="C272" s="17">
        <v>11375</v>
      </c>
      <c r="D272" s="17">
        <v>5434</v>
      </c>
      <c r="E272" s="16">
        <v>0.47799999999999998</v>
      </c>
    </row>
    <row r="273" spans="1:5" x14ac:dyDescent="0.25">
      <c r="A273" s="19"/>
      <c r="B273" s="6" t="s">
        <v>13</v>
      </c>
      <c r="C273" s="17">
        <v>10640</v>
      </c>
      <c r="D273" s="17">
        <v>6321</v>
      </c>
      <c r="E273" s="16">
        <v>0.59399999999999997</v>
      </c>
    </row>
    <row r="274" spans="1:5" x14ac:dyDescent="0.25">
      <c r="A274" s="19"/>
      <c r="B274" s="6" t="s">
        <v>14</v>
      </c>
      <c r="C274" s="17">
        <v>58440</v>
      </c>
      <c r="D274" s="17">
        <v>28088</v>
      </c>
      <c r="E274" s="16">
        <v>0.48099999999999998</v>
      </c>
    </row>
    <row r="275" spans="1:5" x14ac:dyDescent="0.25">
      <c r="A275" s="19"/>
      <c r="B275" s="6" t="s">
        <v>15</v>
      </c>
      <c r="C275" s="17">
        <v>8607</v>
      </c>
      <c r="D275" s="17">
        <v>4288</v>
      </c>
      <c r="E275" s="16">
        <v>0.498</v>
      </c>
    </row>
    <row r="276" spans="1:5" x14ac:dyDescent="0.25">
      <c r="A276" s="19"/>
      <c r="B276" s="6" t="s">
        <v>16</v>
      </c>
      <c r="C276" s="17">
        <v>4649</v>
      </c>
      <c r="D276" s="17">
        <v>1857</v>
      </c>
      <c r="E276" s="16">
        <v>0.39900000000000002</v>
      </c>
    </row>
    <row r="277" spans="1:5" x14ac:dyDescent="0.25">
      <c r="A277" s="19"/>
      <c r="B277" s="6" t="s">
        <v>17</v>
      </c>
      <c r="C277" s="15">
        <v>963</v>
      </c>
      <c r="D277" s="15">
        <v>594</v>
      </c>
      <c r="E277" s="16">
        <v>0.61699999999999999</v>
      </c>
    </row>
    <row r="278" spans="1:5" x14ac:dyDescent="0.25">
      <c r="A278" s="19"/>
      <c r="B278" s="6" t="s">
        <v>18</v>
      </c>
      <c r="C278" s="17">
        <v>3775</v>
      </c>
      <c r="D278" s="17">
        <v>1275</v>
      </c>
      <c r="E278" s="16">
        <v>0.33800000000000002</v>
      </c>
    </row>
    <row r="279" spans="1:5" x14ac:dyDescent="0.25">
      <c r="A279" s="19"/>
      <c r="B279" s="6" t="s">
        <v>19</v>
      </c>
      <c r="C279" s="17">
        <v>62239</v>
      </c>
      <c r="D279" s="17">
        <v>35506</v>
      </c>
      <c r="E279" s="16">
        <v>0.56999999999999995</v>
      </c>
    </row>
    <row r="280" spans="1:5" x14ac:dyDescent="0.25">
      <c r="A280" s="19"/>
      <c r="B280" s="6" t="s">
        <v>20</v>
      </c>
      <c r="C280" s="17">
        <v>33059</v>
      </c>
      <c r="D280" s="17">
        <v>20103</v>
      </c>
      <c r="E280" s="16">
        <v>0.60799999999999998</v>
      </c>
    </row>
    <row r="281" spans="1:5" x14ac:dyDescent="0.25">
      <c r="A281" s="19"/>
      <c r="B281" s="6" t="s">
        <v>21</v>
      </c>
      <c r="C281" s="17">
        <v>2724</v>
      </c>
      <c r="D281" s="17">
        <v>1225</v>
      </c>
      <c r="E281" s="16">
        <v>0.45</v>
      </c>
    </row>
    <row r="282" spans="1:5" x14ac:dyDescent="0.25">
      <c r="A282" s="19"/>
      <c r="B282" s="6" t="s">
        <v>22</v>
      </c>
      <c r="C282" s="17">
        <v>3172</v>
      </c>
      <c r="D282" s="17">
        <v>1559</v>
      </c>
      <c r="E282" s="16">
        <v>0.49099999999999999</v>
      </c>
    </row>
    <row r="283" spans="1:5" x14ac:dyDescent="0.25">
      <c r="A283" s="19"/>
      <c r="B283" s="6" t="s">
        <v>23</v>
      </c>
      <c r="C283" s="17">
        <v>29963</v>
      </c>
      <c r="D283" s="17">
        <v>14410</v>
      </c>
      <c r="E283" s="16">
        <v>0.48099999999999998</v>
      </c>
    </row>
    <row r="284" spans="1:5" x14ac:dyDescent="0.25">
      <c r="A284" s="19"/>
      <c r="B284" s="6" t="s">
        <v>24</v>
      </c>
      <c r="C284" s="17">
        <v>18070</v>
      </c>
      <c r="D284" s="17">
        <v>8669</v>
      </c>
      <c r="E284" s="16">
        <v>0.48</v>
      </c>
    </row>
    <row r="285" spans="1:5" x14ac:dyDescent="0.25">
      <c r="A285" s="19"/>
      <c r="B285" s="6" t="s">
        <v>25</v>
      </c>
      <c r="C285" s="17">
        <v>6029</v>
      </c>
      <c r="D285" s="17">
        <v>2973</v>
      </c>
      <c r="E285" s="16">
        <v>0.49299999999999999</v>
      </c>
    </row>
    <row r="286" spans="1:5" x14ac:dyDescent="0.25">
      <c r="A286" s="19"/>
      <c r="B286" s="6" t="s">
        <v>26</v>
      </c>
      <c r="C286" s="17">
        <v>6446</v>
      </c>
      <c r="D286" s="17">
        <v>3496</v>
      </c>
      <c r="E286" s="16">
        <v>0.54200000000000004</v>
      </c>
    </row>
    <row r="287" spans="1:5" x14ac:dyDescent="0.25">
      <c r="A287" s="19"/>
      <c r="B287" s="6" t="s">
        <v>27</v>
      </c>
      <c r="C287" s="17">
        <v>16100</v>
      </c>
      <c r="D287" s="17">
        <v>8895</v>
      </c>
      <c r="E287" s="16">
        <v>0.55200000000000005</v>
      </c>
    </row>
    <row r="288" spans="1:5" x14ac:dyDescent="0.25">
      <c r="A288" s="19"/>
      <c r="B288" s="6" t="s">
        <v>28</v>
      </c>
      <c r="C288" s="17">
        <v>15073</v>
      </c>
      <c r="D288" s="17">
        <v>8523</v>
      </c>
      <c r="E288" s="16">
        <v>0.56499999999999995</v>
      </c>
    </row>
    <row r="289" spans="1:5" x14ac:dyDescent="0.25">
      <c r="A289" s="19"/>
      <c r="B289" s="6" t="s">
        <v>29</v>
      </c>
      <c r="C289" s="17">
        <v>3416</v>
      </c>
      <c r="D289" s="17">
        <v>1244</v>
      </c>
      <c r="E289" s="16">
        <v>0.36399999999999999</v>
      </c>
    </row>
    <row r="290" spans="1:5" x14ac:dyDescent="0.25">
      <c r="A290" s="19"/>
      <c r="B290" s="6" t="s">
        <v>30</v>
      </c>
      <c r="C290" s="17">
        <v>12108</v>
      </c>
      <c r="D290" s="17">
        <v>6860</v>
      </c>
      <c r="E290" s="16">
        <v>0.56699999999999995</v>
      </c>
    </row>
    <row r="291" spans="1:5" x14ac:dyDescent="0.25">
      <c r="A291" s="19"/>
      <c r="B291" s="6" t="s">
        <v>31</v>
      </c>
      <c r="C291" s="17">
        <v>12377</v>
      </c>
      <c r="D291" s="17">
        <v>5096</v>
      </c>
      <c r="E291" s="16">
        <v>0.41199999999999998</v>
      </c>
    </row>
    <row r="292" spans="1:5" x14ac:dyDescent="0.25">
      <c r="A292" s="19"/>
      <c r="B292" s="6" t="s">
        <v>32</v>
      </c>
      <c r="C292" s="17">
        <v>28109</v>
      </c>
      <c r="D292" s="17">
        <v>14908</v>
      </c>
      <c r="E292" s="16">
        <v>0.53</v>
      </c>
    </row>
    <row r="293" spans="1:5" x14ac:dyDescent="0.25">
      <c r="A293" s="19"/>
      <c r="B293" s="6" t="s">
        <v>33</v>
      </c>
      <c r="C293" s="17">
        <v>8142</v>
      </c>
      <c r="D293" s="17">
        <v>3488</v>
      </c>
      <c r="E293" s="16">
        <v>0.42799999999999999</v>
      </c>
    </row>
    <row r="294" spans="1:5" x14ac:dyDescent="0.25">
      <c r="A294" s="19"/>
      <c r="B294" s="6" t="s">
        <v>34</v>
      </c>
      <c r="C294" s="17">
        <v>8964</v>
      </c>
      <c r="D294" s="17">
        <v>4603</v>
      </c>
      <c r="E294" s="16">
        <v>0.51300000000000001</v>
      </c>
    </row>
    <row r="295" spans="1:5" x14ac:dyDescent="0.25">
      <c r="A295" s="19"/>
      <c r="B295" s="6" t="s">
        <v>35</v>
      </c>
      <c r="C295" s="17">
        <v>18929</v>
      </c>
      <c r="D295" s="17">
        <v>11020</v>
      </c>
      <c r="E295" s="16">
        <v>0.58199999999999996</v>
      </c>
    </row>
    <row r="296" spans="1:5" x14ac:dyDescent="0.25">
      <c r="A296" s="19"/>
      <c r="B296" s="6" t="s">
        <v>36</v>
      </c>
      <c r="C296" s="17">
        <v>2686</v>
      </c>
      <c r="D296" s="17">
        <v>1375</v>
      </c>
      <c r="E296" s="16">
        <v>0.51200000000000001</v>
      </c>
    </row>
    <row r="297" spans="1:5" x14ac:dyDescent="0.25">
      <c r="A297" s="19"/>
      <c r="B297" s="6" t="s">
        <v>37</v>
      </c>
      <c r="C297" s="17">
        <v>3662</v>
      </c>
      <c r="D297" s="17">
        <v>1855</v>
      </c>
      <c r="E297" s="16">
        <v>0.50700000000000001</v>
      </c>
    </row>
    <row r="298" spans="1:5" x14ac:dyDescent="0.25">
      <c r="A298" s="19"/>
      <c r="B298" s="6" t="s">
        <v>38</v>
      </c>
      <c r="C298" s="17">
        <v>7656</v>
      </c>
      <c r="D298" s="17">
        <v>4825</v>
      </c>
      <c r="E298" s="16">
        <v>0.63</v>
      </c>
    </row>
    <row r="299" spans="1:5" x14ac:dyDescent="0.25">
      <c r="A299" s="19"/>
      <c r="B299" s="6" t="s">
        <v>39</v>
      </c>
      <c r="C299" s="17">
        <v>3232</v>
      </c>
      <c r="D299" s="17">
        <v>1783</v>
      </c>
      <c r="E299" s="16">
        <v>0.55200000000000005</v>
      </c>
    </row>
    <row r="300" spans="1:5" x14ac:dyDescent="0.25">
      <c r="A300" s="19"/>
      <c r="B300" s="6" t="s">
        <v>40</v>
      </c>
      <c r="C300" s="17">
        <v>20556</v>
      </c>
      <c r="D300" s="17">
        <v>11784</v>
      </c>
      <c r="E300" s="16">
        <v>0.57299999999999995</v>
      </c>
    </row>
    <row r="301" spans="1:5" x14ac:dyDescent="0.25">
      <c r="A301" s="19"/>
      <c r="B301" s="6" t="s">
        <v>41</v>
      </c>
      <c r="C301" s="17">
        <v>5168</v>
      </c>
      <c r="D301" s="17">
        <v>2844</v>
      </c>
      <c r="E301" s="16">
        <v>0.55000000000000004</v>
      </c>
    </row>
    <row r="302" spans="1:5" x14ac:dyDescent="0.25">
      <c r="A302" s="19"/>
      <c r="B302" s="6" t="s">
        <v>42</v>
      </c>
      <c r="C302" s="17">
        <v>46128</v>
      </c>
      <c r="D302" s="17">
        <v>22539</v>
      </c>
      <c r="E302" s="16">
        <v>0.48899999999999999</v>
      </c>
    </row>
    <row r="303" spans="1:5" x14ac:dyDescent="0.25">
      <c r="A303" s="19"/>
      <c r="B303" s="6" t="s">
        <v>43</v>
      </c>
      <c r="C303" s="17">
        <v>35950</v>
      </c>
      <c r="D303" s="17">
        <v>21198</v>
      </c>
      <c r="E303" s="16">
        <v>0.59</v>
      </c>
    </row>
    <row r="304" spans="1:5" x14ac:dyDescent="0.25">
      <c r="A304" s="19"/>
      <c r="B304" s="6" t="s">
        <v>44</v>
      </c>
      <c r="C304" s="17">
        <v>1343</v>
      </c>
      <c r="D304" s="15">
        <v>601</v>
      </c>
      <c r="E304" s="16">
        <v>0.44800000000000001</v>
      </c>
    </row>
    <row r="305" spans="1:5" x14ac:dyDescent="0.25">
      <c r="A305" s="19"/>
      <c r="B305" s="6" t="s">
        <v>45</v>
      </c>
      <c r="C305" s="17">
        <v>30006</v>
      </c>
      <c r="D305" s="17">
        <v>15728</v>
      </c>
      <c r="E305" s="16">
        <v>0.52400000000000002</v>
      </c>
    </row>
    <row r="306" spans="1:5" x14ac:dyDescent="0.25">
      <c r="A306" s="19"/>
      <c r="B306" s="6" t="s">
        <v>46</v>
      </c>
      <c r="C306" s="17">
        <v>9607</v>
      </c>
      <c r="D306" s="17">
        <v>5434</v>
      </c>
      <c r="E306" s="16">
        <v>0.56599999999999995</v>
      </c>
    </row>
    <row r="307" spans="1:5" x14ac:dyDescent="0.25">
      <c r="A307" s="19"/>
      <c r="B307" s="6" t="s">
        <v>47</v>
      </c>
      <c r="C307" s="17">
        <v>7517</v>
      </c>
      <c r="D307" s="17">
        <v>3625</v>
      </c>
      <c r="E307" s="16">
        <v>0.48199999999999998</v>
      </c>
    </row>
    <row r="308" spans="1:5" x14ac:dyDescent="0.25">
      <c r="A308" s="19"/>
      <c r="B308" s="6" t="s">
        <v>48</v>
      </c>
      <c r="C308" s="17">
        <v>33071</v>
      </c>
      <c r="D308" s="17">
        <v>18968</v>
      </c>
      <c r="E308" s="16">
        <v>0.57399999999999995</v>
      </c>
    </row>
    <row r="309" spans="1:5" x14ac:dyDescent="0.25">
      <c r="A309" s="19"/>
      <c r="B309" s="6" t="s">
        <v>49</v>
      </c>
      <c r="C309" s="17">
        <v>3370</v>
      </c>
      <c r="D309" s="17">
        <v>1901</v>
      </c>
      <c r="E309" s="16">
        <v>0.56399999999999995</v>
      </c>
    </row>
    <row r="310" spans="1:5" x14ac:dyDescent="0.25">
      <c r="A310" s="19"/>
      <c r="B310" s="6" t="s">
        <v>50</v>
      </c>
      <c r="C310" s="17">
        <v>18420</v>
      </c>
      <c r="D310" s="17">
        <v>10496</v>
      </c>
      <c r="E310" s="16">
        <v>0.56999999999999995</v>
      </c>
    </row>
    <row r="311" spans="1:5" x14ac:dyDescent="0.25">
      <c r="A311" s="19"/>
      <c r="B311" s="6" t="s">
        <v>51</v>
      </c>
      <c r="C311" s="17">
        <v>1632</v>
      </c>
      <c r="D311" s="15">
        <v>764</v>
      </c>
      <c r="E311" s="16">
        <v>0.46800000000000003</v>
      </c>
    </row>
    <row r="312" spans="1:5" x14ac:dyDescent="0.25">
      <c r="A312" s="19"/>
      <c r="B312" s="6" t="s">
        <v>52</v>
      </c>
      <c r="C312" s="17">
        <v>23537</v>
      </c>
      <c r="D312" s="17">
        <v>13791</v>
      </c>
      <c r="E312" s="16">
        <v>0.58599999999999997</v>
      </c>
    </row>
    <row r="313" spans="1:5" x14ac:dyDescent="0.25">
      <c r="A313" s="19"/>
      <c r="B313" s="6" t="s">
        <v>53</v>
      </c>
      <c r="C313" s="17">
        <v>75442</v>
      </c>
      <c r="D313" s="17">
        <v>48071</v>
      </c>
      <c r="E313" s="16">
        <v>0.63700000000000001</v>
      </c>
    </row>
    <row r="314" spans="1:5" x14ac:dyDescent="0.25">
      <c r="A314" s="19"/>
      <c r="B314" s="6" t="s">
        <v>54</v>
      </c>
      <c r="C314" s="17">
        <v>4372</v>
      </c>
      <c r="D314" s="17">
        <v>2539</v>
      </c>
      <c r="E314" s="16">
        <v>0.58099999999999996</v>
      </c>
    </row>
    <row r="315" spans="1:5" x14ac:dyDescent="0.25">
      <c r="A315" s="19"/>
      <c r="B315" s="6" t="s">
        <v>55</v>
      </c>
      <c r="C315" s="17">
        <v>2680</v>
      </c>
      <c r="D315" s="17">
        <v>1071</v>
      </c>
      <c r="E315" s="16">
        <v>0.4</v>
      </c>
    </row>
    <row r="316" spans="1:5" x14ac:dyDescent="0.25">
      <c r="A316" s="19"/>
      <c r="B316" s="6" t="s">
        <v>56</v>
      </c>
      <c r="C316" s="17">
        <v>18649</v>
      </c>
      <c r="D316" s="17">
        <v>11151</v>
      </c>
      <c r="E316" s="16">
        <v>0.59799999999999998</v>
      </c>
    </row>
    <row r="317" spans="1:5" x14ac:dyDescent="0.25">
      <c r="A317" s="19"/>
      <c r="B317" s="6" t="s">
        <v>57</v>
      </c>
      <c r="C317" s="17">
        <v>11930</v>
      </c>
      <c r="D317" s="17">
        <v>5971</v>
      </c>
      <c r="E317" s="16">
        <v>0.501</v>
      </c>
    </row>
    <row r="318" spans="1:5" x14ac:dyDescent="0.25">
      <c r="A318" s="19"/>
      <c r="B318" s="6" t="s">
        <v>58</v>
      </c>
      <c r="C318" s="17">
        <v>6698</v>
      </c>
      <c r="D318" s="17">
        <v>3768</v>
      </c>
      <c r="E318" s="16">
        <v>0.56299999999999994</v>
      </c>
    </row>
    <row r="319" spans="1:5" x14ac:dyDescent="0.25">
      <c r="A319" s="19"/>
      <c r="B319" s="6" t="s">
        <v>59</v>
      </c>
      <c r="C319" s="17">
        <v>10758</v>
      </c>
      <c r="D319" s="17">
        <v>4991</v>
      </c>
      <c r="E319" s="16">
        <v>0.46400000000000002</v>
      </c>
    </row>
    <row r="320" spans="1:5" x14ac:dyDescent="0.25">
      <c r="A320" s="19"/>
      <c r="B320" s="6" t="s">
        <v>60</v>
      </c>
      <c r="C320" s="17">
        <v>1173</v>
      </c>
      <c r="D320" s="15">
        <v>606</v>
      </c>
      <c r="E320" s="16">
        <v>0.51700000000000002</v>
      </c>
    </row>
    <row r="321" spans="1:5" x14ac:dyDescent="0.25">
      <c r="A321" s="19"/>
      <c r="B321" s="6" t="s">
        <v>61</v>
      </c>
      <c r="C321" s="15">
        <v>696</v>
      </c>
      <c r="D321" s="15">
        <v>20</v>
      </c>
      <c r="E321" s="16">
        <v>2.9000000000000001E-2</v>
      </c>
    </row>
    <row r="322" spans="1:5" x14ac:dyDescent="0.25">
      <c r="A322" s="20"/>
      <c r="B322" s="2" t="s">
        <v>62</v>
      </c>
      <c r="C322" s="4">
        <f>SUM(C270:C321)</f>
        <v>787389</v>
      </c>
      <c r="D322" s="4">
        <f>SUM(D270:D321)</f>
        <v>429568</v>
      </c>
      <c r="E322" s="13">
        <f>ROUNDDOWN(D322/C322,3)</f>
        <v>0.54500000000000004</v>
      </c>
    </row>
  </sheetData>
  <mergeCells count="12">
    <mergeCell ref="A270:A322"/>
    <mergeCell ref="D2:D3"/>
    <mergeCell ref="A1:E1"/>
    <mergeCell ref="E2:E3"/>
    <mergeCell ref="C2:C3"/>
    <mergeCell ref="B2:B3"/>
    <mergeCell ref="A2:A3"/>
    <mergeCell ref="A217:A269"/>
    <mergeCell ref="A164:A216"/>
    <mergeCell ref="A111:A163"/>
    <mergeCell ref="A58:A110"/>
    <mergeCell ref="A5:A57"/>
  </mergeCells>
  <pageMargins left="0.7" right="0.7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2012-05-10T17:09:38Z</dcterms:created>
  <dcterms:modified xsi:type="dcterms:W3CDTF">2015-11-24T13:10:29Z</dcterms:modified>
</cp:coreProperties>
</file>