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simo\Priv\Ebk\TSDZ2\BT\TSDZ2_ESP32\TSDZ2-Smart-EBike\"/>
    </mc:Choice>
  </mc:AlternateContent>
  <xr:revisionPtr revIDLastSave="0" documentId="13_ncr:1_{FBC91BAB-C0E4-42E2-B8C0-A57178B9D7C7}" xr6:coauthVersionLast="44" xr6:coauthVersionMax="44" xr10:uidLastSave="{00000000-0000-0000-0000-000000000000}"/>
  <bookViews>
    <workbookView minimized="1" xWindow="1584" yWindow="564" windowWidth="20892" windowHeight="11256" xr2:uid="{0FECAB06-F1EB-47DE-95C0-CE04C98C7007}"/>
  </bookViews>
  <sheets>
    <sheet name="Midpoint Clamp (CSV PWM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7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3" i="2"/>
  <c r="B3" i="2" l="1"/>
  <c r="B4" i="2"/>
  <c r="B5" i="2"/>
  <c r="B6" i="2"/>
  <c r="B7" i="2"/>
  <c r="B8" i="2"/>
  <c r="B9" i="2"/>
  <c r="B10" i="2"/>
  <c r="B11" i="2"/>
  <c r="B12" i="2"/>
  <c r="B13" i="2"/>
  <c r="B14" i="2"/>
  <c r="C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C34" i="2"/>
  <c r="B35" i="2"/>
  <c r="B36" i="2"/>
  <c r="B37" i="2"/>
  <c r="B38" i="2"/>
  <c r="B39" i="2"/>
  <c r="B40" i="2"/>
  <c r="B41" i="2"/>
  <c r="B42" i="2"/>
  <c r="B43" i="2"/>
  <c r="B44" i="2"/>
  <c r="B45" i="2"/>
  <c r="B46" i="2"/>
  <c r="C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C66" i="2"/>
  <c r="B67" i="2"/>
  <c r="B68" i="2"/>
  <c r="B69" i="2"/>
  <c r="B70" i="2"/>
  <c r="B71" i="2"/>
  <c r="B72" i="2"/>
  <c r="B73" i="2"/>
  <c r="B74" i="2"/>
  <c r="B75" i="2"/>
  <c r="B76" i="2"/>
  <c r="B77" i="2"/>
  <c r="B78" i="2"/>
  <c r="C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C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C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C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C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C162" i="2"/>
  <c r="B163" i="2"/>
  <c r="B164" i="2"/>
  <c r="B165" i="2"/>
  <c r="B166" i="2"/>
  <c r="C166" i="2"/>
  <c r="B167" i="2"/>
  <c r="B168" i="2"/>
  <c r="B169" i="2"/>
  <c r="B170" i="2"/>
  <c r="B171" i="2"/>
  <c r="B172" i="2"/>
  <c r="B173" i="2"/>
  <c r="B174" i="2"/>
  <c r="C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C186" i="2"/>
  <c r="B187" i="2"/>
  <c r="B188" i="2"/>
  <c r="B189" i="2"/>
  <c r="B190" i="2"/>
  <c r="B191" i="2"/>
  <c r="B192" i="2"/>
  <c r="B193" i="2"/>
  <c r="B194" i="2"/>
  <c r="C194" i="2"/>
  <c r="B195" i="2"/>
  <c r="B196" i="2"/>
  <c r="B197" i="2"/>
  <c r="B198" i="2"/>
  <c r="C198" i="2"/>
  <c r="B199" i="2"/>
  <c r="B200" i="2"/>
  <c r="B201" i="2"/>
  <c r="B202" i="2"/>
  <c r="B203" i="2"/>
  <c r="B204" i="2"/>
  <c r="B205" i="2"/>
  <c r="B206" i="2"/>
  <c r="C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C218" i="2"/>
  <c r="B219" i="2"/>
  <c r="B220" i="2"/>
  <c r="B221" i="2"/>
  <c r="B222" i="2"/>
  <c r="B223" i="2"/>
  <c r="B224" i="2"/>
  <c r="B225" i="2"/>
  <c r="B226" i="2"/>
  <c r="C226" i="2"/>
  <c r="B227" i="2"/>
  <c r="B228" i="2"/>
  <c r="B229" i="2"/>
  <c r="B230" i="2"/>
  <c r="C230" i="2"/>
  <c r="B231" i="2"/>
  <c r="B232" i="2"/>
  <c r="B233" i="2"/>
  <c r="B234" i="2"/>
  <c r="B235" i="2"/>
  <c r="B236" i="2"/>
  <c r="B237" i="2"/>
  <c r="B238" i="2"/>
  <c r="C238" i="2"/>
  <c r="B239" i="2"/>
  <c r="B240" i="2"/>
  <c r="B241" i="2"/>
  <c r="B242" i="2"/>
  <c r="C242" i="2"/>
  <c r="B243" i="2"/>
  <c r="B244" i="2"/>
  <c r="B245" i="2"/>
  <c r="B246" i="2"/>
  <c r="B247" i="2"/>
  <c r="B248" i="2"/>
  <c r="B249" i="2"/>
  <c r="B250" i="2"/>
  <c r="C250" i="2"/>
  <c r="B251" i="2"/>
  <c r="B252" i="2"/>
  <c r="B253" i="2"/>
  <c r="B254" i="2"/>
  <c r="B255" i="2"/>
  <c r="B256" i="2"/>
  <c r="B257" i="2"/>
  <c r="B258" i="2"/>
  <c r="C258" i="2"/>
  <c r="C1" i="2"/>
  <c r="C10" i="2" s="1"/>
  <c r="H44" i="2"/>
  <c r="C154" i="2" l="1"/>
  <c r="E154" i="2" s="1"/>
  <c r="C122" i="2"/>
  <c r="C90" i="2"/>
  <c r="C58" i="2"/>
  <c r="C26" i="2"/>
  <c r="C134" i="2"/>
  <c r="C102" i="2"/>
  <c r="C70" i="2"/>
  <c r="C38" i="2"/>
  <c r="C6" i="2"/>
  <c r="C210" i="2"/>
  <c r="C178" i="2"/>
  <c r="C146" i="2"/>
  <c r="C114" i="2"/>
  <c r="C82" i="2"/>
  <c r="C50" i="2"/>
  <c r="C18" i="2"/>
  <c r="C254" i="2"/>
  <c r="C222" i="2"/>
  <c r="C190" i="2"/>
  <c r="C158" i="2"/>
  <c r="C126" i="2"/>
  <c r="E126" i="2" s="1"/>
  <c r="C94" i="2"/>
  <c r="C62" i="2"/>
  <c r="E62" i="2" s="1"/>
  <c r="C30" i="2"/>
  <c r="E30" i="2" s="1"/>
  <c r="C234" i="2"/>
  <c r="C202" i="2"/>
  <c r="C170" i="2"/>
  <c r="C138" i="2"/>
  <c r="C106" i="2"/>
  <c r="C74" i="2"/>
  <c r="C42" i="2"/>
  <c r="C3" i="2"/>
  <c r="E3" i="2" s="1"/>
  <c r="C7" i="2"/>
  <c r="C11" i="2"/>
  <c r="C15" i="2"/>
  <c r="C19" i="2"/>
  <c r="C23" i="2"/>
  <c r="C27" i="2"/>
  <c r="C31" i="2"/>
  <c r="C35" i="2"/>
  <c r="E35" i="2" s="1"/>
  <c r="C39" i="2"/>
  <c r="C43" i="2"/>
  <c r="C47" i="2"/>
  <c r="C51" i="2"/>
  <c r="C55" i="2"/>
  <c r="E55" i="2" s="1"/>
  <c r="C59" i="2"/>
  <c r="C63" i="2"/>
  <c r="C67" i="2"/>
  <c r="C71" i="2"/>
  <c r="C75" i="2"/>
  <c r="C79" i="2"/>
  <c r="C83" i="2"/>
  <c r="C87" i="2"/>
  <c r="C91" i="2"/>
  <c r="C95" i="2"/>
  <c r="E95" i="2" s="1"/>
  <c r="C99" i="2"/>
  <c r="E99" i="2" s="1"/>
  <c r="C103" i="2"/>
  <c r="C107" i="2"/>
  <c r="C111" i="2"/>
  <c r="C115" i="2"/>
  <c r="C119" i="2"/>
  <c r="C123" i="2"/>
  <c r="C127" i="2"/>
  <c r="E127" i="2" s="1"/>
  <c r="C131" i="2"/>
  <c r="E131" i="2" s="1"/>
  <c r="C135" i="2"/>
  <c r="C139" i="2"/>
  <c r="C143" i="2"/>
  <c r="C147" i="2"/>
  <c r="C151" i="2"/>
  <c r="C155" i="2"/>
  <c r="C159" i="2"/>
  <c r="C163" i="2"/>
  <c r="E163" i="2" s="1"/>
  <c r="C167" i="2"/>
  <c r="C171" i="2"/>
  <c r="C175" i="2"/>
  <c r="C179" i="2"/>
  <c r="C183" i="2"/>
  <c r="C187" i="2"/>
  <c r="C191" i="2"/>
  <c r="C195" i="2"/>
  <c r="E195" i="2" s="1"/>
  <c r="C199" i="2"/>
  <c r="C203" i="2"/>
  <c r="C207" i="2"/>
  <c r="C211" i="2"/>
  <c r="C215" i="2"/>
  <c r="C219" i="2"/>
  <c r="C223" i="2"/>
  <c r="C227" i="2"/>
  <c r="E227" i="2" s="1"/>
  <c r="C231" i="2"/>
  <c r="C235" i="2"/>
  <c r="C239" i="2"/>
  <c r="C243" i="2"/>
  <c r="C247" i="2"/>
  <c r="C251" i="2"/>
  <c r="C255" i="2"/>
  <c r="C13" i="2"/>
  <c r="C29" i="2"/>
  <c r="C41" i="2"/>
  <c r="C53" i="2"/>
  <c r="C65" i="2"/>
  <c r="C73" i="2"/>
  <c r="E73" i="2" s="1"/>
  <c r="C81" i="2"/>
  <c r="C93" i="2"/>
  <c r="C101" i="2"/>
  <c r="C113" i="2"/>
  <c r="C125" i="2"/>
  <c r="C137" i="2"/>
  <c r="C149" i="2"/>
  <c r="C161" i="2"/>
  <c r="E161" i="2" s="1"/>
  <c r="C173" i="2"/>
  <c r="C185" i="2"/>
  <c r="E185" i="2" s="1"/>
  <c r="C197" i="2"/>
  <c r="E197" i="2" s="1"/>
  <c r="C209" i="2"/>
  <c r="C221" i="2"/>
  <c r="C237" i="2"/>
  <c r="C249" i="2"/>
  <c r="C5" i="2"/>
  <c r="C17" i="2"/>
  <c r="C21" i="2"/>
  <c r="C25" i="2"/>
  <c r="E25" i="2" s="1"/>
  <c r="C37" i="2"/>
  <c r="C49" i="2"/>
  <c r="C61" i="2"/>
  <c r="C77" i="2"/>
  <c r="C89" i="2"/>
  <c r="E89" i="2" s="1"/>
  <c r="C105" i="2"/>
  <c r="C117" i="2"/>
  <c r="C129" i="2"/>
  <c r="E129" i="2" s="1"/>
  <c r="C141" i="2"/>
  <c r="C157" i="2"/>
  <c r="C169" i="2"/>
  <c r="C181" i="2"/>
  <c r="C193" i="2"/>
  <c r="E193" i="2" s="1"/>
  <c r="C205" i="2"/>
  <c r="C217" i="2"/>
  <c r="E217" i="2" s="1"/>
  <c r="C229" i="2"/>
  <c r="E229" i="2" s="1"/>
  <c r="C241" i="2"/>
  <c r="C253" i="2"/>
  <c r="C4" i="2"/>
  <c r="C8" i="2"/>
  <c r="C12" i="2"/>
  <c r="E12" i="2" s="1"/>
  <c r="C16" i="2"/>
  <c r="C20" i="2"/>
  <c r="C24" i="2"/>
  <c r="C28" i="2"/>
  <c r="C32" i="2"/>
  <c r="C36" i="2"/>
  <c r="C40" i="2"/>
  <c r="C44" i="2"/>
  <c r="E44" i="2" s="1"/>
  <c r="C48" i="2"/>
  <c r="C52" i="2"/>
  <c r="E52" i="2" s="1"/>
  <c r="C56" i="2"/>
  <c r="E56" i="2" s="1"/>
  <c r="C60" i="2"/>
  <c r="C64" i="2"/>
  <c r="C68" i="2"/>
  <c r="C72" i="2"/>
  <c r="C76" i="2"/>
  <c r="E76" i="2" s="1"/>
  <c r="C80" i="2"/>
  <c r="C84" i="2"/>
  <c r="E84" i="2" s="1"/>
  <c r="C88" i="2"/>
  <c r="C92" i="2"/>
  <c r="C96" i="2"/>
  <c r="C100" i="2"/>
  <c r="C104" i="2"/>
  <c r="C108" i="2"/>
  <c r="C112" i="2"/>
  <c r="C116" i="2"/>
  <c r="E116" i="2" s="1"/>
  <c r="C120" i="2"/>
  <c r="E120" i="2" s="1"/>
  <c r="C124" i="2"/>
  <c r="C128" i="2"/>
  <c r="C132" i="2"/>
  <c r="C136" i="2"/>
  <c r="C140" i="2"/>
  <c r="E140" i="2" s="1"/>
  <c r="C144" i="2"/>
  <c r="C148" i="2"/>
  <c r="E148" i="2" s="1"/>
  <c r="C152" i="2"/>
  <c r="C156" i="2"/>
  <c r="C160" i="2"/>
  <c r="C164" i="2"/>
  <c r="C168" i="2"/>
  <c r="C172" i="2"/>
  <c r="E172" i="2" s="1"/>
  <c r="C176" i="2"/>
  <c r="C180" i="2"/>
  <c r="E180" i="2" s="1"/>
  <c r="C184" i="2"/>
  <c r="C188" i="2"/>
  <c r="C192" i="2"/>
  <c r="C196" i="2"/>
  <c r="C200" i="2"/>
  <c r="C204" i="2"/>
  <c r="E204" i="2" s="1"/>
  <c r="C208" i="2"/>
  <c r="C212" i="2"/>
  <c r="E212" i="2" s="1"/>
  <c r="C216" i="2"/>
  <c r="C220" i="2"/>
  <c r="C224" i="2"/>
  <c r="C228" i="2"/>
  <c r="C232" i="2"/>
  <c r="C236" i="2"/>
  <c r="E236" i="2" s="1"/>
  <c r="C240" i="2"/>
  <c r="C244" i="2"/>
  <c r="E244" i="2" s="1"/>
  <c r="C248" i="2"/>
  <c r="C252" i="2"/>
  <c r="C256" i="2"/>
  <c r="C9" i="2"/>
  <c r="C33" i="2"/>
  <c r="C45" i="2"/>
  <c r="C57" i="2"/>
  <c r="C69" i="2"/>
  <c r="C85" i="2"/>
  <c r="C97" i="2"/>
  <c r="C109" i="2"/>
  <c r="C121" i="2"/>
  <c r="C133" i="2"/>
  <c r="C145" i="2"/>
  <c r="E145" i="2" s="1"/>
  <c r="C153" i="2"/>
  <c r="E153" i="2" s="1"/>
  <c r="C165" i="2"/>
  <c r="E165" i="2" s="1"/>
  <c r="C177" i="2"/>
  <c r="E177" i="2" s="1"/>
  <c r="C189" i="2"/>
  <c r="C201" i="2"/>
  <c r="C213" i="2"/>
  <c r="C225" i="2"/>
  <c r="C233" i="2"/>
  <c r="E233" i="2" s="1"/>
  <c r="C245" i="2"/>
  <c r="C257" i="2"/>
  <c r="E257" i="2" s="1"/>
  <c r="C246" i="2"/>
  <c r="E246" i="2" s="1"/>
  <c r="C214" i="2"/>
  <c r="C182" i="2"/>
  <c r="C150" i="2"/>
  <c r="C118" i="2"/>
  <c r="C86" i="2"/>
  <c r="C54" i="2"/>
  <c r="C22" i="2"/>
  <c r="E9" i="2"/>
  <c r="E10" i="2"/>
  <c r="E11" i="2"/>
  <c r="E14" i="2"/>
  <c r="E17" i="2"/>
  <c r="E19" i="2"/>
  <c r="E20" i="2"/>
  <c r="E23" i="2"/>
  <c r="E26" i="2"/>
  <c r="E27" i="2"/>
  <c r="E28" i="2"/>
  <c r="E29" i="2"/>
  <c r="E31" i="2"/>
  <c r="E33" i="2"/>
  <c r="E36" i="2"/>
  <c r="E39" i="2"/>
  <c r="E41" i="2"/>
  <c r="E43" i="2"/>
  <c r="E45" i="2"/>
  <c r="E47" i="2"/>
  <c r="E48" i="2"/>
  <c r="E49" i="2"/>
  <c r="E51" i="2"/>
  <c r="E54" i="2"/>
  <c r="E57" i="2"/>
  <c r="E59" i="2"/>
  <c r="E60" i="2"/>
  <c r="E61" i="2"/>
  <c r="E63" i="2"/>
  <c r="E64" i="2"/>
  <c r="E65" i="2"/>
  <c r="E67" i="2"/>
  <c r="E68" i="2"/>
  <c r="E71" i="2"/>
  <c r="E74" i="2"/>
  <c r="E75" i="2"/>
  <c r="E78" i="2"/>
  <c r="E79" i="2"/>
  <c r="E80" i="2"/>
  <c r="E81" i="2"/>
  <c r="E83" i="2"/>
  <c r="E87" i="2"/>
  <c r="E90" i="2"/>
  <c r="E91" i="2"/>
  <c r="E92" i="2"/>
  <c r="E94" i="2"/>
  <c r="E96" i="2"/>
  <c r="E97" i="2"/>
  <c r="E100" i="2"/>
  <c r="E102" i="2"/>
  <c r="E103" i="2"/>
  <c r="E104" i="2"/>
  <c r="E105" i="2"/>
  <c r="E107" i="2"/>
  <c r="E108" i="2"/>
  <c r="E110" i="2"/>
  <c r="E111" i="2"/>
  <c r="E112" i="2"/>
  <c r="E113" i="2"/>
  <c r="E115" i="2"/>
  <c r="E118" i="2"/>
  <c r="E119" i="2"/>
  <c r="E121" i="2"/>
  <c r="E123" i="2"/>
  <c r="E124" i="2"/>
  <c r="E128" i="2"/>
  <c r="E132" i="2"/>
  <c r="E134" i="2"/>
  <c r="E135" i="2"/>
  <c r="E136" i="2"/>
  <c r="E137" i="2"/>
  <c r="E138" i="2"/>
  <c r="E139" i="2"/>
  <c r="E142" i="2"/>
  <c r="E143" i="2"/>
  <c r="E144" i="2"/>
  <c r="E147" i="2"/>
  <c r="E149" i="2"/>
  <c r="E150" i="2"/>
  <c r="E151" i="2"/>
  <c r="E152" i="2"/>
  <c r="E155" i="2"/>
  <c r="E156" i="2"/>
  <c r="E157" i="2"/>
  <c r="E158" i="2"/>
  <c r="E159" i="2"/>
  <c r="E160" i="2"/>
  <c r="E162" i="2"/>
  <c r="E164" i="2"/>
  <c r="E166" i="2"/>
  <c r="E167" i="2"/>
  <c r="E168" i="2"/>
  <c r="E169" i="2"/>
  <c r="E170" i="2"/>
  <c r="E171" i="2"/>
  <c r="E173" i="2"/>
  <c r="E174" i="2"/>
  <c r="E175" i="2"/>
  <c r="E176" i="2"/>
  <c r="E178" i="2"/>
  <c r="E179" i="2"/>
  <c r="E181" i="2"/>
  <c r="E182" i="2"/>
  <c r="E183" i="2"/>
  <c r="E184" i="2"/>
  <c r="E186" i="2"/>
  <c r="E187" i="2"/>
  <c r="E188" i="2"/>
  <c r="E189" i="2"/>
  <c r="E190" i="2"/>
  <c r="E191" i="2"/>
  <c r="E192" i="2"/>
  <c r="E194" i="2"/>
  <c r="E196" i="2"/>
  <c r="E198" i="2"/>
  <c r="E199" i="2"/>
  <c r="E200" i="2"/>
  <c r="E201" i="2"/>
  <c r="E202" i="2"/>
  <c r="E203" i="2"/>
  <c r="E205" i="2"/>
  <c r="E206" i="2"/>
  <c r="E207" i="2"/>
  <c r="E208" i="2"/>
  <c r="E209" i="2"/>
  <c r="E210" i="2"/>
  <c r="E211" i="2"/>
  <c r="E213" i="2"/>
  <c r="E214" i="2"/>
  <c r="E215" i="2"/>
  <c r="E216" i="2"/>
  <c r="E218" i="2"/>
  <c r="E219" i="2"/>
  <c r="E220" i="2"/>
  <c r="E221" i="2"/>
  <c r="E222" i="2"/>
  <c r="E223" i="2"/>
  <c r="E224" i="2"/>
  <c r="E225" i="2"/>
  <c r="E226" i="2"/>
  <c r="E228" i="2"/>
  <c r="E230" i="2"/>
  <c r="E231" i="2"/>
  <c r="E232" i="2"/>
  <c r="E234" i="2"/>
  <c r="E235" i="2"/>
  <c r="E237" i="2"/>
  <c r="E238" i="2"/>
  <c r="E239" i="2"/>
  <c r="E240" i="2"/>
  <c r="E241" i="2"/>
  <c r="E242" i="2"/>
  <c r="E243" i="2"/>
  <c r="E245" i="2"/>
  <c r="E247" i="2"/>
  <c r="E248" i="2"/>
  <c r="E249" i="2"/>
  <c r="E250" i="2"/>
  <c r="E251" i="2"/>
  <c r="E252" i="2"/>
  <c r="E253" i="2"/>
  <c r="E254" i="2"/>
  <c r="E255" i="2"/>
  <c r="E256" i="2"/>
  <c r="E258" i="2"/>
  <c r="E21" i="2" l="1"/>
  <c r="E122" i="2"/>
  <c r="E58" i="2"/>
  <c r="E50" i="2"/>
  <c r="E88" i="2"/>
  <c r="E72" i="2"/>
  <c r="E24" i="2"/>
  <c r="E16" i="2"/>
  <c r="E8" i="2"/>
  <c r="E32" i="2"/>
  <c r="E15" i="2"/>
  <c r="E7" i="2"/>
  <c r="E70" i="2"/>
  <c r="E46" i="2"/>
  <c r="E38" i="2"/>
  <c r="E6" i="2"/>
  <c r="E69" i="2"/>
  <c r="E101" i="2"/>
  <c r="E130" i="2"/>
  <c r="E106" i="2"/>
  <c r="E98" i="2"/>
  <c r="E66" i="2"/>
  <c r="E42" i="2"/>
  <c r="E34" i="2"/>
  <c r="E146" i="2"/>
  <c r="E82" i="2"/>
  <c r="E18" i="2"/>
  <c r="E109" i="2"/>
  <c r="E53" i="2"/>
  <c r="E117" i="2"/>
  <c r="E40" i="2"/>
  <c r="E125" i="2"/>
  <c r="E114" i="2"/>
  <c r="E4" i="2"/>
  <c r="E133" i="2"/>
  <c r="E86" i="2"/>
  <c r="E22" i="2"/>
  <c r="E13" i="2"/>
  <c r="E77" i="2"/>
  <c r="E141" i="2"/>
  <c r="E37" i="2"/>
  <c r="E85" i="2"/>
  <c r="E5" i="2"/>
  <c r="E93" i="2"/>
  <c r="F1" i="2" l="1"/>
  <c r="E1" i="2"/>
  <c r="D251" i="2" l="1"/>
  <c r="D186" i="2"/>
  <c r="D122" i="2"/>
  <c r="D58" i="2"/>
  <c r="D195" i="2"/>
  <c r="D241" i="2"/>
  <c r="F241" i="2" s="1"/>
  <c r="D33" i="2"/>
  <c r="F33" i="2" s="1"/>
  <c r="D224" i="2"/>
  <c r="F224" i="2" s="1"/>
  <c r="D160" i="2"/>
  <c r="D96" i="2"/>
  <c r="D32" i="2"/>
  <c r="D83" i="2"/>
  <c r="D113" i="2"/>
  <c r="D95" i="2"/>
  <c r="F95" i="2" s="1"/>
  <c r="D23" i="2"/>
  <c r="F23" i="2" s="1"/>
  <c r="D51" i="2"/>
  <c r="F51" i="2" s="1"/>
  <c r="D135" i="2"/>
  <c r="D214" i="2"/>
  <c r="D150" i="2"/>
  <c r="D86" i="2"/>
  <c r="D22" i="2"/>
  <c r="D43" i="2"/>
  <c r="F43" i="2" s="1"/>
  <c r="D215" i="2"/>
  <c r="F215" i="2" s="1"/>
  <c r="D149" i="2"/>
  <c r="F149" i="2" s="1"/>
  <c r="D85" i="2"/>
  <c r="D21" i="2"/>
  <c r="D49" i="2"/>
  <c r="D245" i="2"/>
  <c r="D252" i="2"/>
  <c r="D188" i="2"/>
  <c r="F188" i="2" s="1"/>
  <c r="D124" i="2"/>
  <c r="F124" i="2" s="1"/>
  <c r="D60" i="2"/>
  <c r="F60" i="2" s="1"/>
  <c r="D84" i="2"/>
  <c r="D104" i="2"/>
  <c r="D68" i="2"/>
  <c r="D211" i="2"/>
  <c r="D178" i="2"/>
  <c r="D114" i="2"/>
  <c r="F114" i="2" s="1"/>
  <c r="D50" i="2"/>
  <c r="F50" i="2" s="1"/>
  <c r="D171" i="2"/>
  <c r="F171" i="2" s="1"/>
  <c r="D201" i="2"/>
  <c r="D25" i="2"/>
  <c r="D216" i="2"/>
  <c r="D152" i="2"/>
  <c r="D88" i="2"/>
  <c r="D24" i="2"/>
  <c r="F24" i="2" s="1"/>
  <c r="D27" i="2"/>
  <c r="F27" i="2" s="1"/>
  <c r="D73" i="2"/>
  <c r="F73" i="2" s="1"/>
  <c r="D79" i="2"/>
  <c r="D15" i="2"/>
  <c r="D11" i="2"/>
  <c r="D111" i="2"/>
  <c r="D206" i="2"/>
  <c r="D142" i="2"/>
  <c r="F142" i="2" s="1"/>
  <c r="D78" i="2"/>
  <c r="F78" i="2" s="1"/>
  <c r="D14" i="2"/>
  <c r="F14" i="2" s="1"/>
  <c r="D234" i="2"/>
  <c r="D183" i="2"/>
  <c r="D141" i="2"/>
  <c r="D77" i="2"/>
  <c r="D13" i="2"/>
  <c r="D255" i="2"/>
  <c r="F255" i="2" s="1"/>
  <c r="D237" i="2"/>
  <c r="F237" i="2" s="1"/>
  <c r="D244" i="2"/>
  <c r="F244" i="2" s="1"/>
  <c r="D180" i="2"/>
  <c r="D116" i="2"/>
  <c r="D52" i="2"/>
  <c r="D20" i="2"/>
  <c r="D31" i="2"/>
  <c r="F31" i="2" s="1"/>
  <c r="D196" i="2"/>
  <c r="F196" i="2" s="1"/>
  <c r="D163" i="2"/>
  <c r="F163" i="2" s="1"/>
  <c r="D170" i="2"/>
  <c r="F170" i="2" s="1"/>
  <c r="D106" i="2"/>
  <c r="D42" i="2"/>
  <c r="D131" i="2"/>
  <c r="D153" i="2"/>
  <c r="D17" i="2"/>
  <c r="D208" i="2"/>
  <c r="F208" i="2" s="1"/>
  <c r="D144" i="2"/>
  <c r="F144" i="2" s="1"/>
  <c r="D80" i="2"/>
  <c r="F80" i="2" s="1"/>
  <c r="D16" i="2"/>
  <c r="D258" i="2"/>
  <c r="D247" i="2"/>
  <c r="D71" i="2"/>
  <c r="D7" i="2"/>
  <c r="F7" i="2" s="1"/>
  <c r="D226" i="2"/>
  <c r="F226" i="2" s="1"/>
  <c r="D87" i="2"/>
  <c r="F87" i="2" s="1"/>
  <c r="D198" i="2"/>
  <c r="F198" i="2" s="1"/>
  <c r="D134" i="2"/>
  <c r="D70" i="2"/>
  <c r="D6" i="2"/>
  <c r="D194" i="2"/>
  <c r="D167" i="2"/>
  <c r="D133" i="2"/>
  <c r="F133" i="2" s="1"/>
  <c r="D69" i="2"/>
  <c r="F69" i="2" s="1"/>
  <c r="D5" i="2"/>
  <c r="F5" i="2" s="1"/>
  <c r="D231" i="2"/>
  <c r="D229" i="2"/>
  <c r="D236" i="2"/>
  <c r="D172" i="2"/>
  <c r="D108" i="2"/>
  <c r="D44" i="2"/>
  <c r="F44" i="2" s="1"/>
  <c r="D148" i="2"/>
  <c r="F148" i="2" s="1"/>
  <c r="D103" i="2"/>
  <c r="F103" i="2" s="1"/>
  <c r="D97" i="2"/>
  <c r="D115" i="2"/>
  <c r="D162" i="2"/>
  <c r="D98" i="2"/>
  <c r="D34" i="2"/>
  <c r="D99" i="2"/>
  <c r="F99" i="2" s="1"/>
  <c r="D121" i="2"/>
  <c r="F121" i="2" s="1"/>
  <c r="D9" i="2"/>
  <c r="F9" i="2" s="1"/>
  <c r="D200" i="2"/>
  <c r="D136" i="2"/>
  <c r="D72" i="2"/>
  <c r="D8" i="2"/>
  <c r="D218" i="2"/>
  <c r="D223" i="2"/>
  <c r="F223" i="2" s="1"/>
  <c r="D63" i="2"/>
  <c r="F63" i="2" s="1"/>
  <c r="D3" i="2"/>
  <c r="F3" i="2" s="1"/>
  <c r="D249" i="2"/>
  <c r="D254" i="2"/>
  <c r="D190" i="2"/>
  <c r="D126" i="2"/>
  <c r="D62" i="2"/>
  <c r="F62" i="2" s="1"/>
  <c r="D227" i="2"/>
  <c r="F227" i="2" s="1"/>
  <c r="D225" i="2"/>
  <c r="F225" i="2" s="1"/>
  <c r="D119" i="2"/>
  <c r="F119" i="2" s="1"/>
  <c r="D125" i="2"/>
  <c r="D61" i="2"/>
  <c r="D233" i="2"/>
  <c r="D207" i="2"/>
  <c r="D221" i="2"/>
  <c r="F221" i="2" s="1"/>
  <c r="D228" i="2"/>
  <c r="F228" i="2" s="1"/>
  <c r="D164" i="2"/>
  <c r="F164" i="2" s="1"/>
  <c r="D100" i="2"/>
  <c r="F100" i="2" s="1"/>
  <c r="D36" i="2"/>
  <c r="D212" i="2"/>
  <c r="F212" i="2" s="1"/>
  <c r="D168" i="2"/>
  <c r="D67" i="2"/>
  <c r="F67" i="2" s="1"/>
  <c r="D253" i="2"/>
  <c r="F253" i="2" s="1"/>
  <c r="D75" i="2"/>
  <c r="F75" i="2" s="1"/>
  <c r="D154" i="2"/>
  <c r="F154" i="2" s="1"/>
  <c r="D90" i="2"/>
  <c r="F90" i="2" s="1"/>
  <c r="D26" i="2"/>
  <c r="D59" i="2"/>
  <c r="D89" i="2"/>
  <c r="D256" i="2"/>
  <c r="D192" i="2"/>
  <c r="F192" i="2" s="1"/>
  <c r="D128" i="2"/>
  <c r="F128" i="2" s="1"/>
  <c r="D64" i="2"/>
  <c r="F64" i="2" s="1"/>
  <c r="D243" i="2"/>
  <c r="F243" i="2" s="1"/>
  <c r="D257" i="2"/>
  <c r="D191" i="2"/>
  <c r="F191" i="2" s="1"/>
  <c r="D55" i="2"/>
  <c r="D219" i="2"/>
  <c r="D209" i="2"/>
  <c r="F209" i="2" s="1"/>
  <c r="D246" i="2"/>
  <c r="F246" i="2" s="1"/>
  <c r="D182" i="2"/>
  <c r="F182" i="2" s="1"/>
  <c r="D118" i="2"/>
  <c r="F118" i="2" s="1"/>
  <c r="D54" i="2"/>
  <c r="D187" i="2"/>
  <c r="F187" i="2" s="1"/>
  <c r="D177" i="2"/>
  <c r="D205" i="2"/>
  <c r="F205" i="2" s="1"/>
  <c r="D117" i="2"/>
  <c r="F117" i="2" s="1"/>
  <c r="D53" i="2"/>
  <c r="F53" i="2" s="1"/>
  <c r="D193" i="2"/>
  <c r="F193" i="2" s="1"/>
  <c r="D199" i="2"/>
  <c r="F199" i="2" s="1"/>
  <c r="D213" i="2"/>
  <c r="D220" i="2"/>
  <c r="D156" i="2"/>
  <c r="D92" i="2"/>
  <c r="F92" i="2" s="1"/>
  <c r="D28" i="2"/>
  <c r="F28" i="2" s="1"/>
  <c r="D123" i="2"/>
  <c r="F123" i="2" s="1"/>
  <c r="D157" i="2"/>
  <c r="F157" i="2" s="1"/>
  <c r="D132" i="2"/>
  <c r="F132" i="2" s="1"/>
  <c r="D35" i="2"/>
  <c r="D146" i="2"/>
  <c r="F146" i="2" s="1"/>
  <c r="D82" i="2"/>
  <c r="D18" i="2"/>
  <c r="F18" i="2" s="1"/>
  <c r="D19" i="2"/>
  <c r="F19" i="2" s="1"/>
  <c r="D81" i="2"/>
  <c r="F81" i="2" s="1"/>
  <c r="D248" i="2"/>
  <c r="F248" i="2" s="1"/>
  <c r="D184" i="2"/>
  <c r="F184" i="2" s="1"/>
  <c r="D120" i="2"/>
  <c r="D56" i="2"/>
  <c r="D203" i="2"/>
  <c r="F203" i="2" s="1"/>
  <c r="D217" i="2"/>
  <c r="D159" i="2"/>
  <c r="F159" i="2" s="1"/>
  <c r="D47" i="2"/>
  <c r="F47" i="2" s="1"/>
  <c r="D179" i="2"/>
  <c r="F179" i="2" s="1"/>
  <c r="D161" i="2"/>
  <c r="F161" i="2" s="1"/>
  <c r="D238" i="2"/>
  <c r="D174" i="2"/>
  <c r="F174" i="2" s="1"/>
  <c r="D110" i="2"/>
  <c r="D46" i="2"/>
  <c r="F46" i="2" s="1"/>
  <c r="D147" i="2"/>
  <c r="F147" i="2" s="1"/>
  <c r="D129" i="2"/>
  <c r="F129" i="2" s="1"/>
  <c r="D173" i="2"/>
  <c r="F173" i="2" s="1"/>
  <c r="D109" i="2"/>
  <c r="F109" i="2" s="1"/>
  <c r="D45" i="2"/>
  <c r="D169" i="2"/>
  <c r="D175" i="2"/>
  <c r="F175" i="2" s="1"/>
  <c r="D197" i="2"/>
  <c r="F197" i="2" s="1"/>
  <c r="D40" i="2"/>
  <c r="F40" i="2" s="1"/>
  <c r="D93" i="2"/>
  <c r="F93" i="2" s="1"/>
  <c r="D4" i="2"/>
  <c r="F4" i="2" s="1"/>
  <c r="D250" i="2"/>
  <c r="F250" i="2" s="1"/>
  <c r="D138" i="2"/>
  <c r="D74" i="2"/>
  <c r="F74" i="2" s="1"/>
  <c r="D10" i="2"/>
  <c r="F10" i="2" s="1"/>
  <c r="D242" i="2"/>
  <c r="F242" i="2" s="1"/>
  <c r="D57" i="2"/>
  <c r="F57" i="2" s="1"/>
  <c r="D240" i="2"/>
  <c r="F240" i="2" s="1"/>
  <c r="D176" i="2"/>
  <c r="F176" i="2" s="1"/>
  <c r="D112" i="2"/>
  <c r="F112" i="2" s="1"/>
  <c r="D48" i="2"/>
  <c r="D155" i="2"/>
  <c r="F155" i="2" s="1"/>
  <c r="D185" i="2"/>
  <c r="D127" i="2"/>
  <c r="F127" i="2" s="1"/>
  <c r="D39" i="2"/>
  <c r="F39" i="2" s="1"/>
  <c r="D139" i="2"/>
  <c r="F139" i="2" s="1"/>
  <c r="D105" i="2"/>
  <c r="F105" i="2" s="1"/>
  <c r="D230" i="2"/>
  <c r="F230" i="2" s="1"/>
  <c r="D166" i="2"/>
  <c r="D102" i="2"/>
  <c r="F102" i="2" s="1"/>
  <c r="D38" i="2"/>
  <c r="F38" i="2" s="1"/>
  <c r="D107" i="2"/>
  <c r="F107" i="2" s="1"/>
  <c r="D65" i="2"/>
  <c r="F65" i="2" s="1"/>
  <c r="D165" i="2"/>
  <c r="F165" i="2" s="1"/>
  <c r="D101" i="2"/>
  <c r="F101" i="2" s="1"/>
  <c r="D37" i="2"/>
  <c r="F37" i="2" s="1"/>
  <c r="D137" i="2"/>
  <c r="D143" i="2"/>
  <c r="F143" i="2" s="1"/>
  <c r="D189" i="2"/>
  <c r="F189" i="2" s="1"/>
  <c r="D204" i="2"/>
  <c r="F204" i="2" s="1"/>
  <c r="D140" i="2"/>
  <c r="F140" i="2" s="1"/>
  <c r="D76" i="2"/>
  <c r="F76" i="2" s="1"/>
  <c r="D12" i="2"/>
  <c r="F12" i="2" s="1"/>
  <c r="D202" i="2"/>
  <c r="F202" i="2" s="1"/>
  <c r="D130" i="2"/>
  <c r="D66" i="2"/>
  <c r="F66" i="2" s="1"/>
  <c r="D235" i="2"/>
  <c r="F235" i="2" s="1"/>
  <c r="D210" i="2"/>
  <c r="F210" i="2" s="1"/>
  <c r="D41" i="2"/>
  <c r="F41" i="2" s="1"/>
  <c r="D232" i="2"/>
  <c r="F232" i="2" s="1"/>
  <c r="D145" i="2"/>
  <c r="F145" i="2" s="1"/>
  <c r="D91" i="2"/>
  <c r="F91" i="2" s="1"/>
  <c r="D151" i="2"/>
  <c r="F151" i="2" s="1"/>
  <c r="D222" i="2"/>
  <c r="F222" i="2" s="1"/>
  <c r="D158" i="2"/>
  <c r="F158" i="2" s="1"/>
  <c r="D94" i="2"/>
  <c r="F94" i="2" s="1"/>
  <c r="D30" i="2"/>
  <c r="F30" i="2" s="1"/>
  <c r="D239" i="2"/>
  <c r="F239" i="2" s="1"/>
  <c r="D29" i="2"/>
  <c r="F29" i="2" s="1"/>
  <c r="D181" i="2"/>
  <c r="F181" i="2" s="1"/>
  <c r="F218" i="2" l="1"/>
  <c r="F34" i="2"/>
  <c r="F108" i="2"/>
  <c r="F167" i="2"/>
  <c r="F17" i="2"/>
  <c r="F13" i="2"/>
  <c r="F206" i="2"/>
  <c r="F88" i="2"/>
  <c r="F178" i="2"/>
  <c r="F252" i="2"/>
  <c r="F22" i="2"/>
  <c r="F113" i="2"/>
  <c r="F195" i="2"/>
  <c r="F217" i="2"/>
  <c r="F219" i="2"/>
  <c r="F256" i="2"/>
  <c r="F207" i="2"/>
  <c r="F126" i="2"/>
  <c r="F8" i="2"/>
  <c r="F98" i="2"/>
  <c r="F172" i="2"/>
  <c r="F194" i="2"/>
  <c r="F71" i="2"/>
  <c r="F153" i="2"/>
  <c r="F20" i="2"/>
  <c r="F77" i="2"/>
  <c r="F111" i="2"/>
  <c r="F152" i="2"/>
  <c r="F211" i="2"/>
  <c r="F245" i="2"/>
  <c r="F86" i="2"/>
  <c r="F83" i="2"/>
  <c r="F58" i="2"/>
  <c r="F185" i="2"/>
  <c r="F110" i="2"/>
  <c r="F82" i="2"/>
  <c r="F156" i="2"/>
  <c r="F177" i="2"/>
  <c r="F55" i="2"/>
  <c r="F89" i="2"/>
  <c r="F168" i="2"/>
  <c r="F233" i="2"/>
  <c r="F190" i="2"/>
  <c r="F72" i="2"/>
  <c r="F162" i="2"/>
  <c r="F236" i="2"/>
  <c r="F6" i="2"/>
  <c r="F247" i="2"/>
  <c r="F131" i="2"/>
  <c r="F52" i="2"/>
  <c r="F141" i="2"/>
  <c r="F11" i="2"/>
  <c r="F216" i="2"/>
  <c r="F68" i="2"/>
  <c r="F49" i="2"/>
  <c r="F150" i="2"/>
  <c r="F32" i="2"/>
  <c r="F122" i="2"/>
  <c r="F169" i="2"/>
  <c r="F56" i="2"/>
  <c r="F220" i="2"/>
  <c r="F59" i="2"/>
  <c r="F61" i="2"/>
  <c r="F254" i="2"/>
  <c r="F136" i="2"/>
  <c r="F115" i="2"/>
  <c r="F229" i="2"/>
  <c r="F70" i="2"/>
  <c r="F258" i="2"/>
  <c r="F42" i="2"/>
  <c r="F116" i="2"/>
  <c r="F183" i="2"/>
  <c r="F15" i="2"/>
  <c r="F25" i="2"/>
  <c r="F104" i="2"/>
  <c r="F21" i="2"/>
  <c r="F214" i="2"/>
  <c r="F96" i="2"/>
  <c r="F186" i="2"/>
  <c r="F130" i="2"/>
  <c r="F137" i="2"/>
  <c r="F166" i="2"/>
  <c r="F48" i="2"/>
  <c r="F138" i="2"/>
  <c r="F45" i="2"/>
  <c r="F238" i="2"/>
  <c r="F120" i="2"/>
  <c r="F35" i="2"/>
  <c r="F213" i="2"/>
  <c r="F54" i="2"/>
  <c r="F257" i="2"/>
  <c r="F26" i="2"/>
  <c r="F36" i="2"/>
  <c r="F125" i="2"/>
  <c r="F249" i="2"/>
  <c r="F200" i="2"/>
  <c r="F97" i="2"/>
  <c r="F231" i="2"/>
  <c r="F134" i="2"/>
  <c r="F16" i="2"/>
  <c r="F106" i="2"/>
  <c r="F180" i="2"/>
  <c r="F234" i="2"/>
  <c r="F79" i="2"/>
  <c r="F201" i="2"/>
  <c r="F84" i="2"/>
  <c r="F85" i="2"/>
  <c r="F135" i="2"/>
  <c r="F160" i="2"/>
  <c r="F251" i="2"/>
</calcChain>
</file>

<file path=xl/sharedStrings.xml><?xml version="1.0" encoding="utf-8"?>
<sst xmlns="http://schemas.openxmlformats.org/spreadsheetml/2006/main" count="7" uniqueCount="7">
  <si>
    <t>Zero</t>
  </si>
  <si>
    <t>y = (2*A/pi) * arcsin(sin((2pi/P)*x))</t>
  </si>
  <si>
    <t>Reference</t>
  </si>
  <si>
    <t>Fundamental</t>
  </si>
  <si>
    <t>P = period</t>
  </si>
  <si>
    <t>A = width</t>
  </si>
  <si>
    <t>Triang. Wave equation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</si>
</sst>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'Midpoint Clamp (CSV PWM)'!$B$2</c:f>
              <c:strCache>
                <c:ptCount val="1"/>
                <c:pt idx="0">
                  <c:v>Fundamental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'Midpoint Clamp (CSV PWM)'!$A$3:$A$258</c:f>
              <c:numCache>
                <c:formatCode>General</c:formatCode>
                <c:ptCount val="256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  <c:pt idx="11">
                  <c:v>76</c:v>
                </c:pt>
                <c:pt idx="12">
                  <c:v>77</c:v>
                </c:pt>
                <c:pt idx="13">
                  <c:v>78</c:v>
                </c:pt>
                <c:pt idx="14">
                  <c:v>79</c:v>
                </c:pt>
                <c:pt idx="15">
                  <c:v>80</c:v>
                </c:pt>
                <c:pt idx="16">
                  <c:v>81</c:v>
                </c:pt>
                <c:pt idx="17">
                  <c:v>82</c:v>
                </c:pt>
                <c:pt idx="18">
                  <c:v>83</c:v>
                </c:pt>
                <c:pt idx="19">
                  <c:v>84</c:v>
                </c:pt>
                <c:pt idx="20">
                  <c:v>85</c:v>
                </c:pt>
                <c:pt idx="21">
                  <c:v>86</c:v>
                </c:pt>
                <c:pt idx="22">
                  <c:v>87</c:v>
                </c:pt>
                <c:pt idx="23">
                  <c:v>88</c:v>
                </c:pt>
                <c:pt idx="24">
                  <c:v>89</c:v>
                </c:pt>
                <c:pt idx="25">
                  <c:v>90</c:v>
                </c:pt>
                <c:pt idx="26">
                  <c:v>91</c:v>
                </c:pt>
                <c:pt idx="27">
                  <c:v>92</c:v>
                </c:pt>
                <c:pt idx="28">
                  <c:v>93</c:v>
                </c:pt>
                <c:pt idx="29">
                  <c:v>94</c:v>
                </c:pt>
                <c:pt idx="30">
                  <c:v>95</c:v>
                </c:pt>
                <c:pt idx="31">
                  <c:v>96</c:v>
                </c:pt>
                <c:pt idx="32">
                  <c:v>97</c:v>
                </c:pt>
                <c:pt idx="33">
                  <c:v>98</c:v>
                </c:pt>
                <c:pt idx="34">
                  <c:v>99</c:v>
                </c:pt>
                <c:pt idx="35">
                  <c:v>100</c:v>
                </c:pt>
                <c:pt idx="36">
                  <c:v>101</c:v>
                </c:pt>
                <c:pt idx="37">
                  <c:v>102</c:v>
                </c:pt>
                <c:pt idx="38">
                  <c:v>103</c:v>
                </c:pt>
                <c:pt idx="39">
                  <c:v>104</c:v>
                </c:pt>
                <c:pt idx="40">
                  <c:v>105</c:v>
                </c:pt>
                <c:pt idx="41">
                  <c:v>106</c:v>
                </c:pt>
                <c:pt idx="42">
                  <c:v>107</c:v>
                </c:pt>
                <c:pt idx="43">
                  <c:v>108</c:v>
                </c:pt>
                <c:pt idx="44">
                  <c:v>109</c:v>
                </c:pt>
                <c:pt idx="45">
                  <c:v>110</c:v>
                </c:pt>
                <c:pt idx="46">
                  <c:v>111</c:v>
                </c:pt>
                <c:pt idx="47">
                  <c:v>112</c:v>
                </c:pt>
                <c:pt idx="48">
                  <c:v>113</c:v>
                </c:pt>
                <c:pt idx="49">
                  <c:v>114</c:v>
                </c:pt>
                <c:pt idx="50">
                  <c:v>115</c:v>
                </c:pt>
                <c:pt idx="51">
                  <c:v>116</c:v>
                </c:pt>
                <c:pt idx="52">
                  <c:v>117</c:v>
                </c:pt>
                <c:pt idx="53">
                  <c:v>118</c:v>
                </c:pt>
                <c:pt idx="54">
                  <c:v>119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123</c:v>
                </c:pt>
                <c:pt idx="59">
                  <c:v>124</c:v>
                </c:pt>
                <c:pt idx="60">
                  <c:v>125</c:v>
                </c:pt>
                <c:pt idx="61">
                  <c:v>126</c:v>
                </c:pt>
                <c:pt idx="62">
                  <c:v>127</c:v>
                </c:pt>
                <c:pt idx="63">
                  <c:v>128</c:v>
                </c:pt>
                <c:pt idx="64">
                  <c:v>129</c:v>
                </c:pt>
                <c:pt idx="65">
                  <c:v>130</c:v>
                </c:pt>
                <c:pt idx="66">
                  <c:v>131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136</c:v>
                </c:pt>
                <c:pt idx="72">
                  <c:v>137</c:v>
                </c:pt>
                <c:pt idx="73">
                  <c:v>138</c:v>
                </c:pt>
                <c:pt idx="74">
                  <c:v>139</c:v>
                </c:pt>
                <c:pt idx="75">
                  <c:v>140</c:v>
                </c:pt>
                <c:pt idx="76">
                  <c:v>141</c:v>
                </c:pt>
                <c:pt idx="77">
                  <c:v>142</c:v>
                </c:pt>
                <c:pt idx="78">
                  <c:v>143</c:v>
                </c:pt>
                <c:pt idx="79">
                  <c:v>144</c:v>
                </c:pt>
                <c:pt idx="80">
                  <c:v>145</c:v>
                </c:pt>
                <c:pt idx="81">
                  <c:v>146</c:v>
                </c:pt>
                <c:pt idx="82">
                  <c:v>147</c:v>
                </c:pt>
                <c:pt idx="83">
                  <c:v>148</c:v>
                </c:pt>
                <c:pt idx="84">
                  <c:v>149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154</c:v>
                </c:pt>
                <c:pt idx="90">
                  <c:v>155</c:v>
                </c:pt>
                <c:pt idx="91">
                  <c:v>156</c:v>
                </c:pt>
                <c:pt idx="92">
                  <c:v>157</c:v>
                </c:pt>
                <c:pt idx="93">
                  <c:v>158</c:v>
                </c:pt>
                <c:pt idx="94">
                  <c:v>159</c:v>
                </c:pt>
                <c:pt idx="95">
                  <c:v>160</c:v>
                </c:pt>
                <c:pt idx="96">
                  <c:v>161</c:v>
                </c:pt>
                <c:pt idx="97">
                  <c:v>162</c:v>
                </c:pt>
                <c:pt idx="98">
                  <c:v>163</c:v>
                </c:pt>
                <c:pt idx="99">
                  <c:v>164</c:v>
                </c:pt>
                <c:pt idx="100">
                  <c:v>165</c:v>
                </c:pt>
                <c:pt idx="101">
                  <c:v>166</c:v>
                </c:pt>
                <c:pt idx="102">
                  <c:v>167</c:v>
                </c:pt>
                <c:pt idx="103">
                  <c:v>168</c:v>
                </c:pt>
                <c:pt idx="104">
                  <c:v>169</c:v>
                </c:pt>
                <c:pt idx="105">
                  <c:v>170</c:v>
                </c:pt>
                <c:pt idx="106">
                  <c:v>171</c:v>
                </c:pt>
                <c:pt idx="107">
                  <c:v>172</c:v>
                </c:pt>
                <c:pt idx="108">
                  <c:v>173</c:v>
                </c:pt>
                <c:pt idx="109">
                  <c:v>174</c:v>
                </c:pt>
                <c:pt idx="110">
                  <c:v>175</c:v>
                </c:pt>
                <c:pt idx="111">
                  <c:v>176</c:v>
                </c:pt>
                <c:pt idx="112">
                  <c:v>177</c:v>
                </c:pt>
                <c:pt idx="113">
                  <c:v>178</c:v>
                </c:pt>
                <c:pt idx="114">
                  <c:v>179</c:v>
                </c:pt>
                <c:pt idx="115">
                  <c:v>180</c:v>
                </c:pt>
                <c:pt idx="116">
                  <c:v>181</c:v>
                </c:pt>
                <c:pt idx="117">
                  <c:v>182</c:v>
                </c:pt>
                <c:pt idx="118">
                  <c:v>183</c:v>
                </c:pt>
                <c:pt idx="119">
                  <c:v>184</c:v>
                </c:pt>
                <c:pt idx="120">
                  <c:v>185</c:v>
                </c:pt>
                <c:pt idx="121">
                  <c:v>186</c:v>
                </c:pt>
                <c:pt idx="122">
                  <c:v>187</c:v>
                </c:pt>
                <c:pt idx="123">
                  <c:v>188</c:v>
                </c:pt>
                <c:pt idx="124">
                  <c:v>189</c:v>
                </c:pt>
                <c:pt idx="125">
                  <c:v>190</c:v>
                </c:pt>
                <c:pt idx="126">
                  <c:v>191</c:v>
                </c:pt>
                <c:pt idx="127">
                  <c:v>192</c:v>
                </c:pt>
                <c:pt idx="128">
                  <c:v>193</c:v>
                </c:pt>
                <c:pt idx="129">
                  <c:v>194</c:v>
                </c:pt>
                <c:pt idx="130">
                  <c:v>195</c:v>
                </c:pt>
                <c:pt idx="131">
                  <c:v>196</c:v>
                </c:pt>
                <c:pt idx="132">
                  <c:v>197</c:v>
                </c:pt>
                <c:pt idx="133">
                  <c:v>198</c:v>
                </c:pt>
                <c:pt idx="134">
                  <c:v>199</c:v>
                </c:pt>
                <c:pt idx="135">
                  <c:v>200</c:v>
                </c:pt>
                <c:pt idx="136">
                  <c:v>201</c:v>
                </c:pt>
                <c:pt idx="137">
                  <c:v>202</c:v>
                </c:pt>
                <c:pt idx="138">
                  <c:v>203</c:v>
                </c:pt>
                <c:pt idx="139">
                  <c:v>204</c:v>
                </c:pt>
                <c:pt idx="140">
                  <c:v>205</c:v>
                </c:pt>
                <c:pt idx="141">
                  <c:v>206</c:v>
                </c:pt>
                <c:pt idx="142">
                  <c:v>207</c:v>
                </c:pt>
                <c:pt idx="143">
                  <c:v>208</c:v>
                </c:pt>
                <c:pt idx="144">
                  <c:v>209</c:v>
                </c:pt>
                <c:pt idx="145">
                  <c:v>210</c:v>
                </c:pt>
                <c:pt idx="146">
                  <c:v>211</c:v>
                </c:pt>
                <c:pt idx="147">
                  <c:v>212</c:v>
                </c:pt>
                <c:pt idx="148">
                  <c:v>213</c:v>
                </c:pt>
                <c:pt idx="149">
                  <c:v>214</c:v>
                </c:pt>
                <c:pt idx="150">
                  <c:v>215</c:v>
                </c:pt>
                <c:pt idx="151">
                  <c:v>216</c:v>
                </c:pt>
                <c:pt idx="152">
                  <c:v>217</c:v>
                </c:pt>
                <c:pt idx="153">
                  <c:v>218</c:v>
                </c:pt>
                <c:pt idx="154">
                  <c:v>219</c:v>
                </c:pt>
                <c:pt idx="155">
                  <c:v>220</c:v>
                </c:pt>
                <c:pt idx="156">
                  <c:v>221</c:v>
                </c:pt>
                <c:pt idx="157">
                  <c:v>222</c:v>
                </c:pt>
                <c:pt idx="158">
                  <c:v>223</c:v>
                </c:pt>
                <c:pt idx="159">
                  <c:v>224</c:v>
                </c:pt>
                <c:pt idx="160">
                  <c:v>225</c:v>
                </c:pt>
                <c:pt idx="161">
                  <c:v>226</c:v>
                </c:pt>
                <c:pt idx="162">
                  <c:v>227</c:v>
                </c:pt>
                <c:pt idx="163">
                  <c:v>228</c:v>
                </c:pt>
                <c:pt idx="164">
                  <c:v>229</c:v>
                </c:pt>
                <c:pt idx="165">
                  <c:v>230</c:v>
                </c:pt>
                <c:pt idx="166">
                  <c:v>231</c:v>
                </c:pt>
                <c:pt idx="167">
                  <c:v>232</c:v>
                </c:pt>
                <c:pt idx="168">
                  <c:v>233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237</c:v>
                </c:pt>
                <c:pt idx="173">
                  <c:v>238</c:v>
                </c:pt>
                <c:pt idx="174">
                  <c:v>239</c:v>
                </c:pt>
                <c:pt idx="175">
                  <c:v>240</c:v>
                </c:pt>
                <c:pt idx="176">
                  <c:v>241</c:v>
                </c:pt>
                <c:pt idx="177">
                  <c:v>242</c:v>
                </c:pt>
                <c:pt idx="178">
                  <c:v>243</c:v>
                </c:pt>
                <c:pt idx="179">
                  <c:v>244</c:v>
                </c:pt>
                <c:pt idx="180">
                  <c:v>245</c:v>
                </c:pt>
                <c:pt idx="181">
                  <c:v>246</c:v>
                </c:pt>
                <c:pt idx="182">
                  <c:v>247</c:v>
                </c:pt>
                <c:pt idx="183">
                  <c:v>248</c:v>
                </c:pt>
                <c:pt idx="184">
                  <c:v>249</c:v>
                </c:pt>
                <c:pt idx="185">
                  <c:v>250</c:v>
                </c:pt>
                <c:pt idx="186">
                  <c:v>251</c:v>
                </c:pt>
                <c:pt idx="187">
                  <c:v>252</c:v>
                </c:pt>
                <c:pt idx="188">
                  <c:v>253</c:v>
                </c:pt>
                <c:pt idx="189">
                  <c:v>254</c:v>
                </c:pt>
                <c:pt idx="190">
                  <c:v>255</c:v>
                </c:pt>
                <c:pt idx="191">
                  <c:v>256</c:v>
                </c:pt>
                <c:pt idx="192">
                  <c:v>257</c:v>
                </c:pt>
                <c:pt idx="193">
                  <c:v>258</c:v>
                </c:pt>
                <c:pt idx="194">
                  <c:v>259</c:v>
                </c:pt>
                <c:pt idx="195">
                  <c:v>260</c:v>
                </c:pt>
                <c:pt idx="196">
                  <c:v>261</c:v>
                </c:pt>
                <c:pt idx="197">
                  <c:v>262</c:v>
                </c:pt>
                <c:pt idx="198">
                  <c:v>263</c:v>
                </c:pt>
                <c:pt idx="199">
                  <c:v>264</c:v>
                </c:pt>
                <c:pt idx="200">
                  <c:v>265</c:v>
                </c:pt>
                <c:pt idx="201">
                  <c:v>266</c:v>
                </c:pt>
                <c:pt idx="202">
                  <c:v>267</c:v>
                </c:pt>
                <c:pt idx="203">
                  <c:v>268</c:v>
                </c:pt>
                <c:pt idx="204">
                  <c:v>269</c:v>
                </c:pt>
                <c:pt idx="205">
                  <c:v>270</c:v>
                </c:pt>
                <c:pt idx="206">
                  <c:v>271</c:v>
                </c:pt>
                <c:pt idx="207">
                  <c:v>272</c:v>
                </c:pt>
                <c:pt idx="208">
                  <c:v>273</c:v>
                </c:pt>
                <c:pt idx="209">
                  <c:v>274</c:v>
                </c:pt>
                <c:pt idx="210">
                  <c:v>275</c:v>
                </c:pt>
                <c:pt idx="211">
                  <c:v>276</c:v>
                </c:pt>
                <c:pt idx="212">
                  <c:v>277</c:v>
                </c:pt>
                <c:pt idx="213">
                  <c:v>278</c:v>
                </c:pt>
                <c:pt idx="214">
                  <c:v>279</c:v>
                </c:pt>
                <c:pt idx="215">
                  <c:v>280</c:v>
                </c:pt>
                <c:pt idx="216">
                  <c:v>281</c:v>
                </c:pt>
                <c:pt idx="217">
                  <c:v>282</c:v>
                </c:pt>
                <c:pt idx="218">
                  <c:v>283</c:v>
                </c:pt>
                <c:pt idx="219">
                  <c:v>284</c:v>
                </c:pt>
                <c:pt idx="220">
                  <c:v>285</c:v>
                </c:pt>
                <c:pt idx="221">
                  <c:v>286</c:v>
                </c:pt>
                <c:pt idx="222">
                  <c:v>287</c:v>
                </c:pt>
                <c:pt idx="223">
                  <c:v>288</c:v>
                </c:pt>
                <c:pt idx="224">
                  <c:v>289</c:v>
                </c:pt>
                <c:pt idx="225">
                  <c:v>290</c:v>
                </c:pt>
                <c:pt idx="226">
                  <c:v>291</c:v>
                </c:pt>
                <c:pt idx="227">
                  <c:v>292</c:v>
                </c:pt>
                <c:pt idx="228">
                  <c:v>293</c:v>
                </c:pt>
                <c:pt idx="229">
                  <c:v>294</c:v>
                </c:pt>
                <c:pt idx="230">
                  <c:v>295</c:v>
                </c:pt>
                <c:pt idx="231">
                  <c:v>296</c:v>
                </c:pt>
                <c:pt idx="232">
                  <c:v>297</c:v>
                </c:pt>
                <c:pt idx="233">
                  <c:v>298</c:v>
                </c:pt>
                <c:pt idx="234">
                  <c:v>299</c:v>
                </c:pt>
                <c:pt idx="235">
                  <c:v>300</c:v>
                </c:pt>
                <c:pt idx="236">
                  <c:v>301</c:v>
                </c:pt>
                <c:pt idx="237">
                  <c:v>302</c:v>
                </c:pt>
                <c:pt idx="238">
                  <c:v>303</c:v>
                </c:pt>
                <c:pt idx="239">
                  <c:v>304</c:v>
                </c:pt>
                <c:pt idx="240">
                  <c:v>305</c:v>
                </c:pt>
                <c:pt idx="241">
                  <c:v>306</c:v>
                </c:pt>
                <c:pt idx="242">
                  <c:v>307</c:v>
                </c:pt>
                <c:pt idx="243">
                  <c:v>308</c:v>
                </c:pt>
                <c:pt idx="244">
                  <c:v>309</c:v>
                </c:pt>
                <c:pt idx="245">
                  <c:v>310</c:v>
                </c:pt>
                <c:pt idx="246">
                  <c:v>311</c:v>
                </c:pt>
                <c:pt idx="247">
                  <c:v>312</c:v>
                </c:pt>
                <c:pt idx="248">
                  <c:v>313</c:v>
                </c:pt>
                <c:pt idx="249">
                  <c:v>314</c:v>
                </c:pt>
                <c:pt idx="250">
                  <c:v>315</c:v>
                </c:pt>
                <c:pt idx="251">
                  <c:v>316</c:v>
                </c:pt>
                <c:pt idx="252">
                  <c:v>317</c:v>
                </c:pt>
                <c:pt idx="253">
                  <c:v>318</c:v>
                </c:pt>
                <c:pt idx="254">
                  <c:v>319</c:v>
                </c:pt>
                <c:pt idx="255">
                  <c:v>320</c:v>
                </c:pt>
              </c:numCache>
            </c:numRef>
          </c:cat>
          <c:val>
            <c:numRef>
              <c:f>'Midpoint Clamp (CSV PWM)'!$B$3:$B$258</c:f>
              <c:numCache>
                <c:formatCode>General</c:formatCode>
                <c:ptCount val="256"/>
                <c:pt idx="0">
                  <c:v>0.99969881869620425</c:v>
                </c:pt>
                <c:pt idx="1">
                  <c:v>0.99879545620517241</c:v>
                </c:pt>
                <c:pt idx="2">
                  <c:v>0.99729045667869021</c:v>
                </c:pt>
                <c:pt idx="3">
                  <c:v>0.99518472667219693</c:v>
                </c:pt>
                <c:pt idx="4">
                  <c:v>0.99247953459870997</c:v>
                </c:pt>
                <c:pt idx="5">
                  <c:v>0.98917650996478101</c:v>
                </c:pt>
                <c:pt idx="6">
                  <c:v>0.98527764238894122</c:v>
                </c:pt>
                <c:pt idx="7">
                  <c:v>0.98078528040323043</c:v>
                </c:pt>
                <c:pt idx="8">
                  <c:v>0.97570213003852857</c:v>
                </c:pt>
                <c:pt idx="9">
                  <c:v>0.97003125319454397</c:v>
                </c:pt>
                <c:pt idx="10">
                  <c:v>0.96377606579543984</c:v>
                </c:pt>
                <c:pt idx="11">
                  <c:v>0.95694033573220894</c:v>
                </c:pt>
                <c:pt idx="12">
                  <c:v>0.94952818059303667</c:v>
                </c:pt>
                <c:pt idx="13">
                  <c:v>0.94154406518302081</c:v>
                </c:pt>
                <c:pt idx="14">
                  <c:v>0.93299279883473885</c:v>
                </c:pt>
                <c:pt idx="15">
                  <c:v>0.92387953251128674</c:v>
                </c:pt>
                <c:pt idx="16">
                  <c:v>0.91420975570353069</c:v>
                </c:pt>
                <c:pt idx="17">
                  <c:v>0.90398929312344345</c:v>
                </c:pt>
                <c:pt idx="18">
                  <c:v>0.89322430119551521</c:v>
                </c:pt>
                <c:pt idx="19">
                  <c:v>0.88192126434835505</c:v>
                </c:pt>
                <c:pt idx="20">
                  <c:v>0.87008699110871146</c:v>
                </c:pt>
                <c:pt idx="21">
                  <c:v>0.85772861000027212</c:v>
                </c:pt>
                <c:pt idx="22">
                  <c:v>0.84485356524970723</c:v>
                </c:pt>
                <c:pt idx="23">
                  <c:v>0.83146961230254546</c:v>
                </c:pt>
                <c:pt idx="24">
                  <c:v>0.81758481315158371</c:v>
                </c:pt>
                <c:pt idx="25">
                  <c:v>0.80320753148064494</c:v>
                </c:pt>
                <c:pt idx="26">
                  <c:v>0.78834642762660634</c:v>
                </c:pt>
                <c:pt idx="27">
                  <c:v>0.7730104533627371</c:v>
                </c:pt>
                <c:pt idx="28">
                  <c:v>0.75720884650648468</c:v>
                </c:pt>
                <c:pt idx="29">
                  <c:v>0.74095112535495899</c:v>
                </c:pt>
                <c:pt idx="30">
                  <c:v>0.72424708295146689</c:v>
                </c:pt>
                <c:pt idx="31">
                  <c:v>0.70710678118654757</c:v>
                </c:pt>
                <c:pt idx="32">
                  <c:v>0.68954054473706705</c:v>
                </c:pt>
                <c:pt idx="33">
                  <c:v>0.67155895484701855</c:v>
                </c:pt>
                <c:pt idx="34">
                  <c:v>0.65317284295377664</c:v>
                </c:pt>
                <c:pt idx="35">
                  <c:v>0.63439328416364549</c:v>
                </c:pt>
                <c:pt idx="36">
                  <c:v>0.61523159058062693</c:v>
                </c:pt>
                <c:pt idx="37">
                  <c:v>0.59569930449243347</c:v>
                </c:pt>
                <c:pt idx="38">
                  <c:v>0.57580819141784545</c:v>
                </c:pt>
                <c:pt idx="39">
                  <c:v>0.55557023301960218</c:v>
                </c:pt>
                <c:pt idx="40">
                  <c:v>0.53499761988709715</c:v>
                </c:pt>
                <c:pt idx="41">
                  <c:v>0.51410274419322177</c:v>
                </c:pt>
                <c:pt idx="42">
                  <c:v>0.49289819222978415</c:v>
                </c:pt>
                <c:pt idx="43">
                  <c:v>0.47139673682599786</c:v>
                </c:pt>
                <c:pt idx="44">
                  <c:v>0.44961132965460687</c:v>
                </c:pt>
                <c:pt idx="45">
                  <c:v>0.42755509343028203</c:v>
                </c:pt>
                <c:pt idx="46">
                  <c:v>0.40524131400498992</c:v>
                </c:pt>
                <c:pt idx="47">
                  <c:v>0.38268343236508989</c:v>
                </c:pt>
                <c:pt idx="48">
                  <c:v>0.35989503653498833</c:v>
                </c:pt>
                <c:pt idx="49">
                  <c:v>0.33688985339222033</c:v>
                </c:pt>
                <c:pt idx="50">
                  <c:v>0.31368174039889141</c:v>
                </c:pt>
                <c:pt idx="51">
                  <c:v>0.29028467725446239</c:v>
                </c:pt>
                <c:pt idx="52">
                  <c:v>0.26671275747489848</c:v>
                </c:pt>
                <c:pt idx="53">
                  <c:v>0.24298017990326407</c:v>
                </c:pt>
                <c:pt idx="54">
                  <c:v>0.21910124015687005</c:v>
                </c:pt>
                <c:pt idx="55">
                  <c:v>0.19509032201612861</c:v>
                </c:pt>
                <c:pt idx="56">
                  <c:v>0.17096188876030122</c:v>
                </c:pt>
                <c:pt idx="57">
                  <c:v>0.1467304744553618</c:v>
                </c:pt>
                <c:pt idx="58">
                  <c:v>0.12241067519921635</c:v>
                </c:pt>
                <c:pt idx="59">
                  <c:v>9.8017140329560826E-2</c:v>
                </c:pt>
                <c:pt idx="60">
                  <c:v>7.3564563599667732E-2</c:v>
                </c:pt>
                <c:pt idx="61">
                  <c:v>4.9067674327417966E-2</c:v>
                </c:pt>
                <c:pt idx="62">
                  <c:v>2.4541228522912326E-2</c:v>
                </c:pt>
                <c:pt idx="63">
                  <c:v>1.22514845490862E-16</c:v>
                </c:pt>
                <c:pt idx="64">
                  <c:v>-2.454122852291208E-2</c:v>
                </c:pt>
                <c:pt idx="65">
                  <c:v>-4.9067674327417724E-2</c:v>
                </c:pt>
                <c:pt idx="66">
                  <c:v>-7.3564563599667496E-2</c:v>
                </c:pt>
                <c:pt idx="67">
                  <c:v>-9.801714032956059E-2</c:v>
                </c:pt>
                <c:pt idx="68">
                  <c:v>-0.1224106751992161</c:v>
                </c:pt>
                <c:pt idx="69">
                  <c:v>-0.14673047445536158</c:v>
                </c:pt>
                <c:pt idx="70">
                  <c:v>-0.17096188876030097</c:v>
                </c:pt>
                <c:pt idx="71">
                  <c:v>-0.19509032201612836</c:v>
                </c:pt>
                <c:pt idx="72">
                  <c:v>-0.2191012401568698</c:v>
                </c:pt>
                <c:pt idx="73">
                  <c:v>-0.24298017990326382</c:v>
                </c:pt>
                <c:pt idx="74">
                  <c:v>-0.26671275747489825</c:v>
                </c:pt>
                <c:pt idx="75">
                  <c:v>-0.29028467725446211</c:v>
                </c:pt>
                <c:pt idx="76">
                  <c:v>-0.31368174039889118</c:v>
                </c:pt>
                <c:pt idx="77">
                  <c:v>-0.33688985339222011</c:v>
                </c:pt>
                <c:pt idx="78">
                  <c:v>-0.35989503653498811</c:v>
                </c:pt>
                <c:pt idx="79">
                  <c:v>-0.38268343236508967</c:v>
                </c:pt>
                <c:pt idx="80">
                  <c:v>-0.40524131400498969</c:v>
                </c:pt>
                <c:pt idx="81">
                  <c:v>-0.42755509343028181</c:v>
                </c:pt>
                <c:pt idx="82">
                  <c:v>-0.44961132965460665</c:v>
                </c:pt>
                <c:pt idx="83">
                  <c:v>-0.47139673682599764</c:v>
                </c:pt>
                <c:pt idx="84">
                  <c:v>-0.49289819222978393</c:v>
                </c:pt>
                <c:pt idx="85">
                  <c:v>-0.51410274419322155</c:v>
                </c:pt>
                <c:pt idx="86">
                  <c:v>-0.53499761988709693</c:v>
                </c:pt>
                <c:pt idx="87">
                  <c:v>-0.55557023301960196</c:v>
                </c:pt>
                <c:pt idx="88">
                  <c:v>-0.57580819141784534</c:v>
                </c:pt>
                <c:pt idx="89">
                  <c:v>-0.59569930449243325</c:v>
                </c:pt>
                <c:pt idx="90">
                  <c:v>-0.61523159058062671</c:v>
                </c:pt>
                <c:pt idx="91">
                  <c:v>-0.63439328416364527</c:v>
                </c:pt>
                <c:pt idx="92">
                  <c:v>-0.65317284295377653</c:v>
                </c:pt>
                <c:pt idx="93">
                  <c:v>-0.67155895484701844</c:v>
                </c:pt>
                <c:pt idx="94">
                  <c:v>-0.68954054473706683</c:v>
                </c:pt>
                <c:pt idx="95">
                  <c:v>-0.70710678118654746</c:v>
                </c:pt>
                <c:pt idx="96">
                  <c:v>-0.72424708295146678</c:v>
                </c:pt>
                <c:pt idx="97">
                  <c:v>-0.74095112535495888</c:v>
                </c:pt>
                <c:pt idx="98">
                  <c:v>-0.75720884650648423</c:v>
                </c:pt>
                <c:pt idx="99">
                  <c:v>-0.77301045336273666</c:v>
                </c:pt>
                <c:pt idx="100">
                  <c:v>-0.78834642762660589</c:v>
                </c:pt>
                <c:pt idx="101">
                  <c:v>-0.80320753148064505</c:v>
                </c:pt>
                <c:pt idx="102">
                  <c:v>-0.81758481315158382</c:v>
                </c:pt>
                <c:pt idx="103">
                  <c:v>-0.83146961230254524</c:v>
                </c:pt>
                <c:pt idx="104">
                  <c:v>-0.84485356524970701</c:v>
                </c:pt>
                <c:pt idx="105">
                  <c:v>-0.85772861000027201</c:v>
                </c:pt>
                <c:pt idx="106">
                  <c:v>-0.87008699110871135</c:v>
                </c:pt>
                <c:pt idx="107">
                  <c:v>-0.88192126434835494</c:v>
                </c:pt>
                <c:pt idx="108">
                  <c:v>-0.89322430119551521</c:v>
                </c:pt>
                <c:pt idx="109">
                  <c:v>-0.90398929312344312</c:v>
                </c:pt>
                <c:pt idx="110">
                  <c:v>-0.91420975570353047</c:v>
                </c:pt>
                <c:pt idx="111">
                  <c:v>-0.92387953251128652</c:v>
                </c:pt>
                <c:pt idx="112">
                  <c:v>-0.93299279883473896</c:v>
                </c:pt>
                <c:pt idx="113">
                  <c:v>-0.94154406518302081</c:v>
                </c:pt>
                <c:pt idx="114">
                  <c:v>-0.94952818059303667</c:v>
                </c:pt>
                <c:pt idx="115">
                  <c:v>-0.95694033573220882</c:v>
                </c:pt>
                <c:pt idx="116">
                  <c:v>-0.96377606579543984</c:v>
                </c:pt>
                <c:pt idx="117">
                  <c:v>-0.97003125319454397</c:v>
                </c:pt>
                <c:pt idx="118">
                  <c:v>-0.97570213003852846</c:v>
                </c:pt>
                <c:pt idx="119">
                  <c:v>-0.98078528040323032</c:v>
                </c:pt>
                <c:pt idx="120">
                  <c:v>-0.98527764238894111</c:v>
                </c:pt>
                <c:pt idx="121">
                  <c:v>-0.9891765099647809</c:v>
                </c:pt>
                <c:pt idx="122">
                  <c:v>-0.99247953459871008</c:v>
                </c:pt>
                <c:pt idx="123">
                  <c:v>-0.99518472667219693</c:v>
                </c:pt>
                <c:pt idx="124">
                  <c:v>-0.99729045667869021</c:v>
                </c:pt>
                <c:pt idx="125">
                  <c:v>-0.99879545620517241</c:v>
                </c:pt>
                <c:pt idx="126">
                  <c:v>-0.99969881869620425</c:v>
                </c:pt>
                <c:pt idx="127">
                  <c:v>-1</c:v>
                </c:pt>
                <c:pt idx="128">
                  <c:v>-0.99969881869620425</c:v>
                </c:pt>
                <c:pt idx="129">
                  <c:v>-0.99879545620517241</c:v>
                </c:pt>
                <c:pt idx="130">
                  <c:v>-0.99729045667869021</c:v>
                </c:pt>
                <c:pt idx="131">
                  <c:v>-0.99518472667219693</c:v>
                </c:pt>
                <c:pt idx="132">
                  <c:v>-0.99247953459871008</c:v>
                </c:pt>
                <c:pt idx="133">
                  <c:v>-0.9891765099647809</c:v>
                </c:pt>
                <c:pt idx="134">
                  <c:v>-0.98527764238894122</c:v>
                </c:pt>
                <c:pt idx="135">
                  <c:v>-0.98078528040323043</c:v>
                </c:pt>
                <c:pt idx="136">
                  <c:v>-0.97570213003852857</c:v>
                </c:pt>
                <c:pt idx="137">
                  <c:v>-0.97003125319454397</c:v>
                </c:pt>
                <c:pt idx="138">
                  <c:v>-0.96377606579543995</c:v>
                </c:pt>
                <c:pt idx="139">
                  <c:v>-0.95694033573220894</c:v>
                </c:pt>
                <c:pt idx="140">
                  <c:v>-0.94952818059303679</c:v>
                </c:pt>
                <c:pt idx="141">
                  <c:v>-0.94154406518302092</c:v>
                </c:pt>
                <c:pt idx="142">
                  <c:v>-0.93299279883473907</c:v>
                </c:pt>
                <c:pt idx="143">
                  <c:v>-0.92387953251128663</c:v>
                </c:pt>
                <c:pt idx="144">
                  <c:v>-0.91420975570353058</c:v>
                </c:pt>
                <c:pt idx="145">
                  <c:v>-0.90398929312344334</c:v>
                </c:pt>
                <c:pt idx="146">
                  <c:v>-0.89322430119551532</c:v>
                </c:pt>
                <c:pt idx="147">
                  <c:v>-0.88192126434835505</c:v>
                </c:pt>
                <c:pt idx="148">
                  <c:v>-0.87008699110871146</c:v>
                </c:pt>
                <c:pt idx="149">
                  <c:v>-0.85772861000027223</c:v>
                </c:pt>
                <c:pt idx="150">
                  <c:v>-0.84485356524970723</c:v>
                </c:pt>
                <c:pt idx="151">
                  <c:v>-0.83146961230254546</c:v>
                </c:pt>
                <c:pt idx="152">
                  <c:v>-0.81758481315158404</c:v>
                </c:pt>
                <c:pt idx="153">
                  <c:v>-0.80320753148064528</c:v>
                </c:pt>
                <c:pt idx="154">
                  <c:v>-0.78834642762660612</c:v>
                </c:pt>
                <c:pt idx="155">
                  <c:v>-0.77301045336273688</c:v>
                </c:pt>
                <c:pt idx="156">
                  <c:v>-0.75720884650648457</c:v>
                </c:pt>
                <c:pt idx="157">
                  <c:v>-0.74095112535495911</c:v>
                </c:pt>
                <c:pt idx="158">
                  <c:v>-0.724247082951467</c:v>
                </c:pt>
                <c:pt idx="159">
                  <c:v>-0.70710678118654768</c:v>
                </c:pt>
                <c:pt idx="160">
                  <c:v>-0.68954054473706716</c:v>
                </c:pt>
                <c:pt idx="161">
                  <c:v>-0.67155895484701866</c:v>
                </c:pt>
                <c:pt idx="162">
                  <c:v>-0.65317284295377709</c:v>
                </c:pt>
                <c:pt idx="163">
                  <c:v>-0.63439328416364593</c:v>
                </c:pt>
                <c:pt idx="164">
                  <c:v>-0.61523159058062737</c:v>
                </c:pt>
                <c:pt idx="165">
                  <c:v>-0.59569930449243325</c:v>
                </c:pt>
                <c:pt idx="166">
                  <c:v>-0.57580819141784523</c:v>
                </c:pt>
                <c:pt idx="167">
                  <c:v>-0.55557023301960218</c:v>
                </c:pt>
                <c:pt idx="168">
                  <c:v>-0.53499761988709726</c:v>
                </c:pt>
                <c:pt idx="169">
                  <c:v>-0.51410274419322188</c:v>
                </c:pt>
                <c:pt idx="170">
                  <c:v>-0.49289819222978426</c:v>
                </c:pt>
                <c:pt idx="171">
                  <c:v>-0.47139673682599792</c:v>
                </c:pt>
                <c:pt idx="172">
                  <c:v>-0.44961132965460698</c:v>
                </c:pt>
                <c:pt idx="173">
                  <c:v>-0.42755509343028253</c:v>
                </c:pt>
                <c:pt idx="174">
                  <c:v>-0.40524131400499042</c:v>
                </c:pt>
                <c:pt idx="175">
                  <c:v>-0.38268343236509039</c:v>
                </c:pt>
                <c:pt idx="176">
                  <c:v>-0.359895036534988</c:v>
                </c:pt>
                <c:pt idx="177">
                  <c:v>-0.33688985339222</c:v>
                </c:pt>
                <c:pt idx="178">
                  <c:v>-0.31368174039889152</c:v>
                </c:pt>
                <c:pt idx="179">
                  <c:v>-0.2902846772544625</c:v>
                </c:pt>
                <c:pt idx="180">
                  <c:v>-0.26671275747489859</c:v>
                </c:pt>
                <c:pt idx="181">
                  <c:v>-0.24298017990326418</c:v>
                </c:pt>
                <c:pt idx="182">
                  <c:v>-0.21910124015687016</c:v>
                </c:pt>
                <c:pt idx="183">
                  <c:v>-0.19509032201612872</c:v>
                </c:pt>
                <c:pt idx="184">
                  <c:v>-0.17096188876030177</c:v>
                </c:pt>
                <c:pt idx="185">
                  <c:v>-0.14673047445536239</c:v>
                </c:pt>
                <c:pt idx="186">
                  <c:v>-0.12241067519921603</c:v>
                </c:pt>
                <c:pt idx="187">
                  <c:v>-9.8017140329560506E-2</c:v>
                </c:pt>
                <c:pt idx="188">
                  <c:v>-7.3564563599667412E-2</c:v>
                </c:pt>
                <c:pt idx="189">
                  <c:v>-4.9067674327418091E-2</c:v>
                </c:pt>
                <c:pt idx="190">
                  <c:v>-2.4541228522912448E-2</c:v>
                </c:pt>
                <c:pt idx="191">
                  <c:v>-2.45029690981724E-16</c:v>
                </c:pt>
                <c:pt idx="192">
                  <c:v>2.4541228522911959E-2</c:v>
                </c:pt>
                <c:pt idx="193">
                  <c:v>4.9067674327417599E-2</c:v>
                </c:pt>
                <c:pt idx="194">
                  <c:v>7.3564563599666927E-2</c:v>
                </c:pt>
                <c:pt idx="195">
                  <c:v>9.8017140329560021E-2</c:v>
                </c:pt>
                <c:pt idx="196">
                  <c:v>0.12241067519921554</c:v>
                </c:pt>
                <c:pt idx="197">
                  <c:v>0.14673047445536189</c:v>
                </c:pt>
                <c:pt idx="198">
                  <c:v>0.17096188876030127</c:v>
                </c:pt>
                <c:pt idx="199">
                  <c:v>0.19509032201612825</c:v>
                </c:pt>
                <c:pt idx="200">
                  <c:v>0.21910124015686969</c:v>
                </c:pt>
                <c:pt idx="201">
                  <c:v>0.2429801799032637</c:v>
                </c:pt>
                <c:pt idx="202">
                  <c:v>0.26671275747489809</c:v>
                </c:pt>
                <c:pt idx="203">
                  <c:v>0.290284677254462</c:v>
                </c:pt>
                <c:pt idx="204">
                  <c:v>0.31368174039889107</c:v>
                </c:pt>
                <c:pt idx="205">
                  <c:v>0.33688985339221955</c:v>
                </c:pt>
                <c:pt idx="206">
                  <c:v>0.35989503653498756</c:v>
                </c:pt>
                <c:pt idx="207">
                  <c:v>0.38268343236508995</c:v>
                </c:pt>
                <c:pt idx="208">
                  <c:v>0.40524131400498997</c:v>
                </c:pt>
                <c:pt idx="209">
                  <c:v>0.42755509343028208</c:v>
                </c:pt>
                <c:pt idx="210">
                  <c:v>0.44961132965460654</c:v>
                </c:pt>
                <c:pt idx="211">
                  <c:v>0.47139673682599753</c:v>
                </c:pt>
                <c:pt idx="212">
                  <c:v>0.49289819222978382</c:v>
                </c:pt>
                <c:pt idx="213">
                  <c:v>0.51410274419322144</c:v>
                </c:pt>
                <c:pt idx="214">
                  <c:v>0.53499761988709682</c:v>
                </c:pt>
                <c:pt idx="215">
                  <c:v>0.55557023301960184</c:v>
                </c:pt>
                <c:pt idx="216">
                  <c:v>0.57580819141784478</c:v>
                </c:pt>
                <c:pt idx="217">
                  <c:v>0.5956993044924328</c:v>
                </c:pt>
                <c:pt idx="218">
                  <c:v>0.61523159058062693</c:v>
                </c:pt>
                <c:pt idx="219">
                  <c:v>0.6343932841636456</c:v>
                </c:pt>
                <c:pt idx="220">
                  <c:v>0.65317284295377676</c:v>
                </c:pt>
                <c:pt idx="221">
                  <c:v>0.67155895484701833</c:v>
                </c:pt>
                <c:pt idx="222">
                  <c:v>0.68954054473706683</c:v>
                </c:pt>
                <c:pt idx="223">
                  <c:v>0.70710678118654735</c:v>
                </c:pt>
                <c:pt idx="224">
                  <c:v>0.72424708295146667</c:v>
                </c:pt>
                <c:pt idx="225">
                  <c:v>0.74095112535495877</c:v>
                </c:pt>
                <c:pt idx="226">
                  <c:v>0.75720884650648423</c:v>
                </c:pt>
                <c:pt idx="227">
                  <c:v>0.77301045336273655</c:v>
                </c:pt>
                <c:pt idx="228">
                  <c:v>0.78834642762660578</c:v>
                </c:pt>
                <c:pt idx="229">
                  <c:v>0.80320753148064494</c:v>
                </c:pt>
                <c:pt idx="230">
                  <c:v>0.81758481315158371</c:v>
                </c:pt>
                <c:pt idx="231">
                  <c:v>0.83146961230254524</c:v>
                </c:pt>
                <c:pt idx="232">
                  <c:v>0.84485356524970701</c:v>
                </c:pt>
                <c:pt idx="233">
                  <c:v>0.85772861000027201</c:v>
                </c:pt>
                <c:pt idx="234">
                  <c:v>0.87008699110871124</c:v>
                </c:pt>
                <c:pt idx="235">
                  <c:v>0.88192126434835483</c:v>
                </c:pt>
                <c:pt idx="236">
                  <c:v>0.8932243011955151</c:v>
                </c:pt>
                <c:pt idx="237">
                  <c:v>0.90398929312344312</c:v>
                </c:pt>
                <c:pt idx="238">
                  <c:v>0.91420975570353036</c:v>
                </c:pt>
                <c:pt idx="239">
                  <c:v>0.92387953251128652</c:v>
                </c:pt>
                <c:pt idx="240">
                  <c:v>0.93299279883473896</c:v>
                </c:pt>
                <c:pt idx="241">
                  <c:v>0.94154406518302081</c:v>
                </c:pt>
                <c:pt idx="242">
                  <c:v>0.94952818059303667</c:v>
                </c:pt>
                <c:pt idx="243">
                  <c:v>0.95694033573220882</c:v>
                </c:pt>
                <c:pt idx="244">
                  <c:v>0.96377606579543984</c:v>
                </c:pt>
                <c:pt idx="245">
                  <c:v>0.97003125319454386</c:v>
                </c:pt>
                <c:pt idx="246">
                  <c:v>0.97570213003852846</c:v>
                </c:pt>
                <c:pt idx="247">
                  <c:v>0.98078528040323032</c:v>
                </c:pt>
                <c:pt idx="248">
                  <c:v>0.98527764238894111</c:v>
                </c:pt>
                <c:pt idx="249">
                  <c:v>0.9891765099647809</c:v>
                </c:pt>
                <c:pt idx="250">
                  <c:v>0.99247953459870997</c:v>
                </c:pt>
                <c:pt idx="251">
                  <c:v>0.99518472667219693</c:v>
                </c:pt>
                <c:pt idx="252">
                  <c:v>0.99729045667869021</c:v>
                </c:pt>
                <c:pt idx="253">
                  <c:v>0.99879545620517241</c:v>
                </c:pt>
                <c:pt idx="254">
                  <c:v>0.99969881869620425</c:v>
                </c:pt>
                <c:pt idx="25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70-4D8A-BE7D-FD670A1158EE}"/>
            </c:ext>
          </c:extLst>
        </c:ser>
        <c:ser>
          <c:idx val="1"/>
          <c:order val="1"/>
          <c:tx>
            <c:strRef>
              <c:f>'Midpoint Clamp (CSV PWM)'!$C$2</c:f>
              <c:strCache>
                <c:ptCount val="1"/>
                <c:pt idx="0">
                  <c:v>Zero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'Midpoint Clamp (CSV PWM)'!$A$3:$A$258</c:f>
              <c:numCache>
                <c:formatCode>General</c:formatCode>
                <c:ptCount val="256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  <c:pt idx="11">
                  <c:v>76</c:v>
                </c:pt>
                <c:pt idx="12">
                  <c:v>77</c:v>
                </c:pt>
                <c:pt idx="13">
                  <c:v>78</c:v>
                </c:pt>
                <c:pt idx="14">
                  <c:v>79</c:v>
                </c:pt>
                <c:pt idx="15">
                  <c:v>80</c:v>
                </c:pt>
                <c:pt idx="16">
                  <c:v>81</c:v>
                </c:pt>
                <c:pt idx="17">
                  <c:v>82</c:v>
                </c:pt>
                <c:pt idx="18">
                  <c:v>83</c:v>
                </c:pt>
                <c:pt idx="19">
                  <c:v>84</c:v>
                </c:pt>
                <c:pt idx="20">
                  <c:v>85</c:v>
                </c:pt>
                <c:pt idx="21">
                  <c:v>86</c:v>
                </c:pt>
                <c:pt idx="22">
                  <c:v>87</c:v>
                </c:pt>
                <c:pt idx="23">
                  <c:v>88</c:v>
                </c:pt>
                <c:pt idx="24">
                  <c:v>89</c:v>
                </c:pt>
                <c:pt idx="25">
                  <c:v>90</c:v>
                </c:pt>
                <c:pt idx="26">
                  <c:v>91</c:v>
                </c:pt>
                <c:pt idx="27">
                  <c:v>92</c:v>
                </c:pt>
                <c:pt idx="28">
                  <c:v>93</c:v>
                </c:pt>
                <c:pt idx="29">
                  <c:v>94</c:v>
                </c:pt>
                <c:pt idx="30">
                  <c:v>95</c:v>
                </c:pt>
                <c:pt idx="31">
                  <c:v>96</c:v>
                </c:pt>
                <c:pt idx="32">
                  <c:v>97</c:v>
                </c:pt>
                <c:pt idx="33">
                  <c:v>98</c:v>
                </c:pt>
                <c:pt idx="34">
                  <c:v>99</c:v>
                </c:pt>
                <c:pt idx="35">
                  <c:v>100</c:v>
                </c:pt>
                <c:pt idx="36">
                  <c:v>101</c:v>
                </c:pt>
                <c:pt idx="37">
                  <c:v>102</c:v>
                </c:pt>
                <c:pt idx="38">
                  <c:v>103</c:v>
                </c:pt>
                <c:pt idx="39">
                  <c:v>104</c:v>
                </c:pt>
                <c:pt idx="40">
                  <c:v>105</c:v>
                </c:pt>
                <c:pt idx="41">
                  <c:v>106</c:v>
                </c:pt>
                <c:pt idx="42">
                  <c:v>107</c:v>
                </c:pt>
                <c:pt idx="43">
                  <c:v>108</c:v>
                </c:pt>
                <c:pt idx="44">
                  <c:v>109</c:v>
                </c:pt>
                <c:pt idx="45">
                  <c:v>110</c:v>
                </c:pt>
                <c:pt idx="46">
                  <c:v>111</c:v>
                </c:pt>
                <c:pt idx="47">
                  <c:v>112</c:v>
                </c:pt>
                <c:pt idx="48">
                  <c:v>113</c:v>
                </c:pt>
                <c:pt idx="49">
                  <c:v>114</c:v>
                </c:pt>
                <c:pt idx="50">
                  <c:v>115</c:v>
                </c:pt>
                <c:pt idx="51">
                  <c:v>116</c:v>
                </c:pt>
                <c:pt idx="52">
                  <c:v>117</c:v>
                </c:pt>
                <c:pt idx="53">
                  <c:v>118</c:v>
                </c:pt>
                <c:pt idx="54">
                  <c:v>119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123</c:v>
                </c:pt>
                <c:pt idx="59">
                  <c:v>124</c:v>
                </c:pt>
                <c:pt idx="60">
                  <c:v>125</c:v>
                </c:pt>
                <c:pt idx="61">
                  <c:v>126</c:v>
                </c:pt>
                <c:pt idx="62">
                  <c:v>127</c:v>
                </c:pt>
                <c:pt idx="63">
                  <c:v>128</c:v>
                </c:pt>
                <c:pt idx="64">
                  <c:v>129</c:v>
                </c:pt>
                <c:pt idx="65">
                  <c:v>130</c:v>
                </c:pt>
                <c:pt idx="66">
                  <c:v>131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136</c:v>
                </c:pt>
                <c:pt idx="72">
                  <c:v>137</c:v>
                </c:pt>
                <c:pt idx="73">
                  <c:v>138</c:v>
                </c:pt>
                <c:pt idx="74">
                  <c:v>139</c:v>
                </c:pt>
                <c:pt idx="75">
                  <c:v>140</c:v>
                </c:pt>
                <c:pt idx="76">
                  <c:v>141</c:v>
                </c:pt>
                <c:pt idx="77">
                  <c:v>142</c:v>
                </c:pt>
                <c:pt idx="78">
                  <c:v>143</c:v>
                </c:pt>
                <c:pt idx="79">
                  <c:v>144</c:v>
                </c:pt>
                <c:pt idx="80">
                  <c:v>145</c:v>
                </c:pt>
                <c:pt idx="81">
                  <c:v>146</c:v>
                </c:pt>
                <c:pt idx="82">
                  <c:v>147</c:v>
                </c:pt>
                <c:pt idx="83">
                  <c:v>148</c:v>
                </c:pt>
                <c:pt idx="84">
                  <c:v>149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154</c:v>
                </c:pt>
                <c:pt idx="90">
                  <c:v>155</c:v>
                </c:pt>
                <c:pt idx="91">
                  <c:v>156</c:v>
                </c:pt>
                <c:pt idx="92">
                  <c:v>157</c:v>
                </c:pt>
                <c:pt idx="93">
                  <c:v>158</c:v>
                </c:pt>
                <c:pt idx="94">
                  <c:v>159</c:v>
                </c:pt>
                <c:pt idx="95">
                  <c:v>160</c:v>
                </c:pt>
                <c:pt idx="96">
                  <c:v>161</c:v>
                </c:pt>
                <c:pt idx="97">
                  <c:v>162</c:v>
                </c:pt>
                <c:pt idx="98">
                  <c:v>163</c:v>
                </c:pt>
                <c:pt idx="99">
                  <c:v>164</c:v>
                </c:pt>
                <c:pt idx="100">
                  <c:v>165</c:v>
                </c:pt>
                <c:pt idx="101">
                  <c:v>166</c:v>
                </c:pt>
                <c:pt idx="102">
                  <c:v>167</c:v>
                </c:pt>
                <c:pt idx="103">
                  <c:v>168</c:v>
                </c:pt>
                <c:pt idx="104">
                  <c:v>169</c:v>
                </c:pt>
                <c:pt idx="105">
                  <c:v>170</c:v>
                </c:pt>
                <c:pt idx="106">
                  <c:v>171</c:v>
                </c:pt>
                <c:pt idx="107">
                  <c:v>172</c:v>
                </c:pt>
                <c:pt idx="108">
                  <c:v>173</c:v>
                </c:pt>
                <c:pt idx="109">
                  <c:v>174</c:v>
                </c:pt>
                <c:pt idx="110">
                  <c:v>175</c:v>
                </c:pt>
                <c:pt idx="111">
                  <c:v>176</c:v>
                </c:pt>
                <c:pt idx="112">
                  <c:v>177</c:v>
                </c:pt>
                <c:pt idx="113">
                  <c:v>178</c:v>
                </c:pt>
                <c:pt idx="114">
                  <c:v>179</c:v>
                </c:pt>
                <c:pt idx="115">
                  <c:v>180</c:v>
                </c:pt>
                <c:pt idx="116">
                  <c:v>181</c:v>
                </c:pt>
                <c:pt idx="117">
                  <c:v>182</c:v>
                </c:pt>
                <c:pt idx="118">
                  <c:v>183</c:v>
                </c:pt>
                <c:pt idx="119">
                  <c:v>184</c:v>
                </c:pt>
                <c:pt idx="120">
                  <c:v>185</c:v>
                </c:pt>
                <c:pt idx="121">
                  <c:v>186</c:v>
                </c:pt>
                <c:pt idx="122">
                  <c:v>187</c:v>
                </c:pt>
                <c:pt idx="123">
                  <c:v>188</c:v>
                </c:pt>
                <c:pt idx="124">
                  <c:v>189</c:v>
                </c:pt>
                <c:pt idx="125">
                  <c:v>190</c:v>
                </c:pt>
                <c:pt idx="126">
                  <c:v>191</c:v>
                </c:pt>
                <c:pt idx="127">
                  <c:v>192</c:v>
                </c:pt>
                <c:pt idx="128">
                  <c:v>193</c:v>
                </c:pt>
                <c:pt idx="129">
                  <c:v>194</c:v>
                </c:pt>
                <c:pt idx="130">
                  <c:v>195</c:v>
                </c:pt>
                <c:pt idx="131">
                  <c:v>196</c:v>
                </c:pt>
                <c:pt idx="132">
                  <c:v>197</c:v>
                </c:pt>
                <c:pt idx="133">
                  <c:v>198</c:v>
                </c:pt>
                <c:pt idx="134">
                  <c:v>199</c:v>
                </c:pt>
                <c:pt idx="135">
                  <c:v>200</c:v>
                </c:pt>
                <c:pt idx="136">
                  <c:v>201</c:v>
                </c:pt>
                <c:pt idx="137">
                  <c:v>202</c:v>
                </c:pt>
                <c:pt idx="138">
                  <c:v>203</c:v>
                </c:pt>
                <c:pt idx="139">
                  <c:v>204</c:v>
                </c:pt>
                <c:pt idx="140">
                  <c:v>205</c:v>
                </c:pt>
                <c:pt idx="141">
                  <c:v>206</c:v>
                </c:pt>
                <c:pt idx="142">
                  <c:v>207</c:v>
                </c:pt>
                <c:pt idx="143">
                  <c:v>208</c:v>
                </c:pt>
                <c:pt idx="144">
                  <c:v>209</c:v>
                </c:pt>
                <c:pt idx="145">
                  <c:v>210</c:v>
                </c:pt>
                <c:pt idx="146">
                  <c:v>211</c:v>
                </c:pt>
                <c:pt idx="147">
                  <c:v>212</c:v>
                </c:pt>
                <c:pt idx="148">
                  <c:v>213</c:v>
                </c:pt>
                <c:pt idx="149">
                  <c:v>214</c:v>
                </c:pt>
                <c:pt idx="150">
                  <c:v>215</c:v>
                </c:pt>
                <c:pt idx="151">
                  <c:v>216</c:v>
                </c:pt>
                <c:pt idx="152">
                  <c:v>217</c:v>
                </c:pt>
                <c:pt idx="153">
                  <c:v>218</c:v>
                </c:pt>
                <c:pt idx="154">
                  <c:v>219</c:v>
                </c:pt>
                <c:pt idx="155">
                  <c:v>220</c:v>
                </c:pt>
                <c:pt idx="156">
                  <c:v>221</c:v>
                </c:pt>
                <c:pt idx="157">
                  <c:v>222</c:v>
                </c:pt>
                <c:pt idx="158">
                  <c:v>223</c:v>
                </c:pt>
                <c:pt idx="159">
                  <c:v>224</c:v>
                </c:pt>
                <c:pt idx="160">
                  <c:v>225</c:v>
                </c:pt>
                <c:pt idx="161">
                  <c:v>226</c:v>
                </c:pt>
                <c:pt idx="162">
                  <c:v>227</c:v>
                </c:pt>
                <c:pt idx="163">
                  <c:v>228</c:v>
                </c:pt>
                <c:pt idx="164">
                  <c:v>229</c:v>
                </c:pt>
                <c:pt idx="165">
                  <c:v>230</c:v>
                </c:pt>
                <c:pt idx="166">
                  <c:v>231</c:v>
                </c:pt>
                <c:pt idx="167">
                  <c:v>232</c:v>
                </c:pt>
                <c:pt idx="168">
                  <c:v>233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237</c:v>
                </c:pt>
                <c:pt idx="173">
                  <c:v>238</c:v>
                </c:pt>
                <c:pt idx="174">
                  <c:v>239</c:v>
                </c:pt>
                <c:pt idx="175">
                  <c:v>240</c:v>
                </c:pt>
                <c:pt idx="176">
                  <c:v>241</c:v>
                </c:pt>
                <c:pt idx="177">
                  <c:v>242</c:v>
                </c:pt>
                <c:pt idx="178">
                  <c:v>243</c:v>
                </c:pt>
                <c:pt idx="179">
                  <c:v>244</c:v>
                </c:pt>
                <c:pt idx="180">
                  <c:v>245</c:v>
                </c:pt>
                <c:pt idx="181">
                  <c:v>246</c:v>
                </c:pt>
                <c:pt idx="182">
                  <c:v>247</c:v>
                </c:pt>
                <c:pt idx="183">
                  <c:v>248</c:v>
                </c:pt>
                <c:pt idx="184">
                  <c:v>249</c:v>
                </c:pt>
                <c:pt idx="185">
                  <c:v>250</c:v>
                </c:pt>
                <c:pt idx="186">
                  <c:v>251</c:v>
                </c:pt>
                <c:pt idx="187">
                  <c:v>252</c:v>
                </c:pt>
                <c:pt idx="188">
                  <c:v>253</c:v>
                </c:pt>
                <c:pt idx="189">
                  <c:v>254</c:v>
                </c:pt>
                <c:pt idx="190">
                  <c:v>255</c:v>
                </c:pt>
                <c:pt idx="191">
                  <c:v>256</c:v>
                </c:pt>
                <c:pt idx="192">
                  <c:v>257</c:v>
                </c:pt>
                <c:pt idx="193">
                  <c:v>258</c:v>
                </c:pt>
                <c:pt idx="194">
                  <c:v>259</c:v>
                </c:pt>
                <c:pt idx="195">
                  <c:v>260</c:v>
                </c:pt>
                <c:pt idx="196">
                  <c:v>261</c:v>
                </c:pt>
                <c:pt idx="197">
                  <c:v>262</c:v>
                </c:pt>
                <c:pt idx="198">
                  <c:v>263</c:v>
                </c:pt>
                <c:pt idx="199">
                  <c:v>264</c:v>
                </c:pt>
                <c:pt idx="200">
                  <c:v>265</c:v>
                </c:pt>
                <c:pt idx="201">
                  <c:v>266</c:v>
                </c:pt>
                <c:pt idx="202">
                  <c:v>267</c:v>
                </c:pt>
                <c:pt idx="203">
                  <c:v>268</c:v>
                </c:pt>
                <c:pt idx="204">
                  <c:v>269</c:v>
                </c:pt>
                <c:pt idx="205">
                  <c:v>270</c:v>
                </c:pt>
                <c:pt idx="206">
                  <c:v>271</c:v>
                </c:pt>
                <c:pt idx="207">
                  <c:v>272</c:v>
                </c:pt>
                <c:pt idx="208">
                  <c:v>273</c:v>
                </c:pt>
                <c:pt idx="209">
                  <c:v>274</c:v>
                </c:pt>
                <c:pt idx="210">
                  <c:v>275</c:v>
                </c:pt>
                <c:pt idx="211">
                  <c:v>276</c:v>
                </c:pt>
                <c:pt idx="212">
                  <c:v>277</c:v>
                </c:pt>
                <c:pt idx="213">
                  <c:v>278</c:v>
                </c:pt>
                <c:pt idx="214">
                  <c:v>279</c:v>
                </c:pt>
                <c:pt idx="215">
                  <c:v>280</c:v>
                </c:pt>
                <c:pt idx="216">
                  <c:v>281</c:v>
                </c:pt>
                <c:pt idx="217">
                  <c:v>282</c:v>
                </c:pt>
                <c:pt idx="218">
                  <c:v>283</c:v>
                </c:pt>
                <c:pt idx="219">
                  <c:v>284</c:v>
                </c:pt>
                <c:pt idx="220">
                  <c:v>285</c:v>
                </c:pt>
                <c:pt idx="221">
                  <c:v>286</c:v>
                </c:pt>
                <c:pt idx="222">
                  <c:v>287</c:v>
                </c:pt>
                <c:pt idx="223">
                  <c:v>288</c:v>
                </c:pt>
                <c:pt idx="224">
                  <c:v>289</c:v>
                </c:pt>
                <c:pt idx="225">
                  <c:v>290</c:v>
                </c:pt>
                <c:pt idx="226">
                  <c:v>291</c:v>
                </c:pt>
                <c:pt idx="227">
                  <c:v>292</c:v>
                </c:pt>
                <c:pt idx="228">
                  <c:v>293</c:v>
                </c:pt>
                <c:pt idx="229">
                  <c:v>294</c:v>
                </c:pt>
                <c:pt idx="230">
                  <c:v>295</c:v>
                </c:pt>
                <c:pt idx="231">
                  <c:v>296</c:v>
                </c:pt>
                <c:pt idx="232">
                  <c:v>297</c:v>
                </c:pt>
                <c:pt idx="233">
                  <c:v>298</c:v>
                </c:pt>
                <c:pt idx="234">
                  <c:v>299</c:v>
                </c:pt>
                <c:pt idx="235">
                  <c:v>300</c:v>
                </c:pt>
                <c:pt idx="236">
                  <c:v>301</c:v>
                </c:pt>
                <c:pt idx="237">
                  <c:v>302</c:v>
                </c:pt>
                <c:pt idx="238">
                  <c:v>303</c:v>
                </c:pt>
                <c:pt idx="239">
                  <c:v>304</c:v>
                </c:pt>
                <c:pt idx="240">
                  <c:v>305</c:v>
                </c:pt>
                <c:pt idx="241">
                  <c:v>306</c:v>
                </c:pt>
                <c:pt idx="242">
                  <c:v>307</c:v>
                </c:pt>
                <c:pt idx="243">
                  <c:v>308</c:v>
                </c:pt>
                <c:pt idx="244">
                  <c:v>309</c:v>
                </c:pt>
                <c:pt idx="245">
                  <c:v>310</c:v>
                </c:pt>
                <c:pt idx="246">
                  <c:v>311</c:v>
                </c:pt>
                <c:pt idx="247">
                  <c:v>312</c:v>
                </c:pt>
                <c:pt idx="248">
                  <c:v>313</c:v>
                </c:pt>
                <c:pt idx="249">
                  <c:v>314</c:v>
                </c:pt>
                <c:pt idx="250">
                  <c:v>315</c:v>
                </c:pt>
                <c:pt idx="251">
                  <c:v>316</c:v>
                </c:pt>
                <c:pt idx="252">
                  <c:v>317</c:v>
                </c:pt>
                <c:pt idx="253">
                  <c:v>318</c:v>
                </c:pt>
                <c:pt idx="254">
                  <c:v>319</c:v>
                </c:pt>
                <c:pt idx="255">
                  <c:v>320</c:v>
                </c:pt>
              </c:numCache>
            </c:numRef>
          </c:cat>
          <c:val>
            <c:numRef>
              <c:f>'Midpoint Clamp (CSV PWM)'!$C$3:$C$258</c:f>
              <c:numCache>
                <c:formatCode>General</c:formatCode>
                <c:ptCount val="256"/>
                <c:pt idx="0">
                  <c:v>-0.23828125</c:v>
                </c:pt>
                <c:pt idx="1">
                  <c:v>-0.22656249999999994</c:v>
                </c:pt>
                <c:pt idx="2">
                  <c:v>-0.21484374999999994</c:v>
                </c:pt>
                <c:pt idx="3">
                  <c:v>-0.20312500000000008</c:v>
                </c:pt>
                <c:pt idx="4">
                  <c:v>-0.19140625000000011</c:v>
                </c:pt>
                <c:pt idx="5">
                  <c:v>-0.17968750000000003</c:v>
                </c:pt>
                <c:pt idx="6">
                  <c:v>-0.16796875000000003</c:v>
                </c:pt>
                <c:pt idx="7">
                  <c:v>-0.15625000000000006</c:v>
                </c:pt>
                <c:pt idx="8">
                  <c:v>-0.14453124999999997</c:v>
                </c:pt>
                <c:pt idx="9">
                  <c:v>-0.13281250000000003</c:v>
                </c:pt>
                <c:pt idx="10">
                  <c:v>-0.12109375000000006</c:v>
                </c:pt>
                <c:pt idx="11">
                  <c:v>-0.10937500000000011</c:v>
                </c:pt>
                <c:pt idx="12">
                  <c:v>-9.7656249999999986E-2</c:v>
                </c:pt>
                <c:pt idx="13">
                  <c:v>-8.5937500000000028E-2</c:v>
                </c:pt>
                <c:pt idx="14">
                  <c:v>-7.4218750000000069E-2</c:v>
                </c:pt>
                <c:pt idx="15">
                  <c:v>-6.2500000000000111E-2</c:v>
                </c:pt>
                <c:pt idx="16">
                  <c:v>-5.0781250000000007E-2</c:v>
                </c:pt>
                <c:pt idx="17">
                  <c:v>-3.9062500000000049E-2</c:v>
                </c:pt>
                <c:pt idx="18">
                  <c:v>-2.734375000000009E-2</c:v>
                </c:pt>
                <c:pt idx="19">
                  <c:v>-1.5624999999999984E-2</c:v>
                </c:pt>
                <c:pt idx="20">
                  <c:v>-3.9062500000000252E-3</c:v>
                </c:pt>
                <c:pt idx="21">
                  <c:v>7.8124999999999341E-3</c:v>
                </c:pt>
                <c:pt idx="22">
                  <c:v>1.9531249999999896E-2</c:v>
                </c:pt>
                <c:pt idx="23">
                  <c:v>3.1249999999999997E-2</c:v>
                </c:pt>
                <c:pt idx="24">
                  <c:v>4.2968749999999958E-2</c:v>
                </c:pt>
                <c:pt idx="25">
                  <c:v>5.4687499999999924E-2</c:v>
                </c:pt>
                <c:pt idx="26">
                  <c:v>6.6406250000000028E-2</c:v>
                </c:pt>
                <c:pt idx="27">
                  <c:v>7.8124999999999986E-2</c:v>
                </c:pt>
                <c:pt idx="28">
                  <c:v>8.9843749999999931E-2</c:v>
                </c:pt>
                <c:pt idx="29">
                  <c:v>0.1015624999999999</c:v>
                </c:pt>
                <c:pt idx="30">
                  <c:v>0.11328125000000001</c:v>
                </c:pt>
                <c:pt idx="31">
                  <c:v>0.12499999999999994</c:v>
                </c:pt>
                <c:pt idx="32">
                  <c:v>0.13671874999999992</c:v>
                </c:pt>
                <c:pt idx="33">
                  <c:v>0.1484375</c:v>
                </c:pt>
                <c:pt idx="34">
                  <c:v>0.16015625</c:v>
                </c:pt>
                <c:pt idx="35">
                  <c:v>0.17187499999999994</c:v>
                </c:pt>
                <c:pt idx="36">
                  <c:v>0.18359374999999989</c:v>
                </c:pt>
                <c:pt idx="37">
                  <c:v>0.1953125</c:v>
                </c:pt>
                <c:pt idx="38">
                  <c:v>0.20703125</c:v>
                </c:pt>
                <c:pt idx="39">
                  <c:v>0.21874999999999989</c:v>
                </c:pt>
                <c:pt idx="40">
                  <c:v>0.23046874999999997</c:v>
                </c:pt>
                <c:pt idx="41">
                  <c:v>0.24218750000000006</c:v>
                </c:pt>
                <c:pt idx="42">
                  <c:v>0.24609375000000019</c:v>
                </c:pt>
                <c:pt idx="43">
                  <c:v>0.23437500000000008</c:v>
                </c:pt>
                <c:pt idx="44">
                  <c:v>0.22265625</c:v>
                </c:pt>
                <c:pt idx="45">
                  <c:v>0.21093750000000019</c:v>
                </c:pt>
                <c:pt idx="46">
                  <c:v>0.19921875000000008</c:v>
                </c:pt>
                <c:pt idx="47">
                  <c:v>0.1875</c:v>
                </c:pt>
                <c:pt idx="48">
                  <c:v>0.17578125000000014</c:v>
                </c:pt>
                <c:pt idx="49">
                  <c:v>0.16406250000000006</c:v>
                </c:pt>
                <c:pt idx="50">
                  <c:v>0.15234374999999997</c:v>
                </c:pt>
                <c:pt idx="51">
                  <c:v>0.14062500000000014</c:v>
                </c:pt>
                <c:pt idx="52">
                  <c:v>0.12890625000000006</c:v>
                </c:pt>
                <c:pt idx="53">
                  <c:v>0.11718749999999994</c:v>
                </c:pt>
                <c:pt idx="54">
                  <c:v>0.10546875000000012</c:v>
                </c:pt>
                <c:pt idx="55">
                  <c:v>9.3750000000000014E-2</c:v>
                </c:pt>
                <c:pt idx="56">
                  <c:v>8.2031249999999931E-2</c:v>
                </c:pt>
                <c:pt idx="57">
                  <c:v>7.0312500000000097E-2</c:v>
                </c:pt>
                <c:pt idx="58">
                  <c:v>5.8593750000000007E-2</c:v>
                </c:pt>
                <c:pt idx="59">
                  <c:v>4.6875000000000187E-2</c:v>
                </c:pt>
                <c:pt idx="60">
                  <c:v>3.5156250000000076E-2</c:v>
                </c:pt>
                <c:pt idx="61">
                  <c:v>2.3437499999999979E-2</c:v>
                </c:pt>
                <c:pt idx="62">
                  <c:v>1.171875000000016E-2</c:v>
                </c:pt>
                <c:pt idx="63">
                  <c:v>5.8496529786031473E-17</c:v>
                </c:pt>
                <c:pt idx="64">
                  <c:v>-1.1718750000000045E-2</c:v>
                </c:pt>
                <c:pt idx="65">
                  <c:v>-2.3437499999999865E-2</c:v>
                </c:pt>
                <c:pt idx="66">
                  <c:v>-3.5156249999999958E-2</c:v>
                </c:pt>
                <c:pt idx="67">
                  <c:v>-4.6875000000000069E-2</c:v>
                </c:pt>
                <c:pt idx="68">
                  <c:v>-5.8593749999999882E-2</c:v>
                </c:pt>
                <c:pt idx="69">
                  <c:v>-7.0312499999999986E-2</c:v>
                </c:pt>
                <c:pt idx="70">
                  <c:v>-8.2031249999999806E-2</c:v>
                </c:pt>
                <c:pt idx="71">
                  <c:v>-9.3749999999999917E-2</c:v>
                </c:pt>
                <c:pt idx="72">
                  <c:v>-0.10546875</c:v>
                </c:pt>
                <c:pt idx="73">
                  <c:v>-0.11718749999999982</c:v>
                </c:pt>
                <c:pt idx="74">
                  <c:v>-0.12890624999999994</c:v>
                </c:pt>
                <c:pt idx="75">
                  <c:v>-0.14062500000000006</c:v>
                </c:pt>
                <c:pt idx="76">
                  <c:v>-0.15234374999999983</c:v>
                </c:pt>
                <c:pt idx="77">
                  <c:v>-0.16406249999999994</c:v>
                </c:pt>
                <c:pt idx="78">
                  <c:v>-0.17578125000000006</c:v>
                </c:pt>
                <c:pt idx="79">
                  <c:v>-0.18749999999999989</c:v>
                </c:pt>
                <c:pt idx="80">
                  <c:v>-0.19921874999999989</c:v>
                </c:pt>
                <c:pt idx="81">
                  <c:v>-0.21093750000000006</c:v>
                </c:pt>
                <c:pt idx="82">
                  <c:v>-0.22265624999999989</c:v>
                </c:pt>
                <c:pt idx="83">
                  <c:v>-0.23437500000000008</c:v>
                </c:pt>
                <c:pt idx="84">
                  <c:v>-0.2460937499999995</c:v>
                </c:pt>
                <c:pt idx="85">
                  <c:v>-0.24218750000000006</c:v>
                </c:pt>
                <c:pt idx="86">
                  <c:v>-0.23046875000000011</c:v>
                </c:pt>
                <c:pt idx="87">
                  <c:v>-0.21875000000000019</c:v>
                </c:pt>
                <c:pt idx="88">
                  <c:v>-0.20703125000000008</c:v>
                </c:pt>
                <c:pt idx="89">
                  <c:v>-0.19531249999999997</c:v>
                </c:pt>
                <c:pt idx="90">
                  <c:v>-0.18359375000000011</c:v>
                </c:pt>
                <c:pt idx="91">
                  <c:v>-0.17187500000000006</c:v>
                </c:pt>
                <c:pt idx="92">
                  <c:v>-0.16015624999999994</c:v>
                </c:pt>
                <c:pt idx="93">
                  <c:v>-0.14843750000000011</c:v>
                </c:pt>
                <c:pt idx="94">
                  <c:v>-0.13671875000000006</c:v>
                </c:pt>
                <c:pt idx="95">
                  <c:v>-0.12500000000000019</c:v>
                </c:pt>
                <c:pt idx="96">
                  <c:v>-0.11328125000000011</c:v>
                </c:pt>
                <c:pt idx="97">
                  <c:v>-0.1015625</c:v>
                </c:pt>
                <c:pt idx="98">
                  <c:v>-8.9843750000000194E-2</c:v>
                </c:pt>
                <c:pt idx="99">
                  <c:v>-7.8125000000000083E-2</c:v>
                </c:pt>
                <c:pt idx="100">
                  <c:v>-6.6406249999999986E-2</c:v>
                </c:pt>
                <c:pt idx="101">
                  <c:v>-5.468750000000018E-2</c:v>
                </c:pt>
                <c:pt idx="102">
                  <c:v>-4.2968750000000076E-2</c:v>
                </c:pt>
                <c:pt idx="103">
                  <c:v>-3.1249999999999976E-2</c:v>
                </c:pt>
                <c:pt idx="104">
                  <c:v>-1.9531250000000153E-2</c:v>
                </c:pt>
                <c:pt idx="105">
                  <c:v>-7.8125000000000503E-3</c:v>
                </c:pt>
                <c:pt idx="106">
                  <c:v>3.9062500000000494E-3</c:v>
                </c:pt>
                <c:pt idx="107">
                  <c:v>1.5624999999999868E-2</c:v>
                </c:pt>
                <c:pt idx="108">
                  <c:v>2.7343749999999976E-2</c:v>
                </c:pt>
                <c:pt idx="109">
                  <c:v>3.9062499999999785E-2</c:v>
                </c:pt>
                <c:pt idx="110">
                  <c:v>5.0781249999999889E-2</c:v>
                </c:pt>
                <c:pt idx="111">
                  <c:v>6.25E-2</c:v>
                </c:pt>
                <c:pt idx="112">
                  <c:v>7.421874999999982E-2</c:v>
                </c:pt>
                <c:pt idx="113">
                  <c:v>8.5937499999999917E-2</c:v>
                </c:pt>
                <c:pt idx="114">
                  <c:v>9.765625E-2</c:v>
                </c:pt>
                <c:pt idx="115">
                  <c:v>0.10937499999999985</c:v>
                </c:pt>
                <c:pt idx="116">
                  <c:v>0.12109374999999994</c:v>
                </c:pt>
                <c:pt idx="117">
                  <c:v>0.13281250000000006</c:v>
                </c:pt>
                <c:pt idx="118">
                  <c:v>0.14453124999999986</c:v>
                </c:pt>
                <c:pt idx="119">
                  <c:v>0.15624999999999994</c:v>
                </c:pt>
                <c:pt idx="120">
                  <c:v>0.16796875000000003</c:v>
                </c:pt>
                <c:pt idx="121">
                  <c:v>0.17968749999999989</c:v>
                </c:pt>
                <c:pt idx="122">
                  <c:v>0.19140625</c:v>
                </c:pt>
                <c:pt idx="123">
                  <c:v>0.20312499999999981</c:v>
                </c:pt>
                <c:pt idx="124">
                  <c:v>0.21484374999999989</c:v>
                </c:pt>
                <c:pt idx="125">
                  <c:v>0.22656250000000006</c:v>
                </c:pt>
                <c:pt idx="126">
                  <c:v>0.23828124999999975</c:v>
                </c:pt>
                <c:pt idx="127">
                  <c:v>0.25</c:v>
                </c:pt>
                <c:pt idx="128">
                  <c:v>0.23828125</c:v>
                </c:pt>
                <c:pt idx="129">
                  <c:v>0.22656250000000019</c:v>
                </c:pt>
                <c:pt idx="130">
                  <c:v>0.21484375000000011</c:v>
                </c:pt>
                <c:pt idx="131">
                  <c:v>0.203125</c:v>
                </c:pt>
                <c:pt idx="132">
                  <c:v>0.19140625000000014</c:v>
                </c:pt>
                <c:pt idx="133">
                  <c:v>0.17968750000000003</c:v>
                </c:pt>
                <c:pt idx="134">
                  <c:v>0.16796875000000025</c:v>
                </c:pt>
                <c:pt idx="135">
                  <c:v>0.15625000000000014</c:v>
                </c:pt>
                <c:pt idx="136">
                  <c:v>0.14453125000000003</c:v>
                </c:pt>
                <c:pt idx="137">
                  <c:v>0.13281250000000022</c:v>
                </c:pt>
                <c:pt idx="138">
                  <c:v>0.12109375000000012</c:v>
                </c:pt>
                <c:pt idx="139">
                  <c:v>0.109375</c:v>
                </c:pt>
                <c:pt idx="140">
                  <c:v>9.765625000000018E-2</c:v>
                </c:pt>
                <c:pt idx="141">
                  <c:v>8.5937500000000097E-2</c:v>
                </c:pt>
                <c:pt idx="142">
                  <c:v>7.4218749999999986E-2</c:v>
                </c:pt>
                <c:pt idx="143">
                  <c:v>6.2500000000000167E-2</c:v>
                </c:pt>
                <c:pt idx="144">
                  <c:v>5.0781250000000069E-2</c:v>
                </c:pt>
                <c:pt idx="145">
                  <c:v>3.9062499999999965E-2</c:v>
                </c:pt>
                <c:pt idx="146">
                  <c:v>2.7343750000000149E-2</c:v>
                </c:pt>
                <c:pt idx="147">
                  <c:v>1.5625000000000045E-2</c:v>
                </c:pt>
                <c:pt idx="148">
                  <c:v>3.9062500000002255E-3</c:v>
                </c:pt>
                <c:pt idx="149">
                  <c:v>-7.8124999999998768E-3</c:v>
                </c:pt>
                <c:pt idx="150">
                  <c:v>-1.9531249999999979E-2</c:v>
                </c:pt>
                <c:pt idx="151">
                  <c:v>-3.1249999999999799E-2</c:v>
                </c:pt>
                <c:pt idx="152">
                  <c:v>-4.2968749999999889E-2</c:v>
                </c:pt>
                <c:pt idx="153">
                  <c:v>-5.46875E-2</c:v>
                </c:pt>
                <c:pt idx="154">
                  <c:v>-6.6406250000000097E-2</c:v>
                </c:pt>
                <c:pt idx="155">
                  <c:v>-7.8124999999999639E-2</c:v>
                </c:pt>
                <c:pt idx="156">
                  <c:v>-8.984374999999975E-2</c:v>
                </c:pt>
                <c:pt idx="157">
                  <c:v>-0.10156249999999983</c:v>
                </c:pt>
                <c:pt idx="158">
                  <c:v>-0.11328124999999993</c:v>
                </c:pt>
                <c:pt idx="159">
                  <c:v>-0.12500000000000003</c:v>
                </c:pt>
                <c:pt idx="160">
                  <c:v>-0.13671875000000017</c:v>
                </c:pt>
                <c:pt idx="161">
                  <c:v>-0.14843749999999969</c:v>
                </c:pt>
                <c:pt idx="162">
                  <c:v>-0.16015624999999978</c:v>
                </c:pt>
                <c:pt idx="163">
                  <c:v>-0.17187499999999992</c:v>
                </c:pt>
                <c:pt idx="164">
                  <c:v>-0.18359374999999994</c:v>
                </c:pt>
                <c:pt idx="165">
                  <c:v>-0.19531250000000008</c:v>
                </c:pt>
                <c:pt idx="166">
                  <c:v>-0.20703124999999956</c:v>
                </c:pt>
                <c:pt idx="167">
                  <c:v>-0.21874999999999964</c:v>
                </c:pt>
                <c:pt idx="168">
                  <c:v>-0.23046874999999983</c:v>
                </c:pt>
                <c:pt idx="169">
                  <c:v>-0.24218750000000006</c:v>
                </c:pt>
                <c:pt idx="170">
                  <c:v>-0.2460937499999995</c:v>
                </c:pt>
                <c:pt idx="171">
                  <c:v>-0.23437499999999975</c:v>
                </c:pt>
                <c:pt idx="172">
                  <c:v>-0.22265625000000031</c:v>
                </c:pt>
                <c:pt idx="173">
                  <c:v>-0.21093750000000019</c:v>
                </c:pt>
                <c:pt idx="174">
                  <c:v>-0.19921875000000014</c:v>
                </c:pt>
                <c:pt idx="175">
                  <c:v>-0.18750000000000008</c:v>
                </c:pt>
                <c:pt idx="176">
                  <c:v>-0.17578124999999997</c:v>
                </c:pt>
                <c:pt idx="177">
                  <c:v>-0.16406249999999983</c:v>
                </c:pt>
                <c:pt idx="178">
                  <c:v>-0.15234375000000033</c:v>
                </c:pt>
                <c:pt idx="179">
                  <c:v>-0.14062500000000022</c:v>
                </c:pt>
                <c:pt idx="180">
                  <c:v>-0.12890625000000008</c:v>
                </c:pt>
                <c:pt idx="181">
                  <c:v>-0.11718750000000003</c:v>
                </c:pt>
                <c:pt idx="182">
                  <c:v>-0.10546874999999989</c:v>
                </c:pt>
                <c:pt idx="183">
                  <c:v>-9.3750000000000361E-2</c:v>
                </c:pt>
                <c:pt idx="184">
                  <c:v>-8.2031250000000278E-2</c:v>
                </c:pt>
                <c:pt idx="185">
                  <c:v>-7.0312500000000167E-2</c:v>
                </c:pt>
                <c:pt idx="186">
                  <c:v>-5.8593750000000056E-2</c:v>
                </c:pt>
                <c:pt idx="187">
                  <c:v>-4.6874999999999958E-2</c:v>
                </c:pt>
                <c:pt idx="188">
                  <c:v>-3.5156249999999854E-2</c:v>
                </c:pt>
                <c:pt idx="189">
                  <c:v>-2.3437500000000319E-2</c:v>
                </c:pt>
                <c:pt idx="190">
                  <c:v>-1.1718750000000217E-2</c:v>
                </c:pt>
                <c:pt idx="191">
                  <c:v>-1.1699305957206295E-16</c:v>
                </c:pt>
                <c:pt idx="192">
                  <c:v>1.1718749999999988E-2</c:v>
                </c:pt>
                <c:pt idx="193">
                  <c:v>2.3437500000000083E-2</c:v>
                </c:pt>
                <c:pt idx="194">
                  <c:v>3.5156249999999618E-2</c:v>
                </c:pt>
                <c:pt idx="195">
                  <c:v>4.6874999999999729E-2</c:v>
                </c:pt>
                <c:pt idx="196">
                  <c:v>5.8593749999999827E-2</c:v>
                </c:pt>
                <c:pt idx="197">
                  <c:v>7.0312499999999917E-2</c:v>
                </c:pt>
                <c:pt idx="198">
                  <c:v>8.2031250000000028E-2</c:v>
                </c:pt>
                <c:pt idx="199">
                  <c:v>9.3750000000000111E-2</c:v>
                </c:pt>
                <c:pt idx="200">
                  <c:v>0.10546874999999967</c:v>
                </c:pt>
                <c:pt idx="201">
                  <c:v>0.11718749999999976</c:v>
                </c:pt>
                <c:pt idx="202">
                  <c:v>0.12890624999999989</c:v>
                </c:pt>
                <c:pt idx="203">
                  <c:v>0.14062499999999997</c:v>
                </c:pt>
                <c:pt idx="204">
                  <c:v>0.15234375000000008</c:v>
                </c:pt>
                <c:pt idx="205">
                  <c:v>0.16406249999999961</c:v>
                </c:pt>
                <c:pt idx="206">
                  <c:v>0.17578124999999969</c:v>
                </c:pt>
                <c:pt idx="207">
                  <c:v>0.18749999999999983</c:v>
                </c:pt>
                <c:pt idx="208">
                  <c:v>0.19921874999999989</c:v>
                </c:pt>
                <c:pt idx="209">
                  <c:v>0.2109375</c:v>
                </c:pt>
                <c:pt idx="210">
                  <c:v>0.22265625000000011</c:v>
                </c:pt>
                <c:pt idx="211">
                  <c:v>0.23437499999999975</c:v>
                </c:pt>
                <c:pt idx="212">
                  <c:v>0.2460937499999995</c:v>
                </c:pt>
                <c:pt idx="213">
                  <c:v>0.24218750000000006</c:v>
                </c:pt>
                <c:pt idx="214">
                  <c:v>0.23046875000000011</c:v>
                </c:pt>
                <c:pt idx="215">
                  <c:v>0.21875</c:v>
                </c:pt>
                <c:pt idx="216">
                  <c:v>0.20703124999999986</c:v>
                </c:pt>
                <c:pt idx="217">
                  <c:v>0.19531250000000033</c:v>
                </c:pt>
                <c:pt idx="218">
                  <c:v>0.18359375000000022</c:v>
                </c:pt>
                <c:pt idx="219">
                  <c:v>0.17187500000000014</c:v>
                </c:pt>
                <c:pt idx="220">
                  <c:v>0.16015625000000003</c:v>
                </c:pt>
                <c:pt idx="221">
                  <c:v>0.14843749999999992</c:v>
                </c:pt>
                <c:pt idx="222">
                  <c:v>0.13671875000000039</c:v>
                </c:pt>
                <c:pt idx="223">
                  <c:v>0.12500000000000028</c:v>
                </c:pt>
                <c:pt idx="224">
                  <c:v>0.11328125000000017</c:v>
                </c:pt>
                <c:pt idx="225">
                  <c:v>0.10156250000000007</c:v>
                </c:pt>
                <c:pt idx="226">
                  <c:v>8.9843749999999986E-2</c:v>
                </c:pt>
                <c:pt idx="227">
                  <c:v>7.8124999999999875E-2</c:v>
                </c:pt>
                <c:pt idx="228">
                  <c:v>6.6406250000000347E-2</c:v>
                </c:pt>
                <c:pt idx="229">
                  <c:v>5.4687500000000243E-2</c:v>
                </c:pt>
                <c:pt idx="230">
                  <c:v>4.2968750000000132E-2</c:v>
                </c:pt>
                <c:pt idx="231">
                  <c:v>3.1250000000000035E-2</c:v>
                </c:pt>
                <c:pt idx="232">
                  <c:v>1.9531249999999931E-2</c:v>
                </c:pt>
                <c:pt idx="233">
                  <c:v>7.812500000000392E-3</c:v>
                </c:pt>
                <c:pt idx="234">
                  <c:v>-3.9062499999997094E-3</c:v>
                </c:pt>
                <c:pt idx="235">
                  <c:v>-1.5624999999999811E-2</c:v>
                </c:pt>
                <c:pt idx="236">
                  <c:v>-2.7343749999999913E-2</c:v>
                </c:pt>
                <c:pt idx="237">
                  <c:v>-3.9062500000000007E-2</c:v>
                </c:pt>
                <c:pt idx="238">
                  <c:v>-5.0781250000000111E-2</c:v>
                </c:pt>
                <c:pt idx="239">
                  <c:v>-6.2499999999999646E-2</c:v>
                </c:pt>
                <c:pt idx="240">
                  <c:v>-7.4218749999999764E-2</c:v>
                </c:pt>
                <c:pt idx="241">
                  <c:v>-8.5937499999999847E-2</c:v>
                </c:pt>
                <c:pt idx="242">
                  <c:v>-9.7656249999999958E-2</c:v>
                </c:pt>
                <c:pt idx="243">
                  <c:v>-0.10937500000000006</c:v>
                </c:pt>
                <c:pt idx="244">
                  <c:v>-0.1210937499999996</c:v>
                </c:pt>
                <c:pt idx="245">
                  <c:v>-0.13281249999999969</c:v>
                </c:pt>
                <c:pt idx="246">
                  <c:v>-0.14453124999999981</c:v>
                </c:pt>
                <c:pt idx="247">
                  <c:v>-0.15624999999999992</c:v>
                </c:pt>
                <c:pt idx="248">
                  <c:v>-0.16796874999999997</c:v>
                </c:pt>
                <c:pt idx="249">
                  <c:v>-0.17968750000000006</c:v>
                </c:pt>
                <c:pt idx="250">
                  <c:v>-0.19140624999999961</c:v>
                </c:pt>
                <c:pt idx="251">
                  <c:v>-0.20312499999999975</c:v>
                </c:pt>
                <c:pt idx="252">
                  <c:v>-0.21484374999999994</c:v>
                </c:pt>
                <c:pt idx="253">
                  <c:v>-0.22656249999999994</c:v>
                </c:pt>
                <c:pt idx="254">
                  <c:v>-0.23828125</c:v>
                </c:pt>
                <c:pt idx="255">
                  <c:v>-0.25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0-4D8A-BE7D-FD670A1158EE}"/>
            </c:ext>
          </c:extLst>
        </c:ser>
        <c:ser>
          <c:idx val="2"/>
          <c:order val="2"/>
          <c:tx>
            <c:strRef>
              <c:f>'Midpoint Clamp (CSV PWM)'!$D$2</c:f>
              <c:strCache>
                <c:ptCount val="1"/>
                <c:pt idx="0">
                  <c:v>Reference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'Midpoint Clamp (CSV PWM)'!$A$3:$A$258</c:f>
              <c:numCache>
                <c:formatCode>General</c:formatCode>
                <c:ptCount val="256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  <c:pt idx="11">
                  <c:v>76</c:v>
                </c:pt>
                <c:pt idx="12">
                  <c:v>77</c:v>
                </c:pt>
                <c:pt idx="13">
                  <c:v>78</c:v>
                </c:pt>
                <c:pt idx="14">
                  <c:v>79</c:v>
                </c:pt>
                <c:pt idx="15">
                  <c:v>80</c:v>
                </c:pt>
                <c:pt idx="16">
                  <c:v>81</c:v>
                </c:pt>
                <c:pt idx="17">
                  <c:v>82</c:v>
                </c:pt>
                <c:pt idx="18">
                  <c:v>83</c:v>
                </c:pt>
                <c:pt idx="19">
                  <c:v>84</c:v>
                </c:pt>
                <c:pt idx="20">
                  <c:v>85</c:v>
                </c:pt>
                <c:pt idx="21">
                  <c:v>86</c:v>
                </c:pt>
                <c:pt idx="22">
                  <c:v>87</c:v>
                </c:pt>
                <c:pt idx="23">
                  <c:v>88</c:v>
                </c:pt>
                <c:pt idx="24">
                  <c:v>89</c:v>
                </c:pt>
                <c:pt idx="25">
                  <c:v>90</c:v>
                </c:pt>
                <c:pt idx="26">
                  <c:v>91</c:v>
                </c:pt>
                <c:pt idx="27">
                  <c:v>92</c:v>
                </c:pt>
                <c:pt idx="28">
                  <c:v>93</c:v>
                </c:pt>
                <c:pt idx="29">
                  <c:v>94</c:v>
                </c:pt>
                <c:pt idx="30">
                  <c:v>95</c:v>
                </c:pt>
                <c:pt idx="31">
                  <c:v>96</c:v>
                </c:pt>
                <c:pt idx="32">
                  <c:v>97</c:v>
                </c:pt>
                <c:pt idx="33">
                  <c:v>98</c:v>
                </c:pt>
                <c:pt idx="34">
                  <c:v>99</c:v>
                </c:pt>
                <c:pt idx="35">
                  <c:v>100</c:v>
                </c:pt>
                <c:pt idx="36">
                  <c:v>101</c:v>
                </c:pt>
                <c:pt idx="37">
                  <c:v>102</c:v>
                </c:pt>
                <c:pt idx="38">
                  <c:v>103</c:v>
                </c:pt>
                <c:pt idx="39">
                  <c:v>104</c:v>
                </c:pt>
                <c:pt idx="40">
                  <c:v>105</c:v>
                </c:pt>
                <c:pt idx="41">
                  <c:v>106</c:v>
                </c:pt>
                <c:pt idx="42">
                  <c:v>107</c:v>
                </c:pt>
                <c:pt idx="43">
                  <c:v>108</c:v>
                </c:pt>
                <c:pt idx="44">
                  <c:v>109</c:v>
                </c:pt>
                <c:pt idx="45">
                  <c:v>110</c:v>
                </c:pt>
                <c:pt idx="46">
                  <c:v>111</c:v>
                </c:pt>
                <c:pt idx="47">
                  <c:v>112</c:v>
                </c:pt>
                <c:pt idx="48">
                  <c:v>113</c:v>
                </c:pt>
                <c:pt idx="49">
                  <c:v>114</c:v>
                </c:pt>
                <c:pt idx="50">
                  <c:v>115</c:v>
                </c:pt>
                <c:pt idx="51">
                  <c:v>116</c:v>
                </c:pt>
                <c:pt idx="52">
                  <c:v>117</c:v>
                </c:pt>
                <c:pt idx="53">
                  <c:v>118</c:v>
                </c:pt>
                <c:pt idx="54">
                  <c:v>119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123</c:v>
                </c:pt>
                <c:pt idx="59">
                  <c:v>124</c:v>
                </c:pt>
                <c:pt idx="60">
                  <c:v>125</c:v>
                </c:pt>
                <c:pt idx="61">
                  <c:v>126</c:v>
                </c:pt>
                <c:pt idx="62">
                  <c:v>127</c:v>
                </c:pt>
                <c:pt idx="63">
                  <c:v>128</c:v>
                </c:pt>
                <c:pt idx="64">
                  <c:v>129</c:v>
                </c:pt>
                <c:pt idx="65">
                  <c:v>130</c:v>
                </c:pt>
                <c:pt idx="66">
                  <c:v>131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136</c:v>
                </c:pt>
                <c:pt idx="72">
                  <c:v>137</c:v>
                </c:pt>
                <c:pt idx="73">
                  <c:v>138</c:v>
                </c:pt>
                <c:pt idx="74">
                  <c:v>139</c:v>
                </c:pt>
                <c:pt idx="75">
                  <c:v>140</c:v>
                </c:pt>
                <c:pt idx="76">
                  <c:v>141</c:v>
                </c:pt>
                <c:pt idx="77">
                  <c:v>142</c:v>
                </c:pt>
                <c:pt idx="78">
                  <c:v>143</c:v>
                </c:pt>
                <c:pt idx="79">
                  <c:v>144</c:v>
                </c:pt>
                <c:pt idx="80">
                  <c:v>145</c:v>
                </c:pt>
                <c:pt idx="81">
                  <c:v>146</c:v>
                </c:pt>
                <c:pt idx="82">
                  <c:v>147</c:v>
                </c:pt>
                <c:pt idx="83">
                  <c:v>148</c:v>
                </c:pt>
                <c:pt idx="84">
                  <c:v>149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154</c:v>
                </c:pt>
                <c:pt idx="90">
                  <c:v>155</c:v>
                </c:pt>
                <c:pt idx="91">
                  <c:v>156</c:v>
                </c:pt>
                <c:pt idx="92">
                  <c:v>157</c:v>
                </c:pt>
                <c:pt idx="93">
                  <c:v>158</c:v>
                </c:pt>
                <c:pt idx="94">
                  <c:v>159</c:v>
                </c:pt>
                <c:pt idx="95">
                  <c:v>160</c:v>
                </c:pt>
                <c:pt idx="96">
                  <c:v>161</c:v>
                </c:pt>
                <c:pt idx="97">
                  <c:v>162</c:v>
                </c:pt>
                <c:pt idx="98">
                  <c:v>163</c:v>
                </c:pt>
                <c:pt idx="99">
                  <c:v>164</c:v>
                </c:pt>
                <c:pt idx="100">
                  <c:v>165</c:v>
                </c:pt>
                <c:pt idx="101">
                  <c:v>166</c:v>
                </c:pt>
                <c:pt idx="102">
                  <c:v>167</c:v>
                </c:pt>
                <c:pt idx="103">
                  <c:v>168</c:v>
                </c:pt>
                <c:pt idx="104">
                  <c:v>169</c:v>
                </c:pt>
                <c:pt idx="105">
                  <c:v>170</c:v>
                </c:pt>
                <c:pt idx="106">
                  <c:v>171</c:v>
                </c:pt>
                <c:pt idx="107">
                  <c:v>172</c:v>
                </c:pt>
                <c:pt idx="108">
                  <c:v>173</c:v>
                </c:pt>
                <c:pt idx="109">
                  <c:v>174</c:v>
                </c:pt>
                <c:pt idx="110">
                  <c:v>175</c:v>
                </c:pt>
                <c:pt idx="111">
                  <c:v>176</c:v>
                </c:pt>
                <c:pt idx="112">
                  <c:v>177</c:v>
                </c:pt>
                <c:pt idx="113">
                  <c:v>178</c:v>
                </c:pt>
                <c:pt idx="114">
                  <c:v>179</c:v>
                </c:pt>
                <c:pt idx="115">
                  <c:v>180</c:v>
                </c:pt>
                <c:pt idx="116">
                  <c:v>181</c:v>
                </c:pt>
                <c:pt idx="117">
                  <c:v>182</c:v>
                </c:pt>
                <c:pt idx="118">
                  <c:v>183</c:v>
                </c:pt>
                <c:pt idx="119">
                  <c:v>184</c:v>
                </c:pt>
                <c:pt idx="120">
                  <c:v>185</c:v>
                </c:pt>
                <c:pt idx="121">
                  <c:v>186</c:v>
                </c:pt>
                <c:pt idx="122">
                  <c:v>187</c:v>
                </c:pt>
                <c:pt idx="123">
                  <c:v>188</c:v>
                </c:pt>
                <c:pt idx="124">
                  <c:v>189</c:v>
                </c:pt>
                <c:pt idx="125">
                  <c:v>190</c:v>
                </c:pt>
                <c:pt idx="126">
                  <c:v>191</c:v>
                </c:pt>
                <c:pt idx="127">
                  <c:v>192</c:v>
                </c:pt>
                <c:pt idx="128">
                  <c:v>193</c:v>
                </c:pt>
                <c:pt idx="129">
                  <c:v>194</c:v>
                </c:pt>
                <c:pt idx="130">
                  <c:v>195</c:v>
                </c:pt>
                <c:pt idx="131">
                  <c:v>196</c:v>
                </c:pt>
                <c:pt idx="132">
                  <c:v>197</c:v>
                </c:pt>
                <c:pt idx="133">
                  <c:v>198</c:v>
                </c:pt>
                <c:pt idx="134">
                  <c:v>199</c:v>
                </c:pt>
                <c:pt idx="135">
                  <c:v>200</c:v>
                </c:pt>
                <c:pt idx="136">
                  <c:v>201</c:v>
                </c:pt>
                <c:pt idx="137">
                  <c:v>202</c:v>
                </c:pt>
                <c:pt idx="138">
                  <c:v>203</c:v>
                </c:pt>
                <c:pt idx="139">
                  <c:v>204</c:v>
                </c:pt>
                <c:pt idx="140">
                  <c:v>205</c:v>
                </c:pt>
                <c:pt idx="141">
                  <c:v>206</c:v>
                </c:pt>
                <c:pt idx="142">
                  <c:v>207</c:v>
                </c:pt>
                <c:pt idx="143">
                  <c:v>208</c:v>
                </c:pt>
                <c:pt idx="144">
                  <c:v>209</c:v>
                </c:pt>
                <c:pt idx="145">
                  <c:v>210</c:v>
                </c:pt>
                <c:pt idx="146">
                  <c:v>211</c:v>
                </c:pt>
                <c:pt idx="147">
                  <c:v>212</c:v>
                </c:pt>
                <c:pt idx="148">
                  <c:v>213</c:v>
                </c:pt>
                <c:pt idx="149">
                  <c:v>214</c:v>
                </c:pt>
                <c:pt idx="150">
                  <c:v>215</c:v>
                </c:pt>
                <c:pt idx="151">
                  <c:v>216</c:v>
                </c:pt>
                <c:pt idx="152">
                  <c:v>217</c:v>
                </c:pt>
                <c:pt idx="153">
                  <c:v>218</c:v>
                </c:pt>
                <c:pt idx="154">
                  <c:v>219</c:v>
                </c:pt>
                <c:pt idx="155">
                  <c:v>220</c:v>
                </c:pt>
                <c:pt idx="156">
                  <c:v>221</c:v>
                </c:pt>
                <c:pt idx="157">
                  <c:v>222</c:v>
                </c:pt>
                <c:pt idx="158">
                  <c:v>223</c:v>
                </c:pt>
                <c:pt idx="159">
                  <c:v>224</c:v>
                </c:pt>
                <c:pt idx="160">
                  <c:v>225</c:v>
                </c:pt>
                <c:pt idx="161">
                  <c:v>226</c:v>
                </c:pt>
                <c:pt idx="162">
                  <c:v>227</c:v>
                </c:pt>
                <c:pt idx="163">
                  <c:v>228</c:v>
                </c:pt>
                <c:pt idx="164">
                  <c:v>229</c:v>
                </c:pt>
                <c:pt idx="165">
                  <c:v>230</c:v>
                </c:pt>
                <c:pt idx="166">
                  <c:v>231</c:v>
                </c:pt>
                <c:pt idx="167">
                  <c:v>232</c:v>
                </c:pt>
                <c:pt idx="168">
                  <c:v>233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237</c:v>
                </c:pt>
                <c:pt idx="173">
                  <c:v>238</c:v>
                </c:pt>
                <c:pt idx="174">
                  <c:v>239</c:v>
                </c:pt>
                <c:pt idx="175">
                  <c:v>240</c:v>
                </c:pt>
                <c:pt idx="176">
                  <c:v>241</c:v>
                </c:pt>
                <c:pt idx="177">
                  <c:v>242</c:v>
                </c:pt>
                <c:pt idx="178">
                  <c:v>243</c:v>
                </c:pt>
                <c:pt idx="179">
                  <c:v>244</c:v>
                </c:pt>
                <c:pt idx="180">
                  <c:v>245</c:v>
                </c:pt>
                <c:pt idx="181">
                  <c:v>246</c:v>
                </c:pt>
                <c:pt idx="182">
                  <c:v>247</c:v>
                </c:pt>
                <c:pt idx="183">
                  <c:v>248</c:v>
                </c:pt>
                <c:pt idx="184">
                  <c:v>249</c:v>
                </c:pt>
                <c:pt idx="185">
                  <c:v>250</c:v>
                </c:pt>
                <c:pt idx="186">
                  <c:v>251</c:v>
                </c:pt>
                <c:pt idx="187">
                  <c:v>252</c:v>
                </c:pt>
                <c:pt idx="188">
                  <c:v>253</c:v>
                </c:pt>
                <c:pt idx="189">
                  <c:v>254</c:v>
                </c:pt>
                <c:pt idx="190">
                  <c:v>255</c:v>
                </c:pt>
                <c:pt idx="191">
                  <c:v>256</c:v>
                </c:pt>
                <c:pt idx="192">
                  <c:v>257</c:v>
                </c:pt>
                <c:pt idx="193">
                  <c:v>258</c:v>
                </c:pt>
                <c:pt idx="194">
                  <c:v>259</c:v>
                </c:pt>
                <c:pt idx="195">
                  <c:v>260</c:v>
                </c:pt>
                <c:pt idx="196">
                  <c:v>261</c:v>
                </c:pt>
                <c:pt idx="197">
                  <c:v>262</c:v>
                </c:pt>
                <c:pt idx="198">
                  <c:v>263</c:v>
                </c:pt>
                <c:pt idx="199">
                  <c:v>264</c:v>
                </c:pt>
                <c:pt idx="200">
                  <c:v>265</c:v>
                </c:pt>
                <c:pt idx="201">
                  <c:v>266</c:v>
                </c:pt>
                <c:pt idx="202">
                  <c:v>267</c:v>
                </c:pt>
                <c:pt idx="203">
                  <c:v>268</c:v>
                </c:pt>
                <c:pt idx="204">
                  <c:v>269</c:v>
                </c:pt>
                <c:pt idx="205">
                  <c:v>270</c:v>
                </c:pt>
                <c:pt idx="206">
                  <c:v>271</c:v>
                </c:pt>
                <c:pt idx="207">
                  <c:v>272</c:v>
                </c:pt>
                <c:pt idx="208">
                  <c:v>273</c:v>
                </c:pt>
                <c:pt idx="209">
                  <c:v>274</c:v>
                </c:pt>
                <c:pt idx="210">
                  <c:v>275</c:v>
                </c:pt>
                <c:pt idx="211">
                  <c:v>276</c:v>
                </c:pt>
                <c:pt idx="212">
                  <c:v>277</c:v>
                </c:pt>
                <c:pt idx="213">
                  <c:v>278</c:v>
                </c:pt>
                <c:pt idx="214">
                  <c:v>279</c:v>
                </c:pt>
                <c:pt idx="215">
                  <c:v>280</c:v>
                </c:pt>
                <c:pt idx="216">
                  <c:v>281</c:v>
                </c:pt>
                <c:pt idx="217">
                  <c:v>282</c:v>
                </c:pt>
                <c:pt idx="218">
                  <c:v>283</c:v>
                </c:pt>
                <c:pt idx="219">
                  <c:v>284</c:v>
                </c:pt>
                <c:pt idx="220">
                  <c:v>285</c:v>
                </c:pt>
                <c:pt idx="221">
                  <c:v>286</c:v>
                </c:pt>
                <c:pt idx="222">
                  <c:v>287</c:v>
                </c:pt>
                <c:pt idx="223">
                  <c:v>288</c:v>
                </c:pt>
                <c:pt idx="224">
                  <c:v>289</c:v>
                </c:pt>
                <c:pt idx="225">
                  <c:v>290</c:v>
                </c:pt>
                <c:pt idx="226">
                  <c:v>291</c:v>
                </c:pt>
                <c:pt idx="227">
                  <c:v>292</c:v>
                </c:pt>
                <c:pt idx="228">
                  <c:v>293</c:v>
                </c:pt>
                <c:pt idx="229">
                  <c:v>294</c:v>
                </c:pt>
                <c:pt idx="230">
                  <c:v>295</c:v>
                </c:pt>
                <c:pt idx="231">
                  <c:v>296</c:v>
                </c:pt>
                <c:pt idx="232">
                  <c:v>297</c:v>
                </c:pt>
                <c:pt idx="233">
                  <c:v>298</c:v>
                </c:pt>
                <c:pt idx="234">
                  <c:v>299</c:v>
                </c:pt>
                <c:pt idx="235">
                  <c:v>300</c:v>
                </c:pt>
                <c:pt idx="236">
                  <c:v>301</c:v>
                </c:pt>
                <c:pt idx="237">
                  <c:v>302</c:v>
                </c:pt>
                <c:pt idx="238">
                  <c:v>303</c:v>
                </c:pt>
                <c:pt idx="239">
                  <c:v>304</c:v>
                </c:pt>
                <c:pt idx="240">
                  <c:v>305</c:v>
                </c:pt>
                <c:pt idx="241">
                  <c:v>306</c:v>
                </c:pt>
                <c:pt idx="242">
                  <c:v>307</c:v>
                </c:pt>
                <c:pt idx="243">
                  <c:v>308</c:v>
                </c:pt>
                <c:pt idx="244">
                  <c:v>309</c:v>
                </c:pt>
                <c:pt idx="245">
                  <c:v>310</c:v>
                </c:pt>
                <c:pt idx="246">
                  <c:v>311</c:v>
                </c:pt>
                <c:pt idx="247">
                  <c:v>312</c:v>
                </c:pt>
                <c:pt idx="248">
                  <c:v>313</c:v>
                </c:pt>
                <c:pt idx="249">
                  <c:v>314</c:v>
                </c:pt>
                <c:pt idx="250">
                  <c:v>315</c:v>
                </c:pt>
                <c:pt idx="251">
                  <c:v>316</c:v>
                </c:pt>
                <c:pt idx="252">
                  <c:v>317</c:v>
                </c:pt>
                <c:pt idx="253">
                  <c:v>318</c:v>
                </c:pt>
                <c:pt idx="254">
                  <c:v>319</c:v>
                </c:pt>
                <c:pt idx="255">
                  <c:v>320</c:v>
                </c:pt>
              </c:numCache>
            </c:numRef>
          </c:cat>
          <c:val>
            <c:numRef>
              <c:f>'Midpoint Clamp (CSV PWM)'!$D$3:$D$258</c:f>
              <c:numCache>
                <c:formatCode>General</c:formatCode>
                <c:ptCount val="256"/>
                <c:pt idx="0">
                  <c:v>0.93946718924671657</c:v>
                </c:pt>
                <c:pt idx="1">
                  <c:v>0.9457095037723966</c:v>
                </c:pt>
                <c:pt idx="2">
                  <c:v>0.95160457159956824</c:v>
                </c:pt>
                <c:pt idx="3">
                  <c:v>0.95715291596460916</c:v>
                </c:pt>
                <c:pt idx="4">
                  <c:v>0.96235526895714651</c:v>
                </c:pt>
                <c:pt idx="5">
                  <c:v>0.9672125710790721</c:v>
                </c:pt>
                <c:pt idx="6">
                  <c:v>0.97172597067802025</c:v>
                </c:pt>
                <c:pt idx="7">
                  <c:v>0.97589682325564564</c:v>
                </c:pt>
                <c:pt idx="8">
                  <c:v>0.97972669065112006</c:v>
                </c:pt>
                <c:pt idx="9">
                  <c:v>0.98321734010033868</c:v>
                </c:pt>
                <c:pt idx="10">
                  <c:v>0.98637074317140327</c:v>
                </c:pt>
                <c:pt idx="11">
                  <c:v>0.98918907457702365</c:v>
                </c:pt>
                <c:pt idx="12">
                  <c:v>0.99167471086455128</c:v>
                </c:pt>
                <c:pt idx="13">
                  <c:v>0.99383022898443685</c:v>
                </c:pt>
                <c:pt idx="14">
                  <c:v>0.99565840473797107</c:v>
                </c:pt>
                <c:pt idx="15">
                  <c:v>0.9971622111052465</c:v>
                </c:pt>
                <c:pt idx="16">
                  <c:v>0.99834481645434459</c:v>
                </c:pt>
                <c:pt idx="17">
                  <c:v>0.99920958263282955</c:v>
                </c:pt>
                <c:pt idx="18">
                  <c:v>0.99976006294269737</c:v>
                </c:pt>
                <c:pt idx="19">
                  <c:v>1</c:v>
                </c:pt>
                <c:pt idx="20">
                  <c:v>0.99993332348043173</c:v>
                </c:pt>
                <c:pt idx="21">
                  <c:v>0.99956414775224089</c:v>
                </c:pt>
                <c:pt idx="22">
                  <c:v>0.99889676939788841</c:v>
                </c:pt>
                <c:pt idx="23">
                  <c:v>0.99793566462594641</c:v>
                </c:pt>
                <c:pt idx="24">
                  <c:v>0.99668548657479727</c:v>
                </c:pt>
                <c:pt idx="25">
                  <c:v>0.99515106250975816</c:v>
                </c:pt>
                <c:pt idx="26">
                  <c:v>0.99333739091531692</c:v>
                </c:pt>
                <c:pt idx="27">
                  <c:v>0.99124963848423031</c:v>
                </c:pt>
                <c:pt idx="28">
                  <c:v>0.98889313700530279</c:v>
                </c:pt>
                <c:pt idx="29">
                  <c:v>0.98627338015171639</c:v>
                </c:pt>
                <c:pt idx="30">
                  <c:v>0.98339602017184746</c:v>
                </c:pt>
                <c:pt idx="31">
                  <c:v>0.98026686448456191</c:v>
                </c:pt>
                <c:pt idx="32">
                  <c:v>0.97689187218104612</c:v>
                </c:pt>
                <c:pt idx="33">
                  <c:v>0.97327715043527052</c:v>
                </c:pt>
                <c:pt idx="34">
                  <c:v>0.96942895082525748</c:v>
                </c:pt>
                <c:pt idx="35">
                  <c:v>0.9653536655673659</c:v>
                </c:pt>
                <c:pt idx="36">
                  <c:v>0.96105782366585568</c:v>
                </c:pt>
                <c:pt idx="37">
                  <c:v>0.95654808698006344</c:v>
                </c:pt>
                <c:pt idx="38">
                  <c:v>0.95183124621154425</c:v>
                </c:pt>
                <c:pt idx="39">
                  <c:v>0.94691421681360988</c:v>
                </c:pt>
                <c:pt idx="40">
                  <c:v>0.9418040348257164</c:v>
                </c:pt>
                <c:pt idx="41">
                  <c:v>0.93650785263521719</c:v>
                </c:pt>
                <c:pt idx="42">
                  <c:v>0.92652379598200652</c:v>
                </c:pt>
                <c:pt idx="43">
                  <c:v>0.9073500982697259</c:v>
                </c:pt>
                <c:pt idx="44">
                  <c:v>0.8880125121861745</c:v>
                </c:pt>
                <c:pt idx="45">
                  <c:v>0.86851861176532297</c:v>
                </c:pt>
                <c:pt idx="46">
                  <c:v>0.84887606519905567</c:v>
                </c:pt>
                <c:pt idx="47">
                  <c:v>0.82909263021813506</c:v>
                </c:pt>
                <c:pt idx="48">
                  <c:v>0.80917614941923743</c:v>
                </c:pt>
                <c:pt idx="49">
                  <c:v>0.78913454554086448</c:v>
                </c:pt>
                <c:pt idx="50">
                  <c:v>0.76897581669098203</c:v>
                </c:pt>
                <c:pt idx="51">
                  <c:v>0.74870803152926035</c:v>
                </c:pt>
                <c:pt idx="52">
                  <c:v>0.72833932440681304</c:v>
                </c:pt>
                <c:pt idx="53">
                  <c:v>0.70787789046636895</c:v>
                </c:pt>
                <c:pt idx="54">
                  <c:v>0.6873319807058258</c:v>
                </c:pt>
                <c:pt idx="55">
                  <c:v>0.66670989700815575</c:v>
                </c:pt>
                <c:pt idx="56">
                  <c:v>0.64601998714066233</c:v>
                </c:pt>
                <c:pt idx="57">
                  <c:v>0.62527063972659847</c:v>
                </c:pt>
                <c:pt idx="58">
                  <c:v>0.60447027919217189</c:v>
                </c:pt>
                <c:pt idx="59">
                  <c:v>0.58362736069198662</c:v>
                </c:pt>
                <c:pt idx="60">
                  <c:v>0.56275036501597386</c:v>
                </c:pt>
                <c:pt idx="61">
                  <c:v>0.54184779348088141</c:v>
                </c:pt>
                <c:pt idx="62">
                  <c:v>0.52092816280939869</c:v>
                </c:pt>
                <c:pt idx="63">
                  <c:v>0.50000000000000011</c:v>
                </c:pt>
                <c:pt idx="64">
                  <c:v>0.47907183719060148</c:v>
                </c:pt>
                <c:pt idx="65">
                  <c:v>0.45815220651911887</c:v>
                </c:pt>
                <c:pt idx="66">
                  <c:v>0.4372496349840263</c:v>
                </c:pt>
                <c:pt idx="67">
                  <c:v>0.41637263930801355</c:v>
                </c:pt>
                <c:pt idx="68">
                  <c:v>0.39552972080782833</c:v>
                </c:pt>
                <c:pt idx="69">
                  <c:v>0.37472936027340165</c:v>
                </c:pt>
                <c:pt idx="70">
                  <c:v>0.35398001285933794</c:v>
                </c:pt>
                <c:pt idx="71">
                  <c:v>0.33329010299184447</c:v>
                </c:pt>
                <c:pt idx="72">
                  <c:v>0.31266801929417432</c:v>
                </c:pt>
                <c:pt idx="73">
                  <c:v>0.29212210953363116</c:v>
                </c:pt>
                <c:pt idx="74">
                  <c:v>0.27166067559318718</c:v>
                </c:pt>
                <c:pt idx="75">
                  <c:v>0.2512919684707397</c:v>
                </c:pt>
                <c:pt idx="76">
                  <c:v>0.23102418330901814</c:v>
                </c:pt>
                <c:pt idx="77">
                  <c:v>0.21086545445913579</c:v>
                </c:pt>
                <c:pt idx="78">
                  <c:v>0.19082385058076271</c:v>
                </c:pt>
                <c:pt idx="79">
                  <c:v>0.17090736978186516</c:v>
                </c:pt>
                <c:pt idx="80">
                  <c:v>0.15112393480094469</c:v>
                </c:pt>
                <c:pt idx="81">
                  <c:v>0.13148138823467717</c:v>
                </c:pt>
                <c:pt idx="82">
                  <c:v>0.11198748781382586</c:v>
                </c:pt>
                <c:pt idx="83">
                  <c:v>9.2649901730274126E-2</c:v>
                </c:pt>
                <c:pt idx="84">
                  <c:v>7.3476204017993985E-2</c:v>
                </c:pt>
                <c:pt idx="85">
                  <c:v>6.349214736478298E-2</c:v>
                </c:pt>
                <c:pt idx="86">
                  <c:v>5.8195965174283777E-2</c:v>
                </c:pt>
                <c:pt idx="87">
                  <c:v>5.3085783186390074E-2</c:v>
                </c:pt>
                <c:pt idx="88">
                  <c:v>4.8168753788455643E-2</c:v>
                </c:pt>
                <c:pt idx="89">
                  <c:v>4.3451913019936804E-2</c:v>
                </c:pt>
                <c:pt idx="90">
                  <c:v>3.8942176334144284E-2</c:v>
                </c:pt>
                <c:pt idx="91">
                  <c:v>3.4646334432634311E-2</c:v>
                </c:pt>
                <c:pt idx="92">
                  <c:v>3.0571049174742525E-2</c:v>
                </c:pt>
                <c:pt idx="93">
                  <c:v>2.672284956472952E-2</c:v>
                </c:pt>
                <c:pt idx="94">
                  <c:v>2.3108127818953952E-2</c:v>
                </c:pt>
                <c:pt idx="95">
                  <c:v>1.9733135515437875E-2</c:v>
                </c:pt>
                <c:pt idx="96">
                  <c:v>1.6603979828152645E-2</c:v>
                </c:pt>
                <c:pt idx="97">
                  <c:v>1.3726619848283619E-2</c:v>
                </c:pt>
                <c:pt idx="98">
                  <c:v>1.1106862994697349E-2</c:v>
                </c:pt>
                <c:pt idx="99">
                  <c:v>8.7503615157699752E-3</c:v>
                </c:pt>
                <c:pt idx="100">
                  <c:v>6.6626090846833245E-3</c:v>
                </c:pt>
                <c:pt idx="101">
                  <c:v>4.8489374902414848E-3</c:v>
                </c:pt>
                <c:pt idx="102">
                  <c:v>3.3145134252026863E-3</c:v>
                </c:pt>
                <c:pt idx="103">
                  <c:v>2.064335374053726E-3</c:v>
                </c:pt>
                <c:pt idx="104">
                  <c:v>1.1032306021114854E-3</c:v>
                </c:pt>
                <c:pt idx="105">
                  <c:v>4.3585224775907598E-4</c:v>
                </c:pt>
                <c:pt idx="106">
                  <c:v>6.6676519568394354E-5</c:v>
                </c:pt>
                <c:pt idx="107">
                  <c:v>0</c:v>
                </c:pt>
                <c:pt idx="108">
                  <c:v>2.3993705730252898E-4</c:v>
                </c:pt>
                <c:pt idx="109">
                  <c:v>7.9041736717048777E-4</c:v>
                </c:pt>
                <c:pt idx="110">
                  <c:v>1.6551835456555118E-3</c:v>
                </c:pt>
                <c:pt idx="111">
                  <c:v>2.837788894753572E-3</c:v>
                </c:pt>
                <c:pt idx="112">
                  <c:v>4.3415952620286481E-3</c:v>
                </c:pt>
                <c:pt idx="113">
                  <c:v>6.1697710155630952E-3</c:v>
                </c:pt>
                <c:pt idx="114">
                  <c:v>8.3252891354487369E-3</c:v>
                </c:pt>
                <c:pt idx="115">
                  <c:v>1.0810925422976332E-2</c:v>
                </c:pt>
                <c:pt idx="116">
                  <c:v>1.3629256828596607E-2</c:v>
                </c:pt>
                <c:pt idx="117">
                  <c:v>1.6782659899661382E-2</c:v>
                </c:pt>
                <c:pt idx="118">
                  <c:v>2.02733093488799E-2</c:v>
                </c:pt>
                <c:pt idx="119">
                  <c:v>2.4103176744354339E-2</c:v>
                </c:pt>
                <c:pt idx="120">
                  <c:v>2.8274029321979817E-2</c:v>
                </c:pt>
                <c:pt idx="121">
                  <c:v>3.2787428920927855E-2</c:v>
                </c:pt>
                <c:pt idx="122">
                  <c:v>3.7644731042853437E-2</c:v>
                </c:pt>
                <c:pt idx="123">
                  <c:v>4.2847084035390635E-2</c:v>
                </c:pt>
                <c:pt idx="124">
                  <c:v>4.839542840043181E-2</c:v>
                </c:pt>
                <c:pt idx="125">
                  <c:v>5.4290496227603437E-2</c:v>
                </c:pt>
                <c:pt idx="126">
                  <c:v>6.0532810753283338E-2</c:v>
                </c:pt>
                <c:pt idx="127">
                  <c:v>6.7122686045423138E-2</c:v>
                </c:pt>
                <c:pt idx="128">
                  <c:v>6.0532810753283463E-2</c:v>
                </c:pt>
                <c:pt idx="129">
                  <c:v>5.4290496227603569E-2</c:v>
                </c:pt>
                <c:pt idx="130">
                  <c:v>4.8395428400431942E-2</c:v>
                </c:pt>
                <c:pt idx="131">
                  <c:v>4.284708403539076E-2</c:v>
                </c:pt>
                <c:pt idx="132">
                  <c:v>3.7644731042853499E-2</c:v>
                </c:pt>
                <c:pt idx="133">
                  <c:v>3.2787428920927918E-2</c:v>
                </c:pt>
                <c:pt idx="134">
                  <c:v>2.8274029321979883E-2</c:v>
                </c:pt>
                <c:pt idx="135">
                  <c:v>2.4103176744354401E-2</c:v>
                </c:pt>
                <c:pt idx="136">
                  <c:v>2.02733093488799E-2</c:v>
                </c:pt>
                <c:pt idx="137">
                  <c:v>1.6782659899661444E-2</c:v>
                </c:pt>
                <c:pt idx="138">
                  <c:v>1.3629256828596671E-2</c:v>
                </c:pt>
                <c:pt idx="139">
                  <c:v>1.0810925422976332E-2</c:v>
                </c:pt>
                <c:pt idx="140">
                  <c:v>8.3252891354488011E-3</c:v>
                </c:pt>
                <c:pt idx="141">
                  <c:v>6.1697710155631594E-3</c:v>
                </c:pt>
                <c:pt idx="142">
                  <c:v>4.3415952620287123E-3</c:v>
                </c:pt>
                <c:pt idx="143">
                  <c:v>2.837788894753572E-3</c:v>
                </c:pt>
                <c:pt idx="144">
                  <c:v>1.6551835456555758E-3</c:v>
                </c:pt>
                <c:pt idx="145">
                  <c:v>7.9041736717048777E-4</c:v>
                </c:pt>
                <c:pt idx="146">
                  <c:v>2.3993705730252898E-4</c:v>
                </c:pt>
                <c:pt idx="147">
                  <c:v>0</c:v>
                </c:pt>
                <c:pt idx="148">
                  <c:v>6.667651956845843E-5</c:v>
                </c:pt>
                <c:pt idx="149">
                  <c:v>4.358522477590119E-4</c:v>
                </c:pt>
                <c:pt idx="150">
                  <c:v>1.1032306021114215E-3</c:v>
                </c:pt>
                <c:pt idx="151">
                  <c:v>2.064335374053726E-3</c:v>
                </c:pt>
                <c:pt idx="152">
                  <c:v>3.3145134252026863E-3</c:v>
                </c:pt>
                <c:pt idx="153">
                  <c:v>4.8489374902414848E-3</c:v>
                </c:pt>
                <c:pt idx="154">
                  <c:v>6.6626090846831328E-3</c:v>
                </c:pt>
                <c:pt idx="155">
                  <c:v>8.7503615157701036E-3</c:v>
                </c:pt>
                <c:pt idx="156">
                  <c:v>1.1106862994697413E-2</c:v>
                </c:pt>
                <c:pt idx="157">
                  <c:v>1.3726619848283555E-2</c:v>
                </c:pt>
                <c:pt idx="158">
                  <c:v>1.6603979828152645E-2</c:v>
                </c:pt>
                <c:pt idx="159">
                  <c:v>1.9733135515437875E-2</c:v>
                </c:pt>
                <c:pt idx="160">
                  <c:v>2.3108127818953696E-2</c:v>
                </c:pt>
                <c:pt idx="161">
                  <c:v>2.6722849564729648E-2</c:v>
                </c:pt>
                <c:pt idx="162">
                  <c:v>3.0571049174742272E-2</c:v>
                </c:pt>
                <c:pt idx="163">
                  <c:v>3.4646334432633992E-2</c:v>
                </c:pt>
                <c:pt idx="164">
                  <c:v>3.8942176334143964E-2</c:v>
                </c:pt>
                <c:pt idx="165">
                  <c:v>4.3451913019936735E-2</c:v>
                </c:pt>
                <c:pt idx="166">
                  <c:v>4.8168753788456031E-2</c:v>
                </c:pt>
                <c:pt idx="167">
                  <c:v>5.3085783186390262E-2</c:v>
                </c:pt>
                <c:pt idx="168">
                  <c:v>5.8195965174283715E-2</c:v>
                </c:pt>
                <c:pt idx="169">
                  <c:v>6.3492147364782717E-2</c:v>
                </c:pt>
                <c:pt idx="170">
                  <c:v>7.347620401799386E-2</c:v>
                </c:pt>
                <c:pt idx="171">
                  <c:v>9.2649901730274126E-2</c:v>
                </c:pt>
                <c:pt idx="172">
                  <c:v>0.11198748781382542</c:v>
                </c:pt>
                <c:pt idx="173">
                  <c:v>0.13148138823467664</c:v>
                </c:pt>
                <c:pt idx="174">
                  <c:v>0.15112393480094413</c:v>
                </c:pt>
                <c:pt idx="175">
                  <c:v>0.17090736978186463</c:v>
                </c:pt>
                <c:pt idx="176">
                  <c:v>0.19082385058076284</c:v>
                </c:pt>
                <c:pt idx="177">
                  <c:v>0.21086545445913593</c:v>
                </c:pt>
                <c:pt idx="178">
                  <c:v>0.23102418330901767</c:v>
                </c:pt>
                <c:pt idx="179">
                  <c:v>0.25129196847073942</c:v>
                </c:pt>
                <c:pt idx="180">
                  <c:v>0.27166067559318696</c:v>
                </c:pt>
                <c:pt idx="181">
                  <c:v>0.29212210953363094</c:v>
                </c:pt>
                <c:pt idx="182">
                  <c:v>0.3126680192941742</c:v>
                </c:pt>
                <c:pt idx="183">
                  <c:v>0.33329010299184403</c:v>
                </c:pt>
                <c:pt idx="184">
                  <c:v>0.35398001285933722</c:v>
                </c:pt>
                <c:pt idx="185">
                  <c:v>0.37472936027340109</c:v>
                </c:pt>
                <c:pt idx="186">
                  <c:v>0.39552972080782828</c:v>
                </c:pt>
                <c:pt idx="187">
                  <c:v>0.41637263930801366</c:v>
                </c:pt>
                <c:pt idx="188">
                  <c:v>0.43724963498402641</c:v>
                </c:pt>
                <c:pt idx="189">
                  <c:v>0.45815220651911837</c:v>
                </c:pt>
                <c:pt idx="190">
                  <c:v>0.47907183719060126</c:v>
                </c:pt>
                <c:pt idx="191">
                  <c:v>0.49999999999999983</c:v>
                </c:pt>
                <c:pt idx="192">
                  <c:v>0.52092816280939835</c:v>
                </c:pt>
                <c:pt idx="193">
                  <c:v>0.54184779348088119</c:v>
                </c:pt>
                <c:pt idx="194">
                  <c:v>0.5627503650159732</c:v>
                </c:pt>
                <c:pt idx="195">
                  <c:v>0.58362736069198584</c:v>
                </c:pt>
                <c:pt idx="196">
                  <c:v>0.60447027919217133</c:v>
                </c:pt>
                <c:pt idx="197">
                  <c:v>0.62527063972659847</c:v>
                </c:pt>
                <c:pt idx="198">
                  <c:v>0.64601998714066244</c:v>
                </c:pt>
                <c:pt idx="199">
                  <c:v>0.66670989700815553</c:v>
                </c:pt>
                <c:pt idx="200">
                  <c:v>0.68733198070582546</c:v>
                </c:pt>
                <c:pt idx="201">
                  <c:v>0.70787789046636873</c:v>
                </c:pt>
                <c:pt idx="202">
                  <c:v>0.72833932440681259</c:v>
                </c:pt>
                <c:pt idx="203">
                  <c:v>0.74870803152926013</c:v>
                </c:pt>
                <c:pt idx="204">
                  <c:v>0.76897581669098203</c:v>
                </c:pt>
                <c:pt idx="205">
                  <c:v>0.78913454554086371</c:v>
                </c:pt>
                <c:pt idx="206">
                  <c:v>0.80917614941923677</c:v>
                </c:pt>
                <c:pt idx="207">
                  <c:v>0.82909263021813506</c:v>
                </c:pt>
                <c:pt idx="208">
                  <c:v>0.84887606519905545</c:v>
                </c:pt>
                <c:pt idx="209">
                  <c:v>0.86851861176532286</c:v>
                </c:pt>
                <c:pt idx="210">
                  <c:v>0.88801251218617416</c:v>
                </c:pt>
                <c:pt idx="211">
                  <c:v>0.90735009826972568</c:v>
                </c:pt>
                <c:pt idx="212">
                  <c:v>0.92652379598200596</c:v>
                </c:pt>
                <c:pt idx="213">
                  <c:v>0.93650785263521696</c:v>
                </c:pt>
                <c:pt idx="214">
                  <c:v>0.94180403482571606</c:v>
                </c:pt>
                <c:pt idx="215">
                  <c:v>0.94691421681360977</c:v>
                </c:pt>
                <c:pt idx="216">
                  <c:v>0.95183124621154391</c:v>
                </c:pt>
                <c:pt idx="217">
                  <c:v>0.95654808698006311</c:v>
                </c:pt>
                <c:pt idx="218">
                  <c:v>0.96105782366585579</c:v>
                </c:pt>
                <c:pt idx="219">
                  <c:v>0.9653536655673659</c:v>
                </c:pt>
                <c:pt idx="220">
                  <c:v>0.96942895082525771</c:v>
                </c:pt>
                <c:pt idx="221">
                  <c:v>0.9732771504352703</c:v>
                </c:pt>
                <c:pt idx="222">
                  <c:v>0.97689187218104634</c:v>
                </c:pt>
                <c:pt idx="223">
                  <c:v>0.98026686448456224</c:v>
                </c:pt>
                <c:pt idx="224">
                  <c:v>0.98339602017184746</c:v>
                </c:pt>
                <c:pt idx="225">
                  <c:v>0.98627338015171639</c:v>
                </c:pt>
                <c:pt idx="226">
                  <c:v>0.98889313700530257</c:v>
                </c:pt>
                <c:pt idx="227">
                  <c:v>0.99124963848422976</c:v>
                </c:pt>
                <c:pt idx="228">
                  <c:v>0.99333739091531692</c:v>
                </c:pt>
                <c:pt idx="229">
                  <c:v>0.99515106250975849</c:v>
                </c:pt>
                <c:pt idx="230">
                  <c:v>0.99668548657479727</c:v>
                </c:pt>
                <c:pt idx="231">
                  <c:v>0.99793566462594629</c:v>
                </c:pt>
                <c:pt idx="232">
                  <c:v>0.99889676939788841</c:v>
                </c:pt>
                <c:pt idx="233">
                  <c:v>0.99956414775224123</c:v>
                </c:pt>
                <c:pt idx="234">
                  <c:v>0.99993332348043173</c:v>
                </c:pt>
                <c:pt idx="235">
                  <c:v>1</c:v>
                </c:pt>
                <c:pt idx="236">
                  <c:v>0.99976006294269737</c:v>
                </c:pt>
                <c:pt idx="237">
                  <c:v>0.99920958263282933</c:v>
                </c:pt>
                <c:pt idx="238">
                  <c:v>0.99834481645434436</c:v>
                </c:pt>
                <c:pt idx="239">
                  <c:v>0.99716221110524661</c:v>
                </c:pt>
                <c:pt idx="240">
                  <c:v>0.9956584047379714</c:v>
                </c:pt>
                <c:pt idx="241">
                  <c:v>0.99383022898443696</c:v>
                </c:pt>
                <c:pt idx="242">
                  <c:v>0.99167471086455128</c:v>
                </c:pt>
                <c:pt idx="243">
                  <c:v>0.98918907457702365</c:v>
                </c:pt>
                <c:pt idx="244">
                  <c:v>0.98637074317140361</c:v>
                </c:pt>
                <c:pt idx="245">
                  <c:v>0.98321734010033879</c:v>
                </c:pt>
                <c:pt idx="246">
                  <c:v>0.97972669065112028</c:v>
                </c:pt>
                <c:pt idx="247">
                  <c:v>0.97589682325564564</c:v>
                </c:pt>
                <c:pt idx="248">
                  <c:v>0.97172597067802013</c:v>
                </c:pt>
                <c:pt idx="249">
                  <c:v>0.9672125710790721</c:v>
                </c:pt>
                <c:pt idx="250">
                  <c:v>0.96235526895714674</c:v>
                </c:pt>
                <c:pt idx="251">
                  <c:v>0.95715291596460927</c:v>
                </c:pt>
                <c:pt idx="252">
                  <c:v>0.95160457159956824</c:v>
                </c:pt>
                <c:pt idx="253">
                  <c:v>0.9457095037723966</c:v>
                </c:pt>
                <c:pt idx="254">
                  <c:v>0.93946718924671657</c:v>
                </c:pt>
                <c:pt idx="255">
                  <c:v>0.93287731395457685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70-4D8A-BE7D-FD670A115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840656"/>
        <c:axId val="349842624"/>
      </c:lineChart>
      <c:catAx>
        <c:axId val="34984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9842624"/>
        <c:crosses val="autoZero"/>
        <c:auto val="1"/>
        <c:lblAlgn val="ctr"/>
        <c:lblOffset val="100"/>
        <c:noMultiLvlLbl val="0"/>
      </c:catAx>
      <c:valAx>
        <c:axId val="3498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984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1</xdr:row>
      <xdr:rowOff>160020</xdr:rowOff>
    </xdr:from>
    <xdr:to>
      <xdr:col>17</xdr:col>
      <xdr:colOff>388620</xdr:colOff>
      <xdr:row>24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81FFFC-CF80-4A8D-9823-FF49A3D00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20312-DA36-4F57-882C-348F0CE3BEC0}">
  <dimension ref="A1:I258"/>
  <sheetViews>
    <sheetView tabSelected="1" topLeftCell="A236" zoomScaleNormal="100" workbookViewId="0">
      <selection activeCell="G3" sqref="G3:G258"/>
    </sheetView>
  </sheetViews>
  <sheetFormatPr defaultRowHeight="14.4" x14ac:dyDescent="0.3"/>
  <cols>
    <col min="2" max="3" width="12.6640625" bestFit="1" customWidth="1"/>
    <col min="4" max="4" width="12" bestFit="1" customWidth="1"/>
  </cols>
  <sheetData>
    <row r="1" spans="1:7" x14ac:dyDescent="0.3">
      <c r="C1" s="1">
        <f>1/4</f>
        <v>0.25</v>
      </c>
      <c r="E1">
        <f>MIN(E3:E258)</f>
        <v>-0.86629626434835505</v>
      </c>
      <c r="F1">
        <f>MAX(E3:E258)</f>
        <v>0.86629626434835505</v>
      </c>
    </row>
    <row r="2" spans="1:7" x14ac:dyDescent="0.3">
      <c r="B2" t="s">
        <v>3</v>
      </c>
      <c r="C2" t="s">
        <v>0</v>
      </c>
      <c r="D2" t="s">
        <v>2</v>
      </c>
    </row>
    <row r="3" spans="1:7" x14ac:dyDescent="0.3">
      <c r="A3">
        <v>65</v>
      </c>
      <c r="B3">
        <f>SIN(PI()*(A3/128))</f>
        <v>0.99969881869620425</v>
      </c>
      <c r="C3">
        <f>(2*$C$1/PI())*ASIN(SIN(3*A3*PI()/128))</f>
        <v>-0.23828125</v>
      </c>
      <c r="D3">
        <f t="shared" ref="D3:D66" si="0">(E3-$E$1)/($F$1-$E$1)</f>
        <v>0.93946718924671657</v>
      </c>
      <c r="E3">
        <f t="shared" ref="E3:E66" si="1">B3+C3</f>
        <v>0.76141756869620425</v>
      </c>
      <c r="F3">
        <f>ROUND(D3*255,0)</f>
        <v>240</v>
      </c>
      <c r="G3">
        <f>ROUND(D3*212,0)</f>
        <v>199</v>
      </c>
    </row>
    <row r="4" spans="1:7" x14ac:dyDescent="0.3">
      <c r="A4">
        <v>66</v>
      </c>
      <c r="B4">
        <f t="shared" ref="B4:B67" si="2">SIN(PI()*(A4/128))</f>
        <v>0.99879545620517241</v>
      </c>
      <c r="C4">
        <f t="shared" ref="C4:C67" si="3">(2*$C$1/PI())*ASIN(SIN(3*A4*PI()/128))</f>
        <v>-0.22656249999999994</v>
      </c>
      <c r="D4">
        <f t="shared" si="0"/>
        <v>0.9457095037723966</v>
      </c>
      <c r="E4">
        <f t="shared" si="1"/>
        <v>0.77223295620517241</v>
      </c>
      <c r="F4">
        <f t="shared" ref="F4:F67" si="4">ROUND(D4*255,0)</f>
        <v>241</v>
      </c>
      <c r="G4">
        <f t="shared" ref="G4:G67" si="5">ROUND(D4*212,0)</f>
        <v>200</v>
      </c>
    </row>
    <row r="5" spans="1:7" x14ac:dyDescent="0.3">
      <c r="A5">
        <v>67</v>
      </c>
      <c r="B5">
        <f t="shared" si="2"/>
        <v>0.99729045667869021</v>
      </c>
      <c r="C5">
        <f t="shared" si="3"/>
        <v>-0.21484374999999994</v>
      </c>
      <c r="D5">
        <f t="shared" si="0"/>
        <v>0.95160457159956824</v>
      </c>
      <c r="E5">
        <f t="shared" si="1"/>
        <v>0.78244670667869021</v>
      </c>
      <c r="F5">
        <f t="shared" si="4"/>
        <v>243</v>
      </c>
      <c r="G5">
        <f t="shared" si="5"/>
        <v>202</v>
      </c>
    </row>
    <row r="6" spans="1:7" x14ac:dyDescent="0.3">
      <c r="A6">
        <v>68</v>
      </c>
      <c r="B6">
        <f t="shared" si="2"/>
        <v>0.99518472667219693</v>
      </c>
      <c r="C6">
        <f t="shared" si="3"/>
        <v>-0.20312500000000008</v>
      </c>
      <c r="D6">
        <f t="shared" si="0"/>
        <v>0.95715291596460916</v>
      </c>
      <c r="E6">
        <f t="shared" si="1"/>
        <v>0.79205972667219682</v>
      </c>
      <c r="F6">
        <f t="shared" si="4"/>
        <v>244</v>
      </c>
      <c r="G6">
        <f t="shared" si="5"/>
        <v>203</v>
      </c>
    </row>
    <row r="7" spans="1:7" x14ac:dyDescent="0.3">
      <c r="A7">
        <v>69</v>
      </c>
      <c r="B7">
        <f t="shared" si="2"/>
        <v>0.99247953459870997</v>
      </c>
      <c r="C7">
        <f t="shared" si="3"/>
        <v>-0.19140625000000011</v>
      </c>
      <c r="D7">
        <f t="shared" si="0"/>
        <v>0.96235526895714651</v>
      </c>
      <c r="E7">
        <f t="shared" si="1"/>
        <v>0.80107328459870986</v>
      </c>
      <c r="F7">
        <f t="shared" si="4"/>
        <v>245</v>
      </c>
      <c r="G7">
        <f t="shared" si="5"/>
        <v>204</v>
      </c>
    </row>
    <row r="8" spans="1:7" x14ac:dyDescent="0.3">
      <c r="A8">
        <v>70</v>
      </c>
      <c r="B8">
        <f t="shared" si="2"/>
        <v>0.98917650996478101</v>
      </c>
      <c r="C8">
        <f t="shared" si="3"/>
        <v>-0.17968750000000003</v>
      </c>
      <c r="D8">
        <f t="shared" si="0"/>
        <v>0.9672125710790721</v>
      </c>
      <c r="E8">
        <f t="shared" si="1"/>
        <v>0.80948900996478101</v>
      </c>
      <c r="F8">
        <f t="shared" si="4"/>
        <v>247</v>
      </c>
      <c r="G8">
        <f t="shared" si="5"/>
        <v>205</v>
      </c>
    </row>
    <row r="9" spans="1:7" x14ac:dyDescent="0.3">
      <c r="A9">
        <v>71</v>
      </c>
      <c r="B9">
        <f t="shared" si="2"/>
        <v>0.98527764238894122</v>
      </c>
      <c r="C9">
        <f t="shared" si="3"/>
        <v>-0.16796875000000003</v>
      </c>
      <c r="D9">
        <f t="shared" si="0"/>
        <v>0.97172597067802025</v>
      </c>
      <c r="E9">
        <f t="shared" si="1"/>
        <v>0.81730889238894122</v>
      </c>
      <c r="F9">
        <f t="shared" si="4"/>
        <v>248</v>
      </c>
      <c r="G9">
        <f t="shared" si="5"/>
        <v>206</v>
      </c>
    </row>
    <row r="10" spans="1:7" x14ac:dyDescent="0.3">
      <c r="A10">
        <v>72</v>
      </c>
      <c r="B10">
        <f t="shared" si="2"/>
        <v>0.98078528040323043</v>
      </c>
      <c r="C10">
        <f t="shared" si="3"/>
        <v>-0.15625000000000006</v>
      </c>
      <c r="D10">
        <f t="shared" si="0"/>
        <v>0.97589682325564564</v>
      </c>
      <c r="E10">
        <f t="shared" si="1"/>
        <v>0.82453528040323043</v>
      </c>
      <c r="F10">
        <f t="shared" si="4"/>
        <v>249</v>
      </c>
      <c r="G10">
        <f t="shared" si="5"/>
        <v>207</v>
      </c>
    </row>
    <row r="11" spans="1:7" x14ac:dyDescent="0.3">
      <c r="A11">
        <v>73</v>
      </c>
      <c r="B11">
        <f t="shared" si="2"/>
        <v>0.97570213003852857</v>
      </c>
      <c r="C11">
        <f t="shared" si="3"/>
        <v>-0.14453124999999997</v>
      </c>
      <c r="D11">
        <f t="shared" si="0"/>
        <v>0.97972669065112006</v>
      </c>
      <c r="E11">
        <f t="shared" si="1"/>
        <v>0.83117088003852857</v>
      </c>
      <c r="F11">
        <f t="shared" si="4"/>
        <v>250</v>
      </c>
      <c r="G11">
        <f t="shared" si="5"/>
        <v>208</v>
      </c>
    </row>
    <row r="12" spans="1:7" x14ac:dyDescent="0.3">
      <c r="A12">
        <v>74</v>
      </c>
      <c r="B12">
        <f t="shared" si="2"/>
        <v>0.97003125319454397</v>
      </c>
      <c r="C12">
        <f t="shared" si="3"/>
        <v>-0.13281250000000003</v>
      </c>
      <c r="D12">
        <f t="shared" si="0"/>
        <v>0.98321734010033868</v>
      </c>
      <c r="E12">
        <f t="shared" si="1"/>
        <v>0.83721875319454397</v>
      </c>
      <c r="F12">
        <f t="shared" si="4"/>
        <v>251</v>
      </c>
      <c r="G12">
        <f t="shared" si="5"/>
        <v>208</v>
      </c>
    </row>
    <row r="13" spans="1:7" x14ac:dyDescent="0.3">
      <c r="A13">
        <v>75</v>
      </c>
      <c r="B13">
        <f t="shared" si="2"/>
        <v>0.96377606579543984</v>
      </c>
      <c r="C13">
        <f t="shared" si="3"/>
        <v>-0.12109375000000006</v>
      </c>
      <c r="D13">
        <f t="shared" si="0"/>
        <v>0.98637074317140327</v>
      </c>
      <c r="E13">
        <f t="shared" si="1"/>
        <v>0.84268231579543973</v>
      </c>
      <c r="F13">
        <f t="shared" si="4"/>
        <v>252</v>
      </c>
      <c r="G13">
        <f t="shared" si="5"/>
        <v>209</v>
      </c>
    </row>
    <row r="14" spans="1:7" x14ac:dyDescent="0.3">
      <c r="A14">
        <v>76</v>
      </c>
      <c r="B14">
        <f t="shared" si="2"/>
        <v>0.95694033573220894</v>
      </c>
      <c r="C14">
        <f t="shared" si="3"/>
        <v>-0.10937500000000011</v>
      </c>
      <c r="D14">
        <f t="shared" si="0"/>
        <v>0.98918907457702365</v>
      </c>
      <c r="E14">
        <f t="shared" si="1"/>
        <v>0.84756533573220882</v>
      </c>
      <c r="F14">
        <f t="shared" si="4"/>
        <v>252</v>
      </c>
      <c r="G14">
        <f t="shared" si="5"/>
        <v>210</v>
      </c>
    </row>
    <row r="15" spans="1:7" x14ac:dyDescent="0.3">
      <c r="A15">
        <v>77</v>
      </c>
      <c r="B15">
        <f t="shared" si="2"/>
        <v>0.94952818059303667</v>
      </c>
      <c r="C15">
        <f t="shared" si="3"/>
        <v>-9.7656249999999986E-2</v>
      </c>
      <c r="D15">
        <f t="shared" si="0"/>
        <v>0.99167471086455128</v>
      </c>
      <c r="E15">
        <f t="shared" si="1"/>
        <v>0.85187193059303667</v>
      </c>
      <c r="F15">
        <f t="shared" si="4"/>
        <v>253</v>
      </c>
      <c r="G15">
        <f t="shared" si="5"/>
        <v>210</v>
      </c>
    </row>
    <row r="16" spans="1:7" x14ac:dyDescent="0.3">
      <c r="A16">
        <v>78</v>
      </c>
      <c r="B16">
        <f t="shared" si="2"/>
        <v>0.94154406518302081</v>
      </c>
      <c r="C16">
        <f t="shared" si="3"/>
        <v>-8.5937500000000028E-2</v>
      </c>
      <c r="D16">
        <f t="shared" si="0"/>
        <v>0.99383022898443685</v>
      </c>
      <c r="E16">
        <f t="shared" si="1"/>
        <v>0.85560656518302081</v>
      </c>
      <c r="F16">
        <f t="shared" si="4"/>
        <v>253</v>
      </c>
      <c r="G16">
        <f t="shared" si="5"/>
        <v>211</v>
      </c>
    </row>
    <row r="17" spans="1:9" x14ac:dyDescent="0.3">
      <c r="A17">
        <v>79</v>
      </c>
      <c r="B17">
        <f t="shared" si="2"/>
        <v>0.93299279883473885</v>
      </c>
      <c r="C17">
        <f t="shared" si="3"/>
        <v>-7.4218750000000069E-2</v>
      </c>
      <c r="D17">
        <f t="shared" si="0"/>
        <v>0.99565840473797107</v>
      </c>
      <c r="E17">
        <f t="shared" si="1"/>
        <v>0.85877404883473873</v>
      </c>
      <c r="F17">
        <f t="shared" si="4"/>
        <v>254</v>
      </c>
      <c r="G17">
        <f t="shared" si="5"/>
        <v>211</v>
      </c>
    </row>
    <row r="18" spans="1:9" x14ac:dyDescent="0.3">
      <c r="A18">
        <v>80</v>
      </c>
      <c r="B18">
        <f t="shared" si="2"/>
        <v>0.92387953251128674</v>
      </c>
      <c r="C18">
        <f t="shared" si="3"/>
        <v>-6.2500000000000111E-2</v>
      </c>
      <c r="D18">
        <f t="shared" si="0"/>
        <v>0.9971622111052465</v>
      </c>
      <c r="E18">
        <f t="shared" si="1"/>
        <v>0.86137953251128663</v>
      </c>
      <c r="F18">
        <f t="shared" si="4"/>
        <v>254</v>
      </c>
      <c r="G18">
        <f t="shared" si="5"/>
        <v>211</v>
      </c>
    </row>
    <row r="19" spans="1:9" x14ac:dyDescent="0.3">
      <c r="A19">
        <v>81</v>
      </c>
      <c r="B19">
        <f t="shared" si="2"/>
        <v>0.91420975570353069</v>
      </c>
      <c r="C19">
        <f t="shared" si="3"/>
        <v>-5.0781250000000007E-2</v>
      </c>
      <c r="D19">
        <f t="shared" si="0"/>
        <v>0.99834481645434459</v>
      </c>
      <c r="E19">
        <f t="shared" si="1"/>
        <v>0.86342850570353069</v>
      </c>
      <c r="F19">
        <f t="shared" si="4"/>
        <v>255</v>
      </c>
      <c r="G19">
        <f t="shared" si="5"/>
        <v>212</v>
      </c>
    </row>
    <row r="20" spans="1:9" x14ac:dyDescent="0.3">
      <c r="A20">
        <v>82</v>
      </c>
      <c r="B20">
        <f t="shared" si="2"/>
        <v>0.90398929312344345</v>
      </c>
      <c r="C20">
        <f t="shared" si="3"/>
        <v>-3.9062500000000049E-2</v>
      </c>
      <c r="D20">
        <f t="shared" si="0"/>
        <v>0.99920958263282955</v>
      </c>
      <c r="E20">
        <f t="shared" si="1"/>
        <v>0.86492679312344345</v>
      </c>
      <c r="F20">
        <f t="shared" si="4"/>
        <v>255</v>
      </c>
      <c r="G20">
        <f t="shared" si="5"/>
        <v>212</v>
      </c>
    </row>
    <row r="21" spans="1:9" x14ac:dyDescent="0.3">
      <c r="A21">
        <v>83</v>
      </c>
      <c r="B21">
        <f t="shared" si="2"/>
        <v>0.89322430119551521</v>
      </c>
      <c r="C21">
        <f t="shared" si="3"/>
        <v>-2.734375000000009E-2</v>
      </c>
      <c r="D21">
        <f t="shared" si="0"/>
        <v>0.99976006294269737</v>
      </c>
      <c r="E21">
        <f t="shared" si="1"/>
        <v>0.8658805511955151</v>
      </c>
      <c r="F21">
        <f t="shared" si="4"/>
        <v>255</v>
      </c>
      <c r="G21">
        <f t="shared" si="5"/>
        <v>212</v>
      </c>
    </row>
    <row r="22" spans="1:9" x14ac:dyDescent="0.3">
      <c r="A22">
        <v>84</v>
      </c>
      <c r="B22">
        <f t="shared" si="2"/>
        <v>0.88192126434835505</v>
      </c>
      <c r="C22">
        <f t="shared" si="3"/>
        <v>-1.5624999999999984E-2</v>
      </c>
      <c r="D22">
        <f t="shared" si="0"/>
        <v>1</v>
      </c>
      <c r="E22">
        <f t="shared" si="1"/>
        <v>0.86629626434835505</v>
      </c>
      <c r="F22">
        <f t="shared" si="4"/>
        <v>255</v>
      </c>
      <c r="G22">
        <f t="shared" si="5"/>
        <v>212</v>
      </c>
    </row>
    <row r="23" spans="1:9" x14ac:dyDescent="0.3">
      <c r="A23">
        <v>85</v>
      </c>
      <c r="B23">
        <f t="shared" si="2"/>
        <v>0.87008699110871146</v>
      </c>
      <c r="C23">
        <f t="shared" si="3"/>
        <v>-3.9062500000000252E-3</v>
      </c>
      <c r="D23">
        <f t="shared" si="0"/>
        <v>0.99993332348043173</v>
      </c>
      <c r="E23">
        <f t="shared" si="1"/>
        <v>0.86618074110871146</v>
      </c>
      <c r="F23">
        <f t="shared" si="4"/>
        <v>255</v>
      </c>
      <c r="G23">
        <f t="shared" si="5"/>
        <v>212</v>
      </c>
    </row>
    <row r="24" spans="1:9" x14ac:dyDescent="0.3">
      <c r="A24">
        <v>86</v>
      </c>
      <c r="B24">
        <f t="shared" si="2"/>
        <v>0.85772861000027212</v>
      </c>
      <c r="C24">
        <f t="shared" si="3"/>
        <v>7.8124999999999341E-3</v>
      </c>
      <c r="D24">
        <f t="shared" si="0"/>
        <v>0.99956414775224089</v>
      </c>
      <c r="E24">
        <f t="shared" si="1"/>
        <v>0.86554111000027201</v>
      </c>
      <c r="F24">
        <f t="shared" si="4"/>
        <v>255</v>
      </c>
      <c r="G24">
        <f t="shared" si="5"/>
        <v>212</v>
      </c>
    </row>
    <row r="25" spans="1:9" x14ac:dyDescent="0.3">
      <c r="A25">
        <v>87</v>
      </c>
      <c r="B25">
        <f t="shared" si="2"/>
        <v>0.84485356524970723</v>
      </c>
      <c r="C25">
        <f t="shared" si="3"/>
        <v>1.9531249999999896E-2</v>
      </c>
      <c r="D25">
        <f t="shared" si="0"/>
        <v>0.99889676939788841</v>
      </c>
      <c r="E25">
        <f t="shared" si="1"/>
        <v>0.86438481524970712</v>
      </c>
      <c r="F25">
        <f t="shared" si="4"/>
        <v>255</v>
      </c>
      <c r="G25">
        <f t="shared" si="5"/>
        <v>212</v>
      </c>
    </row>
    <row r="26" spans="1:9" x14ac:dyDescent="0.3">
      <c r="A26">
        <v>88</v>
      </c>
      <c r="B26">
        <f t="shared" si="2"/>
        <v>0.83146961230254546</v>
      </c>
      <c r="C26">
        <f t="shared" si="3"/>
        <v>3.1249999999999997E-2</v>
      </c>
      <c r="D26">
        <f t="shared" si="0"/>
        <v>0.99793566462594641</v>
      </c>
      <c r="E26">
        <f t="shared" si="1"/>
        <v>0.86271961230254546</v>
      </c>
      <c r="F26">
        <f t="shared" si="4"/>
        <v>254</v>
      </c>
      <c r="G26">
        <f t="shared" si="5"/>
        <v>212</v>
      </c>
    </row>
    <row r="27" spans="1:9" x14ac:dyDescent="0.3">
      <c r="A27">
        <v>89</v>
      </c>
      <c r="B27">
        <f t="shared" si="2"/>
        <v>0.81758481315158371</v>
      </c>
      <c r="C27">
        <f t="shared" si="3"/>
        <v>4.2968749999999958E-2</v>
      </c>
      <c r="D27">
        <f t="shared" si="0"/>
        <v>0.99668548657479727</v>
      </c>
      <c r="E27">
        <f t="shared" si="1"/>
        <v>0.86055356315158371</v>
      </c>
      <c r="F27">
        <f t="shared" si="4"/>
        <v>254</v>
      </c>
      <c r="G27">
        <f t="shared" si="5"/>
        <v>211</v>
      </c>
      <c r="I27" t="s">
        <v>6</v>
      </c>
    </row>
    <row r="28" spans="1:9" x14ac:dyDescent="0.3">
      <c r="A28">
        <v>90</v>
      </c>
      <c r="B28">
        <f t="shared" si="2"/>
        <v>0.80320753148064494</v>
      </c>
      <c r="C28">
        <f t="shared" si="3"/>
        <v>5.4687499999999924E-2</v>
      </c>
      <c r="D28">
        <f t="shared" si="0"/>
        <v>0.99515106250975816</v>
      </c>
      <c r="E28">
        <f t="shared" si="1"/>
        <v>0.85789503148064483</v>
      </c>
      <c r="F28">
        <f t="shared" si="4"/>
        <v>254</v>
      </c>
      <c r="G28">
        <f t="shared" si="5"/>
        <v>211</v>
      </c>
      <c r="I28" t="s">
        <v>5</v>
      </c>
    </row>
    <row r="29" spans="1:9" x14ac:dyDescent="0.3">
      <c r="A29">
        <v>91</v>
      </c>
      <c r="B29">
        <f t="shared" si="2"/>
        <v>0.78834642762660634</v>
      </c>
      <c r="C29">
        <f t="shared" si="3"/>
        <v>6.6406250000000028E-2</v>
      </c>
      <c r="D29">
        <f t="shared" si="0"/>
        <v>0.99333739091531692</v>
      </c>
      <c r="E29">
        <f t="shared" si="1"/>
        <v>0.85475267762660634</v>
      </c>
      <c r="F29">
        <f t="shared" si="4"/>
        <v>253</v>
      </c>
      <c r="G29">
        <f t="shared" si="5"/>
        <v>211</v>
      </c>
      <c r="I29" t="s">
        <v>4</v>
      </c>
    </row>
    <row r="30" spans="1:9" x14ac:dyDescent="0.3">
      <c r="A30">
        <v>92</v>
      </c>
      <c r="B30">
        <f t="shared" si="2"/>
        <v>0.7730104533627371</v>
      </c>
      <c r="C30">
        <f t="shared" si="3"/>
        <v>7.8124999999999986E-2</v>
      </c>
      <c r="D30">
        <f t="shared" si="0"/>
        <v>0.99124963848423031</v>
      </c>
      <c r="E30">
        <f t="shared" si="1"/>
        <v>0.8511354533627371</v>
      </c>
      <c r="F30">
        <f t="shared" si="4"/>
        <v>253</v>
      </c>
      <c r="G30">
        <f t="shared" si="5"/>
        <v>210</v>
      </c>
      <c r="I30" t="s">
        <v>1</v>
      </c>
    </row>
    <row r="31" spans="1:9" x14ac:dyDescent="0.3">
      <c r="A31">
        <v>93</v>
      </c>
      <c r="B31">
        <f t="shared" si="2"/>
        <v>0.75720884650648468</v>
      </c>
      <c r="C31">
        <f t="shared" si="3"/>
        <v>8.9843749999999931E-2</v>
      </c>
      <c r="D31">
        <f t="shared" si="0"/>
        <v>0.98889313700530279</v>
      </c>
      <c r="E31">
        <f t="shared" si="1"/>
        <v>0.84705259650648457</v>
      </c>
      <c r="F31">
        <f t="shared" si="4"/>
        <v>252</v>
      </c>
      <c r="G31">
        <f t="shared" si="5"/>
        <v>210</v>
      </c>
    </row>
    <row r="32" spans="1:9" x14ac:dyDescent="0.3">
      <c r="A32">
        <v>94</v>
      </c>
      <c r="B32">
        <f t="shared" si="2"/>
        <v>0.74095112535495899</v>
      </c>
      <c r="C32">
        <f t="shared" si="3"/>
        <v>0.1015624999999999</v>
      </c>
      <c r="D32">
        <f t="shared" si="0"/>
        <v>0.98627338015171639</v>
      </c>
      <c r="E32">
        <f t="shared" si="1"/>
        <v>0.84251362535495888</v>
      </c>
      <c r="F32">
        <f t="shared" si="4"/>
        <v>251</v>
      </c>
      <c r="G32">
        <f t="shared" si="5"/>
        <v>209</v>
      </c>
    </row>
    <row r="33" spans="1:9" x14ac:dyDescent="0.3">
      <c r="A33">
        <v>95</v>
      </c>
      <c r="B33">
        <f t="shared" si="2"/>
        <v>0.72424708295146689</v>
      </c>
      <c r="C33">
        <f t="shared" si="3"/>
        <v>0.11328125000000001</v>
      </c>
      <c r="D33">
        <f t="shared" si="0"/>
        <v>0.98339602017184746</v>
      </c>
      <c r="E33">
        <f t="shared" si="1"/>
        <v>0.83752833295146689</v>
      </c>
      <c r="F33">
        <f t="shared" si="4"/>
        <v>251</v>
      </c>
      <c r="G33">
        <f t="shared" si="5"/>
        <v>208</v>
      </c>
    </row>
    <row r="34" spans="1:9" x14ac:dyDescent="0.3">
      <c r="A34">
        <v>96</v>
      </c>
      <c r="B34">
        <f t="shared" si="2"/>
        <v>0.70710678118654757</v>
      </c>
      <c r="C34">
        <f t="shared" si="3"/>
        <v>0.12499999999999994</v>
      </c>
      <c r="D34">
        <f t="shared" si="0"/>
        <v>0.98026686448456191</v>
      </c>
      <c r="E34">
        <f t="shared" si="1"/>
        <v>0.83210678118654746</v>
      </c>
      <c r="F34">
        <f t="shared" si="4"/>
        <v>250</v>
      </c>
      <c r="G34">
        <f t="shared" si="5"/>
        <v>208</v>
      </c>
    </row>
    <row r="35" spans="1:9" x14ac:dyDescent="0.3">
      <c r="A35">
        <v>97</v>
      </c>
      <c r="B35">
        <f t="shared" si="2"/>
        <v>0.68954054473706705</v>
      </c>
      <c r="C35">
        <f t="shared" si="3"/>
        <v>0.13671874999999992</v>
      </c>
      <c r="D35">
        <f t="shared" si="0"/>
        <v>0.97689187218104612</v>
      </c>
      <c r="E35">
        <f t="shared" si="1"/>
        <v>0.82625929473706694</v>
      </c>
      <c r="F35">
        <f t="shared" si="4"/>
        <v>249</v>
      </c>
      <c r="G35">
        <f t="shared" si="5"/>
        <v>207</v>
      </c>
    </row>
    <row r="36" spans="1:9" x14ac:dyDescent="0.3">
      <c r="A36">
        <v>98</v>
      </c>
      <c r="B36">
        <f t="shared" si="2"/>
        <v>0.67155895484701855</v>
      </c>
      <c r="C36">
        <f t="shared" si="3"/>
        <v>0.1484375</v>
      </c>
      <c r="D36">
        <f t="shared" si="0"/>
        <v>0.97327715043527052</v>
      </c>
      <c r="E36">
        <f t="shared" si="1"/>
        <v>0.81999645484701855</v>
      </c>
      <c r="F36">
        <f t="shared" si="4"/>
        <v>248</v>
      </c>
      <c r="G36">
        <f t="shared" si="5"/>
        <v>206</v>
      </c>
    </row>
    <row r="37" spans="1:9" x14ac:dyDescent="0.3">
      <c r="A37">
        <v>99</v>
      </c>
      <c r="B37">
        <f t="shared" si="2"/>
        <v>0.65317284295377664</v>
      </c>
      <c r="C37">
        <f t="shared" si="3"/>
        <v>0.16015625</v>
      </c>
      <c r="D37">
        <f t="shared" si="0"/>
        <v>0.96942895082525748</v>
      </c>
      <c r="E37">
        <f t="shared" si="1"/>
        <v>0.81332909295377664</v>
      </c>
      <c r="F37">
        <f t="shared" si="4"/>
        <v>247</v>
      </c>
      <c r="G37">
        <f t="shared" si="5"/>
        <v>206</v>
      </c>
      <c r="I37">
        <f>212*254/256</f>
        <v>210.34375</v>
      </c>
    </row>
    <row r="38" spans="1:9" x14ac:dyDescent="0.3">
      <c r="A38">
        <v>100</v>
      </c>
      <c r="B38">
        <f t="shared" si="2"/>
        <v>0.63439328416364549</v>
      </c>
      <c r="C38">
        <f t="shared" si="3"/>
        <v>0.17187499999999994</v>
      </c>
      <c r="D38">
        <f t="shared" si="0"/>
        <v>0.9653536655673659</v>
      </c>
      <c r="E38">
        <f t="shared" si="1"/>
        <v>0.80626828416364549</v>
      </c>
      <c r="F38">
        <f t="shared" si="4"/>
        <v>246</v>
      </c>
      <c r="G38">
        <f t="shared" si="5"/>
        <v>205</v>
      </c>
    </row>
    <row r="39" spans="1:9" x14ac:dyDescent="0.3">
      <c r="A39">
        <v>101</v>
      </c>
      <c r="B39">
        <f t="shared" si="2"/>
        <v>0.61523159058062693</v>
      </c>
      <c r="C39">
        <f t="shared" si="3"/>
        <v>0.18359374999999989</v>
      </c>
      <c r="D39">
        <f t="shared" si="0"/>
        <v>0.96105782366585568</v>
      </c>
      <c r="E39">
        <f t="shared" si="1"/>
        <v>0.79882534058062682</v>
      </c>
      <c r="F39">
        <f t="shared" si="4"/>
        <v>245</v>
      </c>
      <c r="G39">
        <f t="shared" si="5"/>
        <v>204</v>
      </c>
    </row>
    <row r="40" spans="1:9" x14ac:dyDescent="0.3">
      <c r="A40">
        <v>102</v>
      </c>
      <c r="B40">
        <f t="shared" si="2"/>
        <v>0.59569930449243347</v>
      </c>
      <c r="C40">
        <f t="shared" si="3"/>
        <v>0.1953125</v>
      </c>
      <c r="D40">
        <f t="shared" si="0"/>
        <v>0.95654808698006344</v>
      </c>
      <c r="E40">
        <f t="shared" si="1"/>
        <v>0.79101180449243347</v>
      </c>
      <c r="F40">
        <f t="shared" si="4"/>
        <v>244</v>
      </c>
      <c r="G40">
        <f t="shared" si="5"/>
        <v>203</v>
      </c>
    </row>
    <row r="41" spans="1:9" x14ac:dyDescent="0.3">
      <c r="A41">
        <v>103</v>
      </c>
      <c r="B41">
        <f t="shared" si="2"/>
        <v>0.57580819141784545</v>
      </c>
      <c r="C41">
        <f t="shared" si="3"/>
        <v>0.20703125</v>
      </c>
      <c r="D41">
        <f t="shared" si="0"/>
        <v>0.95183124621154425</v>
      </c>
      <c r="E41">
        <f t="shared" si="1"/>
        <v>0.78283944141784545</v>
      </c>
      <c r="F41">
        <f t="shared" si="4"/>
        <v>243</v>
      </c>
      <c r="G41">
        <f t="shared" si="5"/>
        <v>202</v>
      </c>
    </row>
    <row r="42" spans="1:9" x14ac:dyDescent="0.3">
      <c r="A42">
        <v>104</v>
      </c>
      <c r="B42">
        <f t="shared" si="2"/>
        <v>0.55557023301960218</v>
      </c>
      <c r="C42">
        <f t="shared" si="3"/>
        <v>0.21874999999999989</v>
      </c>
      <c r="D42">
        <f t="shared" si="0"/>
        <v>0.94691421681360988</v>
      </c>
      <c r="E42">
        <f t="shared" si="1"/>
        <v>0.77432023301960207</v>
      </c>
      <c r="F42">
        <f t="shared" si="4"/>
        <v>241</v>
      </c>
      <c r="G42">
        <f t="shared" si="5"/>
        <v>201</v>
      </c>
    </row>
    <row r="43" spans="1:9" x14ac:dyDescent="0.3">
      <c r="A43">
        <v>105</v>
      </c>
      <c r="B43">
        <f t="shared" si="2"/>
        <v>0.53499761988709715</v>
      </c>
      <c r="C43">
        <f t="shared" si="3"/>
        <v>0.23046874999999997</v>
      </c>
      <c r="D43">
        <f t="shared" si="0"/>
        <v>0.9418040348257164</v>
      </c>
      <c r="E43">
        <f t="shared" si="1"/>
        <v>0.76546636988709715</v>
      </c>
      <c r="F43">
        <f t="shared" si="4"/>
        <v>240</v>
      </c>
      <c r="G43">
        <f t="shared" si="5"/>
        <v>200</v>
      </c>
    </row>
    <row r="44" spans="1:9" x14ac:dyDescent="0.3">
      <c r="A44">
        <v>106</v>
      </c>
      <c r="B44">
        <f t="shared" si="2"/>
        <v>0.51410274419322177</v>
      </c>
      <c r="C44">
        <f t="shared" si="3"/>
        <v>0.24218750000000006</v>
      </c>
      <c r="D44">
        <f t="shared" si="0"/>
        <v>0.93650785263521719</v>
      </c>
      <c r="E44">
        <f t="shared" si="1"/>
        <v>0.75629024419322177</v>
      </c>
      <c r="F44">
        <f t="shared" si="4"/>
        <v>239</v>
      </c>
      <c r="G44">
        <f t="shared" si="5"/>
        <v>199</v>
      </c>
      <c r="H44">
        <f>2</f>
        <v>2</v>
      </c>
    </row>
    <row r="45" spans="1:9" x14ac:dyDescent="0.3">
      <c r="A45">
        <v>107</v>
      </c>
      <c r="B45">
        <f t="shared" si="2"/>
        <v>0.49289819222978415</v>
      </c>
      <c r="C45">
        <f t="shared" si="3"/>
        <v>0.24609375000000019</v>
      </c>
      <c r="D45">
        <f t="shared" si="0"/>
        <v>0.92652379598200652</v>
      </c>
      <c r="E45">
        <f t="shared" si="1"/>
        <v>0.73899194222978437</v>
      </c>
      <c r="F45">
        <f t="shared" si="4"/>
        <v>236</v>
      </c>
      <c r="G45">
        <f t="shared" si="5"/>
        <v>196</v>
      </c>
    </row>
    <row r="46" spans="1:9" x14ac:dyDescent="0.3">
      <c r="A46">
        <v>108</v>
      </c>
      <c r="B46">
        <f t="shared" si="2"/>
        <v>0.47139673682599786</v>
      </c>
      <c r="C46">
        <f t="shared" si="3"/>
        <v>0.23437500000000008</v>
      </c>
      <c r="D46">
        <f t="shared" si="0"/>
        <v>0.9073500982697259</v>
      </c>
      <c r="E46">
        <f t="shared" si="1"/>
        <v>0.70577173682599792</v>
      </c>
      <c r="F46">
        <f t="shared" si="4"/>
        <v>231</v>
      </c>
      <c r="G46">
        <f t="shared" si="5"/>
        <v>192</v>
      </c>
    </row>
    <row r="47" spans="1:9" x14ac:dyDescent="0.3">
      <c r="A47">
        <v>109</v>
      </c>
      <c r="B47">
        <f t="shared" si="2"/>
        <v>0.44961132965460687</v>
      </c>
      <c r="C47">
        <f t="shared" si="3"/>
        <v>0.22265625</v>
      </c>
      <c r="D47">
        <f t="shared" si="0"/>
        <v>0.8880125121861745</v>
      </c>
      <c r="E47">
        <f t="shared" si="1"/>
        <v>0.67226757965460693</v>
      </c>
      <c r="F47">
        <f t="shared" si="4"/>
        <v>226</v>
      </c>
      <c r="G47">
        <f t="shared" si="5"/>
        <v>188</v>
      </c>
    </row>
    <row r="48" spans="1:9" x14ac:dyDescent="0.3">
      <c r="A48">
        <v>110</v>
      </c>
      <c r="B48">
        <f t="shared" si="2"/>
        <v>0.42755509343028203</v>
      </c>
      <c r="C48">
        <f t="shared" si="3"/>
        <v>0.21093750000000019</v>
      </c>
      <c r="D48">
        <f t="shared" si="0"/>
        <v>0.86851861176532297</v>
      </c>
      <c r="E48">
        <f t="shared" si="1"/>
        <v>0.6384925934302822</v>
      </c>
      <c r="F48">
        <f t="shared" si="4"/>
        <v>221</v>
      </c>
      <c r="G48">
        <f t="shared" si="5"/>
        <v>184</v>
      </c>
    </row>
    <row r="49" spans="1:7" x14ac:dyDescent="0.3">
      <c r="A49">
        <v>111</v>
      </c>
      <c r="B49">
        <f t="shared" si="2"/>
        <v>0.40524131400498992</v>
      </c>
      <c r="C49">
        <f t="shared" si="3"/>
        <v>0.19921875000000008</v>
      </c>
      <c r="D49">
        <f t="shared" si="0"/>
        <v>0.84887606519905567</v>
      </c>
      <c r="E49">
        <f t="shared" si="1"/>
        <v>0.60446006400498997</v>
      </c>
      <c r="F49">
        <f t="shared" si="4"/>
        <v>216</v>
      </c>
      <c r="G49">
        <f t="shared" si="5"/>
        <v>180</v>
      </c>
    </row>
    <row r="50" spans="1:7" x14ac:dyDescent="0.3">
      <c r="A50">
        <v>112</v>
      </c>
      <c r="B50">
        <f t="shared" si="2"/>
        <v>0.38268343236508989</v>
      </c>
      <c r="C50">
        <f t="shared" si="3"/>
        <v>0.1875</v>
      </c>
      <c r="D50">
        <f t="shared" si="0"/>
        <v>0.82909263021813506</v>
      </c>
      <c r="E50">
        <f t="shared" si="1"/>
        <v>0.57018343236508984</v>
      </c>
      <c r="F50">
        <f t="shared" si="4"/>
        <v>211</v>
      </c>
      <c r="G50">
        <f t="shared" si="5"/>
        <v>176</v>
      </c>
    </row>
    <row r="51" spans="1:7" x14ac:dyDescent="0.3">
      <c r="A51">
        <v>113</v>
      </c>
      <c r="B51">
        <f t="shared" si="2"/>
        <v>0.35989503653498833</v>
      </c>
      <c r="C51">
        <f t="shared" si="3"/>
        <v>0.17578125000000014</v>
      </c>
      <c r="D51">
        <f t="shared" si="0"/>
        <v>0.80917614941923743</v>
      </c>
      <c r="E51">
        <f t="shared" si="1"/>
        <v>0.53567628653498844</v>
      </c>
      <c r="F51">
        <f t="shared" si="4"/>
        <v>206</v>
      </c>
      <c r="G51">
        <f t="shared" si="5"/>
        <v>172</v>
      </c>
    </row>
    <row r="52" spans="1:7" x14ac:dyDescent="0.3">
      <c r="A52">
        <v>114</v>
      </c>
      <c r="B52">
        <f t="shared" si="2"/>
        <v>0.33688985339222033</v>
      </c>
      <c r="C52">
        <f t="shared" si="3"/>
        <v>0.16406250000000006</v>
      </c>
      <c r="D52">
        <f t="shared" si="0"/>
        <v>0.78913454554086448</v>
      </c>
      <c r="E52">
        <f t="shared" si="1"/>
        <v>0.50095235339222044</v>
      </c>
      <c r="F52">
        <f t="shared" si="4"/>
        <v>201</v>
      </c>
      <c r="G52">
        <f t="shared" si="5"/>
        <v>167</v>
      </c>
    </row>
    <row r="53" spans="1:7" x14ac:dyDescent="0.3">
      <c r="A53">
        <v>115</v>
      </c>
      <c r="B53">
        <f t="shared" si="2"/>
        <v>0.31368174039889141</v>
      </c>
      <c r="C53">
        <f t="shared" si="3"/>
        <v>0.15234374999999997</v>
      </c>
      <c r="D53">
        <f t="shared" si="0"/>
        <v>0.76897581669098203</v>
      </c>
      <c r="E53">
        <f t="shared" si="1"/>
        <v>0.46602549039889141</v>
      </c>
      <c r="F53">
        <f t="shared" si="4"/>
        <v>196</v>
      </c>
      <c r="G53">
        <f t="shared" si="5"/>
        <v>163</v>
      </c>
    </row>
    <row r="54" spans="1:7" x14ac:dyDescent="0.3">
      <c r="A54">
        <v>116</v>
      </c>
      <c r="B54">
        <f t="shared" si="2"/>
        <v>0.29028467725446239</v>
      </c>
      <c r="C54">
        <f t="shared" si="3"/>
        <v>0.14062500000000014</v>
      </c>
      <c r="D54">
        <f t="shared" si="0"/>
        <v>0.74870803152926035</v>
      </c>
      <c r="E54">
        <f t="shared" si="1"/>
        <v>0.4309096772544625</v>
      </c>
      <c r="F54">
        <f t="shared" si="4"/>
        <v>191</v>
      </c>
      <c r="G54">
        <f t="shared" si="5"/>
        <v>159</v>
      </c>
    </row>
    <row r="55" spans="1:7" x14ac:dyDescent="0.3">
      <c r="A55">
        <v>117</v>
      </c>
      <c r="B55">
        <f t="shared" si="2"/>
        <v>0.26671275747489848</v>
      </c>
      <c r="C55">
        <f t="shared" si="3"/>
        <v>0.12890625000000006</v>
      </c>
      <c r="D55">
        <f t="shared" si="0"/>
        <v>0.72833932440681304</v>
      </c>
      <c r="E55">
        <f t="shared" si="1"/>
        <v>0.39561900747489853</v>
      </c>
      <c r="F55">
        <f t="shared" si="4"/>
        <v>186</v>
      </c>
      <c r="G55">
        <f t="shared" si="5"/>
        <v>154</v>
      </c>
    </row>
    <row r="56" spans="1:7" x14ac:dyDescent="0.3">
      <c r="A56">
        <v>118</v>
      </c>
      <c r="B56">
        <f t="shared" si="2"/>
        <v>0.24298017990326407</v>
      </c>
      <c r="C56">
        <f t="shared" si="3"/>
        <v>0.11718749999999994</v>
      </c>
      <c r="D56">
        <f t="shared" si="0"/>
        <v>0.70787789046636895</v>
      </c>
      <c r="E56">
        <f t="shared" si="1"/>
        <v>0.36016767990326404</v>
      </c>
      <c r="F56">
        <f t="shared" si="4"/>
        <v>181</v>
      </c>
      <c r="G56">
        <f t="shared" si="5"/>
        <v>150</v>
      </c>
    </row>
    <row r="57" spans="1:7" x14ac:dyDescent="0.3">
      <c r="A57">
        <v>119</v>
      </c>
      <c r="B57">
        <f t="shared" si="2"/>
        <v>0.21910124015687005</v>
      </c>
      <c r="C57">
        <f t="shared" si="3"/>
        <v>0.10546875000000012</v>
      </c>
      <c r="D57">
        <f t="shared" si="0"/>
        <v>0.6873319807058258</v>
      </c>
      <c r="E57">
        <f t="shared" si="1"/>
        <v>0.32456999015687016</v>
      </c>
      <c r="F57">
        <f t="shared" si="4"/>
        <v>175</v>
      </c>
      <c r="G57">
        <f t="shared" si="5"/>
        <v>146</v>
      </c>
    </row>
    <row r="58" spans="1:7" x14ac:dyDescent="0.3">
      <c r="A58">
        <v>120</v>
      </c>
      <c r="B58">
        <f t="shared" si="2"/>
        <v>0.19509032201612861</v>
      </c>
      <c r="C58">
        <f t="shared" si="3"/>
        <v>9.3750000000000014E-2</v>
      </c>
      <c r="D58">
        <f t="shared" si="0"/>
        <v>0.66670989700815575</v>
      </c>
      <c r="E58">
        <f t="shared" si="1"/>
        <v>0.28884032201612864</v>
      </c>
      <c r="F58">
        <f t="shared" si="4"/>
        <v>170</v>
      </c>
      <c r="G58">
        <f t="shared" si="5"/>
        <v>141</v>
      </c>
    </row>
    <row r="59" spans="1:7" x14ac:dyDescent="0.3">
      <c r="A59">
        <v>121</v>
      </c>
      <c r="B59">
        <f t="shared" si="2"/>
        <v>0.17096188876030122</v>
      </c>
      <c r="C59">
        <f t="shared" si="3"/>
        <v>8.2031249999999931E-2</v>
      </c>
      <c r="D59">
        <f t="shared" si="0"/>
        <v>0.64601998714066233</v>
      </c>
      <c r="E59">
        <f t="shared" si="1"/>
        <v>0.25299313876030116</v>
      </c>
      <c r="F59">
        <f t="shared" si="4"/>
        <v>165</v>
      </c>
      <c r="G59">
        <f t="shared" si="5"/>
        <v>137</v>
      </c>
    </row>
    <row r="60" spans="1:7" x14ac:dyDescent="0.3">
      <c r="A60">
        <v>122</v>
      </c>
      <c r="B60">
        <f t="shared" si="2"/>
        <v>0.1467304744553618</v>
      </c>
      <c r="C60">
        <f t="shared" si="3"/>
        <v>7.0312500000000097E-2</v>
      </c>
      <c r="D60">
        <f t="shared" si="0"/>
        <v>0.62527063972659847</v>
      </c>
      <c r="E60">
        <f t="shared" si="1"/>
        <v>0.21704297445536191</v>
      </c>
      <c r="F60">
        <f t="shared" si="4"/>
        <v>159</v>
      </c>
      <c r="G60">
        <f t="shared" si="5"/>
        <v>133</v>
      </c>
    </row>
    <row r="61" spans="1:7" x14ac:dyDescent="0.3">
      <c r="A61">
        <v>123</v>
      </c>
      <c r="B61">
        <f t="shared" si="2"/>
        <v>0.12241067519921635</v>
      </c>
      <c r="C61">
        <f t="shared" si="3"/>
        <v>5.8593750000000007E-2</v>
      </c>
      <c r="D61">
        <f t="shared" si="0"/>
        <v>0.60447027919217189</v>
      </c>
      <c r="E61">
        <f t="shared" si="1"/>
        <v>0.18100442519921636</v>
      </c>
      <c r="F61">
        <f t="shared" si="4"/>
        <v>154</v>
      </c>
      <c r="G61">
        <f t="shared" si="5"/>
        <v>128</v>
      </c>
    </row>
    <row r="62" spans="1:7" x14ac:dyDescent="0.3">
      <c r="A62">
        <v>124</v>
      </c>
      <c r="B62">
        <f t="shared" si="2"/>
        <v>9.8017140329560826E-2</v>
      </c>
      <c r="C62">
        <f t="shared" si="3"/>
        <v>4.6875000000000187E-2</v>
      </c>
      <c r="D62">
        <f t="shared" si="0"/>
        <v>0.58362736069198662</v>
      </c>
      <c r="E62">
        <f t="shared" si="1"/>
        <v>0.14489214032956102</v>
      </c>
      <c r="F62">
        <f t="shared" si="4"/>
        <v>149</v>
      </c>
      <c r="G62">
        <f t="shared" si="5"/>
        <v>124</v>
      </c>
    </row>
    <row r="63" spans="1:7" x14ac:dyDescent="0.3">
      <c r="A63">
        <v>125</v>
      </c>
      <c r="B63">
        <f t="shared" si="2"/>
        <v>7.3564563599667732E-2</v>
      </c>
      <c r="C63">
        <f t="shared" si="3"/>
        <v>3.5156250000000076E-2</v>
      </c>
      <c r="D63">
        <f t="shared" si="0"/>
        <v>0.56275036501597386</v>
      </c>
      <c r="E63">
        <f t="shared" si="1"/>
        <v>0.10872081359966781</v>
      </c>
      <c r="F63">
        <f t="shared" si="4"/>
        <v>144</v>
      </c>
      <c r="G63">
        <f t="shared" si="5"/>
        <v>119</v>
      </c>
    </row>
    <row r="64" spans="1:7" x14ac:dyDescent="0.3">
      <c r="A64">
        <v>126</v>
      </c>
      <c r="B64">
        <f t="shared" si="2"/>
        <v>4.9067674327417966E-2</v>
      </c>
      <c r="C64">
        <f t="shared" si="3"/>
        <v>2.3437499999999979E-2</v>
      </c>
      <c r="D64">
        <f t="shared" si="0"/>
        <v>0.54184779348088141</v>
      </c>
      <c r="E64">
        <f t="shared" si="1"/>
        <v>7.2505174327417946E-2</v>
      </c>
      <c r="F64">
        <f t="shared" si="4"/>
        <v>138</v>
      </c>
      <c r="G64">
        <f t="shared" si="5"/>
        <v>115</v>
      </c>
    </row>
    <row r="65" spans="1:7" x14ac:dyDescent="0.3">
      <c r="A65">
        <v>127</v>
      </c>
      <c r="B65">
        <f t="shared" si="2"/>
        <v>2.4541228522912326E-2</v>
      </c>
      <c r="C65">
        <f t="shared" si="3"/>
        <v>1.171875000000016E-2</v>
      </c>
      <c r="D65">
        <f t="shared" si="0"/>
        <v>0.52092816280939869</v>
      </c>
      <c r="E65">
        <f t="shared" si="1"/>
        <v>3.6259978522912489E-2</v>
      </c>
      <c r="F65">
        <f t="shared" si="4"/>
        <v>133</v>
      </c>
      <c r="G65">
        <f t="shared" si="5"/>
        <v>110</v>
      </c>
    </row>
    <row r="66" spans="1:7" x14ac:dyDescent="0.3">
      <c r="A66">
        <v>128</v>
      </c>
      <c r="B66">
        <f t="shared" si="2"/>
        <v>1.22514845490862E-16</v>
      </c>
      <c r="C66">
        <f t="shared" si="3"/>
        <v>5.8496529786031473E-17</v>
      </c>
      <c r="D66">
        <f t="shared" si="0"/>
        <v>0.50000000000000011</v>
      </c>
      <c r="E66">
        <f t="shared" si="1"/>
        <v>1.8101137527689349E-16</v>
      </c>
      <c r="F66">
        <f t="shared" si="4"/>
        <v>128</v>
      </c>
      <c r="G66">
        <f t="shared" si="5"/>
        <v>106</v>
      </c>
    </row>
    <row r="67" spans="1:7" x14ac:dyDescent="0.3">
      <c r="A67">
        <v>129</v>
      </c>
      <c r="B67">
        <f t="shared" si="2"/>
        <v>-2.454122852291208E-2</v>
      </c>
      <c r="C67">
        <f t="shared" si="3"/>
        <v>-1.1718750000000045E-2</v>
      </c>
      <c r="D67">
        <f t="shared" ref="D67:D130" si="6">(E67-$E$1)/($F$1-$E$1)</f>
        <v>0.47907183719060148</v>
      </c>
      <c r="E67">
        <f t="shared" ref="E67:E130" si="7">B67+C67</f>
        <v>-3.6259978522912129E-2</v>
      </c>
      <c r="F67">
        <f t="shared" si="4"/>
        <v>122</v>
      </c>
      <c r="G67">
        <f t="shared" si="5"/>
        <v>102</v>
      </c>
    </row>
    <row r="68" spans="1:7" x14ac:dyDescent="0.3">
      <c r="A68">
        <v>130</v>
      </c>
      <c r="B68">
        <f t="shared" ref="B68:B131" si="8">SIN(PI()*(A68/128))</f>
        <v>-4.9067674327417724E-2</v>
      </c>
      <c r="C68">
        <f t="shared" ref="C68:C131" si="9">(2*$C$1/PI())*ASIN(SIN(3*A68*PI()/128))</f>
        <v>-2.3437499999999865E-2</v>
      </c>
      <c r="D68">
        <f t="shared" si="6"/>
        <v>0.45815220651911887</v>
      </c>
      <c r="E68">
        <f t="shared" si="7"/>
        <v>-7.2505174327417585E-2</v>
      </c>
      <c r="F68">
        <f t="shared" ref="F68:F131" si="10">ROUND(D68*255,0)</f>
        <v>117</v>
      </c>
      <c r="G68">
        <f t="shared" ref="G68:G131" si="11">ROUND(D68*212,0)</f>
        <v>97</v>
      </c>
    </row>
    <row r="69" spans="1:7" x14ac:dyDescent="0.3">
      <c r="A69">
        <v>131</v>
      </c>
      <c r="B69">
        <f t="shared" si="8"/>
        <v>-7.3564563599667496E-2</v>
      </c>
      <c r="C69">
        <f t="shared" si="9"/>
        <v>-3.5156249999999958E-2</v>
      </c>
      <c r="D69">
        <f t="shared" si="6"/>
        <v>0.4372496349840263</v>
      </c>
      <c r="E69">
        <f t="shared" si="7"/>
        <v>-0.10872081359966745</v>
      </c>
      <c r="F69">
        <f t="shared" si="10"/>
        <v>111</v>
      </c>
      <c r="G69">
        <f t="shared" si="11"/>
        <v>93</v>
      </c>
    </row>
    <row r="70" spans="1:7" x14ac:dyDescent="0.3">
      <c r="A70">
        <v>132</v>
      </c>
      <c r="B70">
        <f t="shared" si="8"/>
        <v>-9.801714032956059E-2</v>
      </c>
      <c r="C70">
        <f t="shared" si="9"/>
        <v>-4.6875000000000069E-2</v>
      </c>
      <c r="D70">
        <f t="shared" si="6"/>
        <v>0.41637263930801355</v>
      </c>
      <c r="E70">
        <f t="shared" si="7"/>
        <v>-0.14489214032956066</v>
      </c>
      <c r="F70">
        <f t="shared" si="10"/>
        <v>106</v>
      </c>
      <c r="G70">
        <f t="shared" si="11"/>
        <v>88</v>
      </c>
    </row>
    <row r="71" spans="1:7" x14ac:dyDescent="0.3">
      <c r="A71">
        <v>133</v>
      </c>
      <c r="B71">
        <f t="shared" si="8"/>
        <v>-0.1224106751992161</v>
      </c>
      <c r="C71">
        <f t="shared" si="9"/>
        <v>-5.8593749999999882E-2</v>
      </c>
      <c r="D71">
        <f t="shared" si="6"/>
        <v>0.39552972080782833</v>
      </c>
      <c r="E71">
        <f t="shared" si="7"/>
        <v>-0.18100442519921597</v>
      </c>
      <c r="F71">
        <f t="shared" si="10"/>
        <v>101</v>
      </c>
      <c r="G71">
        <f t="shared" si="11"/>
        <v>84</v>
      </c>
    </row>
    <row r="72" spans="1:7" x14ac:dyDescent="0.3">
      <c r="A72">
        <v>134</v>
      </c>
      <c r="B72">
        <f t="shared" si="8"/>
        <v>-0.14673047445536158</v>
      </c>
      <c r="C72">
        <f t="shared" si="9"/>
        <v>-7.0312499999999986E-2</v>
      </c>
      <c r="D72">
        <f t="shared" si="6"/>
        <v>0.37472936027340165</v>
      </c>
      <c r="E72">
        <f t="shared" si="7"/>
        <v>-0.21704297445536158</v>
      </c>
      <c r="F72">
        <f t="shared" si="10"/>
        <v>96</v>
      </c>
      <c r="G72">
        <f t="shared" si="11"/>
        <v>79</v>
      </c>
    </row>
    <row r="73" spans="1:7" x14ac:dyDescent="0.3">
      <c r="A73">
        <v>135</v>
      </c>
      <c r="B73">
        <f t="shared" si="8"/>
        <v>-0.17096188876030097</v>
      </c>
      <c r="C73">
        <f t="shared" si="9"/>
        <v>-8.2031249999999806E-2</v>
      </c>
      <c r="D73">
        <f t="shared" si="6"/>
        <v>0.35398001285933794</v>
      </c>
      <c r="E73">
        <f t="shared" si="7"/>
        <v>-0.25299313876030077</v>
      </c>
      <c r="F73">
        <f t="shared" si="10"/>
        <v>90</v>
      </c>
      <c r="G73">
        <f t="shared" si="11"/>
        <v>75</v>
      </c>
    </row>
    <row r="74" spans="1:7" x14ac:dyDescent="0.3">
      <c r="A74">
        <v>136</v>
      </c>
      <c r="B74">
        <f t="shared" si="8"/>
        <v>-0.19509032201612836</v>
      </c>
      <c r="C74">
        <f t="shared" si="9"/>
        <v>-9.3749999999999917E-2</v>
      </c>
      <c r="D74">
        <f t="shared" si="6"/>
        <v>0.33329010299184447</v>
      </c>
      <c r="E74">
        <f t="shared" si="7"/>
        <v>-0.2888403220161283</v>
      </c>
      <c r="F74">
        <f t="shared" si="10"/>
        <v>85</v>
      </c>
      <c r="G74">
        <f t="shared" si="11"/>
        <v>71</v>
      </c>
    </row>
    <row r="75" spans="1:7" x14ac:dyDescent="0.3">
      <c r="A75">
        <v>137</v>
      </c>
      <c r="B75">
        <f t="shared" si="8"/>
        <v>-0.2191012401568698</v>
      </c>
      <c r="C75">
        <f t="shared" si="9"/>
        <v>-0.10546875</v>
      </c>
      <c r="D75">
        <f t="shared" si="6"/>
        <v>0.31266801929417432</v>
      </c>
      <c r="E75">
        <f t="shared" si="7"/>
        <v>-0.32456999015686983</v>
      </c>
      <c r="F75">
        <f t="shared" si="10"/>
        <v>80</v>
      </c>
      <c r="G75">
        <f t="shared" si="11"/>
        <v>66</v>
      </c>
    </row>
    <row r="76" spans="1:7" x14ac:dyDescent="0.3">
      <c r="A76">
        <v>138</v>
      </c>
      <c r="B76">
        <f t="shared" si="8"/>
        <v>-0.24298017990326382</v>
      </c>
      <c r="C76">
        <f t="shared" si="9"/>
        <v>-0.11718749999999982</v>
      </c>
      <c r="D76">
        <f t="shared" si="6"/>
        <v>0.29212210953363116</v>
      </c>
      <c r="E76">
        <f t="shared" si="7"/>
        <v>-0.36016767990326365</v>
      </c>
      <c r="F76">
        <f t="shared" si="10"/>
        <v>74</v>
      </c>
      <c r="G76">
        <f t="shared" si="11"/>
        <v>62</v>
      </c>
    </row>
    <row r="77" spans="1:7" x14ac:dyDescent="0.3">
      <c r="A77">
        <v>139</v>
      </c>
      <c r="B77">
        <f t="shared" si="8"/>
        <v>-0.26671275747489825</v>
      </c>
      <c r="C77">
        <f t="shared" si="9"/>
        <v>-0.12890624999999994</v>
      </c>
      <c r="D77">
        <f t="shared" si="6"/>
        <v>0.27166067559318718</v>
      </c>
      <c r="E77">
        <f t="shared" si="7"/>
        <v>-0.3956190074748982</v>
      </c>
      <c r="F77">
        <f t="shared" si="10"/>
        <v>69</v>
      </c>
      <c r="G77">
        <f t="shared" si="11"/>
        <v>58</v>
      </c>
    </row>
    <row r="78" spans="1:7" x14ac:dyDescent="0.3">
      <c r="A78">
        <v>140</v>
      </c>
      <c r="B78">
        <f t="shared" si="8"/>
        <v>-0.29028467725446211</v>
      </c>
      <c r="C78">
        <f t="shared" si="9"/>
        <v>-0.14062500000000006</v>
      </c>
      <c r="D78">
        <f t="shared" si="6"/>
        <v>0.2512919684707397</v>
      </c>
      <c r="E78">
        <f t="shared" si="7"/>
        <v>-0.43090967725446216</v>
      </c>
      <c r="F78">
        <f t="shared" si="10"/>
        <v>64</v>
      </c>
      <c r="G78">
        <f t="shared" si="11"/>
        <v>53</v>
      </c>
    </row>
    <row r="79" spans="1:7" x14ac:dyDescent="0.3">
      <c r="A79">
        <v>141</v>
      </c>
      <c r="B79">
        <f t="shared" si="8"/>
        <v>-0.31368174039889118</v>
      </c>
      <c r="C79">
        <f t="shared" si="9"/>
        <v>-0.15234374999999983</v>
      </c>
      <c r="D79">
        <f t="shared" si="6"/>
        <v>0.23102418330901814</v>
      </c>
      <c r="E79">
        <f t="shared" si="7"/>
        <v>-0.46602549039889102</v>
      </c>
      <c r="F79">
        <f t="shared" si="10"/>
        <v>59</v>
      </c>
      <c r="G79">
        <f t="shared" si="11"/>
        <v>49</v>
      </c>
    </row>
    <row r="80" spans="1:7" x14ac:dyDescent="0.3">
      <c r="A80">
        <v>142</v>
      </c>
      <c r="B80">
        <f t="shared" si="8"/>
        <v>-0.33688985339222011</v>
      </c>
      <c r="C80">
        <f t="shared" si="9"/>
        <v>-0.16406249999999994</v>
      </c>
      <c r="D80">
        <f t="shared" si="6"/>
        <v>0.21086545445913579</v>
      </c>
      <c r="E80">
        <f t="shared" si="7"/>
        <v>-0.50095235339222</v>
      </c>
      <c r="F80">
        <f t="shared" si="10"/>
        <v>54</v>
      </c>
      <c r="G80">
        <f t="shared" si="11"/>
        <v>45</v>
      </c>
    </row>
    <row r="81" spans="1:7" x14ac:dyDescent="0.3">
      <c r="A81">
        <v>143</v>
      </c>
      <c r="B81">
        <f t="shared" si="8"/>
        <v>-0.35989503653498811</v>
      </c>
      <c r="C81">
        <f t="shared" si="9"/>
        <v>-0.17578125000000006</v>
      </c>
      <c r="D81">
        <f t="shared" si="6"/>
        <v>0.19082385058076271</v>
      </c>
      <c r="E81">
        <f t="shared" si="7"/>
        <v>-0.53567628653498822</v>
      </c>
      <c r="F81">
        <f t="shared" si="10"/>
        <v>49</v>
      </c>
      <c r="G81">
        <f t="shared" si="11"/>
        <v>40</v>
      </c>
    </row>
    <row r="82" spans="1:7" x14ac:dyDescent="0.3">
      <c r="A82">
        <v>144</v>
      </c>
      <c r="B82">
        <f t="shared" si="8"/>
        <v>-0.38268343236508967</v>
      </c>
      <c r="C82">
        <f t="shared" si="9"/>
        <v>-0.18749999999999989</v>
      </c>
      <c r="D82">
        <f t="shared" si="6"/>
        <v>0.17090736978186516</v>
      </c>
      <c r="E82">
        <f t="shared" si="7"/>
        <v>-0.57018343236508962</v>
      </c>
      <c r="F82">
        <f t="shared" si="10"/>
        <v>44</v>
      </c>
      <c r="G82">
        <f t="shared" si="11"/>
        <v>36</v>
      </c>
    </row>
    <row r="83" spans="1:7" x14ac:dyDescent="0.3">
      <c r="A83">
        <v>145</v>
      </c>
      <c r="B83">
        <f t="shared" si="8"/>
        <v>-0.40524131400498969</v>
      </c>
      <c r="C83">
        <f t="shared" si="9"/>
        <v>-0.19921874999999989</v>
      </c>
      <c r="D83">
        <f t="shared" si="6"/>
        <v>0.15112393480094469</v>
      </c>
      <c r="E83">
        <f t="shared" si="7"/>
        <v>-0.60446006400498953</v>
      </c>
      <c r="F83">
        <f t="shared" si="10"/>
        <v>39</v>
      </c>
      <c r="G83">
        <f t="shared" si="11"/>
        <v>32</v>
      </c>
    </row>
    <row r="84" spans="1:7" x14ac:dyDescent="0.3">
      <c r="A84">
        <v>146</v>
      </c>
      <c r="B84">
        <f t="shared" si="8"/>
        <v>-0.42755509343028181</v>
      </c>
      <c r="C84">
        <f t="shared" si="9"/>
        <v>-0.21093750000000006</v>
      </c>
      <c r="D84">
        <f t="shared" si="6"/>
        <v>0.13148138823467717</v>
      </c>
      <c r="E84">
        <f t="shared" si="7"/>
        <v>-0.63849259343028186</v>
      </c>
      <c r="F84">
        <f t="shared" si="10"/>
        <v>34</v>
      </c>
      <c r="G84">
        <f t="shared" si="11"/>
        <v>28</v>
      </c>
    </row>
    <row r="85" spans="1:7" x14ac:dyDescent="0.3">
      <c r="A85">
        <v>147</v>
      </c>
      <c r="B85">
        <f t="shared" si="8"/>
        <v>-0.44961132965460665</v>
      </c>
      <c r="C85">
        <f t="shared" si="9"/>
        <v>-0.22265624999999989</v>
      </c>
      <c r="D85">
        <f t="shared" si="6"/>
        <v>0.11198748781382586</v>
      </c>
      <c r="E85">
        <f t="shared" si="7"/>
        <v>-0.67226757965460648</v>
      </c>
      <c r="F85">
        <f t="shared" si="10"/>
        <v>29</v>
      </c>
      <c r="G85">
        <f t="shared" si="11"/>
        <v>24</v>
      </c>
    </row>
    <row r="86" spans="1:7" x14ac:dyDescent="0.3">
      <c r="A86">
        <v>148</v>
      </c>
      <c r="B86">
        <f t="shared" si="8"/>
        <v>-0.47139673682599764</v>
      </c>
      <c r="C86">
        <f t="shared" si="9"/>
        <v>-0.23437500000000008</v>
      </c>
      <c r="D86">
        <f t="shared" si="6"/>
        <v>9.2649901730274126E-2</v>
      </c>
      <c r="E86">
        <f t="shared" si="7"/>
        <v>-0.7057717368259977</v>
      </c>
      <c r="F86">
        <f t="shared" si="10"/>
        <v>24</v>
      </c>
      <c r="G86">
        <f t="shared" si="11"/>
        <v>20</v>
      </c>
    </row>
    <row r="87" spans="1:7" x14ac:dyDescent="0.3">
      <c r="A87">
        <v>149</v>
      </c>
      <c r="B87">
        <f t="shared" si="8"/>
        <v>-0.49289819222978393</v>
      </c>
      <c r="C87">
        <f t="shared" si="9"/>
        <v>-0.2460937499999995</v>
      </c>
      <c r="D87">
        <f t="shared" si="6"/>
        <v>7.3476204017993985E-2</v>
      </c>
      <c r="E87">
        <f t="shared" si="7"/>
        <v>-0.73899194222978348</v>
      </c>
      <c r="F87">
        <f t="shared" si="10"/>
        <v>19</v>
      </c>
      <c r="G87">
        <f t="shared" si="11"/>
        <v>16</v>
      </c>
    </row>
    <row r="88" spans="1:7" x14ac:dyDescent="0.3">
      <c r="A88">
        <v>150</v>
      </c>
      <c r="B88">
        <f t="shared" si="8"/>
        <v>-0.51410274419322155</v>
      </c>
      <c r="C88">
        <f t="shared" si="9"/>
        <v>-0.24218750000000006</v>
      </c>
      <c r="D88">
        <f t="shared" si="6"/>
        <v>6.349214736478298E-2</v>
      </c>
      <c r="E88">
        <f t="shared" si="7"/>
        <v>-0.75629024419322155</v>
      </c>
      <c r="F88">
        <f t="shared" si="10"/>
        <v>16</v>
      </c>
      <c r="G88">
        <f t="shared" si="11"/>
        <v>13</v>
      </c>
    </row>
    <row r="89" spans="1:7" x14ac:dyDescent="0.3">
      <c r="A89">
        <v>151</v>
      </c>
      <c r="B89">
        <f t="shared" si="8"/>
        <v>-0.53499761988709693</v>
      </c>
      <c r="C89">
        <f t="shared" si="9"/>
        <v>-0.23046875000000011</v>
      </c>
      <c r="D89">
        <f t="shared" si="6"/>
        <v>5.8195965174283777E-2</v>
      </c>
      <c r="E89">
        <f t="shared" si="7"/>
        <v>-0.76546636988709704</v>
      </c>
      <c r="F89">
        <f t="shared" si="10"/>
        <v>15</v>
      </c>
      <c r="G89">
        <f t="shared" si="11"/>
        <v>12</v>
      </c>
    </row>
    <row r="90" spans="1:7" x14ac:dyDescent="0.3">
      <c r="A90">
        <v>152</v>
      </c>
      <c r="B90">
        <f t="shared" si="8"/>
        <v>-0.55557023301960196</v>
      </c>
      <c r="C90">
        <f t="shared" si="9"/>
        <v>-0.21875000000000019</v>
      </c>
      <c r="D90">
        <f t="shared" si="6"/>
        <v>5.3085783186390074E-2</v>
      </c>
      <c r="E90">
        <f t="shared" si="7"/>
        <v>-0.77432023301960218</v>
      </c>
      <c r="F90">
        <f t="shared" si="10"/>
        <v>14</v>
      </c>
      <c r="G90">
        <f t="shared" si="11"/>
        <v>11</v>
      </c>
    </row>
    <row r="91" spans="1:7" x14ac:dyDescent="0.3">
      <c r="A91">
        <v>153</v>
      </c>
      <c r="B91">
        <f t="shared" si="8"/>
        <v>-0.57580819141784534</v>
      </c>
      <c r="C91">
        <f t="shared" si="9"/>
        <v>-0.20703125000000008</v>
      </c>
      <c r="D91">
        <f t="shared" si="6"/>
        <v>4.8168753788455643E-2</v>
      </c>
      <c r="E91">
        <f t="shared" si="7"/>
        <v>-0.78283944141784545</v>
      </c>
      <c r="F91">
        <f t="shared" si="10"/>
        <v>12</v>
      </c>
      <c r="G91">
        <f t="shared" si="11"/>
        <v>10</v>
      </c>
    </row>
    <row r="92" spans="1:7" x14ac:dyDescent="0.3">
      <c r="A92">
        <v>154</v>
      </c>
      <c r="B92">
        <f t="shared" si="8"/>
        <v>-0.59569930449243325</v>
      </c>
      <c r="C92">
        <f t="shared" si="9"/>
        <v>-0.19531249999999997</v>
      </c>
      <c r="D92">
        <f t="shared" si="6"/>
        <v>4.3451913019936804E-2</v>
      </c>
      <c r="E92">
        <f t="shared" si="7"/>
        <v>-0.79101180449243325</v>
      </c>
      <c r="F92">
        <f t="shared" si="10"/>
        <v>11</v>
      </c>
      <c r="G92">
        <f t="shared" si="11"/>
        <v>9</v>
      </c>
    </row>
    <row r="93" spans="1:7" x14ac:dyDescent="0.3">
      <c r="A93">
        <v>155</v>
      </c>
      <c r="B93">
        <f t="shared" si="8"/>
        <v>-0.61523159058062671</v>
      </c>
      <c r="C93">
        <f t="shared" si="9"/>
        <v>-0.18359375000000011</v>
      </c>
      <c r="D93">
        <f t="shared" si="6"/>
        <v>3.8942176334144284E-2</v>
      </c>
      <c r="E93">
        <f t="shared" si="7"/>
        <v>-0.79882534058062682</v>
      </c>
      <c r="F93">
        <f t="shared" si="10"/>
        <v>10</v>
      </c>
      <c r="G93">
        <f t="shared" si="11"/>
        <v>8</v>
      </c>
    </row>
    <row r="94" spans="1:7" x14ac:dyDescent="0.3">
      <c r="A94">
        <v>156</v>
      </c>
      <c r="B94">
        <f t="shared" si="8"/>
        <v>-0.63439328416364527</v>
      </c>
      <c r="C94">
        <f t="shared" si="9"/>
        <v>-0.17187500000000006</v>
      </c>
      <c r="D94">
        <f t="shared" si="6"/>
        <v>3.4646334432634311E-2</v>
      </c>
      <c r="E94">
        <f t="shared" si="7"/>
        <v>-0.80626828416364527</v>
      </c>
      <c r="F94">
        <f t="shared" si="10"/>
        <v>9</v>
      </c>
      <c r="G94">
        <f t="shared" si="11"/>
        <v>7</v>
      </c>
    </row>
    <row r="95" spans="1:7" x14ac:dyDescent="0.3">
      <c r="A95">
        <v>157</v>
      </c>
      <c r="B95">
        <f t="shared" si="8"/>
        <v>-0.65317284295377653</v>
      </c>
      <c r="C95">
        <f t="shared" si="9"/>
        <v>-0.16015624999999994</v>
      </c>
      <c r="D95">
        <f t="shared" si="6"/>
        <v>3.0571049174742525E-2</v>
      </c>
      <c r="E95">
        <f t="shared" si="7"/>
        <v>-0.81332909295377642</v>
      </c>
      <c r="F95">
        <f t="shared" si="10"/>
        <v>8</v>
      </c>
      <c r="G95">
        <f t="shared" si="11"/>
        <v>6</v>
      </c>
    </row>
    <row r="96" spans="1:7" x14ac:dyDescent="0.3">
      <c r="A96">
        <v>158</v>
      </c>
      <c r="B96">
        <f t="shared" si="8"/>
        <v>-0.67155895484701844</v>
      </c>
      <c r="C96">
        <f t="shared" si="9"/>
        <v>-0.14843750000000011</v>
      </c>
      <c r="D96">
        <f t="shared" si="6"/>
        <v>2.672284956472952E-2</v>
      </c>
      <c r="E96">
        <f t="shared" si="7"/>
        <v>-0.81999645484701855</v>
      </c>
      <c r="F96">
        <f t="shared" si="10"/>
        <v>7</v>
      </c>
      <c r="G96">
        <f t="shared" si="11"/>
        <v>6</v>
      </c>
    </row>
    <row r="97" spans="1:7" x14ac:dyDescent="0.3">
      <c r="A97">
        <v>159</v>
      </c>
      <c r="B97">
        <f t="shared" si="8"/>
        <v>-0.68954054473706683</v>
      </c>
      <c r="C97">
        <f t="shared" si="9"/>
        <v>-0.13671875000000006</v>
      </c>
      <c r="D97">
        <f t="shared" si="6"/>
        <v>2.3108127818953952E-2</v>
      </c>
      <c r="E97">
        <f t="shared" si="7"/>
        <v>-0.82625929473706683</v>
      </c>
      <c r="F97">
        <f t="shared" si="10"/>
        <v>6</v>
      </c>
      <c r="G97">
        <f t="shared" si="11"/>
        <v>5</v>
      </c>
    </row>
    <row r="98" spans="1:7" x14ac:dyDescent="0.3">
      <c r="A98">
        <v>160</v>
      </c>
      <c r="B98">
        <f t="shared" si="8"/>
        <v>-0.70710678118654746</v>
      </c>
      <c r="C98">
        <f t="shared" si="9"/>
        <v>-0.12500000000000019</v>
      </c>
      <c r="D98">
        <f t="shared" si="6"/>
        <v>1.9733135515437875E-2</v>
      </c>
      <c r="E98">
        <f t="shared" si="7"/>
        <v>-0.83210678118654768</v>
      </c>
      <c r="F98">
        <f t="shared" si="10"/>
        <v>5</v>
      </c>
      <c r="G98">
        <f t="shared" si="11"/>
        <v>4</v>
      </c>
    </row>
    <row r="99" spans="1:7" x14ac:dyDescent="0.3">
      <c r="A99">
        <v>161</v>
      </c>
      <c r="B99">
        <f t="shared" si="8"/>
        <v>-0.72424708295146678</v>
      </c>
      <c r="C99">
        <f t="shared" si="9"/>
        <v>-0.11328125000000011</v>
      </c>
      <c r="D99">
        <f t="shared" si="6"/>
        <v>1.6603979828152645E-2</v>
      </c>
      <c r="E99">
        <f t="shared" si="7"/>
        <v>-0.83752833295146689</v>
      </c>
      <c r="F99">
        <f t="shared" si="10"/>
        <v>4</v>
      </c>
      <c r="G99">
        <f t="shared" si="11"/>
        <v>4</v>
      </c>
    </row>
    <row r="100" spans="1:7" x14ac:dyDescent="0.3">
      <c r="A100">
        <v>162</v>
      </c>
      <c r="B100">
        <f t="shared" si="8"/>
        <v>-0.74095112535495888</v>
      </c>
      <c r="C100">
        <f t="shared" si="9"/>
        <v>-0.1015625</v>
      </c>
      <c r="D100">
        <f t="shared" si="6"/>
        <v>1.3726619848283619E-2</v>
      </c>
      <c r="E100">
        <f t="shared" si="7"/>
        <v>-0.84251362535495888</v>
      </c>
      <c r="F100">
        <f t="shared" si="10"/>
        <v>4</v>
      </c>
      <c r="G100">
        <f t="shared" si="11"/>
        <v>3</v>
      </c>
    </row>
    <row r="101" spans="1:7" x14ac:dyDescent="0.3">
      <c r="A101">
        <v>163</v>
      </c>
      <c r="B101">
        <f t="shared" si="8"/>
        <v>-0.75720884650648423</v>
      </c>
      <c r="C101">
        <f t="shared" si="9"/>
        <v>-8.9843750000000194E-2</v>
      </c>
      <c r="D101">
        <f t="shared" si="6"/>
        <v>1.1106862994697349E-2</v>
      </c>
      <c r="E101">
        <f t="shared" si="7"/>
        <v>-0.84705259650648446</v>
      </c>
      <c r="F101">
        <f t="shared" si="10"/>
        <v>3</v>
      </c>
      <c r="G101">
        <f t="shared" si="11"/>
        <v>2</v>
      </c>
    </row>
    <row r="102" spans="1:7" x14ac:dyDescent="0.3">
      <c r="A102">
        <v>164</v>
      </c>
      <c r="B102">
        <f t="shared" si="8"/>
        <v>-0.77301045336273666</v>
      </c>
      <c r="C102">
        <f t="shared" si="9"/>
        <v>-7.8125000000000083E-2</v>
      </c>
      <c r="D102">
        <f t="shared" si="6"/>
        <v>8.7503615157699752E-3</v>
      </c>
      <c r="E102">
        <f t="shared" si="7"/>
        <v>-0.85113545336273677</v>
      </c>
      <c r="F102">
        <f t="shared" si="10"/>
        <v>2</v>
      </c>
      <c r="G102">
        <f t="shared" si="11"/>
        <v>2</v>
      </c>
    </row>
    <row r="103" spans="1:7" x14ac:dyDescent="0.3">
      <c r="A103">
        <v>165</v>
      </c>
      <c r="B103">
        <f t="shared" si="8"/>
        <v>-0.78834642762660589</v>
      </c>
      <c r="C103">
        <f t="shared" si="9"/>
        <v>-6.6406249999999986E-2</v>
      </c>
      <c r="D103">
        <f t="shared" si="6"/>
        <v>6.6626090846833245E-3</v>
      </c>
      <c r="E103">
        <f t="shared" si="7"/>
        <v>-0.85475267762660589</v>
      </c>
      <c r="F103">
        <f t="shared" si="10"/>
        <v>2</v>
      </c>
      <c r="G103">
        <f t="shared" si="11"/>
        <v>1</v>
      </c>
    </row>
    <row r="104" spans="1:7" x14ac:dyDescent="0.3">
      <c r="A104">
        <v>166</v>
      </c>
      <c r="B104">
        <f t="shared" si="8"/>
        <v>-0.80320753148064505</v>
      </c>
      <c r="C104">
        <f t="shared" si="9"/>
        <v>-5.468750000000018E-2</v>
      </c>
      <c r="D104">
        <f t="shared" si="6"/>
        <v>4.8489374902414848E-3</v>
      </c>
      <c r="E104">
        <f t="shared" si="7"/>
        <v>-0.85789503148064528</v>
      </c>
      <c r="F104">
        <f t="shared" si="10"/>
        <v>1</v>
      </c>
      <c r="G104">
        <f t="shared" si="11"/>
        <v>1</v>
      </c>
    </row>
    <row r="105" spans="1:7" x14ac:dyDescent="0.3">
      <c r="A105">
        <v>167</v>
      </c>
      <c r="B105">
        <f t="shared" si="8"/>
        <v>-0.81758481315158382</v>
      </c>
      <c r="C105">
        <f t="shared" si="9"/>
        <v>-4.2968750000000076E-2</v>
      </c>
      <c r="D105">
        <f t="shared" si="6"/>
        <v>3.3145134252026863E-3</v>
      </c>
      <c r="E105">
        <f t="shared" si="7"/>
        <v>-0.86055356315158393</v>
      </c>
      <c r="F105">
        <f t="shared" si="10"/>
        <v>1</v>
      </c>
      <c r="G105">
        <f t="shared" si="11"/>
        <v>1</v>
      </c>
    </row>
    <row r="106" spans="1:7" x14ac:dyDescent="0.3">
      <c r="A106">
        <v>168</v>
      </c>
      <c r="B106">
        <f t="shared" si="8"/>
        <v>-0.83146961230254524</v>
      </c>
      <c r="C106">
        <f t="shared" si="9"/>
        <v>-3.1249999999999976E-2</v>
      </c>
      <c r="D106">
        <f t="shared" si="6"/>
        <v>2.064335374053726E-3</v>
      </c>
      <c r="E106">
        <f t="shared" si="7"/>
        <v>-0.86271961230254524</v>
      </c>
      <c r="F106">
        <f t="shared" si="10"/>
        <v>1</v>
      </c>
      <c r="G106">
        <f t="shared" si="11"/>
        <v>0</v>
      </c>
    </row>
    <row r="107" spans="1:7" x14ac:dyDescent="0.3">
      <c r="A107">
        <v>169</v>
      </c>
      <c r="B107">
        <f t="shared" si="8"/>
        <v>-0.84485356524970701</v>
      </c>
      <c r="C107">
        <f t="shared" si="9"/>
        <v>-1.9531250000000153E-2</v>
      </c>
      <c r="D107">
        <f t="shared" si="6"/>
        <v>1.1032306021114854E-3</v>
      </c>
      <c r="E107">
        <f t="shared" si="7"/>
        <v>-0.86438481524970712</v>
      </c>
      <c r="F107">
        <f t="shared" si="10"/>
        <v>0</v>
      </c>
      <c r="G107">
        <f t="shared" si="11"/>
        <v>0</v>
      </c>
    </row>
    <row r="108" spans="1:7" x14ac:dyDescent="0.3">
      <c r="A108">
        <v>170</v>
      </c>
      <c r="B108">
        <f t="shared" si="8"/>
        <v>-0.85772861000027201</v>
      </c>
      <c r="C108">
        <f t="shared" si="9"/>
        <v>-7.8125000000000503E-3</v>
      </c>
      <c r="D108">
        <f t="shared" si="6"/>
        <v>4.3585224775907598E-4</v>
      </c>
      <c r="E108">
        <f t="shared" si="7"/>
        <v>-0.86554111000027201</v>
      </c>
      <c r="F108">
        <f t="shared" si="10"/>
        <v>0</v>
      </c>
      <c r="G108">
        <f t="shared" si="11"/>
        <v>0</v>
      </c>
    </row>
    <row r="109" spans="1:7" x14ac:dyDescent="0.3">
      <c r="A109">
        <v>171</v>
      </c>
      <c r="B109">
        <f t="shared" si="8"/>
        <v>-0.87008699110871135</v>
      </c>
      <c r="C109">
        <f t="shared" si="9"/>
        <v>3.9062500000000494E-3</v>
      </c>
      <c r="D109">
        <f t="shared" si="6"/>
        <v>6.6676519568394354E-5</v>
      </c>
      <c r="E109">
        <f t="shared" si="7"/>
        <v>-0.86618074110871135</v>
      </c>
      <c r="F109">
        <f t="shared" si="10"/>
        <v>0</v>
      </c>
      <c r="G109">
        <f t="shared" si="11"/>
        <v>0</v>
      </c>
    </row>
    <row r="110" spans="1:7" x14ac:dyDescent="0.3">
      <c r="A110">
        <v>172</v>
      </c>
      <c r="B110">
        <f t="shared" si="8"/>
        <v>-0.88192126434835494</v>
      </c>
      <c r="C110">
        <f t="shared" si="9"/>
        <v>1.5624999999999868E-2</v>
      </c>
      <c r="D110">
        <f t="shared" si="6"/>
        <v>0</v>
      </c>
      <c r="E110">
        <f t="shared" si="7"/>
        <v>-0.86629626434835505</v>
      </c>
      <c r="F110">
        <f t="shared" si="10"/>
        <v>0</v>
      </c>
      <c r="G110">
        <f t="shared" si="11"/>
        <v>0</v>
      </c>
    </row>
    <row r="111" spans="1:7" x14ac:dyDescent="0.3">
      <c r="A111">
        <v>173</v>
      </c>
      <c r="B111">
        <f t="shared" si="8"/>
        <v>-0.89322430119551521</v>
      </c>
      <c r="C111">
        <f t="shared" si="9"/>
        <v>2.7343749999999976E-2</v>
      </c>
      <c r="D111">
        <f t="shared" si="6"/>
        <v>2.3993705730252898E-4</v>
      </c>
      <c r="E111">
        <f t="shared" si="7"/>
        <v>-0.86588055119551521</v>
      </c>
      <c r="F111">
        <f t="shared" si="10"/>
        <v>0</v>
      </c>
      <c r="G111">
        <f t="shared" si="11"/>
        <v>0</v>
      </c>
    </row>
    <row r="112" spans="1:7" x14ac:dyDescent="0.3">
      <c r="A112">
        <v>174</v>
      </c>
      <c r="B112">
        <f t="shared" si="8"/>
        <v>-0.90398929312344312</v>
      </c>
      <c r="C112">
        <f t="shared" si="9"/>
        <v>3.9062499999999785E-2</v>
      </c>
      <c r="D112">
        <f t="shared" si="6"/>
        <v>7.9041736717048777E-4</v>
      </c>
      <c r="E112">
        <f t="shared" si="7"/>
        <v>-0.86492679312344334</v>
      </c>
      <c r="F112">
        <f t="shared" si="10"/>
        <v>0</v>
      </c>
      <c r="G112">
        <f t="shared" si="11"/>
        <v>0</v>
      </c>
    </row>
    <row r="113" spans="1:7" x14ac:dyDescent="0.3">
      <c r="A113">
        <v>175</v>
      </c>
      <c r="B113">
        <f t="shared" si="8"/>
        <v>-0.91420975570353047</v>
      </c>
      <c r="C113">
        <f t="shared" si="9"/>
        <v>5.0781249999999889E-2</v>
      </c>
      <c r="D113">
        <f t="shared" si="6"/>
        <v>1.6551835456555118E-3</v>
      </c>
      <c r="E113">
        <f t="shared" si="7"/>
        <v>-0.86342850570353058</v>
      </c>
      <c r="F113">
        <f t="shared" si="10"/>
        <v>0</v>
      </c>
      <c r="G113">
        <f t="shared" si="11"/>
        <v>0</v>
      </c>
    </row>
    <row r="114" spans="1:7" x14ac:dyDescent="0.3">
      <c r="A114">
        <v>176</v>
      </c>
      <c r="B114">
        <f t="shared" si="8"/>
        <v>-0.92387953251128652</v>
      </c>
      <c r="C114">
        <f t="shared" si="9"/>
        <v>6.25E-2</v>
      </c>
      <c r="D114">
        <f t="shared" si="6"/>
        <v>2.837788894753572E-3</v>
      </c>
      <c r="E114">
        <f t="shared" si="7"/>
        <v>-0.86137953251128652</v>
      </c>
      <c r="F114">
        <f t="shared" si="10"/>
        <v>1</v>
      </c>
      <c r="G114">
        <f t="shared" si="11"/>
        <v>1</v>
      </c>
    </row>
    <row r="115" spans="1:7" x14ac:dyDescent="0.3">
      <c r="A115">
        <v>177</v>
      </c>
      <c r="B115">
        <f t="shared" si="8"/>
        <v>-0.93299279883473896</v>
      </c>
      <c r="C115">
        <f t="shared" si="9"/>
        <v>7.421874999999982E-2</v>
      </c>
      <c r="D115">
        <f t="shared" si="6"/>
        <v>4.3415952620286481E-3</v>
      </c>
      <c r="E115">
        <f t="shared" si="7"/>
        <v>-0.85877404883473918</v>
      </c>
      <c r="F115">
        <f t="shared" si="10"/>
        <v>1</v>
      </c>
      <c r="G115">
        <f t="shared" si="11"/>
        <v>1</v>
      </c>
    </row>
    <row r="116" spans="1:7" x14ac:dyDescent="0.3">
      <c r="A116">
        <v>178</v>
      </c>
      <c r="B116">
        <f t="shared" si="8"/>
        <v>-0.94154406518302081</v>
      </c>
      <c r="C116">
        <f t="shared" si="9"/>
        <v>8.5937499999999917E-2</v>
      </c>
      <c r="D116">
        <f t="shared" si="6"/>
        <v>6.1697710155630952E-3</v>
      </c>
      <c r="E116">
        <f t="shared" si="7"/>
        <v>-0.85560656518302092</v>
      </c>
      <c r="F116">
        <f t="shared" si="10"/>
        <v>2</v>
      </c>
      <c r="G116">
        <f t="shared" si="11"/>
        <v>1</v>
      </c>
    </row>
    <row r="117" spans="1:7" x14ac:dyDescent="0.3">
      <c r="A117">
        <v>179</v>
      </c>
      <c r="B117">
        <f t="shared" si="8"/>
        <v>-0.94952818059303667</v>
      </c>
      <c r="C117">
        <f t="shared" si="9"/>
        <v>9.765625E-2</v>
      </c>
      <c r="D117">
        <f t="shared" si="6"/>
        <v>8.3252891354487369E-3</v>
      </c>
      <c r="E117">
        <f t="shared" si="7"/>
        <v>-0.85187193059303667</v>
      </c>
      <c r="F117">
        <f t="shared" si="10"/>
        <v>2</v>
      </c>
      <c r="G117">
        <f t="shared" si="11"/>
        <v>2</v>
      </c>
    </row>
    <row r="118" spans="1:7" x14ac:dyDescent="0.3">
      <c r="A118">
        <v>180</v>
      </c>
      <c r="B118">
        <f t="shared" si="8"/>
        <v>-0.95694033573220882</v>
      </c>
      <c r="C118">
        <f t="shared" si="9"/>
        <v>0.10937499999999985</v>
      </c>
      <c r="D118">
        <f t="shared" si="6"/>
        <v>1.0810925422976332E-2</v>
      </c>
      <c r="E118">
        <f t="shared" si="7"/>
        <v>-0.84756533573220894</v>
      </c>
      <c r="F118">
        <f t="shared" si="10"/>
        <v>3</v>
      </c>
      <c r="G118">
        <f t="shared" si="11"/>
        <v>2</v>
      </c>
    </row>
    <row r="119" spans="1:7" x14ac:dyDescent="0.3">
      <c r="A119">
        <v>181</v>
      </c>
      <c r="B119">
        <f t="shared" si="8"/>
        <v>-0.96377606579543984</v>
      </c>
      <c r="C119">
        <f t="shared" si="9"/>
        <v>0.12109374999999994</v>
      </c>
      <c r="D119">
        <f t="shared" si="6"/>
        <v>1.3629256828596607E-2</v>
      </c>
      <c r="E119">
        <f t="shared" si="7"/>
        <v>-0.84268231579543995</v>
      </c>
      <c r="F119">
        <f t="shared" si="10"/>
        <v>3</v>
      </c>
      <c r="G119">
        <f t="shared" si="11"/>
        <v>3</v>
      </c>
    </row>
    <row r="120" spans="1:7" x14ac:dyDescent="0.3">
      <c r="A120">
        <v>182</v>
      </c>
      <c r="B120">
        <f t="shared" si="8"/>
        <v>-0.97003125319454397</v>
      </c>
      <c r="C120">
        <f t="shared" si="9"/>
        <v>0.13281250000000006</v>
      </c>
      <c r="D120">
        <f t="shared" si="6"/>
        <v>1.6782659899661382E-2</v>
      </c>
      <c r="E120">
        <f t="shared" si="7"/>
        <v>-0.83721875319454386</v>
      </c>
      <c r="F120">
        <f t="shared" si="10"/>
        <v>4</v>
      </c>
      <c r="G120">
        <f t="shared" si="11"/>
        <v>4</v>
      </c>
    </row>
    <row r="121" spans="1:7" x14ac:dyDescent="0.3">
      <c r="A121">
        <v>183</v>
      </c>
      <c r="B121">
        <f t="shared" si="8"/>
        <v>-0.97570213003852846</v>
      </c>
      <c r="C121">
        <f t="shared" si="9"/>
        <v>0.14453124999999986</v>
      </c>
      <c r="D121">
        <f t="shared" si="6"/>
        <v>2.02733093488799E-2</v>
      </c>
      <c r="E121">
        <f t="shared" si="7"/>
        <v>-0.83117088003852857</v>
      </c>
      <c r="F121">
        <f t="shared" si="10"/>
        <v>5</v>
      </c>
      <c r="G121">
        <f t="shared" si="11"/>
        <v>4</v>
      </c>
    </row>
    <row r="122" spans="1:7" x14ac:dyDescent="0.3">
      <c r="A122">
        <v>184</v>
      </c>
      <c r="B122">
        <f t="shared" si="8"/>
        <v>-0.98078528040323032</v>
      </c>
      <c r="C122">
        <f t="shared" si="9"/>
        <v>0.15624999999999994</v>
      </c>
      <c r="D122">
        <f t="shared" si="6"/>
        <v>2.4103176744354339E-2</v>
      </c>
      <c r="E122">
        <f t="shared" si="7"/>
        <v>-0.82453528040323043</v>
      </c>
      <c r="F122">
        <f t="shared" si="10"/>
        <v>6</v>
      </c>
      <c r="G122">
        <f t="shared" si="11"/>
        <v>5</v>
      </c>
    </row>
    <row r="123" spans="1:7" x14ac:dyDescent="0.3">
      <c r="A123">
        <v>185</v>
      </c>
      <c r="B123">
        <f t="shared" si="8"/>
        <v>-0.98527764238894111</v>
      </c>
      <c r="C123">
        <f t="shared" si="9"/>
        <v>0.16796875000000003</v>
      </c>
      <c r="D123">
        <f t="shared" si="6"/>
        <v>2.8274029321979817E-2</v>
      </c>
      <c r="E123">
        <f t="shared" si="7"/>
        <v>-0.81730889238894111</v>
      </c>
      <c r="F123">
        <f t="shared" si="10"/>
        <v>7</v>
      </c>
      <c r="G123">
        <f t="shared" si="11"/>
        <v>6</v>
      </c>
    </row>
    <row r="124" spans="1:7" x14ac:dyDescent="0.3">
      <c r="A124">
        <v>186</v>
      </c>
      <c r="B124">
        <f t="shared" si="8"/>
        <v>-0.9891765099647809</v>
      </c>
      <c r="C124">
        <f t="shared" si="9"/>
        <v>0.17968749999999989</v>
      </c>
      <c r="D124">
        <f t="shared" si="6"/>
        <v>3.2787428920927855E-2</v>
      </c>
      <c r="E124">
        <f t="shared" si="7"/>
        <v>-0.80948900996478101</v>
      </c>
      <c r="F124">
        <f t="shared" si="10"/>
        <v>8</v>
      </c>
      <c r="G124">
        <f t="shared" si="11"/>
        <v>7</v>
      </c>
    </row>
    <row r="125" spans="1:7" x14ac:dyDescent="0.3">
      <c r="A125">
        <v>187</v>
      </c>
      <c r="B125">
        <f t="shared" si="8"/>
        <v>-0.99247953459871008</v>
      </c>
      <c r="C125">
        <f t="shared" si="9"/>
        <v>0.19140625</v>
      </c>
      <c r="D125">
        <f t="shared" si="6"/>
        <v>3.7644731042853437E-2</v>
      </c>
      <c r="E125">
        <f t="shared" si="7"/>
        <v>-0.80107328459871008</v>
      </c>
      <c r="F125">
        <f t="shared" si="10"/>
        <v>10</v>
      </c>
      <c r="G125">
        <f t="shared" si="11"/>
        <v>8</v>
      </c>
    </row>
    <row r="126" spans="1:7" x14ac:dyDescent="0.3">
      <c r="A126">
        <v>188</v>
      </c>
      <c r="B126">
        <f t="shared" si="8"/>
        <v>-0.99518472667219693</v>
      </c>
      <c r="C126">
        <f t="shared" si="9"/>
        <v>0.20312499999999981</v>
      </c>
      <c r="D126">
        <f t="shared" si="6"/>
        <v>4.2847084035390635E-2</v>
      </c>
      <c r="E126">
        <f t="shared" si="7"/>
        <v>-0.79205972667219715</v>
      </c>
      <c r="F126">
        <f t="shared" si="10"/>
        <v>11</v>
      </c>
      <c r="G126">
        <f t="shared" si="11"/>
        <v>9</v>
      </c>
    </row>
    <row r="127" spans="1:7" x14ac:dyDescent="0.3">
      <c r="A127">
        <v>189</v>
      </c>
      <c r="B127">
        <f t="shared" si="8"/>
        <v>-0.99729045667869021</v>
      </c>
      <c r="C127">
        <f t="shared" si="9"/>
        <v>0.21484374999999989</v>
      </c>
      <c r="D127">
        <f t="shared" si="6"/>
        <v>4.839542840043181E-2</v>
      </c>
      <c r="E127">
        <f t="shared" si="7"/>
        <v>-0.78244670667869032</v>
      </c>
      <c r="F127">
        <f t="shared" si="10"/>
        <v>12</v>
      </c>
      <c r="G127">
        <f t="shared" si="11"/>
        <v>10</v>
      </c>
    </row>
    <row r="128" spans="1:7" x14ac:dyDescent="0.3">
      <c r="A128">
        <v>190</v>
      </c>
      <c r="B128">
        <f t="shared" si="8"/>
        <v>-0.99879545620517241</v>
      </c>
      <c r="C128">
        <f t="shared" si="9"/>
        <v>0.22656250000000006</v>
      </c>
      <c r="D128">
        <f t="shared" si="6"/>
        <v>5.4290496227603437E-2</v>
      </c>
      <c r="E128">
        <f t="shared" si="7"/>
        <v>-0.77223295620517241</v>
      </c>
      <c r="F128">
        <f t="shared" si="10"/>
        <v>14</v>
      </c>
      <c r="G128">
        <f t="shared" si="11"/>
        <v>12</v>
      </c>
    </row>
    <row r="129" spans="1:7" x14ac:dyDescent="0.3">
      <c r="A129">
        <v>191</v>
      </c>
      <c r="B129">
        <f t="shared" si="8"/>
        <v>-0.99969881869620425</v>
      </c>
      <c r="C129">
        <f t="shared" si="9"/>
        <v>0.23828124999999975</v>
      </c>
      <c r="D129">
        <f t="shared" si="6"/>
        <v>6.0532810753283338E-2</v>
      </c>
      <c r="E129">
        <f t="shared" si="7"/>
        <v>-0.76141756869620447</v>
      </c>
      <c r="F129">
        <f t="shared" si="10"/>
        <v>15</v>
      </c>
      <c r="G129">
        <f t="shared" si="11"/>
        <v>13</v>
      </c>
    </row>
    <row r="130" spans="1:7" x14ac:dyDescent="0.3">
      <c r="A130">
        <v>192</v>
      </c>
      <c r="B130">
        <f t="shared" si="8"/>
        <v>-1</v>
      </c>
      <c r="C130">
        <f t="shared" si="9"/>
        <v>0.25</v>
      </c>
      <c r="D130">
        <f t="shared" si="6"/>
        <v>6.7122686045423138E-2</v>
      </c>
      <c r="E130">
        <f t="shared" si="7"/>
        <v>-0.75</v>
      </c>
      <c r="F130">
        <f t="shared" si="10"/>
        <v>17</v>
      </c>
      <c r="G130">
        <f t="shared" si="11"/>
        <v>14</v>
      </c>
    </row>
    <row r="131" spans="1:7" x14ac:dyDescent="0.3">
      <c r="A131">
        <v>193</v>
      </c>
      <c r="B131">
        <f t="shared" si="8"/>
        <v>-0.99969881869620425</v>
      </c>
      <c r="C131">
        <f t="shared" si="9"/>
        <v>0.23828125</v>
      </c>
      <c r="D131">
        <f t="shared" ref="D131:D194" si="12">(E131-$E$1)/($F$1-$E$1)</f>
        <v>6.0532810753283463E-2</v>
      </c>
      <c r="E131">
        <f t="shared" ref="E131:E194" si="13">B131+C131</f>
        <v>-0.76141756869620425</v>
      </c>
      <c r="F131">
        <f t="shared" si="10"/>
        <v>15</v>
      </c>
      <c r="G131">
        <f t="shared" si="11"/>
        <v>13</v>
      </c>
    </row>
    <row r="132" spans="1:7" x14ac:dyDescent="0.3">
      <c r="A132">
        <v>194</v>
      </c>
      <c r="B132">
        <f t="shared" ref="B132:B195" si="14">SIN(PI()*(A132/128))</f>
        <v>-0.99879545620517241</v>
      </c>
      <c r="C132">
        <f t="shared" ref="C132:C195" si="15">(2*$C$1/PI())*ASIN(SIN(3*A132*PI()/128))</f>
        <v>0.22656250000000019</v>
      </c>
      <c r="D132">
        <f t="shared" si="12"/>
        <v>5.4290496227603569E-2</v>
      </c>
      <c r="E132">
        <f t="shared" si="13"/>
        <v>-0.77223295620517218</v>
      </c>
      <c r="F132">
        <f t="shared" ref="F132:F195" si="16">ROUND(D132*255,0)</f>
        <v>14</v>
      </c>
      <c r="G132">
        <f t="shared" ref="G132:G195" si="17">ROUND(D132*212,0)</f>
        <v>12</v>
      </c>
    </row>
    <row r="133" spans="1:7" x14ac:dyDescent="0.3">
      <c r="A133">
        <v>195</v>
      </c>
      <c r="B133">
        <f t="shared" si="14"/>
        <v>-0.99729045667869021</v>
      </c>
      <c r="C133">
        <f t="shared" si="15"/>
        <v>0.21484375000000011</v>
      </c>
      <c r="D133">
        <f t="shared" si="12"/>
        <v>4.8395428400431942E-2</v>
      </c>
      <c r="E133">
        <f t="shared" si="13"/>
        <v>-0.7824467066786901</v>
      </c>
      <c r="F133">
        <f t="shared" si="16"/>
        <v>12</v>
      </c>
      <c r="G133">
        <f t="shared" si="17"/>
        <v>10</v>
      </c>
    </row>
    <row r="134" spans="1:7" x14ac:dyDescent="0.3">
      <c r="A134">
        <v>196</v>
      </c>
      <c r="B134">
        <f t="shared" si="14"/>
        <v>-0.99518472667219693</v>
      </c>
      <c r="C134">
        <f t="shared" si="15"/>
        <v>0.203125</v>
      </c>
      <c r="D134">
        <f t="shared" si="12"/>
        <v>4.284708403539076E-2</v>
      </c>
      <c r="E134">
        <f t="shared" si="13"/>
        <v>-0.79205972667219693</v>
      </c>
      <c r="F134">
        <f t="shared" si="16"/>
        <v>11</v>
      </c>
      <c r="G134">
        <f t="shared" si="17"/>
        <v>9</v>
      </c>
    </row>
    <row r="135" spans="1:7" x14ac:dyDescent="0.3">
      <c r="A135">
        <v>197</v>
      </c>
      <c r="B135">
        <f t="shared" si="14"/>
        <v>-0.99247953459871008</v>
      </c>
      <c r="C135">
        <f t="shared" si="15"/>
        <v>0.19140625000000014</v>
      </c>
      <c r="D135">
        <f t="shared" si="12"/>
        <v>3.7644731042853499E-2</v>
      </c>
      <c r="E135">
        <f t="shared" si="13"/>
        <v>-0.80107328459870997</v>
      </c>
      <c r="F135">
        <f t="shared" si="16"/>
        <v>10</v>
      </c>
      <c r="G135">
        <f t="shared" si="17"/>
        <v>8</v>
      </c>
    </row>
    <row r="136" spans="1:7" x14ac:dyDescent="0.3">
      <c r="A136">
        <v>198</v>
      </c>
      <c r="B136">
        <f t="shared" si="14"/>
        <v>-0.9891765099647809</v>
      </c>
      <c r="C136">
        <f t="shared" si="15"/>
        <v>0.17968750000000003</v>
      </c>
      <c r="D136">
        <f t="shared" si="12"/>
        <v>3.2787428920927918E-2</v>
      </c>
      <c r="E136">
        <f t="shared" si="13"/>
        <v>-0.8094890099647809</v>
      </c>
      <c r="F136">
        <f t="shared" si="16"/>
        <v>8</v>
      </c>
      <c r="G136">
        <f t="shared" si="17"/>
        <v>7</v>
      </c>
    </row>
    <row r="137" spans="1:7" x14ac:dyDescent="0.3">
      <c r="A137">
        <v>199</v>
      </c>
      <c r="B137">
        <f t="shared" si="14"/>
        <v>-0.98527764238894122</v>
      </c>
      <c r="C137">
        <f t="shared" si="15"/>
        <v>0.16796875000000025</v>
      </c>
      <c r="D137">
        <f t="shared" si="12"/>
        <v>2.8274029321979883E-2</v>
      </c>
      <c r="E137">
        <f t="shared" si="13"/>
        <v>-0.817308892388941</v>
      </c>
      <c r="F137">
        <f t="shared" si="16"/>
        <v>7</v>
      </c>
      <c r="G137">
        <f t="shared" si="17"/>
        <v>6</v>
      </c>
    </row>
    <row r="138" spans="1:7" x14ac:dyDescent="0.3">
      <c r="A138">
        <v>200</v>
      </c>
      <c r="B138">
        <f t="shared" si="14"/>
        <v>-0.98078528040323043</v>
      </c>
      <c r="C138">
        <f t="shared" si="15"/>
        <v>0.15625000000000014</v>
      </c>
      <c r="D138">
        <f t="shared" si="12"/>
        <v>2.4103176744354401E-2</v>
      </c>
      <c r="E138">
        <f t="shared" si="13"/>
        <v>-0.82453528040323032</v>
      </c>
      <c r="F138">
        <f t="shared" si="16"/>
        <v>6</v>
      </c>
      <c r="G138">
        <f t="shared" si="17"/>
        <v>5</v>
      </c>
    </row>
    <row r="139" spans="1:7" x14ac:dyDescent="0.3">
      <c r="A139">
        <v>201</v>
      </c>
      <c r="B139">
        <f t="shared" si="14"/>
        <v>-0.97570213003852857</v>
      </c>
      <c r="C139">
        <f t="shared" si="15"/>
        <v>0.14453125000000003</v>
      </c>
      <c r="D139">
        <f t="shared" si="12"/>
        <v>2.02733093488799E-2</v>
      </c>
      <c r="E139">
        <f t="shared" si="13"/>
        <v>-0.83117088003852857</v>
      </c>
      <c r="F139">
        <f t="shared" si="16"/>
        <v>5</v>
      </c>
      <c r="G139">
        <f t="shared" si="17"/>
        <v>4</v>
      </c>
    </row>
    <row r="140" spans="1:7" x14ac:dyDescent="0.3">
      <c r="A140">
        <v>202</v>
      </c>
      <c r="B140">
        <f t="shared" si="14"/>
        <v>-0.97003125319454397</v>
      </c>
      <c r="C140">
        <f t="shared" si="15"/>
        <v>0.13281250000000022</v>
      </c>
      <c r="D140">
        <f t="shared" si="12"/>
        <v>1.6782659899661444E-2</v>
      </c>
      <c r="E140">
        <f t="shared" si="13"/>
        <v>-0.83721875319454375</v>
      </c>
      <c r="F140">
        <f t="shared" si="16"/>
        <v>4</v>
      </c>
      <c r="G140">
        <f t="shared" si="17"/>
        <v>4</v>
      </c>
    </row>
    <row r="141" spans="1:7" x14ac:dyDescent="0.3">
      <c r="A141">
        <v>203</v>
      </c>
      <c r="B141">
        <f t="shared" si="14"/>
        <v>-0.96377606579543995</v>
      </c>
      <c r="C141">
        <f t="shared" si="15"/>
        <v>0.12109375000000012</v>
      </c>
      <c r="D141">
        <f t="shared" si="12"/>
        <v>1.3629256828596671E-2</v>
      </c>
      <c r="E141">
        <f t="shared" si="13"/>
        <v>-0.84268231579543984</v>
      </c>
      <c r="F141">
        <f t="shared" si="16"/>
        <v>3</v>
      </c>
      <c r="G141">
        <f t="shared" si="17"/>
        <v>3</v>
      </c>
    </row>
    <row r="142" spans="1:7" x14ac:dyDescent="0.3">
      <c r="A142">
        <v>204</v>
      </c>
      <c r="B142">
        <f t="shared" si="14"/>
        <v>-0.95694033573220894</v>
      </c>
      <c r="C142">
        <f t="shared" si="15"/>
        <v>0.109375</v>
      </c>
      <c r="D142">
        <f t="shared" si="12"/>
        <v>1.0810925422976332E-2</v>
      </c>
      <c r="E142">
        <f t="shared" si="13"/>
        <v>-0.84756533573220894</v>
      </c>
      <c r="F142">
        <f t="shared" si="16"/>
        <v>3</v>
      </c>
      <c r="G142">
        <f t="shared" si="17"/>
        <v>2</v>
      </c>
    </row>
    <row r="143" spans="1:7" x14ac:dyDescent="0.3">
      <c r="A143">
        <v>205</v>
      </c>
      <c r="B143">
        <f t="shared" si="14"/>
        <v>-0.94952818059303679</v>
      </c>
      <c r="C143">
        <f t="shared" si="15"/>
        <v>9.765625000000018E-2</v>
      </c>
      <c r="D143">
        <f t="shared" si="12"/>
        <v>8.3252891354488011E-3</v>
      </c>
      <c r="E143">
        <f t="shared" si="13"/>
        <v>-0.85187193059303656</v>
      </c>
      <c r="F143">
        <f t="shared" si="16"/>
        <v>2</v>
      </c>
      <c r="G143">
        <f t="shared" si="17"/>
        <v>2</v>
      </c>
    </row>
    <row r="144" spans="1:7" x14ac:dyDescent="0.3">
      <c r="A144">
        <v>206</v>
      </c>
      <c r="B144">
        <f t="shared" si="14"/>
        <v>-0.94154406518302092</v>
      </c>
      <c r="C144">
        <f t="shared" si="15"/>
        <v>8.5937500000000097E-2</v>
      </c>
      <c r="D144">
        <f t="shared" si="12"/>
        <v>6.1697710155631594E-3</v>
      </c>
      <c r="E144">
        <f t="shared" si="13"/>
        <v>-0.85560656518302081</v>
      </c>
      <c r="F144">
        <f t="shared" si="16"/>
        <v>2</v>
      </c>
      <c r="G144">
        <f t="shared" si="17"/>
        <v>1</v>
      </c>
    </row>
    <row r="145" spans="1:7" x14ac:dyDescent="0.3">
      <c r="A145">
        <v>207</v>
      </c>
      <c r="B145">
        <f t="shared" si="14"/>
        <v>-0.93299279883473907</v>
      </c>
      <c r="C145">
        <f t="shared" si="15"/>
        <v>7.4218749999999986E-2</v>
      </c>
      <c r="D145">
        <f t="shared" si="12"/>
        <v>4.3415952620287123E-3</v>
      </c>
      <c r="E145">
        <f t="shared" si="13"/>
        <v>-0.85877404883473907</v>
      </c>
      <c r="F145">
        <f t="shared" si="16"/>
        <v>1</v>
      </c>
      <c r="G145">
        <f t="shared" si="17"/>
        <v>1</v>
      </c>
    </row>
    <row r="146" spans="1:7" x14ac:dyDescent="0.3">
      <c r="A146">
        <v>208</v>
      </c>
      <c r="B146">
        <f t="shared" si="14"/>
        <v>-0.92387953251128663</v>
      </c>
      <c r="C146">
        <f t="shared" si="15"/>
        <v>6.2500000000000167E-2</v>
      </c>
      <c r="D146">
        <f t="shared" si="12"/>
        <v>2.837788894753572E-3</v>
      </c>
      <c r="E146">
        <f t="shared" si="13"/>
        <v>-0.86137953251128652</v>
      </c>
      <c r="F146">
        <f t="shared" si="16"/>
        <v>1</v>
      </c>
      <c r="G146">
        <f t="shared" si="17"/>
        <v>1</v>
      </c>
    </row>
    <row r="147" spans="1:7" x14ac:dyDescent="0.3">
      <c r="A147">
        <v>209</v>
      </c>
      <c r="B147">
        <f t="shared" si="14"/>
        <v>-0.91420975570353058</v>
      </c>
      <c r="C147">
        <f t="shared" si="15"/>
        <v>5.0781250000000069E-2</v>
      </c>
      <c r="D147">
        <f t="shared" si="12"/>
        <v>1.6551835456555758E-3</v>
      </c>
      <c r="E147">
        <f t="shared" si="13"/>
        <v>-0.86342850570353047</v>
      </c>
      <c r="F147">
        <f t="shared" si="16"/>
        <v>0</v>
      </c>
      <c r="G147">
        <f t="shared" si="17"/>
        <v>0</v>
      </c>
    </row>
    <row r="148" spans="1:7" x14ac:dyDescent="0.3">
      <c r="A148">
        <v>210</v>
      </c>
      <c r="B148">
        <f t="shared" si="14"/>
        <v>-0.90398929312344334</v>
      </c>
      <c r="C148">
        <f t="shared" si="15"/>
        <v>3.9062499999999965E-2</v>
      </c>
      <c r="D148">
        <f t="shared" si="12"/>
        <v>7.9041736717048777E-4</v>
      </c>
      <c r="E148">
        <f t="shared" si="13"/>
        <v>-0.86492679312344334</v>
      </c>
      <c r="F148">
        <f t="shared" si="16"/>
        <v>0</v>
      </c>
      <c r="G148">
        <f t="shared" si="17"/>
        <v>0</v>
      </c>
    </row>
    <row r="149" spans="1:7" x14ac:dyDescent="0.3">
      <c r="A149">
        <v>211</v>
      </c>
      <c r="B149">
        <f t="shared" si="14"/>
        <v>-0.89322430119551532</v>
      </c>
      <c r="C149">
        <f t="shared" si="15"/>
        <v>2.7343750000000149E-2</v>
      </c>
      <c r="D149">
        <f t="shared" si="12"/>
        <v>2.3993705730252898E-4</v>
      </c>
      <c r="E149">
        <f t="shared" si="13"/>
        <v>-0.86588055119551521</v>
      </c>
      <c r="F149">
        <f t="shared" si="16"/>
        <v>0</v>
      </c>
      <c r="G149">
        <f t="shared" si="17"/>
        <v>0</v>
      </c>
    </row>
    <row r="150" spans="1:7" x14ac:dyDescent="0.3">
      <c r="A150">
        <v>212</v>
      </c>
      <c r="B150">
        <f t="shared" si="14"/>
        <v>-0.88192126434835505</v>
      </c>
      <c r="C150">
        <f t="shared" si="15"/>
        <v>1.5625000000000045E-2</v>
      </c>
      <c r="D150">
        <f t="shared" si="12"/>
        <v>0</v>
      </c>
      <c r="E150">
        <f t="shared" si="13"/>
        <v>-0.86629626434835505</v>
      </c>
      <c r="F150">
        <f t="shared" si="16"/>
        <v>0</v>
      </c>
      <c r="G150">
        <f t="shared" si="17"/>
        <v>0</v>
      </c>
    </row>
    <row r="151" spans="1:7" x14ac:dyDescent="0.3">
      <c r="A151">
        <v>213</v>
      </c>
      <c r="B151">
        <f t="shared" si="14"/>
        <v>-0.87008699110871146</v>
      </c>
      <c r="C151">
        <f t="shared" si="15"/>
        <v>3.9062500000002255E-3</v>
      </c>
      <c r="D151">
        <f t="shared" si="12"/>
        <v>6.667651956845843E-5</v>
      </c>
      <c r="E151">
        <f t="shared" si="13"/>
        <v>-0.86618074110871124</v>
      </c>
      <c r="F151">
        <f t="shared" si="16"/>
        <v>0</v>
      </c>
      <c r="G151">
        <f t="shared" si="17"/>
        <v>0</v>
      </c>
    </row>
    <row r="152" spans="1:7" x14ac:dyDescent="0.3">
      <c r="A152">
        <v>214</v>
      </c>
      <c r="B152">
        <f t="shared" si="14"/>
        <v>-0.85772861000027223</v>
      </c>
      <c r="C152">
        <f t="shared" si="15"/>
        <v>-7.8124999999998768E-3</v>
      </c>
      <c r="D152">
        <f t="shared" si="12"/>
        <v>4.358522477590119E-4</v>
      </c>
      <c r="E152">
        <f t="shared" si="13"/>
        <v>-0.86554111000027212</v>
      </c>
      <c r="F152">
        <f t="shared" si="16"/>
        <v>0</v>
      </c>
      <c r="G152">
        <f t="shared" si="17"/>
        <v>0</v>
      </c>
    </row>
    <row r="153" spans="1:7" x14ac:dyDescent="0.3">
      <c r="A153">
        <v>215</v>
      </c>
      <c r="B153">
        <f t="shared" si="14"/>
        <v>-0.84485356524970723</v>
      </c>
      <c r="C153">
        <f t="shared" si="15"/>
        <v>-1.9531249999999979E-2</v>
      </c>
      <c r="D153">
        <f t="shared" si="12"/>
        <v>1.1032306021114215E-3</v>
      </c>
      <c r="E153">
        <f t="shared" si="13"/>
        <v>-0.86438481524970723</v>
      </c>
      <c r="F153">
        <f t="shared" si="16"/>
        <v>0</v>
      </c>
      <c r="G153">
        <f t="shared" si="17"/>
        <v>0</v>
      </c>
    </row>
    <row r="154" spans="1:7" x14ac:dyDescent="0.3">
      <c r="A154">
        <v>216</v>
      </c>
      <c r="B154">
        <f t="shared" si="14"/>
        <v>-0.83146961230254546</v>
      </c>
      <c r="C154">
        <f t="shared" si="15"/>
        <v>-3.1249999999999799E-2</v>
      </c>
      <c r="D154">
        <f t="shared" si="12"/>
        <v>2.064335374053726E-3</v>
      </c>
      <c r="E154">
        <f t="shared" si="13"/>
        <v>-0.86271961230254524</v>
      </c>
      <c r="F154">
        <f t="shared" si="16"/>
        <v>1</v>
      </c>
      <c r="G154">
        <f t="shared" si="17"/>
        <v>0</v>
      </c>
    </row>
    <row r="155" spans="1:7" x14ac:dyDescent="0.3">
      <c r="A155">
        <v>217</v>
      </c>
      <c r="B155">
        <f t="shared" si="14"/>
        <v>-0.81758481315158404</v>
      </c>
      <c r="C155">
        <f t="shared" si="15"/>
        <v>-4.2968749999999889E-2</v>
      </c>
      <c r="D155">
        <f t="shared" si="12"/>
        <v>3.3145134252026863E-3</v>
      </c>
      <c r="E155">
        <f t="shared" si="13"/>
        <v>-0.86055356315158393</v>
      </c>
      <c r="F155">
        <f t="shared" si="16"/>
        <v>1</v>
      </c>
      <c r="G155">
        <f t="shared" si="17"/>
        <v>1</v>
      </c>
    </row>
    <row r="156" spans="1:7" x14ac:dyDescent="0.3">
      <c r="A156">
        <v>218</v>
      </c>
      <c r="B156">
        <f t="shared" si="14"/>
        <v>-0.80320753148064528</v>
      </c>
      <c r="C156">
        <f t="shared" si="15"/>
        <v>-5.46875E-2</v>
      </c>
      <c r="D156">
        <f t="shared" si="12"/>
        <v>4.8489374902414848E-3</v>
      </c>
      <c r="E156">
        <f t="shared" si="13"/>
        <v>-0.85789503148064528</v>
      </c>
      <c r="F156">
        <f t="shared" si="16"/>
        <v>1</v>
      </c>
      <c r="G156">
        <f t="shared" si="17"/>
        <v>1</v>
      </c>
    </row>
    <row r="157" spans="1:7" x14ac:dyDescent="0.3">
      <c r="A157">
        <v>219</v>
      </c>
      <c r="B157">
        <f t="shared" si="14"/>
        <v>-0.78834642762660612</v>
      </c>
      <c r="C157">
        <f t="shared" si="15"/>
        <v>-6.6406250000000097E-2</v>
      </c>
      <c r="D157">
        <f t="shared" si="12"/>
        <v>6.6626090846831328E-3</v>
      </c>
      <c r="E157">
        <f t="shared" si="13"/>
        <v>-0.85475267762660623</v>
      </c>
      <c r="F157">
        <f t="shared" si="16"/>
        <v>2</v>
      </c>
      <c r="G157">
        <f t="shared" si="17"/>
        <v>1</v>
      </c>
    </row>
    <row r="158" spans="1:7" x14ac:dyDescent="0.3">
      <c r="A158">
        <v>220</v>
      </c>
      <c r="B158">
        <f t="shared" si="14"/>
        <v>-0.77301045336273688</v>
      </c>
      <c r="C158">
        <f t="shared" si="15"/>
        <v>-7.8124999999999639E-2</v>
      </c>
      <c r="D158">
        <f t="shared" si="12"/>
        <v>8.7503615157701036E-3</v>
      </c>
      <c r="E158">
        <f t="shared" si="13"/>
        <v>-0.85113545336273655</v>
      </c>
      <c r="F158">
        <f t="shared" si="16"/>
        <v>2</v>
      </c>
      <c r="G158">
        <f t="shared" si="17"/>
        <v>2</v>
      </c>
    </row>
    <row r="159" spans="1:7" x14ac:dyDescent="0.3">
      <c r="A159">
        <v>221</v>
      </c>
      <c r="B159">
        <f t="shared" si="14"/>
        <v>-0.75720884650648457</v>
      </c>
      <c r="C159">
        <f t="shared" si="15"/>
        <v>-8.984374999999975E-2</v>
      </c>
      <c r="D159">
        <f t="shared" si="12"/>
        <v>1.1106862994697413E-2</v>
      </c>
      <c r="E159">
        <f t="shared" si="13"/>
        <v>-0.84705259650648435</v>
      </c>
      <c r="F159">
        <f t="shared" si="16"/>
        <v>3</v>
      </c>
      <c r="G159">
        <f t="shared" si="17"/>
        <v>2</v>
      </c>
    </row>
    <row r="160" spans="1:7" x14ac:dyDescent="0.3">
      <c r="A160">
        <v>222</v>
      </c>
      <c r="B160">
        <f t="shared" si="14"/>
        <v>-0.74095112535495911</v>
      </c>
      <c r="C160">
        <f t="shared" si="15"/>
        <v>-0.10156249999999983</v>
      </c>
      <c r="D160">
        <f t="shared" si="12"/>
        <v>1.3726619848283555E-2</v>
      </c>
      <c r="E160">
        <f t="shared" si="13"/>
        <v>-0.84251362535495899</v>
      </c>
      <c r="F160">
        <f t="shared" si="16"/>
        <v>4</v>
      </c>
      <c r="G160">
        <f t="shared" si="17"/>
        <v>3</v>
      </c>
    </row>
    <row r="161" spans="1:7" x14ac:dyDescent="0.3">
      <c r="A161">
        <v>223</v>
      </c>
      <c r="B161">
        <f t="shared" si="14"/>
        <v>-0.724247082951467</v>
      </c>
      <c r="C161">
        <f t="shared" si="15"/>
        <v>-0.11328124999999993</v>
      </c>
      <c r="D161">
        <f t="shared" si="12"/>
        <v>1.6603979828152645E-2</v>
      </c>
      <c r="E161">
        <f t="shared" si="13"/>
        <v>-0.83752833295146689</v>
      </c>
      <c r="F161">
        <f t="shared" si="16"/>
        <v>4</v>
      </c>
      <c r="G161">
        <f t="shared" si="17"/>
        <v>4</v>
      </c>
    </row>
    <row r="162" spans="1:7" x14ac:dyDescent="0.3">
      <c r="A162">
        <v>224</v>
      </c>
      <c r="B162">
        <f t="shared" si="14"/>
        <v>-0.70710678118654768</v>
      </c>
      <c r="C162">
        <f t="shared" si="15"/>
        <v>-0.12500000000000003</v>
      </c>
      <c r="D162">
        <f t="shared" si="12"/>
        <v>1.9733135515437875E-2</v>
      </c>
      <c r="E162">
        <f t="shared" si="13"/>
        <v>-0.83210678118654768</v>
      </c>
      <c r="F162">
        <f t="shared" si="16"/>
        <v>5</v>
      </c>
      <c r="G162">
        <f t="shared" si="17"/>
        <v>4</v>
      </c>
    </row>
    <row r="163" spans="1:7" x14ac:dyDescent="0.3">
      <c r="A163">
        <v>225</v>
      </c>
      <c r="B163">
        <f t="shared" si="14"/>
        <v>-0.68954054473706716</v>
      </c>
      <c r="C163">
        <f t="shared" si="15"/>
        <v>-0.13671875000000017</v>
      </c>
      <c r="D163">
        <f t="shared" si="12"/>
        <v>2.3108127818953696E-2</v>
      </c>
      <c r="E163">
        <f t="shared" si="13"/>
        <v>-0.82625929473706727</v>
      </c>
      <c r="F163">
        <f t="shared" si="16"/>
        <v>6</v>
      </c>
      <c r="G163">
        <f t="shared" si="17"/>
        <v>5</v>
      </c>
    </row>
    <row r="164" spans="1:7" x14ac:dyDescent="0.3">
      <c r="A164">
        <v>226</v>
      </c>
      <c r="B164">
        <f t="shared" si="14"/>
        <v>-0.67155895484701866</v>
      </c>
      <c r="C164">
        <f t="shared" si="15"/>
        <v>-0.14843749999999969</v>
      </c>
      <c r="D164">
        <f t="shared" si="12"/>
        <v>2.6722849564729648E-2</v>
      </c>
      <c r="E164">
        <f t="shared" si="13"/>
        <v>-0.81999645484701833</v>
      </c>
      <c r="F164">
        <f t="shared" si="16"/>
        <v>7</v>
      </c>
      <c r="G164">
        <f t="shared" si="17"/>
        <v>6</v>
      </c>
    </row>
    <row r="165" spans="1:7" x14ac:dyDescent="0.3">
      <c r="A165">
        <v>227</v>
      </c>
      <c r="B165">
        <f t="shared" si="14"/>
        <v>-0.65317284295377709</v>
      </c>
      <c r="C165">
        <f t="shared" si="15"/>
        <v>-0.16015624999999978</v>
      </c>
      <c r="D165">
        <f t="shared" si="12"/>
        <v>3.0571049174742272E-2</v>
      </c>
      <c r="E165">
        <f t="shared" si="13"/>
        <v>-0.81332909295377687</v>
      </c>
      <c r="F165">
        <f t="shared" si="16"/>
        <v>8</v>
      </c>
      <c r="G165">
        <f t="shared" si="17"/>
        <v>6</v>
      </c>
    </row>
    <row r="166" spans="1:7" x14ac:dyDescent="0.3">
      <c r="A166">
        <v>228</v>
      </c>
      <c r="B166">
        <f t="shared" si="14"/>
        <v>-0.63439328416364593</v>
      </c>
      <c r="C166">
        <f t="shared" si="15"/>
        <v>-0.17187499999999992</v>
      </c>
      <c r="D166">
        <f t="shared" si="12"/>
        <v>3.4646334432633992E-2</v>
      </c>
      <c r="E166">
        <f t="shared" si="13"/>
        <v>-0.80626828416364582</v>
      </c>
      <c r="F166">
        <f t="shared" si="16"/>
        <v>9</v>
      </c>
      <c r="G166">
        <f t="shared" si="17"/>
        <v>7</v>
      </c>
    </row>
    <row r="167" spans="1:7" x14ac:dyDescent="0.3">
      <c r="A167">
        <v>229</v>
      </c>
      <c r="B167">
        <f t="shared" si="14"/>
        <v>-0.61523159058062737</v>
      </c>
      <c r="C167">
        <f t="shared" si="15"/>
        <v>-0.18359374999999994</v>
      </c>
      <c r="D167">
        <f t="shared" si="12"/>
        <v>3.8942176334143964E-2</v>
      </c>
      <c r="E167">
        <f t="shared" si="13"/>
        <v>-0.79882534058062737</v>
      </c>
      <c r="F167">
        <f t="shared" si="16"/>
        <v>10</v>
      </c>
      <c r="G167">
        <f t="shared" si="17"/>
        <v>8</v>
      </c>
    </row>
    <row r="168" spans="1:7" x14ac:dyDescent="0.3">
      <c r="A168">
        <v>230</v>
      </c>
      <c r="B168">
        <f t="shared" si="14"/>
        <v>-0.59569930449243325</v>
      </c>
      <c r="C168">
        <f t="shared" si="15"/>
        <v>-0.19531250000000008</v>
      </c>
      <c r="D168">
        <f t="shared" si="12"/>
        <v>4.3451913019936735E-2</v>
      </c>
      <c r="E168">
        <f t="shared" si="13"/>
        <v>-0.79101180449243336</v>
      </c>
      <c r="F168">
        <f t="shared" si="16"/>
        <v>11</v>
      </c>
      <c r="G168">
        <f t="shared" si="17"/>
        <v>9</v>
      </c>
    </row>
    <row r="169" spans="1:7" x14ac:dyDescent="0.3">
      <c r="A169">
        <v>231</v>
      </c>
      <c r="B169">
        <f t="shared" si="14"/>
        <v>-0.57580819141784523</v>
      </c>
      <c r="C169">
        <f t="shared" si="15"/>
        <v>-0.20703124999999956</v>
      </c>
      <c r="D169">
        <f t="shared" si="12"/>
        <v>4.8168753788456031E-2</v>
      </c>
      <c r="E169">
        <f t="shared" si="13"/>
        <v>-0.78283944141784478</v>
      </c>
      <c r="F169">
        <f t="shared" si="16"/>
        <v>12</v>
      </c>
      <c r="G169">
        <f t="shared" si="17"/>
        <v>10</v>
      </c>
    </row>
    <row r="170" spans="1:7" x14ac:dyDescent="0.3">
      <c r="A170">
        <v>232</v>
      </c>
      <c r="B170">
        <f t="shared" si="14"/>
        <v>-0.55557023301960218</v>
      </c>
      <c r="C170">
        <f t="shared" si="15"/>
        <v>-0.21874999999999964</v>
      </c>
      <c r="D170">
        <f t="shared" si="12"/>
        <v>5.3085783186390262E-2</v>
      </c>
      <c r="E170">
        <f t="shared" si="13"/>
        <v>-0.77432023301960184</v>
      </c>
      <c r="F170">
        <f t="shared" si="16"/>
        <v>14</v>
      </c>
      <c r="G170">
        <f t="shared" si="17"/>
        <v>11</v>
      </c>
    </row>
    <row r="171" spans="1:7" x14ac:dyDescent="0.3">
      <c r="A171">
        <v>233</v>
      </c>
      <c r="B171">
        <f t="shared" si="14"/>
        <v>-0.53499761988709726</v>
      </c>
      <c r="C171">
        <f t="shared" si="15"/>
        <v>-0.23046874999999983</v>
      </c>
      <c r="D171">
        <f t="shared" si="12"/>
        <v>5.8195965174283715E-2</v>
      </c>
      <c r="E171">
        <f t="shared" si="13"/>
        <v>-0.76546636988709715</v>
      </c>
      <c r="F171">
        <f t="shared" si="16"/>
        <v>15</v>
      </c>
      <c r="G171">
        <f t="shared" si="17"/>
        <v>12</v>
      </c>
    </row>
    <row r="172" spans="1:7" x14ac:dyDescent="0.3">
      <c r="A172">
        <v>234</v>
      </c>
      <c r="B172">
        <f t="shared" si="14"/>
        <v>-0.51410274419322188</v>
      </c>
      <c r="C172">
        <f t="shared" si="15"/>
        <v>-0.24218750000000006</v>
      </c>
      <c r="D172">
        <f t="shared" si="12"/>
        <v>6.3492147364782717E-2</v>
      </c>
      <c r="E172">
        <f t="shared" si="13"/>
        <v>-0.75629024419322199</v>
      </c>
      <c r="F172">
        <f t="shared" si="16"/>
        <v>16</v>
      </c>
      <c r="G172">
        <f t="shared" si="17"/>
        <v>13</v>
      </c>
    </row>
    <row r="173" spans="1:7" x14ac:dyDescent="0.3">
      <c r="A173">
        <v>235</v>
      </c>
      <c r="B173">
        <f t="shared" si="14"/>
        <v>-0.49289819222978426</v>
      </c>
      <c r="C173">
        <f t="shared" si="15"/>
        <v>-0.2460937499999995</v>
      </c>
      <c r="D173">
        <f t="shared" si="12"/>
        <v>7.347620401799386E-2</v>
      </c>
      <c r="E173">
        <f t="shared" si="13"/>
        <v>-0.7389919422297837</v>
      </c>
      <c r="F173">
        <f t="shared" si="16"/>
        <v>19</v>
      </c>
      <c r="G173">
        <f t="shared" si="17"/>
        <v>16</v>
      </c>
    </row>
    <row r="174" spans="1:7" x14ac:dyDescent="0.3">
      <c r="A174">
        <v>236</v>
      </c>
      <c r="B174">
        <f t="shared" si="14"/>
        <v>-0.47139673682599792</v>
      </c>
      <c r="C174">
        <f t="shared" si="15"/>
        <v>-0.23437499999999975</v>
      </c>
      <c r="D174">
        <f t="shared" si="12"/>
        <v>9.2649901730274126E-2</v>
      </c>
      <c r="E174">
        <f t="shared" si="13"/>
        <v>-0.7057717368259977</v>
      </c>
      <c r="F174">
        <f t="shared" si="16"/>
        <v>24</v>
      </c>
      <c r="G174">
        <f t="shared" si="17"/>
        <v>20</v>
      </c>
    </row>
    <row r="175" spans="1:7" x14ac:dyDescent="0.3">
      <c r="A175">
        <v>237</v>
      </c>
      <c r="B175">
        <f t="shared" si="14"/>
        <v>-0.44961132965460698</v>
      </c>
      <c r="C175">
        <f t="shared" si="15"/>
        <v>-0.22265625000000031</v>
      </c>
      <c r="D175">
        <f t="shared" si="12"/>
        <v>0.11198748781382542</v>
      </c>
      <c r="E175">
        <f t="shared" si="13"/>
        <v>-0.67226757965460726</v>
      </c>
      <c r="F175">
        <f t="shared" si="16"/>
        <v>29</v>
      </c>
      <c r="G175">
        <f t="shared" si="17"/>
        <v>24</v>
      </c>
    </row>
    <row r="176" spans="1:7" x14ac:dyDescent="0.3">
      <c r="A176">
        <v>238</v>
      </c>
      <c r="B176">
        <f t="shared" si="14"/>
        <v>-0.42755509343028253</v>
      </c>
      <c r="C176">
        <f t="shared" si="15"/>
        <v>-0.21093750000000019</v>
      </c>
      <c r="D176">
        <f t="shared" si="12"/>
        <v>0.13148138823467664</v>
      </c>
      <c r="E176">
        <f t="shared" si="13"/>
        <v>-0.63849259343028275</v>
      </c>
      <c r="F176">
        <f t="shared" si="16"/>
        <v>34</v>
      </c>
      <c r="G176">
        <f t="shared" si="17"/>
        <v>28</v>
      </c>
    </row>
    <row r="177" spans="1:7" x14ac:dyDescent="0.3">
      <c r="A177">
        <v>239</v>
      </c>
      <c r="B177">
        <f t="shared" si="14"/>
        <v>-0.40524131400499042</v>
      </c>
      <c r="C177">
        <f t="shared" si="15"/>
        <v>-0.19921875000000014</v>
      </c>
      <c r="D177">
        <f t="shared" si="12"/>
        <v>0.15112393480094413</v>
      </c>
      <c r="E177">
        <f t="shared" si="13"/>
        <v>-0.60446006400499053</v>
      </c>
      <c r="F177">
        <f t="shared" si="16"/>
        <v>39</v>
      </c>
      <c r="G177">
        <f t="shared" si="17"/>
        <v>32</v>
      </c>
    </row>
    <row r="178" spans="1:7" x14ac:dyDescent="0.3">
      <c r="A178">
        <v>240</v>
      </c>
      <c r="B178">
        <f t="shared" si="14"/>
        <v>-0.38268343236509039</v>
      </c>
      <c r="C178">
        <f t="shared" si="15"/>
        <v>-0.18750000000000008</v>
      </c>
      <c r="D178">
        <f t="shared" si="12"/>
        <v>0.17090736978186463</v>
      </c>
      <c r="E178">
        <f t="shared" si="13"/>
        <v>-0.5701834323650905</v>
      </c>
      <c r="F178">
        <f t="shared" si="16"/>
        <v>44</v>
      </c>
      <c r="G178">
        <f t="shared" si="17"/>
        <v>36</v>
      </c>
    </row>
    <row r="179" spans="1:7" x14ac:dyDescent="0.3">
      <c r="A179">
        <v>241</v>
      </c>
      <c r="B179">
        <f t="shared" si="14"/>
        <v>-0.359895036534988</v>
      </c>
      <c r="C179">
        <f t="shared" si="15"/>
        <v>-0.17578124999999997</v>
      </c>
      <c r="D179">
        <f t="shared" si="12"/>
        <v>0.19082385058076284</v>
      </c>
      <c r="E179">
        <f t="shared" si="13"/>
        <v>-0.535676286534988</v>
      </c>
      <c r="F179">
        <f t="shared" si="16"/>
        <v>49</v>
      </c>
      <c r="G179">
        <f t="shared" si="17"/>
        <v>40</v>
      </c>
    </row>
    <row r="180" spans="1:7" x14ac:dyDescent="0.3">
      <c r="A180">
        <v>242</v>
      </c>
      <c r="B180">
        <f t="shared" si="14"/>
        <v>-0.33688985339222</v>
      </c>
      <c r="C180">
        <f t="shared" si="15"/>
        <v>-0.16406249999999983</v>
      </c>
      <c r="D180">
        <f t="shared" si="12"/>
        <v>0.21086545445913593</v>
      </c>
      <c r="E180">
        <f t="shared" si="13"/>
        <v>-0.50095235339221977</v>
      </c>
      <c r="F180">
        <f t="shared" si="16"/>
        <v>54</v>
      </c>
      <c r="G180">
        <f t="shared" si="17"/>
        <v>45</v>
      </c>
    </row>
    <row r="181" spans="1:7" x14ac:dyDescent="0.3">
      <c r="A181">
        <v>243</v>
      </c>
      <c r="B181">
        <f t="shared" si="14"/>
        <v>-0.31368174039889152</v>
      </c>
      <c r="C181">
        <f t="shared" si="15"/>
        <v>-0.15234375000000033</v>
      </c>
      <c r="D181">
        <f t="shared" si="12"/>
        <v>0.23102418330901767</v>
      </c>
      <c r="E181">
        <f t="shared" si="13"/>
        <v>-0.46602549039889185</v>
      </c>
      <c r="F181">
        <f t="shared" si="16"/>
        <v>59</v>
      </c>
      <c r="G181">
        <f t="shared" si="17"/>
        <v>49</v>
      </c>
    </row>
    <row r="182" spans="1:7" x14ac:dyDescent="0.3">
      <c r="A182">
        <v>244</v>
      </c>
      <c r="B182">
        <f t="shared" si="14"/>
        <v>-0.2902846772544625</v>
      </c>
      <c r="C182">
        <f t="shared" si="15"/>
        <v>-0.14062500000000022</v>
      </c>
      <c r="D182">
        <f t="shared" si="12"/>
        <v>0.25129196847073942</v>
      </c>
      <c r="E182">
        <f t="shared" si="13"/>
        <v>-0.43090967725446272</v>
      </c>
      <c r="F182">
        <f t="shared" si="16"/>
        <v>64</v>
      </c>
      <c r="G182">
        <f t="shared" si="17"/>
        <v>53</v>
      </c>
    </row>
    <row r="183" spans="1:7" x14ac:dyDescent="0.3">
      <c r="A183">
        <v>245</v>
      </c>
      <c r="B183">
        <f t="shared" si="14"/>
        <v>-0.26671275747489859</v>
      </c>
      <c r="C183">
        <f t="shared" si="15"/>
        <v>-0.12890625000000008</v>
      </c>
      <c r="D183">
        <f t="shared" si="12"/>
        <v>0.27166067559318696</v>
      </c>
      <c r="E183">
        <f t="shared" si="13"/>
        <v>-0.39561900747489864</v>
      </c>
      <c r="F183">
        <f t="shared" si="16"/>
        <v>69</v>
      </c>
      <c r="G183">
        <f t="shared" si="17"/>
        <v>58</v>
      </c>
    </row>
    <row r="184" spans="1:7" x14ac:dyDescent="0.3">
      <c r="A184">
        <v>246</v>
      </c>
      <c r="B184">
        <f t="shared" si="14"/>
        <v>-0.24298017990326418</v>
      </c>
      <c r="C184">
        <f t="shared" si="15"/>
        <v>-0.11718750000000003</v>
      </c>
      <c r="D184">
        <f t="shared" si="12"/>
        <v>0.29212210953363094</v>
      </c>
      <c r="E184">
        <f t="shared" si="13"/>
        <v>-0.3601676799032642</v>
      </c>
      <c r="F184">
        <f t="shared" si="16"/>
        <v>74</v>
      </c>
      <c r="G184">
        <f t="shared" si="17"/>
        <v>62</v>
      </c>
    </row>
    <row r="185" spans="1:7" x14ac:dyDescent="0.3">
      <c r="A185">
        <v>247</v>
      </c>
      <c r="B185">
        <f t="shared" si="14"/>
        <v>-0.21910124015687016</v>
      </c>
      <c r="C185">
        <f t="shared" si="15"/>
        <v>-0.10546874999999989</v>
      </c>
      <c r="D185">
        <f t="shared" si="12"/>
        <v>0.3126680192941742</v>
      </c>
      <c r="E185">
        <f t="shared" si="13"/>
        <v>-0.32456999015687005</v>
      </c>
      <c r="F185">
        <f t="shared" si="16"/>
        <v>80</v>
      </c>
      <c r="G185">
        <f t="shared" si="17"/>
        <v>66</v>
      </c>
    </row>
    <row r="186" spans="1:7" x14ac:dyDescent="0.3">
      <c r="A186">
        <v>248</v>
      </c>
      <c r="B186">
        <f t="shared" si="14"/>
        <v>-0.19509032201612872</v>
      </c>
      <c r="C186">
        <f t="shared" si="15"/>
        <v>-9.3750000000000361E-2</v>
      </c>
      <c r="D186">
        <f t="shared" si="12"/>
        <v>0.33329010299184403</v>
      </c>
      <c r="E186">
        <f t="shared" si="13"/>
        <v>-0.28884032201612908</v>
      </c>
      <c r="F186">
        <f t="shared" si="16"/>
        <v>85</v>
      </c>
      <c r="G186">
        <f t="shared" si="17"/>
        <v>71</v>
      </c>
    </row>
    <row r="187" spans="1:7" x14ac:dyDescent="0.3">
      <c r="A187">
        <v>249</v>
      </c>
      <c r="B187">
        <f t="shared" si="14"/>
        <v>-0.17096188876030177</v>
      </c>
      <c r="C187">
        <f t="shared" si="15"/>
        <v>-8.2031250000000278E-2</v>
      </c>
      <c r="D187">
        <f t="shared" si="12"/>
        <v>0.35398001285933722</v>
      </c>
      <c r="E187">
        <f t="shared" si="13"/>
        <v>-0.25299313876030205</v>
      </c>
      <c r="F187">
        <f t="shared" si="16"/>
        <v>90</v>
      </c>
      <c r="G187">
        <f t="shared" si="17"/>
        <v>75</v>
      </c>
    </row>
    <row r="188" spans="1:7" x14ac:dyDescent="0.3">
      <c r="A188">
        <v>250</v>
      </c>
      <c r="B188">
        <f t="shared" si="14"/>
        <v>-0.14673047445536239</v>
      </c>
      <c r="C188">
        <f t="shared" si="15"/>
        <v>-7.0312500000000167E-2</v>
      </c>
      <c r="D188">
        <f t="shared" si="12"/>
        <v>0.37472936027340109</v>
      </c>
      <c r="E188">
        <f t="shared" si="13"/>
        <v>-0.21704297445536255</v>
      </c>
      <c r="F188">
        <f t="shared" si="16"/>
        <v>96</v>
      </c>
      <c r="G188">
        <f t="shared" si="17"/>
        <v>79</v>
      </c>
    </row>
    <row r="189" spans="1:7" x14ac:dyDescent="0.3">
      <c r="A189">
        <v>251</v>
      </c>
      <c r="B189">
        <f t="shared" si="14"/>
        <v>-0.12241067519921603</v>
      </c>
      <c r="C189">
        <f t="shared" si="15"/>
        <v>-5.8593750000000056E-2</v>
      </c>
      <c r="D189">
        <f t="shared" si="12"/>
        <v>0.39552972080782828</v>
      </c>
      <c r="E189">
        <f t="shared" si="13"/>
        <v>-0.18100442519921608</v>
      </c>
      <c r="F189">
        <f t="shared" si="16"/>
        <v>101</v>
      </c>
      <c r="G189">
        <f t="shared" si="17"/>
        <v>84</v>
      </c>
    </row>
    <row r="190" spans="1:7" x14ac:dyDescent="0.3">
      <c r="A190">
        <v>252</v>
      </c>
      <c r="B190">
        <f t="shared" si="14"/>
        <v>-9.8017140329560506E-2</v>
      </c>
      <c r="C190">
        <f t="shared" si="15"/>
        <v>-4.6874999999999958E-2</v>
      </c>
      <c r="D190">
        <f t="shared" si="12"/>
        <v>0.41637263930801366</v>
      </c>
      <c r="E190">
        <f t="shared" si="13"/>
        <v>-0.14489214032956046</v>
      </c>
      <c r="F190">
        <f t="shared" si="16"/>
        <v>106</v>
      </c>
      <c r="G190">
        <f t="shared" si="17"/>
        <v>88</v>
      </c>
    </row>
    <row r="191" spans="1:7" x14ac:dyDescent="0.3">
      <c r="A191">
        <v>253</v>
      </c>
      <c r="B191">
        <f t="shared" si="14"/>
        <v>-7.3564563599667412E-2</v>
      </c>
      <c r="C191">
        <f t="shared" si="15"/>
        <v>-3.5156249999999854E-2</v>
      </c>
      <c r="D191">
        <f t="shared" si="12"/>
        <v>0.43724963498402641</v>
      </c>
      <c r="E191">
        <f t="shared" si="13"/>
        <v>-0.10872081359966726</v>
      </c>
      <c r="F191">
        <f t="shared" si="16"/>
        <v>111</v>
      </c>
      <c r="G191">
        <f t="shared" si="17"/>
        <v>93</v>
      </c>
    </row>
    <row r="192" spans="1:7" x14ac:dyDescent="0.3">
      <c r="A192">
        <v>254</v>
      </c>
      <c r="B192">
        <f t="shared" si="14"/>
        <v>-4.9067674327418091E-2</v>
      </c>
      <c r="C192">
        <f t="shared" si="15"/>
        <v>-2.3437500000000319E-2</v>
      </c>
      <c r="D192">
        <f t="shared" si="12"/>
        <v>0.45815220651911837</v>
      </c>
      <c r="E192">
        <f t="shared" si="13"/>
        <v>-7.2505174327418404E-2</v>
      </c>
      <c r="F192">
        <f t="shared" si="16"/>
        <v>117</v>
      </c>
      <c r="G192">
        <f t="shared" si="17"/>
        <v>97</v>
      </c>
    </row>
    <row r="193" spans="1:7" x14ac:dyDescent="0.3">
      <c r="A193">
        <v>255</v>
      </c>
      <c r="B193">
        <f t="shared" si="14"/>
        <v>-2.4541228522912448E-2</v>
      </c>
      <c r="C193">
        <f t="shared" si="15"/>
        <v>-1.1718750000000217E-2</v>
      </c>
      <c r="D193">
        <f t="shared" si="12"/>
        <v>0.47907183719060126</v>
      </c>
      <c r="E193">
        <f t="shared" si="13"/>
        <v>-3.6259978522912663E-2</v>
      </c>
      <c r="F193">
        <f t="shared" si="16"/>
        <v>122</v>
      </c>
      <c r="G193">
        <f t="shared" si="17"/>
        <v>102</v>
      </c>
    </row>
    <row r="194" spans="1:7" x14ac:dyDescent="0.3">
      <c r="A194">
        <v>256</v>
      </c>
      <c r="B194">
        <f t="shared" si="14"/>
        <v>-2.45029690981724E-16</v>
      </c>
      <c r="C194">
        <f t="shared" si="15"/>
        <v>-1.1699305957206295E-16</v>
      </c>
      <c r="D194">
        <f t="shared" si="12"/>
        <v>0.49999999999999983</v>
      </c>
      <c r="E194">
        <f t="shared" si="13"/>
        <v>-3.6202275055378697E-16</v>
      </c>
      <c r="F194">
        <f t="shared" si="16"/>
        <v>128</v>
      </c>
      <c r="G194">
        <f t="shared" si="17"/>
        <v>106</v>
      </c>
    </row>
    <row r="195" spans="1:7" x14ac:dyDescent="0.3">
      <c r="A195">
        <v>257</v>
      </c>
      <c r="B195">
        <f t="shared" si="14"/>
        <v>2.4541228522911959E-2</v>
      </c>
      <c r="C195">
        <f t="shared" si="15"/>
        <v>1.1718749999999988E-2</v>
      </c>
      <c r="D195">
        <f t="shared" ref="D195:D258" si="18">(E195-$E$1)/($F$1-$E$1)</f>
        <v>0.52092816280939835</v>
      </c>
      <c r="E195">
        <f t="shared" ref="E195:E258" si="19">B195+C195</f>
        <v>3.6259978522911948E-2</v>
      </c>
      <c r="F195">
        <f t="shared" si="16"/>
        <v>133</v>
      </c>
      <c r="G195">
        <f t="shared" si="17"/>
        <v>110</v>
      </c>
    </row>
    <row r="196" spans="1:7" x14ac:dyDescent="0.3">
      <c r="A196">
        <v>258</v>
      </c>
      <c r="B196">
        <f t="shared" ref="B196:B258" si="20">SIN(PI()*(A196/128))</f>
        <v>4.9067674327417599E-2</v>
      </c>
      <c r="C196">
        <f t="shared" ref="C196:C258" si="21">(2*$C$1/PI())*ASIN(SIN(3*A196*PI()/128))</f>
        <v>2.3437500000000083E-2</v>
      </c>
      <c r="D196">
        <f t="shared" si="18"/>
        <v>0.54184779348088119</v>
      </c>
      <c r="E196">
        <f t="shared" si="19"/>
        <v>7.2505174327417682E-2</v>
      </c>
      <c r="F196">
        <f t="shared" ref="F196:F258" si="22">ROUND(D196*255,0)</f>
        <v>138</v>
      </c>
      <c r="G196">
        <f t="shared" ref="G196:G258" si="23">ROUND(D196*212,0)</f>
        <v>115</v>
      </c>
    </row>
    <row r="197" spans="1:7" x14ac:dyDescent="0.3">
      <c r="A197">
        <v>259</v>
      </c>
      <c r="B197">
        <f t="shared" si="20"/>
        <v>7.3564563599666927E-2</v>
      </c>
      <c r="C197">
        <f t="shared" si="21"/>
        <v>3.5156249999999618E-2</v>
      </c>
      <c r="D197">
        <f t="shared" si="18"/>
        <v>0.5627503650159732</v>
      </c>
      <c r="E197">
        <f t="shared" si="19"/>
        <v>0.10872081359966654</v>
      </c>
      <c r="F197">
        <f t="shared" si="22"/>
        <v>144</v>
      </c>
      <c r="G197">
        <f t="shared" si="23"/>
        <v>119</v>
      </c>
    </row>
    <row r="198" spans="1:7" x14ac:dyDescent="0.3">
      <c r="A198">
        <v>260</v>
      </c>
      <c r="B198">
        <f t="shared" si="20"/>
        <v>9.8017140329560021E-2</v>
      </c>
      <c r="C198">
        <f t="shared" si="21"/>
        <v>4.6874999999999729E-2</v>
      </c>
      <c r="D198">
        <f t="shared" si="18"/>
        <v>0.58362736069198584</v>
      </c>
      <c r="E198">
        <f t="shared" si="19"/>
        <v>0.14489214032955974</v>
      </c>
      <c r="F198">
        <f t="shared" si="22"/>
        <v>149</v>
      </c>
      <c r="G198">
        <f t="shared" si="23"/>
        <v>124</v>
      </c>
    </row>
    <row r="199" spans="1:7" x14ac:dyDescent="0.3">
      <c r="A199">
        <v>261</v>
      </c>
      <c r="B199">
        <f t="shared" si="20"/>
        <v>0.12241067519921554</v>
      </c>
      <c r="C199">
        <f t="shared" si="21"/>
        <v>5.8593749999999827E-2</v>
      </c>
      <c r="D199">
        <f t="shared" si="18"/>
        <v>0.60447027919217133</v>
      </c>
      <c r="E199">
        <f t="shared" si="19"/>
        <v>0.18100442519921536</v>
      </c>
      <c r="F199">
        <f t="shared" si="22"/>
        <v>154</v>
      </c>
      <c r="G199">
        <f t="shared" si="23"/>
        <v>128</v>
      </c>
    </row>
    <row r="200" spans="1:7" x14ac:dyDescent="0.3">
      <c r="A200">
        <v>262</v>
      </c>
      <c r="B200">
        <f t="shared" si="20"/>
        <v>0.14673047445536189</v>
      </c>
      <c r="C200">
        <f t="shared" si="21"/>
        <v>7.0312499999999917E-2</v>
      </c>
      <c r="D200">
        <f t="shared" si="18"/>
        <v>0.62527063972659847</v>
      </c>
      <c r="E200">
        <f t="shared" si="19"/>
        <v>0.2170429744553618</v>
      </c>
      <c r="F200">
        <f t="shared" si="22"/>
        <v>159</v>
      </c>
      <c r="G200">
        <f t="shared" si="23"/>
        <v>133</v>
      </c>
    </row>
    <row r="201" spans="1:7" x14ac:dyDescent="0.3">
      <c r="A201">
        <v>263</v>
      </c>
      <c r="B201">
        <f t="shared" si="20"/>
        <v>0.17096188876030127</v>
      </c>
      <c r="C201">
        <f t="shared" si="21"/>
        <v>8.2031250000000028E-2</v>
      </c>
      <c r="D201">
        <f t="shared" si="18"/>
        <v>0.64601998714066244</v>
      </c>
      <c r="E201">
        <f t="shared" si="19"/>
        <v>0.25299313876030127</v>
      </c>
      <c r="F201">
        <f t="shared" si="22"/>
        <v>165</v>
      </c>
      <c r="G201">
        <f t="shared" si="23"/>
        <v>137</v>
      </c>
    </row>
    <row r="202" spans="1:7" x14ac:dyDescent="0.3">
      <c r="A202">
        <v>264</v>
      </c>
      <c r="B202">
        <f t="shared" si="20"/>
        <v>0.19509032201612825</v>
      </c>
      <c r="C202">
        <f t="shared" si="21"/>
        <v>9.3750000000000111E-2</v>
      </c>
      <c r="D202">
        <f t="shared" si="18"/>
        <v>0.66670989700815553</v>
      </c>
      <c r="E202">
        <f t="shared" si="19"/>
        <v>0.28884032201612836</v>
      </c>
      <c r="F202">
        <f t="shared" si="22"/>
        <v>170</v>
      </c>
      <c r="G202">
        <f t="shared" si="23"/>
        <v>141</v>
      </c>
    </row>
    <row r="203" spans="1:7" x14ac:dyDescent="0.3">
      <c r="A203">
        <v>265</v>
      </c>
      <c r="B203">
        <f t="shared" si="20"/>
        <v>0.21910124015686969</v>
      </c>
      <c r="C203">
        <f t="shared" si="21"/>
        <v>0.10546874999999967</v>
      </c>
      <c r="D203">
        <f t="shared" si="18"/>
        <v>0.68733198070582546</v>
      </c>
      <c r="E203">
        <f t="shared" si="19"/>
        <v>0.32456999015686938</v>
      </c>
      <c r="F203">
        <f t="shared" si="22"/>
        <v>175</v>
      </c>
      <c r="G203">
        <f t="shared" si="23"/>
        <v>146</v>
      </c>
    </row>
    <row r="204" spans="1:7" x14ac:dyDescent="0.3">
      <c r="A204">
        <v>266</v>
      </c>
      <c r="B204">
        <f t="shared" si="20"/>
        <v>0.2429801799032637</v>
      </c>
      <c r="C204">
        <f t="shared" si="21"/>
        <v>0.11718749999999976</v>
      </c>
      <c r="D204">
        <f t="shared" si="18"/>
        <v>0.70787789046636873</v>
      </c>
      <c r="E204">
        <f t="shared" si="19"/>
        <v>0.36016767990326348</v>
      </c>
      <c r="F204">
        <f t="shared" si="22"/>
        <v>181</v>
      </c>
      <c r="G204">
        <f t="shared" si="23"/>
        <v>150</v>
      </c>
    </row>
    <row r="205" spans="1:7" x14ac:dyDescent="0.3">
      <c r="A205">
        <v>267</v>
      </c>
      <c r="B205">
        <f t="shared" si="20"/>
        <v>0.26671275747489809</v>
      </c>
      <c r="C205">
        <f t="shared" si="21"/>
        <v>0.12890624999999989</v>
      </c>
      <c r="D205">
        <f t="shared" si="18"/>
        <v>0.72833932440681259</v>
      </c>
      <c r="E205">
        <f t="shared" si="19"/>
        <v>0.39561900747489798</v>
      </c>
      <c r="F205">
        <f t="shared" si="22"/>
        <v>186</v>
      </c>
      <c r="G205">
        <f t="shared" si="23"/>
        <v>154</v>
      </c>
    </row>
    <row r="206" spans="1:7" x14ac:dyDescent="0.3">
      <c r="A206">
        <v>268</v>
      </c>
      <c r="B206">
        <f t="shared" si="20"/>
        <v>0.290284677254462</v>
      </c>
      <c r="C206">
        <f t="shared" si="21"/>
        <v>0.14062499999999997</v>
      </c>
      <c r="D206">
        <f t="shared" si="18"/>
        <v>0.74870803152926013</v>
      </c>
      <c r="E206">
        <f t="shared" si="19"/>
        <v>0.43090967725446194</v>
      </c>
      <c r="F206">
        <f t="shared" si="22"/>
        <v>191</v>
      </c>
      <c r="G206">
        <f t="shared" si="23"/>
        <v>159</v>
      </c>
    </row>
    <row r="207" spans="1:7" x14ac:dyDescent="0.3">
      <c r="A207">
        <v>269</v>
      </c>
      <c r="B207">
        <f t="shared" si="20"/>
        <v>0.31368174039889107</v>
      </c>
      <c r="C207">
        <f t="shared" si="21"/>
        <v>0.15234375000000008</v>
      </c>
      <c r="D207">
        <f t="shared" si="18"/>
        <v>0.76897581669098203</v>
      </c>
      <c r="E207">
        <f t="shared" si="19"/>
        <v>0.46602549039889118</v>
      </c>
      <c r="F207">
        <f t="shared" si="22"/>
        <v>196</v>
      </c>
      <c r="G207">
        <f t="shared" si="23"/>
        <v>163</v>
      </c>
    </row>
    <row r="208" spans="1:7" x14ac:dyDescent="0.3">
      <c r="A208">
        <v>270</v>
      </c>
      <c r="B208">
        <f t="shared" si="20"/>
        <v>0.33688985339221955</v>
      </c>
      <c r="C208">
        <f t="shared" si="21"/>
        <v>0.16406249999999961</v>
      </c>
      <c r="D208">
        <f t="shared" si="18"/>
        <v>0.78913454554086371</v>
      </c>
      <c r="E208">
        <f t="shared" si="19"/>
        <v>0.50095235339221911</v>
      </c>
      <c r="F208">
        <f t="shared" si="22"/>
        <v>201</v>
      </c>
      <c r="G208">
        <f t="shared" si="23"/>
        <v>167</v>
      </c>
    </row>
    <row r="209" spans="1:7" x14ac:dyDescent="0.3">
      <c r="A209">
        <v>271</v>
      </c>
      <c r="B209">
        <f t="shared" si="20"/>
        <v>0.35989503653498756</v>
      </c>
      <c r="C209">
        <f t="shared" si="21"/>
        <v>0.17578124999999969</v>
      </c>
      <c r="D209">
        <f t="shared" si="18"/>
        <v>0.80917614941923677</v>
      </c>
      <c r="E209">
        <f t="shared" si="19"/>
        <v>0.53567628653498722</v>
      </c>
      <c r="F209">
        <f t="shared" si="22"/>
        <v>206</v>
      </c>
      <c r="G209">
        <f t="shared" si="23"/>
        <v>172</v>
      </c>
    </row>
    <row r="210" spans="1:7" x14ac:dyDescent="0.3">
      <c r="A210">
        <v>272</v>
      </c>
      <c r="B210">
        <f t="shared" si="20"/>
        <v>0.38268343236508995</v>
      </c>
      <c r="C210">
        <f t="shared" si="21"/>
        <v>0.18749999999999983</v>
      </c>
      <c r="D210">
        <f t="shared" si="18"/>
        <v>0.82909263021813506</v>
      </c>
      <c r="E210">
        <f t="shared" si="19"/>
        <v>0.57018343236508984</v>
      </c>
      <c r="F210">
        <f t="shared" si="22"/>
        <v>211</v>
      </c>
      <c r="G210">
        <f t="shared" si="23"/>
        <v>176</v>
      </c>
    </row>
    <row r="211" spans="1:7" x14ac:dyDescent="0.3">
      <c r="A211">
        <v>273</v>
      </c>
      <c r="B211">
        <f t="shared" si="20"/>
        <v>0.40524131400498997</v>
      </c>
      <c r="C211">
        <f t="shared" si="21"/>
        <v>0.19921874999999989</v>
      </c>
      <c r="D211">
        <f t="shared" si="18"/>
        <v>0.84887606519905545</v>
      </c>
      <c r="E211">
        <f t="shared" si="19"/>
        <v>0.60446006400498986</v>
      </c>
      <c r="F211">
        <f t="shared" si="22"/>
        <v>216</v>
      </c>
      <c r="G211">
        <f t="shared" si="23"/>
        <v>180</v>
      </c>
    </row>
    <row r="212" spans="1:7" x14ac:dyDescent="0.3">
      <c r="A212">
        <v>274</v>
      </c>
      <c r="B212">
        <f t="shared" si="20"/>
        <v>0.42755509343028208</v>
      </c>
      <c r="C212">
        <f t="shared" si="21"/>
        <v>0.2109375</v>
      </c>
      <c r="D212">
        <f t="shared" si="18"/>
        <v>0.86851861176532286</v>
      </c>
      <c r="E212">
        <f t="shared" si="19"/>
        <v>0.63849259343028208</v>
      </c>
      <c r="F212">
        <f t="shared" si="22"/>
        <v>221</v>
      </c>
      <c r="G212">
        <f t="shared" si="23"/>
        <v>184</v>
      </c>
    </row>
    <row r="213" spans="1:7" x14ac:dyDescent="0.3">
      <c r="A213">
        <v>275</v>
      </c>
      <c r="B213">
        <f t="shared" si="20"/>
        <v>0.44961132965460654</v>
      </c>
      <c r="C213">
        <f t="shared" si="21"/>
        <v>0.22265625000000011</v>
      </c>
      <c r="D213">
        <f t="shared" si="18"/>
        <v>0.88801251218617416</v>
      </c>
      <c r="E213">
        <f t="shared" si="19"/>
        <v>0.67226757965460671</v>
      </c>
      <c r="F213">
        <f t="shared" si="22"/>
        <v>226</v>
      </c>
      <c r="G213">
        <f t="shared" si="23"/>
        <v>188</v>
      </c>
    </row>
    <row r="214" spans="1:7" x14ac:dyDescent="0.3">
      <c r="A214">
        <v>276</v>
      </c>
      <c r="B214">
        <f t="shared" si="20"/>
        <v>0.47139673682599753</v>
      </c>
      <c r="C214">
        <f t="shared" si="21"/>
        <v>0.23437499999999975</v>
      </c>
      <c r="D214">
        <f t="shared" si="18"/>
        <v>0.90735009826972568</v>
      </c>
      <c r="E214">
        <f t="shared" si="19"/>
        <v>0.70577173682599725</v>
      </c>
      <c r="F214">
        <f t="shared" si="22"/>
        <v>231</v>
      </c>
      <c r="G214">
        <f t="shared" si="23"/>
        <v>192</v>
      </c>
    </row>
    <row r="215" spans="1:7" x14ac:dyDescent="0.3">
      <c r="A215">
        <v>277</v>
      </c>
      <c r="B215">
        <f t="shared" si="20"/>
        <v>0.49289819222978382</v>
      </c>
      <c r="C215">
        <f t="shared" si="21"/>
        <v>0.2460937499999995</v>
      </c>
      <c r="D215">
        <f t="shared" si="18"/>
        <v>0.92652379598200596</v>
      </c>
      <c r="E215">
        <f t="shared" si="19"/>
        <v>0.73899194222978326</v>
      </c>
      <c r="F215">
        <f t="shared" si="22"/>
        <v>236</v>
      </c>
      <c r="G215">
        <f t="shared" si="23"/>
        <v>196</v>
      </c>
    </row>
    <row r="216" spans="1:7" x14ac:dyDescent="0.3">
      <c r="A216">
        <v>278</v>
      </c>
      <c r="B216">
        <f t="shared" si="20"/>
        <v>0.51410274419322144</v>
      </c>
      <c r="C216">
        <f t="shared" si="21"/>
        <v>0.24218750000000006</v>
      </c>
      <c r="D216">
        <f t="shared" si="18"/>
        <v>0.93650785263521696</v>
      </c>
      <c r="E216">
        <f t="shared" si="19"/>
        <v>0.75629024419322155</v>
      </c>
      <c r="F216">
        <f t="shared" si="22"/>
        <v>239</v>
      </c>
      <c r="G216">
        <f t="shared" si="23"/>
        <v>199</v>
      </c>
    </row>
    <row r="217" spans="1:7" x14ac:dyDescent="0.3">
      <c r="A217">
        <v>279</v>
      </c>
      <c r="B217">
        <f t="shared" si="20"/>
        <v>0.53499761988709682</v>
      </c>
      <c r="C217">
        <f t="shared" si="21"/>
        <v>0.23046875000000011</v>
      </c>
      <c r="D217">
        <f t="shared" si="18"/>
        <v>0.94180403482571606</v>
      </c>
      <c r="E217">
        <f t="shared" si="19"/>
        <v>0.76546636988709693</v>
      </c>
      <c r="F217">
        <f t="shared" si="22"/>
        <v>240</v>
      </c>
      <c r="G217">
        <f t="shared" si="23"/>
        <v>200</v>
      </c>
    </row>
    <row r="218" spans="1:7" x14ac:dyDescent="0.3">
      <c r="A218">
        <v>280</v>
      </c>
      <c r="B218">
        <f t="shared" si="20"/>
        <v>0.55557023301960184</v>
      </c>
      <c r="C218">
        <f t="shared" si="21"/>
        <v>0.21875</v>
      </c>
      <c r="D218">
        <f t="shared" si="18"/>
        <v>0.94691421681360977</v>
      </c>
      <c r="E218">
        <f t="shared" si="19"/>
        <v>0.77432023301960184</v>
      </c>
      <c r="F218">
        <f t="shared" si="22"/>
        <v>241</v>
      </c>
      <c r="G218">
        <f t="shared" si="23"/>
        <v>201</v>
      </c>
    </row>
    <row r="219" spans="1:7" x14ac:dyDescent="0.3">
      <c r="A219">
        <v>281</v>
      </c>
      <c r="B219">
        <f t="shared" si="20"/>
        <v>0.57580819141784478</v>
      </c>
      <c r="C219">
        <f t="shared" si="21"/>
        <v>0.20703124999999986</v>
      </c>
      <c r="D219">
        <f t="shared" si="18"/>
        <v>0.95183124621154391</v>
      </c>
      <c r="E219">
        <f t="shared" si="19"/>
        <v>0.78283944141784467</v>
      </c>
      <c r="F219">
        <f t="shared" si="22"/>
        <v>243</v>
      </c>
      <c r="G219">
        <f t="shared" si="23"/>
        <v>202</v>
      </c>
    </row>
    <row r="220" spans="1:7" x14ac:dyDescent="0.3">
      <c r="A220">
        <v>282</v>
      </c>
      <c r="B220">
        <f t="shared" si="20"/>
        <v>0.5956993044924328</v>
      </c>
      <c r="C220">
        <f t="shared" si="21"/>
        <v>0.19531250000000033</v>
      </c>
      <c r="D220">
        <f t="shared" si="18"/>
        <v>0.95654808698006311</v>
      </c>
      <c r="E220">
        <f t="shared" si="19"/>
        <v>0.79101180449243313</v>
      </c>
      <c r="F220">
        <f t="shared" si="22"/>
        <v>244</v>
      </c>
      <c r="G220">
        <f t="shared" si="23"/>
        <v>203</v>
      </c>
    </row>
    <row r="221" spans="1:7" x14ac:dyDescent="0.3">
      <c r="A221">
        <v>283</v>
      </c>
      <c r="B221">
        <f t="shared" si="20"/>
        <v>0.61523159058062693</v>
      </c>
      <c r="C221">
        <f t="shared" si="21"/>
        <v>0.18359375000000022</v>
      </c>
      <c r="D221">
        <f t="shared" si="18"/>
        <v>0.96105782366585579</v>
      </c>
      <c r="E221">
        <f t="shared" si="19"/>
        <v>0.79882534058062715</v>
      </c>
      <c r="F221">
        <f t="shared" si="22"/>
        <v>245</v>
      </c>
      <c r="G221">
        <f t="shared" si="23"/>
        <v>204</v>
      </c>
    </row>
    <row r="222" spans="1:7" x14ac:dyDescent="0.3">
      <c r="A222">
        <v>284</v>
      </c>
      <c r="B222">
        <f t="shared" si="20"/>
        <v>0.6343932841636456</v>
      </c>
      <c r="C222">
        <f t="shared" si="21"/>
        <v>0.17187500000000014</v>
      </c>
      <c r="D222">
        <f t="shared" si="18"/>
        <v>0.9653536655673659</v>
      </c>
      <c r="E222">
        <f t="shared" si="19"/>
        <v>0.80626828416364571</v>
      </c>
      <c r="F222">
        <f t="shared" si="22"/>
        <v>246</v>
      </c>
      <c r="G222">
        <f t="shared" si="23"/>
        <v>205</v>
      </c>
    </row>
    <row r="223" spans="1:7" x14ac:dyDescent="0.3">
      <c r="A223">
        <v>285</v>
      </c>
      <c r="B223">
        <f t="shared" si="20"/>
        <v>0.65317284295377676</v>
      </c>
      <c r="C223">
        <f t="shared" si="21"/>
        <v>0.16015625000000003</v>
      </c>
      <c r="D223">
        <f t="shared" si="18"/>
        <v>0.96942895082525771</v>
      </c>
      <c r="E223">
        <f t="shared" si="19"/>
        <v>0.81332909295377676</v>
      </c>
      <c r="F223">
        <f t="shared" si="22"/>
        <v>247</v>
      </c>
      <c r="G223">
        <f t="shared" si="23"/>
        <v>206</v>
      </c>
    </row>
    <row r="224" spans="1:7" x14ac:dyDescent="0.3">
      <c r="A224">
        <v>286</v>
      </c>
      <c r="B224">
        <f t="shared" si="20"/>
        <v>0.67155895484701833</v>
      </c>
      <c r="C224">
        <f t="shared" si="21"/>
        <v>0.14843749999999992</v>
      </c>
      <c r="D224">
        <f t="shared" si="18"/>
        <v>0.9732771504352703</v>
      </c>
      <c r="E224">
        <f t="shared" si="19"/>
        <v>0.81999645484701822</v>
      </c>
      <c r="F224">
        <f t="shared" si="22"/>
        <v>248</v>
      </c>
      <c r="G224">
        <f t="shared" si="23"/>
        <v>206</v>
      </c>
    </row>
    <row r="225" spans="1:7" x14ac:dyDescent="0.3">
      <c r="A225">
        <v>287</v>
      </c>
      <c r="B225">
        <f t="shared" si="20"/>
        <v>0.68954054473706683</v>
      </c>
      <c r="C225">
        <f t="shared" si="21"/>
        <v>0.13671875000000039</v>
      </c>
      <c r="D225">
        <f t="shared" si="18"/>
        <v>0.97689187218104634</v>
      </c>
      <c r="E225">
        <f t="shared" si="19"/>
        <v>0.82625929473706727</v>
      </c>
      <c r="F225">
        <f t="shared" si="22"/>
        <v>249</v>
      </c>
      <c r="G225">
        <f t="shared" si="23"/>
        <v>207</v>
      </c>
    </row>
    <row r="226" spans="1:7" x14ac:dyDescent="0.3">
      <c r="A226">
        <v>288</v>
      </c>
      <c r="B226">
        <f t="shared" si="20"/>
        <v>0.70710678118654735</v>
      </c>
      <c r="C226">
        <f t="shared" si="21"/>
        <v>0.12500000000000028</v>
      </c>
      <c r="D226">
        <f t="shared" si="18"/>
        <v>0.98026686448456224</v>
      </c>
      <c r="E226">
        <f t="shared" si="19"/>
        <v>0.83210678118654768</v>
      </c>
      <c r="F226">
        <f t="shared" si="22"/>
        <v>250</v>
      </c>
      <c r="G226">
        <f t="shared" si="23"/>
        <v>208</v>
      </c>
    </row>
    <row r="227" spans="1:7" x14ac:dyDescent="0.3">
      <c r="A227">
        <v>289</v>
      </c>
      <c r="B227">
        <f t="shared" si="20"/>
        <v>0.72424708295146667</v>
      </c>
      <c r="C227">
        <f t="shared" si="21"/>
        <v>0.11328125000000017</v>
      </c>
      <c r="D227">
        <f t="shared" si="18"/>
        <v>0.98339602017184746</v>
      </c>
      <c r="E227">
        <f t="shared" si="19"/>
        <v>0.83752833295146689</v>
      </c>
      <c r="F227">
        <f t="shared" si="22"/>
        <v>251</v>
      </c>
      <c r="G227">
        <f t="shared" si="23"/>
        <v>208</v>
      </c>
    </row>
    <row r="228" spans="1:7" x14ac:dyDescent="0.3">
      <c r="A228">
        <v>290</v>
      </c>
      <c r="B228">
        <f t="shared" si="20"/>
        <v>0.74095112535495877</v>
      </c>
      <c r="C228">
        <f t="shared" si="21"/>
        <v>0.10156250000000007</v>
      </c>
      <c r="D228">
        <f t="shared" si="18"/>
        <v>0.98627338015171639</v>
      </c>
      <c r="E228">
        <f t="shared" si="19"/>
        <v>0.84251362535495888</v>
      </c>
      <c r="F228">
        <f t="shared" si="22"/>
        <v>251</v>
      </c>
      <c r="G228">
        <f t="shared" si="23"/>
        <v>209</v>
      </c>
    </row>
    <row r="229" spans="1:7" x14ac:dyDescent="0.3">
      <c r="A229">
        <v>291</v>
      </c>
      <c r="B229">
        <f t="shared" si="20"/>
        <v>0.75720884650648423</v>
      </c>
      <c r="C229">
        <f t="shared" si="21"/>
        <v>8.9843749999999986E-2</v>
      </c>
      <c r="D229">
        <f t="shared" si="18"/>
        <v>0.98889313700530257</v>
      </c>
      <c r="E229">
        <f t="shared" si="19"/>
        <v>0.84705259650648423</v>
      </c>
      <c r="F229">
        <f t="shared" si="22"/>
        <v>252</v>
      </c>
      <c r="G229">
        <f t="shared" si="23"/>
        <v>210</v>
      </c>
    </row>
    <row r="230" spans="1:7" x14ac:dyDescent="0.3">
      <c r="A230">
        <v>292</v>
      </c>
      <c r="B230">
        <f t="shared" si="20"/>
        <v>0.77301045336273655</v>
      </c>
      <c r="C230">
        <f t="shared" si="21"/>
        <v>7.8124999999999875E-2</v>
      </c>
      <c r="D230">
        <f t="shared" si="18"/>
        <v>0.99124963848422976</v>
      </c>
      <c r="E230">
        <f t="shared" si="19"/>
        <v>0.85113545336273644</v>
      </c>
      <c r="F230">
        <f t="shared" si="22"/>
        <v>253</v>
      </c>
      <c r="G230">
        <f t="shared" si="23"/>
        <v>210</v>
      </c>
    </row>
    <row r="231" spans="1:7" x14ac:dyDescent="0.3">
      <c r="A231">
        <v>293</v>
      </c>
      <c r="B231">
        <f t="shared" si="20"/>
        <v>0.78834642762660578</v>
      </c>
      <c r="C231">
        <f t="shared" si="21"/>
        <v>6.6406250000000347E-2</v>
      </c>
      <c r="D231">
        <f t="shared" si="18"/>
        <v>0.99333739091531692</v>
      </c>
      <c r="E231">
        <f t="shared" si="19"/>
        <v>0.85475267762660612</v>
      </c>
      <c r="F231">
        <f t="shared" si="22"/>
        <v>253</v>
      </c>
      <c r="G231">
        <f t="shared" si="23"/>
        <v>211</v>
      </c>
    </row>
    <row r="232" spans="1:7" x14ac:dyDescent="0.3">
      <c r="A232">
        <v>294</v>
      </c>
      <c r="B232">
        <f t="shared" si="20"/>
        <v>0.80320753148064494</v>
      </c>
      <c r="C232">
        <f t="shared" si="21"/>
        <v>5.4687500000000243E-2</v>
      </c>
      <c r="D232">
        <f t="shared" si="18"/>
        <v>0.99515106250975849</v>
      </c>
      <c r="E232">
        <f t="shared" si="19"/>
        <v>0.85789503148064516</v>
      </c>
      <c r="F232">
        <f t="shared" si="22"/>
        <v>254</v>
      </c>
      <c r="G232">
        <f t="shared" si="23"/>
        <v>211</v>
      </c>
    </row>
    <row r="233" spans="1:7" x14ac:dyDescent="0.3">
      <c r="A233">
        <v>295</v>
      </c>
      <c r="B233">
        <f t="shared" si="20"/>
        <v>0.81758481315158371</v>
      </c>
      <c r="C233">
        <f t="shared" si="21"/>
        <v>4.2968750000000132E-2</v>
      </c>
      <c r="D233">
        <f t="shared" si="18"/>
        <v>0.99668548657479727</v>
      </c>
      <c r="E233">
        <f t="shared" si="19"/>
        <v>0.86055356315158382</v>
      </c>
      <c r="F233">
        <f t="shared" si="22"/>
        <v>254</v>
      </c>
      <c r="G233">
        <f t="shared" si="23"/>
        <v>211</v>
      </c>
    </row>
    <row r="234" spans="1:7" x14ac:dyDescent="0.3">
      <c r="A234">
        <v>296</v>
      </c>
      <c r="B234">
        <f t="shared" si="20"/>
        <v>0.83146961230254524</v>
      </c>
      <c r="C234">
        <f t="shared" si="21"/>
        <v>3.1250000000000035E-2</v>
      </c>
      <c r="D234">
        <f t="shared" si="18"/>
        <v>0.99793566462594629</v>
      </c>
      <c r="E234">
        <f t="shared" si="19"/>
        <v>0.86271961230254524</v>
      </c>
      <c r="F234">
        <f t="shared" si="22"/>
        <v>254</v>
      </c>
      <c r="G234">
        <f t="shared" si="23"/>
        <v>212</v>
      </c>
    </row>
    <row r="235" spans="1:7" x14ac:dyDescent="0.3">
      <c r="A235">
        <v>297</v>
      </c>
      <c r="B235">
        <f t="shared" si="20"/>
        <v>0.84485356524970701</v>
      </c>
      <c r="C235">
        <f t="shared" si="21"/>
        <v>1.9531249999999931E-2</v>
      </c>
      <c r="D235">
        <f t="shared" si="18"/>
        <v>0.99889676939788841</v>
      </c>
      <c r="E235">
        <f t="shared" si="19"/>
        <v>0.86438481524970689</v>
      </c>
      <c r="F235">
        <f t="shared" si="22"/>
        <v>255</v>
      </c>
      <c r="G235">
        <f t="shared" si="23"/>
        <v>212</v>
      </c>
    </row>
    <row r="236" spans="1:7" x14ac:dyDescent="0.3">
      <c r="A236">
        <v>298</v>
      </c>
      <c r="B236">
        <f t="shared" si="20"/>
        <v>0.85772861000027201</v>
      </c>
      <c r="C236">
        <f t="shared" si="21"/>
        <v>7.812500000000392E-3</v>
      </c>
      <c r="D236">
        <f t="shared" si="18"/>
        <v>0.99956414775224123</v>
      </c>
      <c r="E236">
        <f t="shared" si="19"/>
        <v>0.86554111000027245</v>
      </c>
      <c r="F236">
        <f t="shared" si="22"/>
        <v>255</v>
      </c>
      <c r="G236">
        <f t="shared" si="23"/>
        <v>212</v>
      </c>
    </row>
    <row r="237" spans="1:7" x14ac:dyDescent="0.3">
      <c r="A237">
        <v>299</v>
      </c>
      <c r="B237">
        <f t="shared" si="20"/>
        <v>0.87008699110871124</v>
      </c>
      <c r="C237">
        <f t="shared" si="21"/>
        <v>-3.9062499999997094E-3</v>
      </c>
      <c r="D237">
        <f t="shared" si="18"/>
        <v>0.99993332348043173</v>
      </c>
      <c r="E237">
        <f t="shared" si="19"/>
        <v>0.86618074110871157</v>
      </c>
      <c r="F237">
        <f t="shared" si="22"/>
        <v>255</v>
      </c>
      <c r="G237">
        <f t="shared" si="23"/>
        <v>212</v>
      </c>
    </row>
    <row r="238" spans="1:7" x14ac:dyDescent="0.3">
      <c r="A238">
        <v>300</v>
      </c>
      <c r="B238">
        <f t="shared" si="20"/>
        <v>0.88192126434835483</v>
      </c>
      <c r="C238">
        <f t="shared" si="21"/>
        <v>-1.5624999999999811E-2</v>
      </c>
      <c r="D238">
        <f t="shared" si="18"/>
        <v>1</v>
      </c>
      <c r="E238">
        <f t="shared" si="19"/>
        <v>0.86629626434835505</v>
      </c>
      <c r="F238">
        <f t="shared" si="22"/>
        <v>255</v>
      </c>
      <c r="G238">
        <f t="shared" si="23"/>
        <v>212</v>
      </c>
    </row>
    <row r="239" spans="1:7" x14ac:dyDescent="0.3">
      <c r="A239">
        <v>301</v>
      </c>
      <c r="B239">
        <f t="shared" si="20"/>
        <v>0.8932243011955151</v>
      </c>
      <c r="C239">
        <f t="shared" si="21"/>
        <v>-2.7343749999999913E-2</v>
      </c>
      <c r="D239">
        <f t="shared" si="18"/>
        <v>0.99976006294269737</v>
      </c>
      <c r="E239">
        <f t="shared" si="19"/>
        <v>0.86588055119551521</v>
      </c>
      <c r="F239">
        <f t="shared" si="22"/>
        <v>255</v>
      </c>
      <c r="G239">
        <f t="shared" si="23"/>
        <v>212</v>
      </c>
    </row>
    <row r="240" spans="1:7" x14ac:dyDescent="0.3">
      <c r="A240">
        <v>302</v>
      </c>
      <c r="B240">
        <f t="shared" si="20"/>
        <v>0.90398929312344312</v>
      </c>
      <c r="C240">
        <f t="shared" si="21"/>
        <v>-3.9062500000000007E-2</v>
      </c>
      <c r="D240">
        <f t="shared" si="18"/>
        <v>0.99920958263282933</v>
      </c>
      <c r="E240">
        <f t="shared" si="19"/>
        <v>0.86492679312344312</v>
      </c>
      <c r="F240">
        <f t="shared" si="22"/>
        <v>255</v>
      </c>
      <c r="G240">
        <f t="shared" si="23"/>
        <v>212</v>
      </c>
    </row>
    <row r="241" spans="1:7" x14ac:dyDescent="0.3">
      <c r="A241">
        <v>303</v>
      </c>
      <c r="B241">
        <f t="shared" si="20"/>
        <v>0.91420975570353036</v>
      </c>
      <c r="C241">
        <f t="shared" si="21"/>
        <v>-5.0781250000000111E-2</v>
      </c>
      <c r="D241">
        <f t="shared" si="18"/>
        <v>0.99834481645434436</v>
      </c>
      <c r="E241">
        <f t="shared" si="19"/>
        <v>0.86342850570353025</v>
      </c>
      <c r="F241">
        <f t="shared" si="22"/>
        <v>255</v>
      </c>
      <c r="G241">
        <f t="shared" si="23"/>
        <v>212</v>
      </c>
    </row>
    <row r="242" spans="1:7" x14ac:dyDescent="0.3">
      <c r="A242">
        <v>304</v>
      </c>
      <c r="B242">
        <f t="shared" si="20"/>
        <v>0.92387953251128652</v>
      </c>
      <c r="C242">
        <f t="shared" si="21"/>
        <v>-6.2499999999999646E-2</v>
      </c>
      <c r="D242">
        <f t="shared" si="18"/>
        <v>0.99716221110524661</v>
      </c>
      <c r="E242">
        <f t="shared" si="19"/>
        <v>0.86137953251128685</v>
      </c>
      <c r="F242">
        <f t="shared" si="22"/>
        <v>254</v>
      </c>
      <c r="G242">
        <f t="shared" si="23"/>
        <v>211</v>
      </c>
    </row>
    <row r="243" spans="1:7" x14ac:dyDescent="0.3">
      <c r="A243">
        <v>305</v>
      </c>
      <c r="B243">
        <f t="shared" si="20"/>
        <v>0.93299279883473896</v>
      </c>
      <c r="C243">
        <f t="shared" si="21"/>
        <v>-7.4218749999999764E-2</v>
      </c>
      <c r="D243">
        <f t="shared" si="18"/>
        <v>0.9956584047379714</v>
      </c>
      <c r="E243">
        <f t="shared" si="19"/>
        <v>0.85877404883473918</v>
      </c>
      <c r="F243">
        <f t="shared" si="22"/>
        <v>254</v>
      </c>
      <c r="G243">
        <f t="shared" si="23"/>
        <v>211</v>
      </c>
    </row>
    <row r="244" spans="1:7" x14ac:dyDescent="0.3">
      <c r="A244">
        <v>306</v>
      </c>
      <c r="B244">
        <f t="shared" si="20"/>
        <v>0.94154406518302081</v>
      </c>
      <c r="C244">
        <f t="shared" si="21"/>
        <v>-8.5937499999999847E-2</v>
      </c>
      <c r="D244">
        <f t="shared" si="18"/>
        <v>0.99383022898443696</v>
      </c>
      <c r="E244">
        <f t="shared" si="19"/>
        <v>0.85560656518302092</v>
      </c>
      <c r="F244">
        <f t="shared" si="22"/>
        <v>253</v>
      </c>
      <c r="G244">
        <f t="shared" si="23"/>
        <v>211</v>
      </c>
    </row>
    <row r="245" spans="1:7" x14ac:dyDescent="0.3">
      <c r="A245">
        <v>307</v>
      </c>
      <c r="B245">
        <f t="shared" si="20"/>
        <v>0.94952818059303667</v>
      </c>
      <c r="C245">
        <f t="shared" si="21"/>
        <v>-9.7656249999999958E-2</v>
      </c>
      <c r="D245">
        <f t="shared" si="18"/>
        <v>0.99167471086455128</v>
      </c>
      <c r="E245">
        <f t="shared" si="19"/>
        <v>0.85187193059303667</v>
      </c>
      <c r="F245">
        <f t="shared" si="22"/>
        <v>253</v>
      </c>
      <c r="G245">
        <f t="shared" si="23"/>
        <v>210</v>
      </c>
    </row>
    <row r="246" spans="1:7" x14ac:dyDescent="0.3">
      <c r="A246">
        <v>308</v>
      </c>
      <c r="B246">
        <f t="shared" si="20"/>
        <v>0.95694033573220882</v>
      </c>
      <c r="C246">
        <f t="shared" si="21"/>
        <v>-0.10937500000000006</v>
      </c>
      <c r="D246">
        <f t="shared" si="18"/>
        <v>0.98918907457702365</v>
      </c>
      <c r="E246">
        <f t="shared" si="19"/>
        <v>0.84756533573220882</v>
      </c>
      <c r="F246">
        <f t="shared" si="22"/>
        <v>252</v>
      </c>
      <c r="G246">
        <f t="shared" si="23"/>
        <v>210</v>
      </c>
    </row>
    <row r="247" spans="1:7" x14ac:dyDescent="0.3">
      <c r="A247">
        <v>309</v>
      </c>
      <c r="B247">
        <f t="shared" si="20"/>
        <v>0.96377606579543984</v>
      </c>
      <c r="C247">
        <f t="shared" si="21"/>
        <v>-0.1210937499999996</v>
      </c>
      <c r="D247">
        <f t="shared" si="18"/>
        <v>0.98637074317140361</v>
      </c>
      <c r="E247">
        <f t="shared" si="19"/>
        <v>0.84268231579544028</v>
      </c>
      <c r="F247">
        <f t="shared" si="22"/>
        <v>252</v>
      </c>
      <c r="G247">
        <f t="shared" si="23"/>
        <v>209</v>
      </c>
    </row>
    <row r="248" spans="1:7" x14ac:dyDescent="0.3">
      <c r="A248">
        <v>310</v>
      </c>
      <c r="B248">
        <f t="shared" si="20"/>
        <v>0.97003125319454386</v>
      </c>
      <c r="C248">
        <f t="shared" si="21"/>
        <v>-0.13281249999999969</v>
      </c>
      <c r="D248">
        <f t="shared" si="18"/>
        <v>0.98321734010033879</v>
      </c>
      <c r="E248">
        <f t="shared" si="19"/>
        <v>0.8372187531945442</v>
      </c>
      <c r="F248">
        <f t="shared" si="22"/>
        <v>251</v>
      </c>
      <c r="G248">
        <f t="shared" si="23"/>
        <v>208</v>
      </c>
    </row>
    <row r="249" spans="1:7" x14ac:dyDescent="0.3">
      <c r="A249">
        <v>311</v>
      </c>
      <c r="B249">
        <f t="shared" si="20"/>
        <v>0.97570213003852846</v>
      </c>
      <c r="C249">
        <f t="shared" si="21"/>
        <v>-0.14453124999999981</v>
      </c>
      <c r="D249">
        <f t="shared" si="18"/>
        <v>0.97972669065112028</v>
      </c>
      <c r="E249">
        <f t="shared" si="19"/>
        <v>0.83117088003852868</v>
      </c>
      <c r="F249">
        <f t="shared" si="22"/>
        <v>250</v>
      </c>
      <c r="G249">
        <f t="shared" si="23"/>
        <v>208</v>
      </c>
    </row>
    <row r="250" spans="1:7" x14ac:dyDescent="0.3">
      <c r="A250">
        <v>312</v>
      </c>
      <c r="B250">
        <f t="shared" si="20"/>
        <v>0.98078528040323032</v>
      </c>
      <c r="C250">
        <f t="shared" si="21"/>
        <v>-0.15624999999999992</v>
      </c>
      <c r="D250">
        <f t="shared" si="18"/>
        <v>0.97589682325564564</v>
      </c>
      <c r="E250">
        <f t="shared" si="19"/>
        <v>0.82453528040323043</v>
      </c>
      <c r="F250">
        <f t="shared" si="22"/>
        <v>249</v>
      </c>
      <c r="G250">
        <f t="shared" si="23"/>
        <v>207</v>
      </c>
    </row>
    <row r="251" spans="1:7" x14ac:dyDescent="0.3">
      <c r="A251">
        <v>313</v>
      </c>
      <c r="B251">
        <f t="shared" si="20"/>
        <v>0.98527764238894111</v>
      </c>
      <c r="C251">
        <f t="shared" si="21"/>
        <v>-0.16796874999999997</v>
      </c>
      <c r="D251">
        <f t="shared" si="18"/>
        <v>0.97172597067802013</v>
      </c>
      <c r="E251">
        <f t="shared" si="19"/>
        <v>0.81730889238894111</v>
      </c>
      <c r="F251">
        <f t="shared" si="22"/>
        <v>248</v>
      </c>
      <c r="G251">
        <f t="shared" si="23"/>
        <v>206</v>
      </c>
    </row>
    <row r="252" spans="1:7" x14ac:dyDescent="0.3">
      <c r="A252">
        <v>314</v>
      </c>
      <c r="B252">
        <f t="shared" si="20"/>
        <v>0.9891765099647809</v>
      </c>
      <c r="C252">
        <f t="shared" si="21"/>
        <v>-0.17968750000000006</v>
      </c>
      <c r="D252">
        <f t="shared" si="18"/>
        <v>0.9672125710790721</v>
      </c>
      <c r="E252">
        <f t="shared" si="19"/>
        <v>0.8094890099647809</v>
      </c>
      <c r="F252">
        <f t="shared" si="22"/>
        <v>247</v>
      </c>
      <c r="G252">
        <f t="shared" si="23"/>
        <v>205</v>
      </c>
    </row>
    <row r="253" spans="1:7" x14ac:dyDescent="0.3">
      <c r="A253">
        <v>315</v>
      </c>
      <c r="B253">
        <f t="shared" si="20"/>
        <v>0.99247953459870997</v>
      </c>
      <c r="C253">
        <f t="shared" si="21"/>
        <v>-0.19140624999999961</v>
      </c>
      <c r="D253">
        <f t="shared" si="18"/>
        <v>0.96235526895714674</v>
      </c>
      <c r="E253">
        <f t="shared" si="19"/>
        <v>0.8010732845987103</v>
      </c>
      <c r="F253">
        <f t="shared" si="22"/>
        <v>245</v>
      </c>
      <c r="G253">
        <f t="shared" si="23"/>
        <v>204</v>
      </c>
    </row>
    <row r="254" spans="1:7" x14ac:dyDescent="0.3">
      <c r="A254">
        <v>316</v>
      </c>
      <c r="B254">
        <f t="shared" si="20"/>
        <v>0.99518472667219693</v>
      </c>
      <c r="C254">
        <f t="shared" si="21"/>
        <v>-0.20312499999999975</v>
      </c>
      <c r="D254">
        <f t="shared" si="18"/>
        <v>0.95715291596460927</v>
      </c>
      <c r="E254">
        <f t="shared" si="19"/>
        <v>0.79205972667219715</v>
      </c>
      <c r="F254">
        <f t="shared" si="22"/>
        <v>244</v>
      </c>
      <c r="G254">
        <f t="shared" si="23"/>
        <v>203</v>
      </c>
    </row>
    <row r="255" spans="1:7" x14ac:dyDescent="0.3">
      <c r="A255">
        <v>317</v>
      </c>
      <c r="B255">
        <f t="shared" si="20"/>
        <v>0.99729045667869021</v>
      </c>
      <c r="C255">
        <f t="shared" si="21"/>
        <v>-0.21484374999999994</v>
      </c>
      <c r="D255">
        <f t="shared" si="18"/>
        <v>0.95160457159956824</v>
      </c>
      <c r="E255">
        <f t="shared" si="19"/>
        <v>0.78244670667869021</v>
      </c>
      <c r="F255">
        <f t="shared" si="22"/>
        <v>243</v>
      </c>
      <c r="G255">
        <f t="shared" si="23"/>
        <v>202</v>
      </c>
    </row>
    <row r="256" spans="1:7" x14ac:dyDescent="0.3">
      <c r="A256">
        <v>318</v>
      </c>
      <c r="B256">
        <f t="shared" si="20"/>
        <v>0.99879545620517241</v>
      </c>
      <c r="C256">
        <f t="shared" si="21"/>
        <v>-0.22656249999999994</v>
      </c>
      <c r="D256">
        <f t="shared" si="18"/>
        <v>0.9457095037723966</v>
      </c>
      <c r="E256">
        <f t="shared" si="19"/>
        <v>0.77223295620517241</v>
      </c>
      <c r="F256">
        <f t="shared" si="22"/>
        <v>241</v>
      </c>
      <c r="G256">
        <f t="shared" si="23"/>
        <v>200</v>
      </c>
    </row>
    <row r="257" spans="1:7" x14ac:dyDescent="0.3">
      <c r="A257">
        <v>319</v>
      </c>
      <c r="B257">
        <f t="shared" si="20"/>
        <v>0.99969881869620425</v>
      </c>
      <c r="C257">
        <f t="shared" si="21"/>
        <v>-0.23828125</v>
      </c>
      <c r="D257">
        <f t="shared" si="18"/>
        <v>0.93946718924671657</v>
      </c>
      <c r="E257">
        <f t="shared" si="19"/>
        <v>0.76141756869620425</v>
      </c>
      <c r="F257">
        <f t="shared" si="22"/>
        <v>240</v>
      </c>
      <c r="G257">
        <f t="shared" si="23"/>
        <v>199</v>
      </c>
    </row>
    <row r="258" spans="1:7" x14ac:dyDescent="0.3">
      <c r="A258">
        <v>320</v>
      </c>
      <c r="B258">
        <f t="shared" si="20"/>
        <v>1</v>
      </c>
      <c r="C258">
        <f t="shared" si="21"/>
        <v>-0.25</v>
      </c>
      <c r="D258">
        <f t="shared" si="18"/>
        <v>0.93287731395457685</v>
      </c>
      <c r="E258">
        <f t="shared" si="19"/>
        <v>0.75</v>
      </c>
      <c r="F258">
        <f t="shared" si="22"/>
        <v>238</v>
      </c>
      <c r="G258">
        <f t="shared" si="23"/>
        <v>198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Midpoint Clamp (CSV PWM)</vt:lpstr>
    </vt:vector>
  </TitlesOfParts>
  <Company>Telecom Italia S.p.A.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Martini Massimo</dc:creator>
  <cp:lastModifiedBy>Martini Massimo</cp:lastModifiedBy>
  <dcterms:created xsi:type="dcterms:W3CDTF">2020-08-16T21:52:01Z</dcterms:created>
  <dcterms:modified xsi:type="dcterms:W3CDTF">2020-09-12T22:07:28Z</dcterms:modified>
</cp:coreProperties>
</file>