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3" sheetId="3" r:id="rId2"/>
    <sheet name="Sheet4" sheetId="4" r:id="rId3"/>
    <sheet name="Sheet2" sheetId="5" r:id="rId4"/>
  </sheets>
  <calcPr calcId="152511"/>
</workbook>
</file>

<file path=xl/calcChain.xml><?xml version="1.0" encoding="utf-8"?>
<calcChain xmlns="http://schemas.openxmlformats.org/spreadsheetml/2006/main">
  <c r="C2" i="5" l="1"/>
  <c r="C8" i="5" l="1"/>
  <c r="C6" i="5"/>
  <c r="B11" i="5"/>
  <c r="C11" i="5" l="1"/>
  <c r="B18" i="3"/>
  <c r="B17" i="1" l="1"/>
  <c r="D4" i="1"/>
  <c r="F7" i="1"/>
</calcChain>
</file>

<file path=xl/sharedStrings.xml><?xml version="1.0" encoding="utf-8"?>
<sst xmlns="http://schemas.openxmlformats.org/spreadsheetml/2006/main" count="111" uniqueCount="64">
  <si>
    <t>李英丽公积金</t>
    <phoneticPr fontId="1" type="noConversion"/>
  </si>
  <si>
    <t>武坚利公积金</t>
    <phoneticPr fontId="1" type="noConversion"/>
  </si>
  <si>
    <t>住房补助</t>
    <phoneticPr fontId="1" type="noConversion"/>
  </si>
  <si>
    <t>股票</t>
    <phoneticPr fontId="1" type="noConversion"/>
  </si>
  <si>
    <t>武坚利理财</t>
    <phoneticPr fontId="1" type="noConversion"/>
  </si>
  <si>
    <t>李英丽理财</t>
    <phoneticPr fontId="1" type="noConversion"/>
  </si>
  <si>
    <t>总计</t>
    <phoneticPr fontId="1" type="noConversion"/>
  </si>
  <si>
    <t>项目</t>
    <phoneticPr fontId="1" type="noConversion"/>
  </si>
  <si>
    <t>金额</t>
    <phoneticPr fontId="1" type="noConversion"/>
  </si>
  <si>
    <t>武坚利父母</t>
    <phoneticPr fontId="1" type="noConversion"/>
  </si>
  <si>
    <t>武坚利姐夫</t>
    <phoneticPr fontId="1" type="noConversion"/>
  </si>
  <si>
    <t>海丽姐</t>
    <phoneticPr fontId="1" type="noConversion"/>
  </si>
  <si>
    <t>李英丽姐姐</t>
    <phoneticPr fontId="1" type="noConversion"/>
  </si>
  <si>
    <t>李英丽老爸</t>
    <phoneticPr fontId="1" type="noConversion"/>
  </si>
  <si>
    <t>李英丽家</t>
    <phoneticPr fontId="1" type="noConversion"/>
  </si>
  <si>
    <t>覃姐姐</t>
    <phoneticPr fontId="1" type="noConversion"/>
  </si>
  <si>
    <t>海平哥</t>
    <phoneticPr fontId="1" type="noConversion"/>
  </si>
  <si>
    <t>大伯</t>
    <phoneticPr fontId="1" type="noConversion"/>
  </si>
  <si>
    <t>天明哥</t>
    <phoneticPr fontId="1" type="noConversion"/>
  </si>
  <si>
    <t>巴晓峰</t>
    <phoneticPr fontId="1" type="noConversion"/>
  </si>
  <si>
    <t>李英丽父母</t>
    <phoneticPr fontId="1" type="noConversion"/>
  </si>
  <si>
    <t>海原哥</t>
    <phoneticPr fontId="1" type="noConversion"/>
  </si>
  <si>
    <t>柔力球大姐</t>
    <phoneticPr fontId="1" type="noConversion"/>
  </si>
  <si>
    <t>覃晴</t>
    <phoneticPr fontId="1" type="noConversion"/>
  </si>
  <si>
    <t>韦富帅</t>
    <phoneticPr fontId="1" type="noConversion"/>
  </si>
  <si>
    <t>支出</t>
    <phoneticPr fontId="1" type="noConversion"/>
  </si>
  <si>
    <t>人名</t>
    <phoneticPr fontId="1" type="noConversion"/>
  </si>
  <si>
    <t>收款</t>
    <phoneticPr fontId="1" type="noConversion"/>
  </si>
  <si>
    <t>收款日期</t>
    <phoneticPr fontId="1" type="noConversion"/>
  </si>
  <si>
    <t>支出日期</t>
    <phoneticPr fontId="1" type="noConversion"/>
  </si>
  <si>
    <t>支出用途</t>
    <phoneticPr fontId="1" type="noConversion"/>
  </si>
  <si>
    <t>定金</t>
    <phoneticPr fontId="1" type="noConversion"/>
  </si>
  <si>
    <t>备注</t>
    <phoneticPr fontId="1" type="noConversion"/>
  </si>
  <si>
    <t>朝朝盈提取</t>
    <phoneticPr fontId="1" type="noConversion"/>
  </si>
  <si>
    <t>理财</t>
    <phoneticPr fontId="1" type="noConversion"/>
  </si>
  <si>
    <t>保障服务费</t>
    <phoneticPr fontId="1" type="noConversion"/>
  </si>
  <si>
    <t>评估费</t>
    <phoneticPr fontId="1" type="noConversion"/>
  </si>
  <si>
    <t>居间代理费</t>
    <phoneticPr fontId="1" type="noConversion"/>
  </si>
  <si>
    <t>定金</t>
    <phoneticPr fontId="1" type="noConversion"/>
  </si>
  <si>
    <t>一期首付</t>
    <phoneticPr fontId="1" type="noConversion"/>
  </si>
  <si>
    <t>二期首付</t>
    <phoneticPr fontId="1" type="noConversion"/>
  </si>
  <si>
    <t>户口</t>
    <phoneticPr fontId="1" type="noConversion"/>
  </si>
  <si>
    <t>物业</t>
    <phoneticPr fontId="1" type="noConversion"/>
  </si>
  <si>
    <t>自己</t>
    <phoneticPr fontId="1" type="noConversion"/>
  </si>
  <si>
    <t>用途</t>
    <phoneticPr fontId="1" type="noConversion"/>
  </si>
  <si>
    <t>契税</t>
    <phoneticPr fontId="1" type="noConversion"/>
  </si>
  <si>
    <t>明年6月还20万</t>
    <phoneticPr fontId="1" type="noConversion"/>
  </si>
  <si>
    <t>武坚利姐姐</t>
    <phoneticPr fontId="1" type="noConversion"/>
  </si>
  <si>
    <t>付款时间</t>
    <phoneticPr fontId="1" type="noConversion"/>
  </si>
  <si>
    <t>链家保障服务费</t>
    <phoneticPr fontId="1" type="noConversion"/>
  </si>
  <si>
    <t>链家居间代理费</t>
    <phoneticPr fontId="1" type="noConversion"/>
  </si>
  <si>
    <t>户口保证金</t>
    <phoneticPr fontId="1" type="noConversion"/>
  </si>
  <si>
    <t>物业保证金</t>
    <phoneticPr fontId="1" type="noConversion"/>
  </si>
  <si>
    <t>阶段小计</t>
    <phoneticPr fontId="1" type="noConversion"/>
  </si>
  <si>
    <t>姐姐老板</t>
    <phoneticPr fontId="1" type="noConversion"/>
  </si>
  <si>
    <t>链家服务费</t>
    <phoneticPr fontId="1" type="noConversion"/>
  </si>
  <si>
    <t>自己</t>
    <phoneticPr fontId="1" type="noConversion"/>
  </si>
  <si>
    <t>公积金取出来后给2万</t>
    <phoneticPr fontId="1" type="noConversion"/>
  </si>
  <si>
    <t>明年6月还2万</t>
    <phoneticPr fontId="1" type="noConversion"/>
  </si>
  <si>
    <t>公积金取出来后给2万</t>
    <phoneticPr fontId="1" type="noConversion"/>
  </si>
  <si>
    <t>刷的信用卡</t>
    <phoneticPr fontId="1" type="noConversion"/>
  </si>
  <si>
    <t>李英丽大舅</t>
    <phoneticPr fontId="1" type="noConversion"/>
  </si>
  <si>
    <t>今年年底还清10万</t>
    <phoneticPr fontId="1" type="noConversion"/>
  </si>
  <si>
    <t>双宝哥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</si>
</sst>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31" fontId="0" fillId="0" borderId="0" xfId="0" applyNumberFormat="1"/>
    <xf numFmtId="0" fontId="0" fillId="0" borderId="0" xfId="0" applyAlignment="1">
      <alignment horizontal="left" vertical="center"/>
    </xf>
    <xf numFmtId="57" fontId="0" fillId="0" borderId="0" xfId="0" applyNumberFormat="1"/>
    <xf numFmtId="0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3" borderId="0" xfId="0" applyNumberFormat="1" applyFill="1" applyAlignment="1">
      <alignment horizontal="right" vertical="center"/>
    </xf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9" sqref="C9"/>
    </sheetView>
  </sheetViews>
  <sheetFormatPr defaultRowHeight="13.5" x14ac:dyDescent="0.15"/>
  <cols>
    <col min="1" max="1" width="16.125" style="1" customWidth="1"/>
    <col min="2" max="2" width="12.5" style="2" customWidth="1"/>
    <col min="3" max="3" width="16.375" style="1" customWidth="1"/>
    <col min="4" max="4" width="12.875" style="3" customWidth="1"/>
    <col min="5" max="5" width="9" style="1"/>
    <col min="6" max="6" width="16.625" style="1" customWidth="1"/>
    <col min="7" max="16384" width="9" style="1"/>
  </cols>
  <sheetData>
    <row r="1" spans="1:6" s="4" customFormat="1" x14ac:dyDescent="0.15">
      <c r="A1" s="4" t="s">
        <v>7</v>
      </c>
      <c r="B1" s="4" t="s">
        <v>8</v>
      </c>
      <c r="C1" s="4" t="s">
        <v>7</v>
      </c>
      <c r="D1" s="4" t="s">
        <v>8</v>
      </c>
    </row>
    <row r="2" spans="1:6" x14ac:dyDescent="0.15">
      <c r="A2" s="1" t="s">
        <v>0</v>
      </c>
      <c r="B2" s="3">
        <v>77065.95</v>
      </c>
      <c r="C2" s="1" t="s">
        <v>13</v>
      </c>
      <c r="D2" s="3">
        <v>50000</v>
      </c>
    </row>
    <row r="3" spans="1:6" x14ac:dyDescent="0.15">
      <c r="A3" s="1" t="s">
        <v>1</v>
      </c>
      <c r="B3" s="3">
        <v>109816.05</v>
      </c>
      <c r="C3" s="1" t="s">
        <v>14</v>
      </c>
      <c r="D3" s="3">
        <v>80000</v>
      </c>
    </row>
    <row r="4" spans="1:6" x14ac:dyDescent="0.15">
      <c r="A4" s="1" t="s">
        <v>2</v>
      </c>
      <c r="B4" s="3">
        <v>40000</v>
      </c>
      <c r="C4" s="4" t="s">
        <v>6</v>
      </c>
      <c r="D4" s="5">
        <f ca="1">SUM(D2:D5)</f>
        <v>130000</v>
      </c>
    </row>
    <row r="5" spans="1:6" x14ac:dyDescent="0.15">
      <c r="A5" s="1" t="s">
        <v>3</v>
      </c>
      <c r="B5" s="3">
        <v>20000</v>
      </c>
    </row>
    <row r="6" spans="1:6" x14ac:dyDescent="0.15">
      <c r="A6" s="1" t="s">
        <v>4</v>
      </c>
      <c r="B6" s="3">
        <v>162000</v>
      </c>
    </row>
    <row r="7" spans="1:6" x14ac:dyDescent="0.15">
      <c r="A7" s="1" t="s">
        <v>5</v>
      </c>
      <c r="B7" s="3">
        <v>85000</v>
      </c>
      <c r="F7" s="6">
        <f ca="1">B17+D4</f>
        <v>953882</v>
      </c>
    </row>
    <row r="8" spans="1:6" x14ac:dyDescent="0.15">
      <c r="A8" s="1" t="s">
        <v>9</v>
      </c>
      <c r="B8" s="3">
        <v>100000</v>
      </c>
    </row>
    <row r="9" spans="1:6" x14ac:dyDescent="0.15">
      <c r="A9" s="1" t="s">
        <v>10</v>
      </c>
      <c r="B9" s="3">
        <v>40000</v>
      </c>
    </row>
    <row r="10" spans="1:6" x14ac:dyDescent="0.15">
      <c r="A10" s="1" t="s">
        <v>11</v>
      </c>
      <c r="B10" s="3">
        <v>10000</v>
      </c>
    </row>
    <row r="11" spans="1:6" x14ac:dyDescent="0.15">
      <c r="A11" s="1" t="s">
        <v>16</v>
      </c>
      <c r="B11" s="3">
        <v>20000</v>
      </c>
    </row>
    <row r="12" spans="1:6" x14ac:dyDescent="0.15">
      <c r="A12" s="1" t="s">
        <v>17</v>
      </c>
      <c r="B12" s="3">
        <v>50000</v>
      </c>
    </row>
    <row r="13" spans="1:6" x14ac:dyDescent="0.15">
      <c r="A13" s="1" t="s">
        <v>18</v>
      </c>
      <c r="B13" s="3">
        <v>30000</v>
      </c>
    </row>
    <row r="14" spans="1:6" x14ac:dyDescent="0.15">
      <c r="A14" s="1" t="s">
        <v>12</v>
      </c>
      <c r="B14" s="3">
        <v>40000</v>
      </c>
    </row>
    <row r="15" spans="1:6" x14ac:dyDescent="0.15">
      <c r="A15" s="1" t="s">
        <v>15</v>
      </c>
      <c r="B15" s="3">
        <v>50000</v>
      </c>
    </row>
    <row r="16" spans="1:6" x14ac:dyDescent="0.15">
      <c r="A16" s="1" t="s">
        <v>19</v>
      </c>
      <c r="B16" s="3">
        <v>30000</v>
      </c>
    </row>
    <row r="17" spans="1:2" x14ac:dyDescent="0.15">
      <c r="A17" s="4" t="s">
        <v>6</v>
      </c>
      <c r="B17" s="5">
        <f>SUM(B2:B16)</f>
        <v>863882</v>
      </c>
    </row>
    <row r="18" spans="1:2" x14ac:dyDescent="0.15">
      <c r="B18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7" sqref="A7:B17"/>
    </sheetView>
  </sheetViews>
  <sheetFormatPr defaultRowHeight="13.5" x14ac:dyDescent="0.15"/>
  <cols>
    <col min="1" max="1" width="16.125" style="1" customWidth="1"/>
    <col min="2" max="2" width="15.75" style="2" customWidth="1"/>
    <col min="3" max="16384" width="9" style="1"/>
  </cols>
  <sheetData>
    <row r="1" spans="1:4" s="4" customFormat="1" x14ac:dyDescent="0.15">
      <c r="A1" s="4" t="s">
        <v>7</v>
      </c>
      <c r="B1" s="4" t="s">
        <v>8</v>
      </c>
    </row>
    <row r="2" spans="1:4" x14ac:dyDescent="0.15">
      <c r="A2" s="1" t="s">
        <v>3</v>
      </c>
      <c r="B2" s="3">
        <v>20000</v>
      </c>
    </row>
    <row r="3" spans="1:4" x14ac:dyDescent="0.15">
      <c r="A3" s="1" t="s">
        <v>4</v>
      </c>
      <c r="B3" s="3">
        <v>142000</v>
      </c>
    </row>
    <row r="4" spans="1:4" x14ac:dyDescent="0.15">
      <c r="A4" s="1" t="s">
        <v>5</v>
      </c>
      <c r="B4" s="3">
        <v>85000</v>
      </c>
    </row>
    <row r="5" spans="1:4" x14ac:dyDescent="0.15">
      <c r="A5" s="1" t="s">
        <v>9</v>
      </c>
      <c r="B5" s="3">
        <v>100000</v>
      </c>
    </row>
    <row r="6" spans="1:4" x14ac:dyDescent="0.15">
      <c r="A6" s="1" t="s">
        <v>10</v>
      </c>
      <c r="B6" s="3">
        <v>40000</v>
      </c>
    </row>
    <row r="7" spans="1:4" x14ac:dyDescent="0.15">
      <c r="A7" s="1" t="s">
        <v>11</v>
      </c>
      <c r="B7" s="3">
        <v>10000</v>
      </c>
    </row>
    <row r="8" spans="1:4" x14ac:dyDescent="0.15">
      <c r="A8" s="1" t="s">
        <v>16</v>
      </c>
      <c r="B8" s="3">
        <v>20000</v>
      </c>
    </row>
    <row r="9" spans="1:4" x14ac:dyDescent="0.15">
      <c r="A9" s="1" t="s">
        <v>21</v>
      </c>
      <c r="B9" s="3">
        <v>10000</v>
      </c>
      <c r="D9" s="3"/>
    </row>
    <row r="10" spans="1:4" x14ac:dyDescent="0.15">
      <c r="A10" s="1" t="s">
        <v>17</v>
      </c>
      <c r="B10" s="3">
        <v>50000</v>
      </c>
    </row>
    <row r="11" spans="1:4" x14ac:dyDescent="0.15">
      <c r="A11" s="1" t="s">
        <v>18</v>
      </c>
      <c r="B11" s="3">
        <v>30000</v>
      </c>
    </row>
    <row r="12" spans="1:4" x14ac:dyDescent="0.15">
      <c r="A12" s="1" t="s">
        <v>22</v>
      </c>
      <c r="B12" s="3">
        <v>20000</v>
      </c>
      <c r="D12" s="3"/>
    </row>
    <row r="13" spans="1:4" x14ac:dyDescent="0.15">
      <c r="A13" s="1" t="s">
        <v>20</v>
      </c>
      <c r="B13" s="3">
        <v>300000</v>
      </c>
    </row>
    <row r="14" spans="1:4" x14ac:dyDescent="0.15">
      <c r="A14" s="1" t="s">
        <v>12</v>
      </c>
      <c r="B14" s="3">
        <v>50000</v>
      </c>
    </row>
    <row r="15" spans="1:4" x14ac:dyDescent="0.15">
      <c r="A15" s="1" t="s">
        <v>23</v>
      </c>
      <c r="B15" s="3">
        <v>50000</v>
      </c>
    </row>
    <row r="16" spans="1:4" x14ac:dyDescent="0.15">
      <c r="A16" s="1" t="s">
        <v>19</v>
      </c>
      <c r="B16" s="3">
        <v>30000</v>
      </c>
    </row>
    <row r="17" spans="1:2" x14ac:dyDescent="0.15">
      <c r="A17" s="1" t="s">
        <v>24</v>
      </c>
      <c r="B17" s="3">
        <v>100000</v>
      </c>
    </row>
    <row r="18" spans="1:2" x14ac:dyDescent="0.15">
      <c r="A18" s="4" t="s">
        <v>6</v>
      </c>
      <c r="B18" s="5">
        <f>SUM(B2:B17)</f>
        <v>1057000</v>
      </c>
    </row>
    <row r="19" spans="1:2" x14ac:dyDescent="0.15">
      <c r="B1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G2" sqref="G2"/>
    </sheetView>
  </sheetViews>
  <sheetFormatPr defaultRowHeight="13.5" x14ac:dyDescent="0.15"/>
  <cols>
    <col min="1" max="1" width="16.125" customWidth="1"/>
    <col min="2" max="2" width="14.25" customWidth="1"/>
  </cols>
  <sheetData>
    <row r="1" spans="1:3" x14ac:dyDescent="0.15">
      <c r="A1" s="1" t="s">
        <v>9</v>
      </c>
      <c r="B1" s="3">
        <v>100000</v>
      </c>
    </row>
    <row r="2" spans="1:3" x14ac:dyDescent="0.15">
      <c r="A2" s="1" t="s">
        <v>10</v>
      </c>
      <c r="B2" s="3">
        <v>40000</v>
      </c>
    </row>
    <row r="3" spans="1:3" x14ac:dyDescent="0.15">
      <c r="A3" s="1" t="s">
        <v>11</v>
      </c>
      <c r="B3" s="3">
        <v>10000</v>
      </c>
    </row>
    <row r="4" spans="1:3" x14ac:dyDescent="0.15">
      <c r="A4" s="1" t="s">
        <v>16</v>
      </c>
      <c r="B4" s="3">
        <v>20000</v>
      </c>
    </row>
    <row r="5" spans="1:3" x14ac:dyDescent="0.15">
      <c r="A5" s="1" t="s">
        <v>21</v>
      </c>
      <c r="B5" s="3">
        <v>10000</v>
      </c>
    </row>
    <row r="6" spans="1:3" x14ac:dyDescent="0.15">
      <c r="A6" s="1" t="s">
        <v>17</v>
      </c>
      <c r="B6" s="3">
        <v>50000</v>
      </c>
    </row>
    <row r="7" spans="1:3" x14ac:dyDescent="0.15">
      <c r="A7" s="1" t="s">
        <v>18</v>
      </c>
      <c r="B7" s="3">
        <v>30000</v>
      </c>
    </row>
    <row r="8" spans="1:3" x14ac:dyDescent="0.15">
      <c r="A8" s="1" t="s">
        <v>22</v>
      </c>
      <c r="B8" s="3">
        <v>20000</v>
      </c>
    </row>
    <row r="15" spans="1:3" x14ac:dyDescent="0.15">
      <c r="A15" t="s">
        <v>38</v>
      </c>
      <c r="B15">
        <v>100000</v>
      </c>
    </row>
    <row r="16" spans="1:3" x14ac:dyDescent="0.15">
      <c r="A16" t="s">
        <v>39</v>
      </c>
      <c r="B16">
        <v>500000</v>
      </c>
      <c r="C16">
        <v>680550</v>
      </c>
    </row>
    <row r="17" spans="1:2" x14ac:dyDescent="0.15">
      <c r="A17" t="s">
        <v>35</v>
      </c>
      <c r="B17">
        <v>12300</v>
      </c>
    </row>
    <row r="18" spans="1:2" x14ac:dyDescent="0.15">
      <c r="A18" t="s">
        <v>36</v>
      </c>
      <c r="B18">
        <v>600</v>
      </c>
    </row>
    <row r="19" spans="1:2" x14ac:dyDescent="0.15">
      <c r="A19" t="s">
        <v>37</v>
      </c>
      <c r="B19">
        <v>67650</v>
      </c>
    </row>
    <row r="20" spans="1:2" x14ac:dyDescent="0.15">
      <c r="A20" t="s">
        <v>41</v>
      </c>
      <c r="B20">
        <v>100000</v>
      </c>
    </row>
    <row r="21" spans="1:2" x14ac:dyDescent="0.15">
      <c r="A21" t="s">
        <v>40</v>
      </c>
      <c r="B21">
        <v>465000</v>
      </c>
    </row>
    <row r="22" spans="1:2" x14ac:dyDescent="0.15">
      <c r="A22" t="s">
        <v>42</v>
      </c>
      <c r="B22">
        <v>20000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zoomScaleNormal="100" workbookViewId="0">
      <selection activeCell="G29" sqref="G29"/>
    </sheetView>
  </sheetViews>
  <sheetFormatPr defaultRowHeight="13.5" x14ac:dyDescent="0.15"/>
  <cols>
    <col min="1" max="1" width="15.125" bestFit="1" customWidth="1"/>
    <col min="2" max="2" width="13.625" customWidth="1"/>
    <col min="3" max="3" width="20.75" bestFit="1" customWidth="1"/>
    <col min="4" max="4" width="13.375" customWidth="1"/>
    <col min="5" max="5" width="14.625" bestFit="1" customWidth="1"/>
    <col min="6" max="6" width="11" bestFit="1" customWidth="1"/>
    <col min="7" max="7" width="21.125" customWidth="1"/>
    <col min="8" max="8" width="16" customWidth="1"/>
    <col min="9" max="9" width="12.375" customWidth="1"/>
    <col min="10" max="10" width="17.375" customWidth="1"/>
    <col min="11" max="11" width="25.5" customWidth="1"/>
    <col min="12" max="12" width="21.75" customWidth="1"/>
  </cols>
  <sheetData>
    <row r="1" spans="1:7" s="4" customFormat="1" x14ac:dyDescent="0.15">
      <c r="A1" s="4" t="s">
        <v>44</v>
      </c>
      <c r="B1" s="4" t="s">
        <v>8</v>
      </c>
      <c r="C1" s="4" t="s">
        <v>53</v>
      </c>
      <c r="D1" s="4" t="s">
        <v>48</v>
      </c>
    </row>
    <row r="2" spans="1:7" x14ac:dyDescent="0.15">
      <c r="A2" t="s">
        <v>38</v>
      </c>
      <c r="B2">
        <v>100000</v>
      </c>
      <c r="C2" s="15">
        <f>SUM(B2:B5)</f>
        <v>180550</v>
      </c>
      <c r="D2" s="16">
        <v>43221</v>
      </c>
    </row>
    <row r="3" spans="1:7" x14ac:dyDescent="0.15">
      <c r="A3" t="s">
        <v>49</v>
      </c>
      <c r="B3">
        <v>12300</v>
      </c>
      <c r="C3" s="15"/>
      <c r="D3" s="16"/>
    </row>
    <row r="4" spans="1:7" x14ac:dyDescent="0.15">
      <c r="A4" t="s">
        <v>50</v>
      </c>
      <c r="B4">
        <v>67650</v>
      </c>
      <c r="C4" s="15"/>
      <c r="D4" s="16"/>
    </row>
    <row r="5" spans="1:7" x14ac:dyDescent="0.15">
      <c r="A5" t="s">
        <v>36</v>
      </c>
      <c r="B5">
        <v>600</v>
      </c>
      <c r="C5" s="15"/>
      <c r="D5" s="16"/>
    </row>
    <row r="6" spans="1:7" x14ac:dyDescent="0.15">
      <c r="A6" t="s">
        <v>39</v>
      </c>
      <c r="B6">
        <v>500000</v>
      </c>
      <c r="C6" s="15">
        <f>SUM(B6:B7)</f>
        <v>600000</v>
      </c>
      <c r="D6" s="16">
        <v>43252</v>
      </c>
    </row>
    <row r="7" spans="1:7" x14ac:dyDescent="0.15">
      <c r="A7" t="s">
        <v>51</v>
      </c>
      <c r="B7">
        <v>100000</v>
      </c>
      <c r="C7" s="15"/>
      <c r="D7" s="16"/>
    </row>
    <row r="8" spans="1:7" x14ac:dyDescent="0.15">
      <c r="A8" t="s">
        <v>40</v>
      </c>
      <c r="B8">
        <v>465000</v>
      </c>
      <c r="C8" s="15">
        <f>SUM(B8:B10)</f>
        <v>514200</v>
      </c>
      <c r="D8" s="16">
        <v>43282</v>
      </c>
    </row>
    <row r="9" spans="1:7" x14ac:dyDescent="0.15">
      <c r="A9" t="s">
        <v>52</v>
      </c>
      <c r="B9">
        <v>20000</v>
      </c>
      <c r="C9" s="15"/>
      <c r="D9" s="16"/>
    </row>
    <row r="10" spans="1:7" x14ac:dyDescent="0.15">
      <c r="A10" t="s">
        <v>45</v>
      </c>
      <c r="B10">
        <v>29200</v>
      </c>
      <c r="C10" s="15"/>
      <c r="D10" s="16"/>
    </row>
    <row r="11" spans="1:7" x14ac:dyDescent="0.15">
      <c r="A11" s="4" t="s">
        <v>6</v>
      </c>
      <c r="B11" s="13">
        <f>SUM(B2:B10)</f>
        <v>1294750</v>
      </c>
      <c r="C11" s="4">
        <f>SUM(C2:C10)</f>
        <v>1294750</v>
      </c>
    </row>
    <row r="14" spans="1:7" x14ac:dyDescent="0.15">
      <c r="A14" s="4" t="s">
        <v>26</v>
      </c>
      <c r="B14" s="4" t="s">
        <v>27</v>
      </c>
      <c r="C14" s="4" t="s">
        <v>28</v>
      </c>
      <c r="D14" s="4" t="s">
        <v>25</v>
      </c>
      <c r="E14" s="4" t="s">
        <v>29</v>
      </c>
      <c r="F14" s="4" t="s">
        <v>30</v>
      </c>
      <c r="G14" s="4" t="s">
        <v>32</v>
      </c>
    </row>
    <row r="15" spans="1:7" x14ac:dyDescent="0.15">
      <c r="A15" t="s">
        <v>47</v>
      </c>
      <c r="B15">
        <v>30000</v>
      </c>
      <c r="C15" s="14">
        <v>43239</v>
      </c>
      <c r="D15">
        <v>30000</v>
      </c>
      <c r="E15" s="7">
        <v>43239</v>
      </c>
      <c r="F15" t="s">
        <v>31</v>
      </c>
    </row>
    <row r="16" spans="1:7" x14ac:dyDescent="0.15">
      <c r="A16" t="s">
        <v>9</v>
      </c>
      <c r="B16">
        <v>40000</v>
      </c>
      <c r="C16" s="14">
        <v>43239</v>
      </c>
      <c r="D16">
        <v>40000</v>
      </c>
      <c r="E16" s="7">
        <v>43239</v>
      </c>
      <c r="F16" t="s">
        <v>31</v>
      </c>
    </row>
    <row r="17" spans="1:7" x14ac:dyDescent="0.15">
      <c r="A17" t="s">
        <v>43</v>
      </c>
      <c r="B17">
        <v>30000</v>
      </c>
      <c r="C17" s="14">
        <v>43239</v>
      </c>
      <c r="D17">
        <v>30000</v>
      </c>
      <c r="E17" s="7">
        <v>43239</v>
      </c>
      <c r="F17" t="s">
        <v>31</v>
      </c>
      <c r="G17" t="s">
        <v>33</v>
      </c>
    </row>
    <row r="18" spans="1:7" x14ac:dyDescent="0.15">
      <c r="A18" t="s">
        <v>56</v>
      </c>
      <c r="B18">
        <v>60000</v>
      </c>
      <c r="C18" s="14">
        <v>43250</v>
      </c>
      <c r="D18">
        <v>60000</v>
      </c>
      <c r="E18" s="7">
        <v>43250</v>
      </c>
      <c r="F18" t="s">
        <v>55</v>
      </c>
      <c r="G18" t="s">
        <v>60</v>
      </c>
    </row>
    <row r="19" spans="1:7" x14ac:dyDescent="0.15">
      <c r="A19" s="8" t="s">
        <v>24</v>
      </c>
      <c r="B19">
        <v>20550</v>
      </c>
      <c r="C19" s="14">
        <v>43250</v>
      </c>
      <c r="D19">
        <v>20550</v>
      </c>
      <c r="E19" s="7">
        <v>43250</v>
      </c>
      <c r="F19" t="s">
        <v>55</v>
      </c>
    </row>
    <row r="20" spans="1:7" x14ac:dyDescent="0.15">
      <c r="A20" t="s">
        <v>9</v>
      </c>
      <c r="B20" s="10">
        <v>150000</v>
      </c>
      <c r="C20" s="14">
        <v>43257</v>
      </c>
    </row>
    <row r="21" spans="1:7" x14ac:dyDescent="0.15">
      <c r="A21" t="s">
        <v>63</v>
      </c>
      <c r="B21" s="10">
        <v>160000</v>
      </c>
      <c r="C21" s="14">
        <v>43257</v>
      </c>
    </row>
    <row r="22" spans="1:7" x14ac:dyDescent="0.15">
      <c r="A22" s="8" t="s">
        <v>12</v>
      </c>
      <c r="B22" s="10">
        <v>65000</v>
      </c>
      <c r="C22" s="14">
        <v>43261</v>
      </c>
      <c r="G22" t="s">
        <v>57</v>
      </c>
    </row>
    <row r="23" spans="1:7" x14ac:dyDescent="0.15">
      <c r="A23" s="8" t="s">
        <v>23</v>
      </c>
      <c r="B23" s="10">
        <v>50000</v>
      </c>
      <c r="C23" s="14">
        <v>43252</v>
      </c>
      <c r="G23" t="s">
        <v>59</v>
      </c>
    </row>
    <row r="24" spans="1:7" x14ac:dyDescent="0.15">
      <c r="A24" s="8" t="s">
        <v>19</v>
      </c>
      <c r="B24" s="10">
        <v>30000</v>
      </c>
      <c r="C24" s="14">
        <v>43258</v>
      </c>
      <c r="G24" t="s">
        <v>58</v>
      </c>
    </row>
    <row r="25" spans="1:7" x14ac:dyDescent="0.15">
      <c r="A25" s="8" t="s">
        <v>24</v>
      </c>
      <c r="B25" s="11">
        <v>79450</v>
      </c>
      <c r="C25" s="14">
        <v>43250</v>
      </c>
      <c r="E25" s="7"/>
    </row>
    <row r="26" spans="1:7" x14ac:dyDescent="0.15">
      <c r="A26" t="s">
        <v>43</v>
      </c>
      <c r="B26" s="10">
        <v>18000</v>
      </c>
      <c r="C26" s="9">
        <v>43254</v>
      </c>
      <c r="G26" t="s">
        <v>3</v>
      </c>
    </row>
    <row r="27" spans="1:7" x14ac:dyDescent="0.15">
      <c r="A27" t="s">
        <v>43</v>
      </c>
      <c r="B27" s="10">
        <v>55000</v>
      </c>
      <c r="C27" s="9">
        <v>43255</v>
      </c>
      <c r="G27" t="s">
        <v>34</v>
      </c>
    </row>
    <row r="28" spans="1:7" x14ac:dyDescent="0.15">
      <c r="A28" t="s">
        <v>43</v>
      </c>
      <c r="B28" s="10">
        <v>82000</v>
      </c>
      <c r="C28" s="9">
        <v>43256</v>
      </c>
      <c r="G28" t="s">
        <v>34</v>
      </c>
    </row>
    <row r="29" spans="1:7" x14ac:dyDescent="0.15">
      <c r="A29" s="8" t="s">
        <v>20</v>
      </c>
      <c r="B29" s="12">
        <v>300000</v>
      </c>
      <c r="C29" s="9">
        <v>43282</v>
      </c>
      <c r="G29" t="s">
        <v>46</v>
      </c>
    </row>
    <row r="30" spans="1:7" x14ac:dyDescent="0.15">
      <c r="A30" s="8" t="s">
        <v>61</v>
      </c>
      <c r="B30" s="12">
        <v>50000</v>
      </c>
      <c r="C30" s="9">
        <v>43282</v>
      </c>
    </row>
    <row r="31" spans="1:7" x14ac:dyDescent="0.15">
      <c r="A31" s="8" t="s">
        <v>54</v>
      </c>
      <c r="B31" s="12">
        <v>100000</v>
      </c>
      <c r="C31" s="9">
        <v>43282</v>
      </c>
      <c r="G31" t="s">
        <v>62</v>
      </c>
    </row>
  </sheetData>
  <mergeCells count="6">
    <mergeCell ref="C6:C7"/>
    <mergeCell ref="C8:C10"/>
    <mergeCell ref="D6:D7"/>
    <mergeCell ref="D8:D10"/>
    <mergeCell ref="C2:C5"/>
    <mergeCell ref="D2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2018-06-10T02:33:21Z</dcterms:modified>
</cp:coreProperties>
</file>