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drawings/drawing2.xml" ContentType="application/vnd.openxmlformats-officedocument.drawing+xml"/>
  <Override PartName="/xl/charts/chart5.xml" ContentType="application/vnd.openxmlformats-officedocument.drawingml.chart+xml"/>
  <Override PartName="/xl/drawings/drawing3.xml" ContentType="application/vnd.openxmlformats-officedocument.drawing+xml"/>
  <Override PartName="/xl/charts/chart6.xml" ContentType="application/vnd.openxmlformats-officedocument.drawingml.chart+xml"/>
  <Override PartName="/xl/drawings/drawing4.xml" ContentType="application/vnd.openxmlformats-officedocument.drawing+xml"/>
  <Override PartName="/xl/charts/chart7.xml" ContentType="application/vnd.openxmlformats-officedocument.drawingml.chart+xml"/>
  <Override PartName="/xl/drawings/drawing5.xml" ContentType="application/vnd.openxmlformats-officedocument.drawing+xml"/>
  <Override PartName="/xl/charts/chart8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7605"/>
  </bookViews>
  <sheets>
    <sheet name="まとめ" sheetId="6" r:id="rId1"/>
    <sheet name="RV内蔵SR1.20" sheetId="1" r:id="rId2"/>
    <sheet name="RV SR2.00" sheetId="4" r:id="rId3"/>
    <sheet name="ICH SR2.00" sheetId="5" r:id="rId4"/>
    <sheet name="ICH SR2.00S" sheetId="7" r:id="rId5"/>
  </sheets>
  <calcPr calcId="145621"/>
</workbook>
</file>

<file path=xl/calcChain.xml><?xml version="1.0" encoding="utf-8"?>
<calcChain xmlns="http://schemas.openxmlformats.org/spreadsheetml/2006/main">
  <c r="AQ32" i="6" l="1"/>
  <c r="F12" i="7"/>
  <c r="E12" i="7"/>
  <c r="D12" i="7"/>
  <c r="C12" i="7"/>
  <c r="B12" i="7"/>
  <c r="F11" i="7"/>
  <c r="E11" i="7"/>
  <c r="D11" i="7"/>
  <c r="C11" i="7"/>
  <c r="B11" i="7"/>
  <c r="F10" i="7"/>
  <c r="E10" i="7"/>
  <c r="D10" i="7"/>
  <c r="C10" i="7"/>
  <c r="B10" i="7"/>
  <c r="F9" i="7"/>
  <c r="E9" i="7"/>
  <c r="D9" i="7"/>
  <c r="C9" i="7"/>
  <c r="B9" i="7"/>
  <c r="F8" i="7"/>
  <c r="E8" i="7"/>
  <c r="D8" i="7"/>
  <c r="C8" i="7"/>
  <c r="B8" i="7"/>
  <c r="F7" i="7"/>
  <c r="E7" i="7"/>
  <c r="D7" i="7"/>
  <c r="C7" i="7"/>
  <c r="B7" i="7"/>
  <c r="F6" i="7"/>
  <c r="E6" i="7"/>
  <c r="D6" i="7"/>
  <c r="C6" i="7"/>
  <c r="B6" i="7"/>
  <c r="F5" i="7"/>
  <c r="E5" i="7"/>
  <c r="D5" i="7"/>
  <c r="C5" i="7"/>
  <c r="B5" i="7"/>
  <c r="F4" i="7"/>
  <c r="I3" i="7" s="1"/>
  <c r="E4" i="7"/>
  <c r="D4" i="7"/>
  <c r="C4" i="7"/>
  <c r="B4" i="7"/>
  <c r="I2" i="7" l="1"/>
  <c r="AD32" i="6"/>
  <c r="Q32" i="6"/>
  <c r="D32" i="6"/>
  <c r="I2" i="1"/>
  <c r="I3" i="1"/>
  <c r="I3" i="4"/>
  <c r="I2" i="4"/>
  <c r="I3" i="5"/>
  <c r="I2" i="5"/>
  <c r="F12" i="5"/>
  <c r="E12" i="5"/>
  <c r="D12" i="5"/>
  <c r="C12" i="5"/>
  <c r="B12" i="5"/>
  <c r="F11" i="5"/>
  <c r="E11" i="5"/>
  <c r="D11" i="5"/>
  <c r="C11" i="5"/>
  <c r="B11" i="5"/>
  <c r="F10" i="5"/>
  <c r="E10" i="5"/>
  <c r="D10" i="5"/>
  <c r="C10" i="5"/>
  <c r="B10" i="5"/>
  <c r="F9" i="5"/>
  <c r="E9" i="5"/>
  <c r="D9" i="5"/>
  <c r="C9" i="5"/>
  <c r="B9" i="5"/>
  <c r="F8" i="5"/>
  <c r="E8" i="5"/>
  <c r="D8" i="5"/>
  <c r="C8" i="5"/>
  <c r="B8" i="5"/>
  <c r="F7" i="5"/>
  <c r="E7" i="5"/>
  <c r="D7" i="5"/>
  <c r="C7" i="5"/>
  <c r="B7" i="5"/>
  <c r="F6" i="5"/>
  <c r="E6" i="5"/>
  <c r="D6" i="5"/>
  <c r="C6" i="5"/>
  <c r="B6" i="5"/>
  <c r="F5" i="5"/>
  <c r="E5" i="5"/>
  <c r="D5" i="5"/>
  <c r="C5" i="5"/>
  <c r="B5" i="5"/>
  <c r="F4" i="5"/>
  <c r="E4" i="5"/>
  <c r="D4" i="5"/>
  <c r="C4" i="5"/>
  <c r="B4" i="5"/>
  <c r="F12" i="4"/>
  <c r="E12" i="4"/>
  <c r="D12" i="4"/>
  <c r="C12" i="4"/>
  <c r="B12" i="4"/>
  <c r="F11" i="4"/>
  <c r="E11" i="4"/>
  <c r="D11" i="4"/>
  <c r="C11" i="4"/>
  <c r="B11" i="4"/>
  <c r="F10" i="4"/>
  <c r="E10" i="4"/>
  <c r="D10" i="4"/>
  <c r="C10" i="4"/>
  <c r="B10" i="4"/>
  <c r="F9" i="4"/>
  <c r="E9" i="4"/>
  <c r="D9" i="4"/>
  <c r="C9" i="4"/>
  <c r="B9" i="4"/>
  <c r="F8" i="4"/>
  <c r="E8" i="4"/>
  <c r="D8" i="4"/>
  <c r="C8" i="4"/>
  <c r="B8" i="4"/>
  <c r="F7" i="4"/>
  <c r="E7" i="4"/>
  <c r="D7" i="4"/>
  <c r="C7" i="4"/>
  <c r="B7" i="4"/>
  <c r="F6" i="4"/>
  <c r="E6" i="4"/>
  <c r="D6" i="4"/>
  <c r="C6" i="4"/>
  <c r="B6" i="4"/>
  <c r="F5" i="4"/>
  <c r="E5" i="4"/>
  <c r="D5" i="4"/>
  <c r="C5" i="4"/>
  <c r="B5" i="4"/>
  <c r="F4" i="4"/>
  <c r="E4" i="4"/>
  <c r="D4" i="4"/>
  <c r="C4" i="4"/>
  <c r="B4" i="4"/>
  <c r="F12" i="1"/>
  <c r="E12" i="1"/>
  <c r="D12" i="1"/>
  <c r="C12" i="1"/>
  <c r="B12" i="1"/>
  <c r="F11" i="1"/>
  <c r="E11" i="1"/>
  <c r="D11" i="1"/>
  <c r="C11" i="1"/>
  <c r="B11" i="1"/>
  <c r="F10" i="1"/>
  <c r="E10" i="1"/>
  <c r="D10" i="1"/>
  <c r="C10" i="1"/>
  <c r="B10" i="1"/>
  <c r="F9" i="1"/>
  <c r="E9" i="1"/>
  <c r="D9" i="1"/>
  <c r="C9" i="1"/>
  <c r="B9" i="1"/>
  <c r="F8" i="1"/>
  <c r="E8" i="1"/>
  <c r="D8" i="1"/>
  <c r="C8" i="1"/>
  <c r="B8" i="1"/>
  <c r="F7" i="1"/>
  <c r="E7" i="1"/>
  <c r="D7" i="1"/>
  <c r="C7" i="1"/>
  <c r="B7" i="1"/>
  <c r="F6" i="1"/>
  <c r="E6" i="1"/>
  <c r="D6" i="1"/>
  <c r="C6" i="1"/>
  <c r="B6" i="1"/>
  <c r="F5" i="1"/>
  <c r="E5" i="1"/>
  <c r="D5" i="1"/>
  <c r="C5" i="1"/>
  <c r="B5" i="1"/>
  <c r="F4" i="1"/>
  <c r="E4" i="1"/>
  <c r="D4" i="1"/>
  <c r="C4" i="1"/>
  <c r="B4" i="1"/>
</calcChain>
</file>

<file path=xl/sharedStrings.xml><?xml version="1.0" encoding="utf-8"?>
<sst xmlns="http://schemas.openxmlformats.org/spreadsheetml/2006/main" count="443" uniqueCount="33">
  <si>
    <t>↓ここに貼り付け↓</t>
    <rPh sb="4" eb="5">
      <t>ハ</t>
    </rPh>
    <rPh sb="6" eb="7">
      <t>ツ</t>
    </rPh>
    <phoneticPr fontId="1"/>
  </si>
  <si>
    <t>API: getVersions</t>
  </si>
  <si>
    <t>API: getApplicationInfo</t>
  </si>
  <si>
    <t>API: getEvent(false)</t>
  </si>
  <si>
    <t>API: startRecMode</t>
  </si>
  <si>
    <t>API: actEnableMethods</t>
  </si>
  <si>
    <t>API: startLiveview</t>
  </si>
  <si>
    <t>Wi-Fi Connected</t>
  </si>
  <si>
    <t>DeviceDiscovery Completed</t>
  </si>
  <si>
    <t>Draw Liveview</t>
  </si>
  <si>
    <t>EVENT</t>
  </si>
  <si>
    <t>START</t>
  </si>
  <si>
    <t>STOP</t>
  </si>
  <si>
    <t>ELAPSED</t>
  </si>
  <si>
    <t>DIFF</t>
  </si>
  <si>
    <t>DUMMY</t>
  </si>
  <si>
    <t>NaN</t>
  </si>
  <si>
    <t>undefined</t>
  </si>
  <si>
    <t>まとめ</t>
    <phoneticPr fontId="1"/>
  </si>
  <si>
    <t>RV1 内蔵SR1.20</t>
    <rPh sb="4" eb="6">
      <t>ナイゾウ</t>
    </rPh>
    <phoneticPr fontId="1"/>
  </si>
  <si>
    <t>RV1 SR2.00</t>
    <phoneticPr fontId="1"/>
  </si>
  <si>
    <t>総時間</t>
    <rPh sb="0" eb="1">
      <t>ソウ</t>
    </rPh>
    <rPh sb="1" eb="3">
      <t>ジカン</t>
    </rPh>
    <phoneticPr fontId="1"/>
  </si>
  <si>
    <t>処理時間</t>
    <rPh sb="0" eb="2">
      <t>ショリ</t>
    </rPh>
    <rPh sb="2" eb="4">
      <t>ジカン</t>
    </rPh>
    <phoneticPr fontId="1"/>
  </si>
  <si>
    <t>処理時間の割合が低い＝カメラの状態遷移待ちが多い</t>
    <rPh sb="0" eb="2">
      <t>ショリ</t>
    </rPh>
    <rPh sb="2" eb="4">
      <t>ジカン</t>
    </rPh>
    <rPh sb="5" eb="7">
      <t>ワリアイ</t>
    </rPh>
    <rPh sb="8" eb="9">
      <t>ヒク</t>
    </rPh>
    <rPh sb="15" eb="17">
      <t>ジョウタイ</t>
    </rPh>
    <rPh sb="17" eb="19">
      <t>センイ</t>
    </rPh>
    <rPh sb="19" eb="20">
      <t>マ</t>
    </rPh>
    <rPh sb="22" eb="23">
      <t>オオ</t>
    </rPh>
    <phoneticPr fontId="1"/>
  </si>
  <si>
    <t>考察</t>
    <rPh sb="0" eb="2">
      <t>コウサツ</t>
    </rPh>
    <phoneticPr fontId="1"/>
  </si>
  <si>
    <t>RV1内蔵版に比べて、SR2.00ではカメラ内処理の量が大幅に増えているもよう。そのため、startRecModeをしてからの状態遷移に時間を要している。</t>
    <rPh sb="3" eb="5">
      <t>ナイゾウ</t>
    </rPh>
    <rPh sb="5" eb="6">
      <t>バン</t>
    </rPh>
    <rPh sb="7" eb="8">
      <t>クラ</t>
    </rPh>
    <rPh sb="22" eb="23">
      <t>ナイ</t>
    </rPh>
    <rPh sb="23" eb="25">
      <t>ショリ</t>
    </rPh>
    <rPh sb="26" eb="27">
      <t>リョウ</t>
    </rPh>
    <rPh sb="28" eb="30">
      <t>オオハバ</t>
    </rPh>
    <rPh sb="31" eb="32">
      <t>フ</t>
    </rPh>
    <rPh sb="63" eb="65">
      <t>ジョウタイ</t>
    </rPh>
    <rPh sb="65" eb="67">
      <t>センイ</t>
    </rPh>
    <rPh sb="68" eb="70">
      <t>ジカン</t>
    </rPh>
    <rPh sb="71" eb="72">
      <t>ヨウ</t>
    </rPh>
    <phoneticPr fontId="1"/>
  </si>
  <si>
    <t>ただし、ICHではmusashiのCPU処理能力向上により、処理量増加RV1内蔵版相当まで処理時間割合を縮小している。それでも3秒弱behind(処理量が増えた分と考える。)</t>
    <rPh sb="20" eb="22">
      <t>ショリ</t>
    </rPh>
    <rPh sb="22" eb="24">
      <t>ノウリョク</t>
    </rPh>
    <rPh sb="24" eb="26">
      <t>コウジョウ</t>
    </rPh>
    <rPh sb="30" eb="32">
      <t>ショリ</t>
    </rPh>
    <rPh sb="32" eb="33">
      <t>リョウ</t>
    </rPh>
    <rPh sb="33" eb="35">
      <t>ゾウカ</t>
    </rPh>
    <rPh sb="38" eb="40">
      <t>ナイゾウ</t>
    </rPh>
    <rPh sb="40" eb="41">
      <t>バン</t>
    </rPh>
    <rPh sb="41" eb="43">
      <t>ソウトウ</t>
    </rPh>
    <rPh sb="45" eb="47">
      <t>ショリ</t>
    </rPh>
    <rPh sb="47" eb="49">
      <t>ジカン</t>
    </rPh>
    <rPh sb="49" eb="51">
      <t>ワリアイ</t>
    </rPh>
    <rPh sb="52" eb="54">
      <t>シュクショウ</t>
    </rPh>
    <rPh sb="64" eb="65">
      <t>ビョウ</t>
    </rPh>
    <rPh sb="65" eb="66">
      <t>ジャク</t>
    </rPh>
    <rPh sb="73" eb="75">
      <t>ショリ</t>
    </rPh>
    <rPh sb="75" eb="76">
      <t>リョウ</t>
    </rPh>
    <rPh sb="77" eb="78">
      <t>フ</t>
    </rPh>
    <rPh sb="80" eb="81">
      <t>ブン</t>
    </rPh>
    <rPh sb="82" eb="83">
      <t>カンガ</t>
    </rPh>
    <phoneticPr fontId="1"/>
  </si>
  <si>
    <t>Web API利用制限の負担は1秒弱～2秒弱。カメラの初期化と重なっているので、タイミングが非常によくない。</t>
    <rPh sb="7" eb="9">
      <t>リヨウ</t>
    </rPh>
    <rPh sb="9" eb="11">
      <t>セイゲン</t>
    </rPh>
    <rPh sb="12" eb="14">
      <t>フタン</t>
    </rPh>
    <rPh sb="16" eb="17">
      <t>ビョウ</t>
    </rPh>
    <rPh sb="17" eb="18">
      <t>ジャク</t>
    </rPh>
    <rPh sb="20" eb="21">
      <t>ビョウ</t>
    </rPh>
    <rPh sb="21" eb="22">
      <t>ジャク</t>
    </rPh>
    <rPh sb="27" eb="30">
      <t>ショキカ</t>
    </rPh>
    <rPh sb="31" eb="32">
      <t>カサ</t>
    </rPh>
    <rPh sb="46" eb="48">
      <t>ヒジョウ</t>
    </rPh>
    <phoneticPr fontId="1"/>
  </si>
  <si>
    <t>補足</t>
    <rPh sb="0" eb="2">
      <t>ホソク</t>
    </rPh>
    <phoneticPr fontId="1"/>
  </si>
  <si>
    <t>ICH SR2.00</t>
    <phoneticPr fontId="1"/>
  </si>
  <si>
    <t>startRecMode のコールバックが返ってきてcameraStatus が IDLE になれば操</t>
  </si>
  <si>
    <t>作可能になります。</t>
  </si>
  <si>
    <t>ICH SR2.00 パフォーマンス強化版+8/21統合ファーム+8/19PMM</t>
    <rPh sb="18" eb="20">
      <t>キョウカ</t>
    </rPh>
    <rPh sb="20" eb="21">
      <t>バン</t>
    </rPh>
    <rPh sb="26" eb="28">
      <t>トウゴウ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</si>
</sst>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b/>
      <sz val="11"/>
      <color rgb="FFFF0000"/>
      <name val="ＭＳ Ｐゴシック"/>
      <family val="3"/>
      <charset val="128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Fill="1"/>
    <xf numFmtId="0" fontId="0" fillId="0" borderId="0" xfId="0" applyAlignment="1">
      <alignment vertical="center"/>
    </xf>
    <xf numFmtId="0" fontId="0" fillId="4" borderId="1" xfId="0" applyFill="1" applyBorder="1"/>
    <xf numFmtId="0" fontId="0" fillId="4" borderId="2" xfId="0" applyFill="1" applyBorder="1"/>
    <xf numFmtId="0" fontId="0" fillId="3" borderId="3" xfId="0" applyFill="1" applyBorder="1"/>
    <xf numFmtId="0" fontId="0" fillId="3" borderId="4" xfId="0" applyFill="1" applyBorder="1"/>
    <xf numFmtId="0" fontId="0" fillId="2" borderId="0" xfId="0" applyFill="1"/>
    <xf numFmtId="0" fontId="0" fillId="0" borderId="0" xfId="0" applyAlignment="1"/>
    <xf numFmtId="0" fontId="2" fillId="2" borderId="0" xfId="0" applyFont="1" applyFill="1" applyBorder="1" applyAlignment="1">
      <alignment horizontal="center"/>
    </xf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tockChart>
        <c:ser>
          <c:idx val="0"/>
          <c:order val="0"/>
          <c:tx>
            <c:v>開始</c:v>
          </c:tx>
          <c:spPr>
            <a:ln w="28575">
              <a:noFill/>
            </a:ln>
          </c:spPr>
          <c:marker>
            <c:symbol val="none"/>
          </c:marker>
          <c:cat>
            <c:strRef>
              <c:f>'RV内蔵SR1.20'!$A$4:$A$12</c:f>
              <c:strCache>
                <c:ptCount val="9"/>
                <c:pt idx="0">
                  <c:v>Wi-Fi Connected</c:v>
                </c:pt>
                <c:pt idx="1">
                  <c:v>DeviceDiscovery Completed</c:v>
                </c:pt>
                <c:pt idx="2">
                  <c:v>API: getVersions</c:v>
                </c:pt>
                <c:pt idx="3">
                  <c:v>API: getApplicationInfo</c:v>
                </c:pt>
                <c:pt idx="4">
                  <c:v>API: getEvent(false)</c:v>
                </c:pt>
                <c:pt idx="5">
                  <c:v>API: startRecMode</c:v>
                </c:pt>
                <c:pt idx="6">
                  <c:v>API: actEnableMethods</c:v>
                </c:pt>
                <c:pt idx="7">
                  <c:v>API: startLiveview</c:v>
                </c:pt>
                <c:pt idx="8">
                  <c:v>Draw Liveview</c:v>
                </c:pt>
              </c:strCache>
            </c:strRef>
          </c:cat>
          <c:val>
            <c:numRef>
              <c:f>'RV内蔵SR1.20'!$B$4:$B$12</c:f>
              <c:numCache>
                <c:formatCode>General</c:formatCode>
                <c:ptCount val="9"/>
                <c:pt idx="0">
                  <c:v>0</c:v>
                </c:pt>
                <c:pt idx="1">
                  <c:v>2352</c:v>
                </c:pt>
                <c:pt idx="2">
                  <c:v>3347</c:v>
                </c:pt>
                <c:pt idx="3">
                  <c:v>4297</c:v>
                </c:pt>
                <c:pt idx="4">
                  <c:v>0</c:v>
                </c:pt>
                <c:pt idx="5">
                  <c:v>5446</c:v>
                </c:pt>
                <c:pt idx="6">
                  <c:v>0</c:v>
                </c:pt>
                <c:pt idx="7">
                  <c:v>8265</c:v>
                </c:pt>
                <c:pt idx="8">
                  <c:v>8815</c:v>
                </c:pt>
              </c:numCache>
            </c:numRef>
          </c:val>
          <c:smooth val="0"/>
        </c:ser>
        <c:ser>
          <c:idx val="1"/>
          <c:order val="1"/>
          <c:tx>
            <c:v>終了</c:v>
          </c:tx>
          <c:spPr>
            <a:ln w="28575">
              <a:noFill/>
            </a:ln>
          </c:spPr>
          <c:marker>
            <c:symbol val="none"/>
          </c:marker>
          <c:cat>
            <c:strRef>
              <c:f>'RV内蔵SR1.20'!$A$4:$A$12</c:f>
              <c:strCache>
                <c:ptCount val="9"/>
                <c:pt idx="0">
                  <c:v>Wi-Fi Connected</c:v>
                </c:pt>
                <c:pt idx="1">
                  <c:v>DeviceDiscovery Completed</c:v>
                </c:pt>
                <c:pt idx="2">
                  <c:v>API: getVersions</c:v>
                </c:pt>
                <c:pt idx="3">
                  <c:v>API: getApplicationInfo</c:v>
                </c:pt>
                <c:pt idx="4">
                  <c:v>API: getEvent(false)</c:v>
                </c:pt>
                <c:pt idx="5">
                  <c:v>API: startRecMode</c:v>
                </c:pt>
                <c:pt idx="6">
                  <c:v>API: actEnableMethods</c:v>
                </c:pt>
                <c:pt idx="7">
                  <c:v>API: startLiveview</c:v>
                </c:pt>
                <c:pt idx="8">
                  <c:v>Draw Liveview</c:v>
                </c:pt>
              </c:strCache>
            </c:strRef>
          </c:cat>
          <c:val>
            <c:numRef>
              <c:f>'RV内蔵SR1.20'!$C$4:$C$12</c:f>
              <c:numCache>
                <c:formatCode>General</c:formatCode>
                <c:ptCount val="9"/>
                <c:pt idx="0">
                  <c:v>2352</c:v>
                </c:pt>
                <c:pt idx="1">
                  <c:v>2933</c:v>
                </c:pt>
                <c:pt idx="2">
                  <c:v>4296</c:v>
                </c:pt>
                <c:pt idx="3">
                  <c:v>4658</c:v>
                </c:pt>
                <c:pt idx="4">
                  <c:v>0</c:v>
                </c:pt>
                <c:pt idx="5">
                  <c:v>6636</c:v>
                </c:pt>
                <c:pt idx="6">
                  <c:v>0</c:v>
                </c:pt>
                <c:pt idx="7">
                  <c:v>8815</c:v>
                </c:pt>
                <c:pt idx="8">
                  <c:v>8951</c:v>
                </c:pt>
              </c:numCache>
            </c:numRef>
          </c:val>
          <c:smooth val="0"/>
        </c:ser>
        <c:ser>
          <c:idx val="2"/>
          <c:order val="2"/>
          <c:tx>
            <c:v>-</c:v>
          </c:tx>
          <c:spPr>
            <a:ln w="28575">
              <a:noFill/>
            </a:ln>
          </c:spPr>
          <c:marker>
            <c:symbol val="dot"/>
            <c:size val="3"/>
          </c:marker>
          <c:cat>
            <c:strRef>
              <c:f>'RV内蔵SR1.20'!$A$4:$A$12</c:f>
              <c:strCache>
                <c:ptCount val="9"/>
                <c:pt idx="0">
                  <c:v>Wi-Fi Connected</c:v>
                </c:pt>
                <c:pt idx="1">
                  <c:v>DeviceDiscovery Completed</c:v>
                </c:pt>
                <c:pt idx="2">
                  <c:v>API: getVersions</c:v>
                </c:pt>
                <c:pt idx="3">
                  <c:v>API: getApplicationInfo</c:v>
                </c:pt>
                <c:pt idx="4">
                  <c:v>API: getEvent(false)</c:v>
                </c:pt>
                <c:pt idx="5">
                  <c:v>API: startRecMode</c:v>
                </c:pt>
                <c:pt idx="6">
                  <c:v>API: actEnableMethods</c:v>
                </c:pt>
                <c:pt idx="7">
                  <c:v>API: startLiveview</c:v>
                </c:pt>
                <c:pt idx="8">
                  <c:v>Draw Liveview</c:v>
                </c:pt>
              </c:strCache>
            </c:strRef>
          </c:cat>
          <c:val>
            <c:numRef>
              <c:f>'RV内蔵SR1.20'!$D$4:$D$12</c:f>
              <c:numCache>
                <c:formatCode>General</c:formatCode>
                <c:ptCount val="9"/>
                <c:pt idx="0">
                  <c:v>2352</c:v>
                </c:pt>
                <c:pt idx="1">
                  <c:v>2933</c:v>
                </c:pt>
                <c:pt idx="2">
                  <c:v>4296</c:v>
                </c:pt>
                <c:pt idx="3">
                  <c:v>4658</c:v>
                </c:pt>
                <c:pt idx="4">
                  <c:v>0</c:v>
                </c:pt>
                <c:pt idx="5">
                  <c:v>6636</c:v>
                </c:pt>
                <c:pt idx="6">
                  <c:v>0</c:v>
                </c:pt>
                <c:pt idx="7">
                  <c:v>8815</c:v>
                </c:pt>
                <c:pt idx="8">
                  <c:v>8951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hiLowLines>
          <c:spPr>
            <a:ln w="76200">
              <a:solidFill>
                <a:schemeClr val="accent1"/>
              </a:solidFill>
            </a:ln>
          </c:spPr>
        </c:hiLowLines>
        <c:axId val="115197440"/>
        <c:axId val="115198976"/>
      </c:stockChart>
      <c:catAx>
        <c:axId val="115197440"/>
        <c:scaling>
          <c:orientation val="minMax"/>
        </c:scaling>
        <c:delete val="0"/>
        <c:axPos val="b"/>
        <c:majorTickMark val="out"/>
        <c:minorTickMark val="none"/>
        <c:tickLblPos val="nextTo"/>
        <c:crossAx val="115198976"/>
        <c:crosses val="autoZero"/>
        <c:auto val="1"/>
        <c:lblAlgn val="ctr"/>
        <c:lblOffset val="100"/>
        <c:noMultiLvlLbl val="0"/>
      </c:catAx>
      <c:valAx>
        <c:axId val="115198976"/>
        <c:scaling>
          <c:orientation val="minMax"/>
          <c:max val="18000"/>
          <c:min val="0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15197440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tockChart>
        <c:ser>
          <c:idx val="0"/>
          <c:order val="0"/>
          <c:tx>
            <c:v>開始</c:v>
          </c:tx>
          <c:spPr>
            <a:ln w="28575">
              <a:noFill/>
            </a:ln>
          </c:spPr>
          <c:marker>
            <c:symbol val="none"/>
          </c:marker>
          <c:cat>
            <c:strRef>
              <c:f>'RV SR2.00'!$A$4:$A$12</c:f>
              <c:strCache>
                <c:ptCount val="9"/>
                <c:pt idx="0">
                  <c:v>Wi-Fi Connected</c:v>
                </c:pt>
                <c:pt idx="1">
                  <c:v>DeviceDiscovery Completed</c:v>
                </c:pt>
                <c:pt idx="2">
                  <c:v>API: getVersions</c:v>
                </c:pt>
                <c:pt idx="3">
                  <c:v>API: getApplicationInfo</c:v>
                </c:pt>
                <c:pt idx="4">
                  <c:v>API: getEvent(false)</c:v>
                </c:pt>
                <c:pt idx="5">
                  <c:v>API: startRecMode</c:v>
                </c:pt>
                <c:pt idx="6">
                  <c:v>API: actEnableMethods</c:v>
                </c:pt>
                <c:pt idx="7">
                  <c:v>API: startLiveview</c:v>
                </c:pt>
                <c:pt idx="8">
                  <c:v>Draw Liveview</c:v>
                </c:pt>
              </c:strCache>
            </c:strRef>
          </c:cat>
          <c:val>
            <c:numRef>
              <c:f>'RV SR2.00'!$B$4:$B$12</c:f>
              <c:numCache>
                <c:formatCode>General</c:formatCode>
                <c:ptCount val="9"/>
                <c:pt idx="0">
                  <c:v>0</c:v>
                </c:pt>
                <c:pt idx="1">
                  <c:v>2324</c:v>
                </c:pt>
                <c:pt idx="2">
                  <c:v>3341</c:v>
                </c:pt>
                <c:pt idx="3">
                  <c:v>3862</c:v>
                </c:pt>
                <c:pt idx="4">
                  <c:v>4411</c:v>
                </c:pt>
                <c:pt idx="5">
                  <c:v>4865</c:v>
                </c:pt>
                <c:pt idx="6">
                  <c:v>7382</c:v>
                </c:pt>
                <c:pt idx="7">
                  <c:v>13558</c:v>
                </c:pt>
                <c:pt idx="8">
                  <c:v>14381</c:v>
                </c:pt>
              </c:numCache>
            </c:numRef>
          </c:val>
          <c:smooth val="0"/>
        </c:ser>
        <c:ser>
          <c:idx val="1"/>
          <c:order val="1"/>
          <c:tx>
            <c:v>終了</c:v>
          </c:tx>
          <c:spPr>
            <a:ln w="28575">
              <a:noFill/>
            </a:ln>
          </c:spPr>
          <c:marker>
            <c:symbol val="none"/>
          </c:marker>
          <c:cat>
            <c:strRef>
              <c:f>'RV SR2.00'!$A$4:$A$12</c:f>
              <c:strCache>
                <c:ptCount val="9"/>
                <c:pt idx="0">
                  <c:v>Wi-Fi Connected</c:v>
                </c:pt>
                <c:pt idx="1">
                  <c:v>DeviceDiscovery Completed</c:v>
                </c:pt>
                <c:pt idx="2">
                  <c:v>API: getVersions</c:v>
                </c:pt>
                <c:pt idx="3">
                  <c:v>API: getApplicationInfo</c:v>
                </c:pt>
                <c:pt idx="4">
                  <c:v>API: getEvent(false)</c:v>
                </c:pt>
                <c:pt idx="5">
                  <c:v>API: startRecMode</c:v>
                </c:pt>
                <c:pt idx="6">
                  <c:v>API: actEnableMethods</c:v>
                </c:pt>
                <c:pt idx="7">
                  <c:v>API: startLiveview</c:v>
                </c:pt>
                <c:pt idx="8">
                  <c:v>Draw Liveview</c:v>
                </c:pt>
              </c:strCache>
            </c:strRef>
          </c:cat>
          <c:val>
            <c:numRef>
              <c:f>'RV SR2.00'!$C$4:$C$12</c:f>
              <c:numCache>
                <c:formatCode>General</c:formatCode>
                <c:ptCount val="9"/>
                <c:pt idx="0">
                  <c:v>2324</c:v>
                </c:pt>
                <c:pt idx="1">
                  <c:v>2831</c:v>
                </c:pt>
                <c:pt idx="2">
                  <c:v>3861</c:v>
                </c:pt>
                <c:pt idx="3">
                  <c:v>4383</c:v>
                </c:pt>
                <c:pt idx="4">
                  <c:v>4853</c:v>
                </c:pt>
                <c:pt idx="5">
                  <c:v>6636</c:v>
                </c:pt>
                <c:pt idx="6">
                  <c:v>9221</c:v>
                </c:pt>
                <c:pt idx="7">
                  <c:v>14381</c:v>
                </c:pt>
                <c:pt idx="8">
                  <c:v>14927</c:v>
                </c:pt>
              </c:numCache>
            </c:numRef>
          </c:val>
          <c:smooth val="0"/>
        </c:ser>
        <c:ser>
          <c:idx val="2"/>
          <c:order val="2"/>
          <c:tx>
            <c:v>-</c:v>
          </c:tx>
          <c:spPr>
            <a:ln w="28575">
              <a:noFill/>
            </a:ln>
          </c:spPr>
          <c:marker>
            <c:symbol val="dot"/>
            <c:size val="3"/>
          </c:marker>
          <c:cat>
            <c:strRef>
              <c:f>'RV SR2.00'!$A$4:$A$12</c:f>
              <c:strCache>
                <c:ptCount val="9"/>
                <c:pt idx="0">
                  <c:v>Wi-Fi Connected</c:v>
                </c:pt>
                <c:pt idx="1">
                  <c:v>DeviceDiscovery Completed</c:v>
                </c:pt>
                <c:pt idx="2">
                  <c:v>API: getVersions</c:v>
                </c:pt>
                <c:pt idx="3">
                  <c:v>API: getApplicationInfo</c:v>
                </c:pt>
                <c:pt idx="4">
                  <c:v>API: getEvent(false)</c:v>
                </c:pt>
                <c:pt idx="5">
                  <c:v>API: startRecMode</c:v>
                </c:pt>
                <c:pt idx="6">
                  <c:v>API: actEnableMethods</c:v>
                </c:pt>
                <c:pt idx="7">
                  <c:v>API: startLiveview</c:v>
                </c:pt>
                <c:pt idx="8">
                  <c:v>Draw Liveview</c:v>
                </c:pt>
              </c:strCache>
            </c:strRef>
          </c:cat>
          <c:val>
            <c:numRef>
              <c:f>'RV SR2.00'!$D$4:$D$12</c:f>
              <c:numCache>
                <c:formatCode>General</c:formatCode>
                <c:ptCount val="9"/>
                <c:pt idx="0">
                  <c:v>2324</c:v>
                </c:pt>
                <c:pt idx="1">
                  <c:v>2831</c:v>
                </c:pt>
                <c:pt idx="2">
                  <c:v>3861</c:v>
                </c:pt>
                <c:pt idx="3">
                  <c:v>4383</c:v>
                </c:pt>
                <c:pt idx="4">
                  <c:v>4853</c:v>
                </c:pt>
                <c:pt idx="5">
                  <c:v>6636</c:v>
                </c:pt>
                <c:pt idx="6">
                  <c:v>9221</c:v>
                </c:pt>
                <c:pt idx="7">
                  <c:v>14381</c:v>
                </c:pt>
                <c:pt idx="8">
                  <c:v>14927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hiLowLines>
          <c:spPr>
            <a:ln w="76200">
              <a:solidFill>
                <a:schemeClr val="accent1"/>
              </a:solidFill>
            </a:ln>
          </c:spPr>
        </c:hiLowLines>
        <c:axId val="115368704"/>
        <c:axId val="115370240"/>
      </c:stockChart>
      <c:catAx>
        <c:axId val="115368704"/>
        <c:scaling>
          <c:orientation val="minMax"/>
        </c:scaling>
        <c:delete val="0"/>
        <c:axPos val="b"/>
        <c:majorTickMark val="out"/>
        <c:minorTickMark val="none"/>
        <c:tickLblPos val="nextTo"/>
        <c:crossAx val="115370240"/>
        <c:crosses val="autoZero"/>
        <c:auto val="1"/>
        <c:lblAlgn val="ctr"/>
        <c:lblOffset val="100"/>
        <c:noMultiLvlLbl val="0"/>
      </c:catAx>
      <c:valAx>
        <c:axId val="115370240"/>
        <c:scaling>
          <c:orientation val="minMax"/>
          <c:max val="18000"/>
          <c:min val="0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15368704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tockChart>
        <c:ser>
          <c:idx val="0"/>
          <c:order val="0"/>
          <c:tx>
            <c:v>開始</c:v>
          </c:tx>
          <c:spPr>
            <a:ln w="28575">
              <a:noFill/>
            </a:ln>
          </c:spPr>
          <c:marker>
            <c:symbol val="none"/>
          </c:marker>
          <c:cat>
            <c:strRef>
              <c:f>'ICH SR2.00'!$A$4:$A$12</c:f>
              <c:strCache>
                <c:ptCount val="9"/>
                <c:pt idx="0">
                  <c:v>Wi-Fi Connected</c:v>
                </c:pt>
                <c:pt idx="1">
                  <c:v>DeviceDiscovery Completed</c:v>
                </c:pt>
                <c:pt idx="2">
                  <c:v>API: getVersions</c:v>
                </c:pt>
                <c:pt idx="3">
                  <c:v>API: getApplicationInfo</c:v>
                </c:pt>
                <c:pt idx="4">
                  <c:v>API: getEvent(false)</c:v>
                </c:pt>
                <c:pt idx="5">
                  <c:v>API: startRecMode</c:v>
                </c:pt>
                <c:pt idx="6">
                  <c:v>API: actEnableMethods</c:v>
                </c:pt>
                <c:pt idx="7">
                  <c:v>API: startLiveview</c:v>
                </c:pt>
                <c:pt idx="8">
                  <c:v>Draw Liveview</c:v>
                </c:pt>
              </c:strCache>
            </c:strRef>
          </c:cat>
          <c:val>
            <c:numRef>
              <c:f>'ICH SR2.00'!$B$4:$B$12</c:f>
              <c:numCache>
                <c:formatCode>General</c:formatCode>
                <c:ptCount val="9"/>
                <c:pt idx="0">
                  <c:v>0</c:v>
                </c:pt>
                <c:pt idx="1">
                  <c:v>992</c:v>
                </c:pt>
                <c:pt idx="2">
                  <c:v>2212</c:v>
                </c:pt>
                <c:pt idx="3">
                  <c:v>2946</c:v>
                </c:pt>
                <c:pt idx="4">
                  <c:v>3480</c:v>
                </c:pt>
                <c:pt idx="5">
                  <c:v>3933</c:v>
                </c:pt>
                <c:pt idx="6">
                  <c:v>6286</c:v>
                </c:pt>
                <c:pt idx="7">
                  <c:v>8872</c:v>
                </c:pt>
                <c:pt idx="8">
                  <c:v>9959</c:v>
                </c:pt>
              </c:numCache>
            </c:numRef>
          </c:val>
          <c:smooth val="0"/>
        </c:ser>
        <c:ser>
          <c:idx val="1"/>
          <c:order val="1"/>
          <c:tx>
            <c:v>終了</c:v>
          </c:tx>
          <c:spPr>
            <a:ln w="28575">
              <a:noFill/>
            </a:ln>
          </c:spPr>
          <c:marker>
            <c:symbol val="none"/>
          </c:marker>
          <c:cat>
            <c:strRef>
              <c:f>'ICH SR2.00'!$A$4:$A$12</c:f>
              <c:strCache>
                <c:ptCount val="9"/>
                <c:pt idx="0">
                  <c:v>Wi-Fi Connected</c:v>
                </c:pt>
                <c:pt idx="1">
                  <c:v>DeviceDiscovery Completed</c:v>
                </c:pt>
                <c:pt idx="2">
                  <c:v>API: getVersions</c:v>
                </c:pt>
                <c:pt idx="3">
                  <c:v>API: getApplicationInfo</c:v>
                </c:pt>
                <c:pt idx="4">
                  <c:v>API: getEvent(false)</c:v>
                </c:pt>
                <c:pt idx="5">
                  <c:v>API: startRecMode</c:v>
                </c:pt>
                <c:pt idx="6">
                  <c:v>API: actEnableMethods</c:v>
                </c:pt>
                <c:pt idx="7">
                  <c:v>API: startLiveview</c:v>
                </c:pt>
                <c:pt idx="8">
                  <c:v>Draw Liveview</c:v>
                </c:pt>
              </c:strCache>
            </c:strRef>
          </c:cat>
          <c:val>
            <c:numRef>
              <c:f>'ICH SR2.00'!$C$4:$C$12</c:f>
              <c:numCache>
                <c:formatCode>General</c:formatCode>
                <c:ptCount val="9"/>
                <c:pt idx="0">
                  <c:v>992</c:v>
                </c:pt>
                <c:pt idx="1">
                  <c:v>1584</c:v>
                </c:pt>
                <c:pt idx="2">
                  <c:v>2944</c:v>
                </c:pt>
                <c:pt idx="3">
                  <c:v>3450</c:v>
                </c:pt>
                <c:pt idx="4">
                  <c:v>3908</c:v>
                </c:pt>
                <c:pt idx="5">
                  <c:v>5266</c:v>
                </c:pt>
                <c:pt idx="6">
                  <c:v>7527</c:v>
                </c:pt>
                <c:pt idx="7">
                  <c:v>9959</c:v>
                </c:pt>
                <c:pt idx="8">
                  <c:v>11253</c:v>
                </c:pt>
              </c:numCache>
            </c:numRef>
          </c:val>
          <c:smooth val="0"/>
        </c:ser>
        <c:ser>
          <c:idx val="2"/>
          <c:order val="2"/>
          <c:tx>
            <c:v>-</c:v>
          </c:tx>
          <c:spPr>
            <a:ln w="28575">
              <a:noFill/>
            </a:ln>
          </c:spPr>
          <c:marker>
            <c:symbol val="dot"/>
            <c:size val="3"/>
          </c:marker>
          <c:cat>
            <c:strRef>
              <c:f>'ICH SR2.00'!$A$4:$A$12</c:f>
              <c:strCache>
                <c:ptCount val="9"/>
                <c:pt idx="0">
                  <c:v>Wi-Fi Connected</c:v>
                </c:pt>
                <c:pt idx="1">
                  <c:v>DeviceDiscovery Completed</c:v>
                </c:pt>
                <c:pt idx="2">
                  <c:v>API: getVersions</c:v>
                </c:pt>
                <c:pt idx="3">
                  <c:v>API: getApplicationInfo</c:v>
                </c:pt>
                <c:pt idx="4">
                  <c:v>API: getEvent(false)</c:v>
                </c:pt>
                <c:pt idx="5">
                  <c:v>API: startRecMode</c:v>
                </c:pt>
                <c:pt idx="6">
                  <c:v>API: actEnableMethods</c:v>
                </c:pt>
                <c:pt idx="7">
                  <c:v>API: startLiveview</c:v>
                </c:pt>
                <c:pt idx="8">
                  <c:v>Draw Liveview</c:v>
                </c:pt>
              </c:strCache>
            </c:strRef>
          </c:cat>
          <c:val>
            <c:numRef>
              <c:f>'ICH SR2.00'!$D$4:$D$12</c:f>
              <c:numCache>
                <c:formatCode>General</c:formatCode>
                <c:ptCount val="9"/>
                <c:pt idx="0">
                  <c:v>992</c:v>
                </c:pt>
                <c:pt idx="1">
                  <c:v>1584</c:v>
                </c:pt>
                <c:pt idx="2">
                  <c:v>2944</c:v>
                </c:pt>
                <c:pt idx="3">
                  <c:v>3450</c:v>
                </c:pt>
                <c:pt idx="4">
                  <c:v>3908</c:v>
                </c:pt>
                <c:pt idx="5">
                  <c:v>5266</c:v>
                </c:pt>
                <c:pt idx="6">
                  <c:v>7527</c:v>
                </c:pt>
                <c:pt idx="7">
                  <c:v>9959</c:v>
                </c:pt>
                <c:pt idx="8">
                  <c:v>11253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hiLowLines>
          <c:spPr>
            <a:ln w="76200">
              <a:solidFill>
                <a:schemeClr val="accent1"/>
              </a:solidFill>
            </a:ln>
          </c:spPr>
        </c:hiLowLines>
        <c:axId val="115414528"/>
        <c:axId val="115416064"/>
      </c:stockChart>
      <c:catAx>
        <c:axId val="115414528"/>
        <c:scaling>
          <c:orientation val="minMax"/>
        </c:scaling>
        <c:delete val="0"/>
        <c:axPos val="b"/>
        <c:majorTickMark val="out"/>
        <c:minorTickMark val="none"/>
        <c:tickLblPos val="nextTo"/>
        <c:crossAx val="115416064"/>
        <c:crosses val="autoZero"/>
        <c:auto val="1"/>
        <c:lblAlgn val="ctr"/>
        <c:lblOffset val="100"/>
        <c:noMultiLvlLbl val="0"/>
      </c:catAx>
      <c:valAx>
        <c:axId val="115416064"/>
        <c:scaling>
          <c:orientation val="minMax"/>
          <c:max val="18000"/>
          <c:min val="0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15414528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tockChart>
        <c:ser>
          <c:idx val="0"/>
          <c:order val="0"/>
          <c:tx>
            <c:v>開始</c:v>
          </c:tx>
          <c:spPr>
            <a:ln w="28575">
              <a:noFill/>
            </a:ln>
          </c:spPr>
          <c:marker>
            <c:symbol val="none"/>
          </c:marker>
          <c:cat>
            <c:strRef>
              <c:f>'ICH SR2.00S'!$A$4:$A$12</c:f>
              <c:strCache>
                <c:ptCount val="9"/>
                <c:pt idx="0">
                  <c:v>Wi-Fi Connected</c:v>
                </c:pt>
                <c:pt idx="1">
                  <c:v>DeviceDiscovery Completed</c:v>
                </c:pt>
                <c:pt idx="2">
                  <c:v>API: getVersions</c:v>
                </c:pt>
                <c:pt idx="3">
                  <c:v>API: getApplicationInfo</c:v>
                </c:pt>
                <c:pt idx="4">
                  <c:v>API: getEvent(false)</c:v>
                </c:pt>
                <c:pt idx="5">
                  <c:v>API: startRecMode</c:v>
                </c:pt>
                <c:pt idx="6">
                  <c:v>API: actEnableMethods</c:v>
                </c:pt>
                <c:pt idx="7">
                  <c:v>API: startLiveview</c:v>
                </c:pt>
                <c:pt idx="8">
                  <c:v>Draw Liveview</c:v>
                </c:pt>
              </c:strCache>
            </c:strRef>
          </c:cat>
          <c:val>
            <c:numRef>
              <c:f>'ICH SR2.00S'!$B$4:$B$12</c:f>
              <c:numCache>
                <c:formatCode>General</c:formatCode>
                <c:ptCount val="9"/>
                <c:pt idx="0">
                  <c:v>0</c:v>
                </c:pt>
                <c:pt idx="1">
                  <c:v>663</c:v>
                </c:pt>
                <c:pt idx="2">
                  <c:v>1817</c:v>
                </c:pt>
                <c:pt idx="3">
                  <c:v>2256</c:v>
                </c:pt>
                <c:pt idx="4">
                  <c:v>3006</c:v>
                </c:pt>
                <c:pt idx="5">
                  <c:v>3466</c:v>
                </c:pt>
                <c:pt idx="6">
                  <c:v>4285</c:v>
                </c:pt>
                <c:pt idx="7">
                  <c:v>4224</c:v>
                </c:pt>
                <c:pt idx="8">
                  <c:v>5011</c:v>
                </c:pt>
              </c:numCache>
            </c:numRef>
          </c:val>
          <c:smooth val="0"/>
        </c:ser>
        <c:ser>
          <c:idx val="1"/>
          <c:order val="1"/>
          <c:tx>
            <c:v>終了</c:v>
          </c:tx>
          <c:spPr>
            <a:ln w="28575">
              <a:noFill/>
            </a:ln>
          </c:spPr>
          <c:marker>
            <c:symbol val="none"/>
          </c:marker>
          <c:cat>
            <c:strRef>
              <c:f>'ICH SR2.00S'!$A$4:$A$12</c:f>
              <c:strCache>
                <c:ptCount val="9"/>
                <c:pt idx="0">
                  <c:v>Wi-Fi Connected</c:v>
                </c:pt>
                <c:pt idx="1">
                  <c:v>DeviceDiscovery Completed</c:v>
                </c:pt>
                <c:pt idx="2">
                  <c:v>API: getVersions</c:v>
                </c:pt>
                <c:pt idx="3">
                  <c:v>API: getApplicationInfo</c:v>
                </c:pt>
                <c:pt idx="4">
                  <c:v>API: getEvent(false)</c:v>
                </c:pt>
                <c:pt idx="5">
                  <c:v>API: startRecMode</c:v>
                </c:pt>
                <c:pt idx="6">
                  <c:v>API: actEnableMethods</c:v>
                </c:pt>
                <c:pt idx="7">
                  <c:v>API: startLiveview</c:v>
                </c:pt>
                <c:pt idx="8">
                  <c:v>Draw Liveview</c:v>
                </c:pt>
              </c:strCache>
            </c:strRef>
          </c:cat>
          <c:val>
            <c:numRef>
              <c:f>'ICH SR2.00S'!$C$4:$C$12</c:f>
              <c:numCache>
                <c:formatCode>General</c:formatCode>
                <c:ptCount val="9"/>
                <c:pt idx="0">
                  <c:v>663</c:v>
                </c:pt>
                <c:pt idx="1">
                  <c:v>1460</c:v>
                </c:pt>
                <c:pt idx="2">
                  <c:v>2253</c:v>
                </c:pt>
                <c:pt idx="3">
                  <c:v>2960</c:v>
                </c:pt>
                <c:pt idx="4">
                  <c:v>3444</c:v>
                </c:pt>
                <c:pt idx="5">
                  <c:v>3613</c:v>
                </c:pt>
                <c:pt idx="6">
                  <c:v>5417</c:v>
                </c:pt>
                <c:pt idx="7">
                  <c:v>5011</c:v>
                </c:pt>
                <c:pt idx="8">
                  <c:v>5136</c:v>
                </c:pt>
              </c:numCache>
            </c:numRef>
          </c:val>
          <c:smooth val="0"/>
        </c:ser>
        <c:ser>
          <c:idx val="2"/>
          <c:order val="2"/>
          <c:tx>
            <c:v>-</c:v>
          </c:tx>
          <c:spPr>
            <a:ln w="28575">
              <a:noFill/>
            </a:ln>
          </c:spPr>
          <c:marker>
            <c:symbol val="dot"/>
            <c:size val="3"/>
          </c:marker>
          <c:cat>
            <c:strRef>
              <c:f>'ICH SR2.00S'!$A$4:$A$12</c:f>
              <c:strCache>
                <c:ptCount val="9"/>
                <c:pt idx="0">
                  <c:v>Wi-Fi Connected</c:v>
                </c:pt>
                <c:pt idx="1">
                  <c:v>DeviceDiscovery Completed</c:v>
                </c:pt>
                <c:pt idx="2">
                  <c:v>API: getVersions</c:v>
                </c:pt>
                <c:pt idx="3">
                  <c:v>API: getApplicationInfo</c:v>
                </c:pt>
                <c:pt idx="4">
                  <c:v>API: getEvent(false)</c:v>
                </c:pt>
                <c:pt idx="5">
                  <c:v>API: startRecMode</c:v>
                </c:pt>
                <c:pt idx="6">
                  <c:v>API: actEnableMethods</c:v>
                </c:pt>
                <c:pt idx="7">
                  <c:v>API: startLiveview</c:v>
                </c:pt>
                <c:pt idx="8">
                  <c:v>Draw Liveview</c:v>
                </c:pt>
              </c:strCache>
            </c:strRef>
          </c:cat>
          <c:val>
            <c:numRef>
              <c:f>'ICH SR2.00S'!$D$4:$D$12</c:f>
              <c:numCache>
                <c:formatCode>General</c:formatCode>
                <c:ptCount val="9"/>
                <c:pt idx="0">
                  <c:v>663</c:v>
                </c:pt>
                <c:pt idx="1">
                  <c:v>1460</c:v>
                </c:pt>
                <c:pt idx="2">
                  <c:v>2253</c:v>
                </c:pt>
                <c:pt idx="3">
                  <c:v>2960</c:v>
                </c:pt>
                <c:pt idx="4">
                  <c:v>3444</c:v>
                </c:pt>
                <c:pt idx="5">
                  <c:v>3613</c:v>
                </c:pt>
                <c:pt idx="6">
                  <c:v>5417</c:v>
                </c:pt>
                <c:pt idx="7">
                  <c:v>5011</c:v>
                </c:pt>
                <c:pt idx="8">
                  <c:v>5136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hiLowLines>
          <c:spPr>
            <a:ln w="76200">
              <a:solidFill>
                <a:schemeClr val="accent1"/>
              </a:solidFill>
            </a:ln>
          </c:spPr>
        </c:hiLowLines>
        <c:axId val="100083200"/>
        <c:axId val="100098432"/>
      </c:stockChart>
      <c:catAx>
        <c:axId val="100083200"/>
        <c:scaling>
          <c:orientation val="minMax"/>
        </c:scaling>
        <c:delete val="0"/>
        <c:axPos val="b"/>
        <c:majorTickMark val="out"/>
        <c:minorTickMark val="none"/>
        <c:tickLblPos val="nextTo"/>
        <c:crossAx val="100098432"/>
        <c:crosses val="autoZero"/>
        <c:auto val="1"/>
        <c:lblAlgn val="ctr"/>
        <c:lblOffset val="100"/>
        <c:noMultiLvlLbl val="0"/>
      </c:catAx>
      <c:valAx>
        <c:axId val="100098432"/>
        <c:scaling>
          <c:orientation val="minMax"/>
          <c:max val="18000"/>
          <c:min val="0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00083200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tockChart>
        <c:ser>
          <c:idx val="0"/>
          <c:order val="0"/>
          <c:tx>
            <c:v>開始</c:v>
          </c:tx>
          <c:spPr>
            <a:ln w="28575">
              <a:noFill/>
            </a:ln>
          </c:spPr>
          <c:marker>
            <c:symbol val="none"/>
          </c:marker>
          <c:cat>
            <c:strRef>
              <c:f>'RV内蔵SR1.20'!$A$4:$A$12</c:f>
              <c:strCache>
                <c:ptCount val="9"/>
                <c:pt idx="0">
                  <c:v>Wi-Fi Connected</c:v>
                </c:pt>
                <c:pt idx="1">
                  <c:v>DeviceDiscovery Completed</c:v>
                </c:pt>
                <c:pt idx="2">
                  <c:v>API: getVersions</c:v>
                </c:pt>
                <c:pt idx="3">
                  <c:v>API: getApplicationInfo</c:v>
                </c:pt>
                <c:pt idx="4">
                  <c:v>API: getEvent(false)</c:v>
                </c:pt>
                <c:pt idx="5">
                  <c:v>API: startRecMode</c:v>
                </c:pt>
                <c:pt idx="6">
                  <c:v>API: actEnableMethods</c:v>
                </c:pt>
                <c:pt idx="7">
                  <c:v>API: startLiveview</c:v>
                </c:pt>
                <c:pt idx="8">
                  <c:v>Draw Liveview</c:v>
                </c:pt>
              </c:strCache>
            </c:strRef>
          </c:cat>
          <c:val>
            <c:numRef>
              <c:f>'RV内蔵SR1.20'!$B$4:$B$12</c:f>
              <c:numCache>
                <c:formatCode>General</c:formatCode>
                <c:ptCount val="9"/>
                <c:pt idx="0">
                  <c:v>0</c:v>
                </c:pt>
                <c:pt idx="1">
                  <c:v>2352</c:v>
                </c:pt>
                <c:pt idx="2">
                  <c:v>3347</c:v>
                </c:pt>
                <c:pt idx="3">
                  <c:v>4297</c:v>
                </c:pt>
                <c:pt idx="4">
                  <c:v>0</c:v>
                </c:pt>
                <c:pt idx="5">
                  <c:v>5446</c:v>
                </c:pt>
                <c:pt idx="6">
                  <c:v>0</c:v>
                </c:pt>
                <c:pt idx="7">
                  <c:v>8265</c:v>
                </c:pt>
                <c:pt idx="8">
                  <c:v>8815</c:v>
                </c:pt>
              </c:numCache>
            </c:numRef>
          </c:val>
          <c:smooth val="0"/>
        </c:ser>
        <c:ser>
          <c:idx val="1"/>
          <c:order val="1"/>
          <c:tx>
            <c:v>終了</c:v>
          </c:tx>
          <c:spPr>
            <a:ln w="28575">
              <a:noFill/>
            </a:ln>
          </c:spPr>
          <c:marker>
            <c:symbol val="none"/>
          </c:marker>
          <c:cat>
            <c:strRef>
              <c:f>'RV内蔵SR1.20'!$A$4:$A$12</c:f>
              <c:strCache>
                <c:ptCount val="9"/>
                <c:pt idx="0">
                  <c:v>Wi-Fi Connected</c:v>
                </c:pt>
                <c:pt idx="1">
                  <c:v>DeviceDiscovery Completed</c:v>
                </c:pt>
                <c:pt idx="2">
                  <c:v>API: getVersions</c:v>
                </c:pt>
                <c:pt idx="3">
                  <c:v>API: getApplicationInfo</c:v>
                </c:pt>
                <c:pt idx="4">
                  <c:v>API: getEvent(false)</c:v>
                </c:pt>
                <c:pt idx="5">
                  <c:v>API: startRecMode</c:v>
                </c:pt>
                <c:pt idx="6">
                  <c:v>API: actEnableMethods</c:v>
                </c:pt>
                <c:pt idx="7">
                  <c:v>API: startLiveview</c:v>
                </c:pt>
                <c:pt idx="8">
                  <c:v>Draw Liveview</c:v>
                </c:pt>
              </c:strCache>
            </c:strRef>
          </c:cat>
          <c:val>
            <c:numRef>
              <c:f>'RV内蔵SR1.20'!$C$4:$C$12</c:f>
              <c:numCache>
                <c:formatCode>General</c:formatCode>
                <c:ptCount val="9"/>
                <c:pt idx="0">
                  <c:v>2352</c:v>
                </c:pt>
                <c:pt idx="1">
                  <c:v>2933</c:v>
                </c:pt>
                <c:pt idx="2">
                  <c:v>4296</c:v>
                </c:pt>
                <c:pt idx="3">
                  <c:v>4658</c:v>
                </c:pt>
                <c:pt idx="4">
                  <c:v>0</c:v>
                </c:pt>
                <c:pt idx="5">
                  <c:v>6636</c:v>
                </c:pt>
                <c:pt idx="6">
                  <c:v>0</c:v>
                </c:pt>
                <c:pt idx="7">
                  <c:v>8815</c:v>
                </c:pt>
                <c:pt idx="8">
                  <c:v>8951</c:v>
                </c:pt>
              </c:numCache>
            </c:numRef>
          </c:val>
          <c:smooth val="0"/>
        </c:ser>
        <c:ser>
          <c:idx val="2"/>
          <c:order val="2"/>
          <c:tx>
            <c:v>-</c:v>
          </c:tx>
          <c:spPr>
            <a:ln w="28575">
              <a:noFill/>
            </a:ln>
          </c:spPr>
          <c:marker>
            <c:symbol val="dot"/>
            <c:size val="3"/>
          </c:marker>
          <c:cat>
            <c:strRef>
              <c:f>'RV内蔵SR1.20'!$A$4:$A$12</c:f>
              <c:strCache>
                <c:ptCount val="9"/>
                <c:pt idx="0">
                  <c:v>Wi-Fi Connected</c:v>
                </c:pt>
                <c:pt idx="1">
                  <c:v>DeviceDiscovery Completed</c:v>
                </c:pt>
                <c:pt idx="2">
                  <c:v>API: getVersions</c:v>
                </c:pt>
                <c:pt idx="3">
                  <c:v>API: getApplicationInfo</c:v>
                </c:pt>
                <c:pt idx="4">
                  <c:v>API: getEvent(false)</c:v>
                </c:pt>
                <c:pt idx="5">
                  <c:v>API: startRecMode</c:v>
                </c:pt>
                <c:pt idx="6">
                  <c:v>API: actEnableMethods</c:v>
                </c:pt>
                <c:pt idx="7">
                  <c:v>API: startLiveview</c:v>
                </c:pt>
                <c:pt idx="8">
                  <c:v>Draw Liveview</c:v>
                </c:pt>
              </c:strCache>
            </c:strRef>
          </c:cat>
          <c:val>
            <c:numRef>
              <c:f>'RV内蔵SR1.20'!$D$4:$D$12</c:f>
              <c:numCache>
                <c:formatCode>General</c:formatCode>
                <c:ptCount val="9"/>
                <c:pt idx="0">
                  <c:v>2352</c:v>
                </c:pt>
                <c:pt idx="1">
                  <c:v>2933</c:v>
                </c:pt>
                <c:pt idx="2">
                  <c:v>4296</c:v>
                </c:pt>
                <c:pt idx="3">
                  <c:v>4658</c:v>
                </c:pt>
                <c:pt idx="4">
                  <c:v>0</c:v>
                </c:pt>
                <c:pt idx="5">
                  <c:v>6636</c:v>
                </c:pt>
                <c:pt idx="6">
                  <c:v>0</c:v>
                </c:pt>
                <c:pt idx="7">
                  <c:v>8815</c:v>
                </c:pt>
                <c:pt idx="8">
                  <c:v>8951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hiLowLines>
          <c:spPr>
            <a:ln w="76200">
              <a:solidFill>
                <a:schemeClr val="accent1"/>
              </a:solidFill>
            </a:ln>
          </c:spPr>
        </c:hiLowLines>
        <c:axId val="115595520"/>
        <c:axId val="115605504"/>
      </c:stockChart>
      <c:catAx>
        <c:axId val="115595520"/>
        <c:scaling>
          <c:orientation val="minMax"/>
        </c:scaling>
        <c:delete val="0"/>
        <c:axPos val="b"/>
        <c:majorTickMark val="out"/>
        <c:minorTickMark val="none"/>
        <c:tickLblPos val="nextTo"/>
        <c:crossAx val="115605504"/>
        <c:crosses val="autoZero"/>
        <c:auto val="1"/>
        <c:lblAlgn val="ctr"/>
        <c:lblOffset val="100"/>
        <c:noMultiLvlLbl val="0"/>
      </c:catAx>
      <c:valAx>
        <c:axId val="11560550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15595520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tockChart>
        <c:ser>
          <c:idx val="0"/>
          <c:order val="0"/>
          <c:tx>
            <c:v>開始</c:v>
          </c:tx>
          <c:spPr>
            <a:ln w="28575">
              <a:noFill/>
            </a:ln>
          </c:spPr>
          <c:marker>
            <c:symbol val="none"/>
          </c:marker>
          <c:cat>
            <c:strRef>
              <c:f>'RV SR2.00'!$A$4:$A$12</c:f>
              <c:strCache>
                <c:ptCount val="9"/>
                <c:pt idx="0">
                  <c:v>Wi-Fi Connected</c:v>
                </c:pt>
                <c:pt idx="1">
                  <c:v>DeviceDiscovery Completed</c:v>
                </c:pt>
                <c:pt idx="2">
                  <c:v>API: getVersions</c:v>
                </c:pt>
                <c:pt idx="3">
                  <c:v>API: getApplicationInfo</c:v>
                </c:pt>
                <c:pt idx="4">
                  <c:v>API: getEvent(false)</c:v>
                </c:pt>
                <c:pt idx="5">
                  <c:v>API: startRecMode</c:v>
                </c:pt>
                <c:pt idx="6">
                  <c:v>API: actEnableMethods</c:v>
                </c:pt>
                <c:pt idx="7">
                  <c:v>API: startLiveview</c:v>
                </c:pt>
                <c:pt idx="8">
                  <c:v>Draw Liveview</c:v>
                </c:pt>
              </c:strCache>
            </c:strRef>
          </c:cat>
          <c:val>
            <c:numRef>
              <c:f>'RV SR2.00'!$B$4:$B$12</c:f>
              <c:numCache>
                <c:formatCode>General</c:formatCode>
                <c:ptCount val="9"/>
                <c:pt idx="0">
                  <c:v>0</c:v>
                </c:pt>
                <c:pt idx="1">
                  <c:v>2324</c:v>
                </c:pt>
                <c:pt idx="2">
                  <c:v>3341</c:v>
                </c:pt>
                <c:pt idx="3">
                  <c:v>3862</c:v>
                </c:pt>
                <c:pt idx="4">
                  <c:v>4411</c:v>
                </c:pt>
                <c:pt idx="5">
                  <c:v>4865</c:v>
                </c:pt>
                <c:pt idx="6">
                  <c:v>7382</c:v>
                </c:pt>
                <c:pt idx="7">
                  <c:v>13558</c:v>
                </c:pt>
                <c:pt idx="8">
                  <c:v>14381</c:v>
                </c:pt>
              </c:numCache>
            </c:numRef>
          </c:val>
          <c:smooth val="0"/>
        </c:ser>
        <c:ser>
          <c:idx val="1"/>
          <c:order val="1"/>
          <c:tx>
            <c:v>終了</c:v>
          </c:tx>
          <c:spPr>
            <a:ln w="28575">
              <a:noFill/>
            </a:ln>
          </c:spPr>
          <c:marker>
            <c:symbol val="none"/>
          </c:marker>
          <c:cat>
            <c:strRef>
              <c:f>'RV SR2.00'!$A$4:$A$12</c:f>
              <c:strCache>
                <c:ptCount val="9"/>
                <c:pt idx="0">
                  <c:v>Wi-Fi Connected</c:v>
                </c:pt>
                <c:pt idx="1">
                  <c:v>DeviceDiscovery Completed</c:v>
                </c:pt>
                <c:pt idx="2">
                  <c:v>API: getVersions</c:v>
                </c:pt>
                <c:pt idx="3">
                  <c:v>API: getApplicationInfo</c:v>
                </c:pt>
                <c:pt idx="4">
                  <c:v>API: getEvent(false)</c:v>
                </c:pt>
                <c:pt idx="5">
                  <c:v>API: startRecMode</c:v>
                </c:pt>
                <c:pt idx="6">
                  <c:v>API: actEnableMethods</c:v>
                </c:pt>
                <c:pt idx="7">
                  <c:v>API: startLiveview</c:v>
                </c:pt>
                <c:pt idx="8">
                  <c:v>Draw Liveview</c:v>
                </c:pt>
              </c:strCache>
            </c:strRef>
          </c:cat>
          <c:val>
            <c:numRef>
              <c:f>'RV SR2.00'!$C$4:$C$12</c:f>
              <c:numCache>
                <c:formatCode>General</c:formatCode>
                <c:ptCount val="9"/>
                <c:pt idx="0">
                  <c:v>2324</c:v>
                </c:pt>
                <c:pt idx="1">
                  <c:v>2831</c:v>
                </c:pt>
                <c:pt idx="2">
                  <c:v>3861</c:v>
                </c:pt>
                <c:pt idx="3">
                  <c:v>4383</c:v>
                </c:pt>
                <c:pt idx="4">
                  <c:v>4853</c:v>
                </c:pt>
                <c:pt idx="5">
                  <c:v>6636</c:v>
                </c:pt>
                <c:pt idx="6">
                  <c:v>9221</c:v>
                </c:pt>
                <c:pt idx="7">
                  <c:v>14381</c:v>
                </c:pt>
                <c:pt idx="8">
                  <c:v>14927</c:v>
                </c:pt>
              </c:numCache>
            </c:numRef>
          </c:val>
          <c:smooth val="0"/>
        </c:ser>
        <c:ser>
          <c:idx val="2"/>
          <c:order val="2"/>
          <c:tx>
            <c:v>-</c:v>
          </c:tx>
          <c:spPr>
            <a:ln w="28575">
              <a:noFill/>
            </a:ln>
          </c:spPr>
          <c:marker>
            <c:symbol val="dot"/>
            <c:size val="3"/>
          </c:marker>
          <c:cat>
            <c:strRef>
              <c:f>'RV SR2.00'!$A$4:$A$12</c:f>
              <c:strCache>
                <c:ptCount val="9"/>
                <c:pt idx="0">
                  <c:v>Wi-Fi Connected</c:v>
                </c:pt>
                <c:pt idx="1">
                  <c:v>DeviceDiscovery Completed</c:v>
                </c:pt>
                <c:pt idx="2">
                  <c:v>API: getVersions</c:v>
                </c:pt>
                <c:pt idx="3">
                  <c:v>API: getApplicationInfo</c:v>
                </c:pt>
                <c:pt idx="4">
                  <c:v>API: getEvent(false)</c:v>
                </c:pt>
                <c:pt idx="5">
                  <c:v>API: startRecMode</c:v>
                </c:pt>
                <c:pt idx="6">
                  <c:v>API: actEnableMethods</c:v>
                </c:pt>
                <c:pt idx="7">
                  <c:v>API: startLiveview</c:v>
                </c:pt>
                <c:pt idx="8">
                  <c:v>Draw Liveview</c:v>
                </c:pt>
              </c:strCache>
            </c:strRef>
          </c:cat>
          <c:val>
            <c:numRef>
              <c:f>'RV SR2.00'!$D$4:$D$12</c:f>
              <c:numCache>
                <c:formatCode>General</c:formatCode>
                <c:ptCount val="9"/>
                <c:pt idx="0">
                  <c:v>2324</c:v>
                </c:pt>
                <c:pt idx="1">
                  <c:v>2831</c:v>
                </c:pt>
                <c:pt idx="2">
                  <c:v>3861</c:v>
                </c:pt>
                <c:pt idx="3">
                  <c:v>4383</c:v>
                </c:pt>
                <c:pt idx="4">
                  <c:v>4853</c:v>
                </c:pt>
                <c:pt idx="5">
                  <c:v>6636</c:v>
                </c:pt>
                <c:pt idx="6">
                  <c:v>9221</c:v>
                </c:pt>
                <c:pt idx="7">
                  <c:v>14381</c:v>
                </c:pt>
                <c:pt idx="8">
                  <c:v>14927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hiLowLines>
          <c:spPr>
            <a:ln w="76200">
              <a:solidFill>
                <a:schemeClr val="accent1"/>
              </a:solidFill>
            </a:ln>
          </c:spPr>
        </c:hiLowLines>
        <c:axId val="113587712"/>
        <c:axId val="113589248"/>
      </c:stockChart>
      <c:catAx>
        <c:axId val="113587712"/>
        <c:scaling>
          <c:orientation val="minMax"/>
        </c:scaling>
        <c:delete val="0"/>
        <c:axPos val="b"/>
        <c:majorTickMark val="out"/>
        <c:minorTickMark val="none"/>
        <c:tickLblPos val="nextTo"/>
        <c:crossAx val="113589248"/>
        <c:crosses val="autoZero"/>
        <c:auto val="1"/>
        <c:lblAlgn val="ctr"/>
        <c:lblOffset val="100"/>
        <c:noMultiLvlLbl val="0"/>
      </c:catAx>
      <c:valAx>
        <c:axId val="11358924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13587712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tockChart>
        <c:ser>
          <c:idx val="0"/>
          <c:order val="0"/>
          <c:tx>
            <c:v>開始</c:v>
          </c:tx>
          <c:spPr>
            <a:ln w="28575">
              <a:noFill/>
            </a:ln>
          </c:spPr>
          <c:marker>
            <c:symbol val="none"/>
          </c:marker>
          <c:cat>
            <c:strRef>
              <c:f>'ICH SR2.00'!$A$4:$A$12</c:f>
              <c:strCache>
                <c:ptCount val="9"/>
                <c:pt idx="0">
                  <c:v>Wi-Fi Connected</c:v>
                </c:pt>
                <c:pt idx="1">
                  <c:v>DeviceDiscovery Completed</c:v>
                </c:pt>
                <c:pt idx="2">
                  <c:v>API: getVersions</c:v>
                </c:pt>
                <c:pt idx="3">
                  <c:v>API: getApplicationInfo</c:v>
                </c:pt>
                <c:pt idx="4">
                  <c:v>API: getEvent(false)</c:v>
                </c:pt>
                <c:pt idx="5">
                  <c:v>API: startRecMode</c:v>
                </c:pt>
                <c:pt idx="6">
                  <c:v>API: actEnableMethods</c:v>
                </c:pt>
                <c:pt idx="7">
                  <c:v>API: startLiveview</c:v>
                </c:pt>
                <c:pt idx="8">
                  <c:v>Draw Liveview</c:v>
                </c:pt>
              </c:strCache>
            </c:strRef>
          </c:cat>
          <c:val>
            <c:numRef>
              <c:f>'ICH SR2.00'!$B$4:$B$12</c:f>
              <c:numCache>
                <c:formatCode>General</c:formatCode>
                <c:ptCount val="9"/>
                <c:pt idx="0">
                  <c:v>0</c:v>
                </c:pt>
                <c:pt idx="1">
                  <c:v>992</c:v>
                </c:pt>
                <c:pt idx="2">
                  <c:v>2212</c:v>
                </c:pt>
                <c:pt idx="3">
                  <c:v>2946</c:v>
                </c:pt>
                <c:pt idx="4">
                  <c:v>3480</c:v>
                </c:pt>
                <c:pt idx="5">
                  <c:v>3933</c:v>
                </c:pt>
                <c:pt idx="6">
                  <c:v>6286</c:v>
                </c:pt>
                <c:pt idx="7">
                  <c:v>8872</c:v>
                </c:pt>
                <c:pt idx="8">
                  <c:v>9959</c:v>
                </c:pt>
              </c:numCache>
            </c:numRef>
          </c:val>
          <c:smooth val="0"/>
        </c:ser>
        <c:ser>
          <c:idx val="1"/>
          <c:order val="1"/>
          <c:tx>
            <c:v>終了</c:v>
          </c:tx>
          <c:spPr>
            <a:ln w="28575">
              <a:noFill/>
            </a:ln>
          </c:spPr>
          <c:marker>
            <c:symbol val="none"/>
          </c:marker>
          <c:cat>
            <c:strRef>
              <c:f>'ICH SR2.00'!$A$4:$A$12</c:f>
              <c:strCache>
                <c:ptCount val="9"/>
                <c:pt idx="0">
                  <c:v>Wi-Fi Connected</c:v>
                </c:pt>
                <c:pt idx="1">
                  <c:v>DeviceDiscovery Completed</c:v>
                </c:pt>
                <c:pt idx="2">
                  <c:v>API: getVersions</c:v>
                </c:pt>
                <c:pt idx="3">
                  <c:v>API: getApplicationInfo</c:v>
                </c:pt>
                <c:pt idx="4">
                  <c:v>API: getEvent(false)</c:v>
                </c:pt>
                <c:pt idx="5">
                  <c:v>API: startRecMode</c:v>
                </c:pt>
                <c:pt idx="6">
                  <c:v>API: actEnableMethods</c:v>
                </c:pt>
                <c:pt idx="7">
                  <c:v>API: startLiveview</c:v>
                </c:pt>
                <c:pt idx="8">
                  <c:v>Draw Liveview</c:v>
                </c:pt>
              </c:strCache>
            </c:strRef>
          </c:cat>
          <c:val>
            <c:numRef>
              <c:f>'ICH SR2.00'!$C$4:$C$12</c:f>
              <c:numCache>
                <c:formatCode>General</c:formatCode>
                <c:ptCount val="9"/>
                <c:pt idx="0">
                  <c:v>992</c:v>
                </c:pt>
                <c:pt idx="1">
                  <c:v>1584</c:v>
                </c:pt>
                <c:pt idx="2">
                  <c:v>2944</c:v>
                </c:pt>
                <c:pt idx="3">
                  <c:v>3450</c:v>
                </c:pt>
                <c:pt idx="4">
                  <c:v>3908</c:v>
                </c:pt>
                <c:pt idx="5">
                  <c:v>5266</c:v>
                </c:pt>
                <c:pt idx="6">
                  <c:v>7527</c:v>
                </c:pt>
                <c:pt idx="7">
                  <c:v>9959</c:v>
                </c:pt>
                <c:pt idx="8">
                  <c:v>11253</c:v>
                </c:pt>
              </c:numCache>
            </c:numRef>
          </c:val>
          <c:smooth val="0"/>
        </c:ser>
        <c:ser>
          <c:idx val="2"/>
          <c:order val="2"/>
          <c:tx>
            <c:v>-</c:v>
          </c:tx>
          <c:spPr>
            <a:ln w="28575">
              <a:noFill/>
            </a:ln>
          </c:spPr>
          <c:marker>
            <c:symbol val="dot"/>
            <c:size val="3"/>
          </c:marker>
          <c:cat>
            <c:strRef>
              <c:f>'ICH SR2.00'!$A$4:$A$12</c:f>
              <c:strCache>
                <c:ptCount val="9"/>
                <c:pt idx="0">
                  <c:v>Wi-Fi Connected</c:v>
                </c:pt>
                <c:pt idx="1">
                  <c:v>DeviceDiscovery Completed</c:v>
                </c:pt>
                <c:pt idx="2">
                  <c:v>API: getVersions</c:v>
                </c:pt>
                <c:pt idx="3">
                  <c:v>API: getApplicationInfo</c:v>
                </c:pt>
                <c:pt idx="4">
                  <c:v>API: getEvent(false)</c:v>
                </c:pt>
                <c:pt idx="5">
                  <c:v>API: startRecMode</c:v>
                </c:pt>
                <c:pt idx="6">
                  <c:v>API: actEnableMethods</c:v>
                </c:pt>
                <c:pt idx="7">
                  <c:v>API: startLiveview</c:v>
                </c:pt>
                <c:pt idx="8">
                  <c:v>Draw Liveview</c:v>
                </c:pt>
              </c:strCache>
            </c:strRef>
          </c:cat>
          <c:val>
            <c:numRef>
              <c:f>'ICH SR2.00'!$D$4:$D$12</c:f>
              <c:numCache>
                <c:formatCode>General</c:formatCode>
                <c:ptCount val="9"/>
                <c:pt idx="0">
                  <c:v>992</c:v>
                </c:pt>
                <c:pt idx="1">
                  <c:v>1584</c:v>
                </c:pt>
                <c:pt idx="2">
                  <c:v>2944</c:v>
                </c:pt>
                <c:pt idx="3">
                  <c:v>3450</c:v>
                </c:pt>
                <c:pt idx="4">
                  <c:v>3908</c:v>
                </c:pt>
                <c:pt idx="5">
                  <c:v>5266</c:v>
                </c:pt>
                <c:pt idx="6">
                  <c:v>7527</c:v>
                </c:pt>
                <c:pt idx="7">
                  <c:v>9959</c:v>
                </c:pt>
                <c:pt idx="8">
                  <c:v>11253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hiLowLines>
          <c:spPr>
            <a:ln w="76200">
              <a:solidFill>
                <a:schemeClr val="accent1"/>
              </a:solidFill>
            </a:ln>
          </c:spPr>
        </c:hiLowLines>
        <c:axId val="115627136"/>
        <c:axId val="115628672"/>
      </c:stockChart>
      <c:catAx>
        <c:axId val="115627136"/>
        <c:scaling>
          <c:orientation val="minMax"/>
        </c:scaling>
        <c:delete val="0"/>
        <c:axPos val="b"/>
        <c:majorTickMark val="out"/>
        <c:minorTickMark val="none"/>
        <c:tickLblPos val="nextTo"/>
        <c:crossAx val="115628672"/>
        <c:crosses val="autoZero"/>
        <c:auto val="1"/>
        <c:lblAlgn val="ctr"/>
        <c:lblOffset val="100"/>
        <c:noMultiLvlLbl val="0"/>
      </c:catAx>
      <c:valAx>
        <c:axId val="11562867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15627136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tockChart>
        <c:ser>
          <c:idx val="0"/>
          <c:order val="0"/>
          <c:tx>
            <c:v>開始</c:v>
          </c:tx>
          <c:spPr>
            <a:ln w="28575">
              <a:noFill/>
            </a:ln>
          </c:spPr>
          <c:marker>
            <c:symbol val="none"/>
          </c:marker>
          <c:cat>
            <c:strRef>
              <c:f>'ICH SR2.00S'!$A$4:$A$12</c:f>
              <c:strCache>
                <c:ptCount val="9"/>
                <c:pt idx="0">
                  <c:v>Wi-Fi Connected</c:v>
                </c:pt>
                <c:pt idx="1">
                  <c:v>DeviceDiscovery Completed</c:v>
                </c:pt>
                <c:pt idx="2">
                  <c:v>API: getVersions</c:v>
                </c:pt>
                <c:pt idx="3">
                  <c:v>API: getApplicationInfo</c:v>
                </c:pt>
                <c:pt idx="4">
                  <c:v>API: getEvent(false)</c:v>
                </c:pt>
                <c:pt idx="5">
                  <c:v>API: startRecMode</c:v>
                </c:pt>
                <c:pt idx="6">
                  <c:v>API: actEnableMethods</c:v>
                </c:pt>
                <c:pt idx="7">
                  <c:v>API: startLiveview</c:v>
                </c:pt>
                <c:pt idx="8">
                  <c:v>Draw Liveview</c:v>
                </c:pt>
              </c:strCache>
            </c:strRef>
          </c:cat>
          <c:val>
            <c:numRef>
              <c:f>'ICH SR2.00S'!$B$4:$B$12</c:f>
              <c:numCache>
                <c:formatCode>General</c:formatCode>
                <c:ptCount val="9"/>
                <c:pt idx="0">
                  <c:v>0</c:v>
                </c:pt>
                <c:pt idx="1">
                  <c:v>663</c:v>
                </c:pt>
                <c:pt idx="2">
                  <c:v>1817</c:v>
                </c:pt>
                <c:pt idx="3">
                  <c:v>2256</c:v>
                </c:pt>
                <c:pt idx="4">
                  <c:v>3006</c:v>
                </c:pt>
                <c:pt idx="5">
                  <c:v>3466</c:v>
                </c:pt>
                <c:pt idx="6">
                  <c:v>4285</c:v>
                </c:pt>
                <c:pt idx="7">
                  <c:v>4224</c:v>
                </c:pt>
                <c:pt idx="8">
                  <c:v>5011</c:v>
                </c:pt>
              </c:numCache>
            </c:numRef>
          </c:val>
          <c:smooth val="0"/>
        </c:ser>
        <c:ser>
          <c:idx val="1"/>
          <c:order val="1"/>
          <c:tx>
            <c:v>終了</c:v>
          </c:tx>
          <c:spPr>
            <a:ln w="28575">
              <a:noFill/>
            </a:ln>
          </c:spPr>
          <c:marker>
            <c:symbol val="none"/>
          </c:marker>
          <c:cat>
            <c:strRef>
              <c:f>'ICH SR2.00S'!$A$4:$A$12</c:f>
              <c:strCache>
                <c:ptCount val="9"/>
                <c:pt idx="0">
                  <c:v>Wi-Fi Connected</c:v>
                </c:pt>
                <c:pt idx="1">
                  <c:v>DeviceDiscovery Completed</c:v>
                </c:pt>
                <c:pt idx="2">
                  <c:v>API: getVersions</c:v>
                </c:pt>
                <c:pt idx="3">
                  <c:v>API: getApplicationInfo</c:v>
                </c:pt>
                <c:pt idx="4">
                  <c:v>API: getEvent(false)</c:v>
                </c:pt>
                <c:pt idx="5">
                  <c:v>API: startRecMode</c:v>
                </c:pt>
                <c:pt idx="6">
                  <c:v>API: actEnableMethods</c:v>
                </c:pt>
                <c:pt idx="7">
                  <c:v>API: startLiveview</c:v>
                </c:pt>
                <c:pt idx="8">
                  <c:v>Draw Liveview</c:v>
                </c:pt>
              </c:strCache>
            </c:strRef>
          </c:cat>
          <c:val>
            <c:numRef>
              <c:f>'ICH SR2.00S'!$C$4:$C$12</c:f>
              <c:numCache>
                <c:formatCode>General</c:formatCode>
                <c:ptCount val="9"/>
                <c:pt idx="0">
                  <c:v>663</c:v>
                </c:pt>
                <c:pt idx="1">
                  <c:v>1460</c:v>
                </c:pt>
                <c:pt idx="2">
                  <c:v>2253</c:v>
                </c:pt>
                <c:pt idx="3">
                  <c:v>2960</c:v>
                </c:pt>
                <c:pt idx="4">
                  <c:v>3444</c:v>
                </c:pt>
                <c:pt idx="5">
                  <c:v>3613</c:v>
                </c:pt>
                <c:pt idx="6">
                  <c:v>5417</c:v>
                </c:pt>
                <c:pt idx="7">
                  <c:v>5011</c:v>
                </c:pt>
                <c:pt idx="8">
                  <c:v>5136</c:v>
                </c:pt>
              </c:numCache>
            </c:numRef>
          </c:val>
          <c:smooth val="0"/>
        </c:ser>
        <c:ser>
          <c:idx val="2"/>
          <c:order val="2"/>
          <c:tx>
            <c:v>-</c:v>
          </c:tx>
          <c:spPr>
            <a:ln w="28575">
              <a:noFill/>
            </a:ln>
          </c:spPr>
          <c:marker>
            <c:symbol val="dot"/>
            <c:size val="3"/>
          </c:marker>
          <c:cat>
            <c:strRef>
              <c:f>'ICH SR2.00S'!$A$4:$A$12</c:f>
              <c:strCache>
                <c:ptCount val="9"/>
                <c:pt idx="0">
                  <c:v>Wi-Fi Connected</c:v>
                </c:pt>
                <c:pt idx="1">
                  <c:v>DeviceDiscovery Completed</c:v>
                </c:pt>
                <c:pt idx="2">
                  <c:v>API: getVersions</c:v>
                </c:pt>
                <c:pt idx="3">
                  <c:v>API: getApplicationInfo</c:v>
                </c:pt>
                <c:pt idx="4">
                  <c:v>API: getEvent(false)</c:v>
                </c:pt>
                <c:pt idx="5">
                  <c:v>API: startRecMode</c:v>
                </c:pt>
                <c:pt idx="6">
                  <c:v>API: actEnableMethods</c:v>
                </c:pt>
                <c:pt idx="7">
                  <c:v>API: startLiveview</c:v>
                </c:pt>
                <c:pt idx="8">
                  <c:v>Draw Liveview</c:v>
                </c:pt>
              </c:strCache>
            </c:strRef>
          </c:cat>
          <c:val>
            <c:numRef>
              <c:f>'ICH SR2.00S'!$D$4:$D$12</c:f>
              <c:numCache>
                <c:formatCode>General</c:formatCode>
                <c:ptCount val="9"/>
                <c:pt idx="0">
                  <c:v>663</c:v>
                </c:pt>
                <c:pt idx="1">
                  <c:v>1460</c:v>
                </c:pt>
                <c:pt idx="2">
                  <c:v>2253</c:v>
                </c:pt>
                <c:pt idx="3">
                  <c:v>2960</c:v>
                </c:pt>
                <c:pt idx="4">
                  <c:v>3444</c:v>
                </c:pt>
                <c:pt idx="5">
                  <c:v>3613</c:v>
                </c:pt>
                <c:pt idx="6">
                  <c:v>5417</c:v>
                </c:pt>
                <c:pt idx="7">
                  <c:v>5011</c:v>
                </c:pt>
                <c:pt idx="8">
                  <c:v>5136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hiLowLines>
          <c:spPr>
            <a:ln w="76200">
              <a:solidFill>
                <a:schemeClr val="accent1"/>
              </a:solidFill>
            </a:ln>
          </c:spPr>
        </c:hiLowLines>
        <c:axId val="113713536"/>
        <c:axId val="113715072"/>
      </c:stockChart>
      <c:catAx>
        <c:axId val="113713536"/>
        <c:scaling>
          <c:orientation val="minMax"/>
        </c:scaling>
        <c:delete val="0"/>
        <c:axPos val="b"/>
        <c:majorTickMark val="out"/>
        <c:minorTickMark val="none"/>
        <c:tickLblPos val="nextTo"/>
        <c:crossAx val="113715072"/>
        <c:crosses val="autoZero"/>
        <c:auto val="1"/>
        <c:lblAlgn val="ctr"/>
        <c:lblOffset val="100"/>
        <c:noMultiLvlLbl val="0"/>
      </c:catAx>
      <c:valAx>
        <c:axId val="11371507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13713536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8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3</xdr:row>
      <xdr:rowOff>0</xdr:rowOff>
    </xdr:from>
    <xdr:to>
      <xdr:col>11</xdr:col>
      <xdr:colOff>676275</xdr:colOff>
      <xdr:row>29</xdr:row>
      <xdr:rowOff>62865</xdr:rowOff>
    </xdr:to>
    <xdr:graphicFrame macro="">
      <xdr:nvGraphicFramePr>
        <xdr:cNvPr id="2" name="グラフ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14</xdr:col>
      <xdr:colOff>19050</xdr:colOff>
      <xdr:row>3</xdr:row>
      <xdr:rowOff>1</xdr:rowOff>
    </xdr:from>
    <xdr:to>
      <xdr:col>25</xdr:col>
      <xdr:colOff>19050</xdr:colOff>
      <xdr:row>29</xdr:row>
      <xdr:rowOff>68581</xdr:rowOff>
    </xdr:to>
    <xdr:graphicFrame macro="">
      <xdr:nvGraphicFramePr>
        <xdr:cNvPr id="3" name="グラフ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27</xdr:col>
      <xdr:colOff>0</xdr:colOff>
      <xdr:row>3</xdr:row>
      <xdr:rowOff>0</xdr:rowOff>
    </xdr:from>
    <xdr:to>
      <xdr:col>38</xdr:col>
      <xdr:colOff>47625</xdr:colOff>
      <xdr:row>29</xdr:row>
      <xdr:rowOff>97155</xdr:rowOff>
    </xdr:to>
    <xdr:graphicFrame macro="">
      <xdr:nvGraphicFramePr>
        <xdr:cNvPr id="4" name="グラフ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40</xdr:col>
      <xdr:colOff>0</xdr:colOff>
      <xdr:row>3</xdr:row>
      <xdr:rowOff>9526</xdr:rowOff>
    </xdr:from>
    <xdr:to>
      <xdr:col>51</xdr:col>
      <xdr:colOff>76200</xdr:colOff>
      <xdr:row>29</xdr:row>
      <xdr:rowOff>123826</xdr:rowOff>
    </xdr:to>
    <xdr:graphicFrame macro="">
      <xdr:nvGraphicFramePr>
        <xdr:cNvPr id="7" name="グラフ 6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371475</xdr:colOff>
      <xdr:row>12</xdr:row>
      <xdr:rowOff>147636</xdr:rowOff>
    </xdr:from>
    <xdr:to>
      <xdr:col>10</xdr:col>
      <xdr:colOff>595312</xdr:colOff>
      <xdr:row>48</xdr:row>
      <xdr:rowOff>116203</xdr:rowOff>
    </xdr:to>
    <xdr:graphicFrame macro="">
      <xdr:nvGraphicFramePr>
        <xdr:cNvPr id="7" name="グラフ 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371475</xdr:colOff>
      <xdr:row>12</xdr:row>
      <xdr:rowOff>147636</xdr:rowOff>
    </xdr:from>
    <xdr:to>
      <xdr:col>10</xdr:col>
      <xdr:colOff>595312</xdr:colOff>
      <xdr:row>48</xdr:row>
      <xdr:rowOff>116203</xdr:rowOff>
    </xdr:to>
    <xdr:graphicFrame macro="">
      <xdr:nvGraphicFramePr>
        <xdr:cNvPr id="2" name="グラフ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371475</xdr:colOff>
      <xdr:row>12</xdr:row>
      <xdr:rowOff>147636</xdr:rowOff>
    </xdr:from>
    <xdr:to>
      <xdr:col>10</xdr:col>
      <xdr:colOff>595312</xdr:colOff>
      <xdr:row>48</xdr:row>
      <xdr:rowOff>116203</xdr:rowOff>
    </xdr:to>
    <xdr:graphicFrame macro="">
      <xdr:nvGraphicFramePr>
        <xdr:cNvPr id="2" name="グラフ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371475</xdr:colOff>
      <xdr:row>12</xdr:row>
      <xdr:rowOff>147636</xdr:rowOff>
    </xdr:from>
    <xdr:to>
      <xdr:col>10</xdr:col>
      <xdr:colOff>595312</xdr:colOff>
      <xdr:row>48</xdr:row>
      <xdr:rowOff>116203</xdr:rowOff>
    </xdr:to>
    <xdr:graphicFrame macro="">
      <xdr:nvGraphicFramePr>
        <xdr:cNvPr id="2" name="グラフ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BC44"/>
  <sheetViews>
    <sheetView tabSelected="1" zoomScaleNormal="100" workbookViewId="0">
      <selection activeCell="E47" sqref="E47"/>
    </sheetView>
  </sheetViews>
  <sheetFormatPr defaultRowHeight="13.5" x14ac:dyDescent="0.15"/>
  <sheetData>
    <row r="1" spans="1:53" x14ac:dyDescent="0.15">
      <c r="A1" t="s">
        <v>18</v>
      </c>
    </row>
    <row r="3" spans="1:53" x14ac:dyDescent="0.15">
      <c r="A3" s="7" t="s">
        <v>19</v>
      </c>
      <c r="N3" s="7" t="s">
        <v>20</v>
      </c>
      <c r="AA3" s="7" t="s">
        <v>29</v>
      </c>
      <c r="AN3" s="7" t="s">
        <v>32</v>
      </c>
      <c r="BA3" s="7"/>
    </row>
    <row r="31" spans="2:55" ht="14.25" thickBot="1" x14ac:dyDescent="0.2"/>
    <row r="32" spans="2:55" x14ac:dyDescent="0.15">
      <c r="B32" s="3" t="s">
        <v>22</v>
      </c>
      <c r="C32" s="4">
        <v>5948</v>
      </c>
      <c r="D32">
        <f>C32*100/C33</f>
        <v>70.658113566167742</v>
      </c>
      <c r="E32" t="s">
        <v>23</v>
      </c>
      <c r="O32" s="3" t="s">
        <v>22</v>
      </c>
      <c r="P32" s="4">
        <v>9307</v>
      </c>
      <c r="Q32">
        <f>P32*100/P33</f>
        <v>59.813624678663238</v>
      </c>
      <c r="AB32" s="3" t="s">
        <v>22</v>
      </c>
      <c r="AC32" s="4">
        <v>7653</v>
      </c>
      <c r="AD32">
        <f>AC32*100/AC33</f>
        <v>67.869811990067404</v>
      </c>
      <c r="AO32" s="3" t="s">
        <v>22</v>
      </c>
      <c r="AP32" s="4">
        <v>5161</v>
      </c>
      <c r="AQ32">
        <f>AP32*100/AP33</f>
        <v>101.0178117048346</v>
      </c>
      <c r="BB32" s="3"/>
      <c r="BC32" s="4"/>
    </row>
    <row r="33" spans="1:55" ht="14.25" thickBot="1" x14ac:dyDescent="0.2">
      <c r="B33" s="5" t="s">
        <v>21</v>
      </c>
      <c r="C33" s="6">
        <v>8418</v>
      </c>
      <c r="O33" s="5" t="s">
        <v>21</v>
      </c>
      <c r="P33" s="6">
        <v>15560</v>
      </c>
      <c r="AB33" s="5" t="s">
        <v>21</v>
      </c>
      <c r="AC33" s="6">
        <v>11276</v>
      </c>
      <c r="AO33" s="5" t="s">
        <v>21</v>
      </c>
      <c r="AP33" s="6">
        <v>5109</v>
      </c>
      <c r="BB33" s="5"/>
      <c r="BC33" s="6"/>
    </row>
    <row r="37" spans="1:55" x14ac:dyDescent="0.15">
      <c r="A37" s="7" t="s">
        <v>24</v>
      </c>
    </row>
    <row r="38" spans="1:55" x14ac:dyDescent="0.15">
      <c r="B38" t="s">
        <v>25</v>
      </c>
    </row>
    <row r="39" spans="1:55" x14ac:dyDescent="0.15">
      <c r="C39" t="s">
        <v>26</v>
      </c>
    </row>
    <row r="40" spans="1:55" x14ac:dyDescent="0.15">
      <c r="B40" t="s">
        <v>27</v>
      </c>
    </row>
    <row r="42" spans="1:55" x14ac:dyDescent="0.15">
      <c r="B42" s="8"/>
    </row>
    <row r="43" spans="1:55" x14ac:dyDescent="0.15">
      <c r="A43" s="7" t="s">
        <v>28</v>
      </c>
      <c r="B43" t="s">
        <v>30</v>
      </c>
    </row>
    <row r="44" spans="1:55" x14ac:dyDescent="0.15">
      <c r="B44" t="s">
        <v>31</v>
      </c>
    </row>
  </sheetData>
  <phoneticPr fontId="1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6"/>
  <sheetViews>
    <sheetView workbookViewId="0">
      <selection activeCell="C6" sqref="C6"/>
    </sheetView>
  </sheetViews>
  <sheetFormatPr defaultRowHeight="13.5" x14ac:dyDescent="0.15"/>
  <cols>
    <col min="1" max="1" width="41.75" customWidth="1"/>
    <col min="2" max="2" width="11" customWidth="1"/>
    <col min="3" max="3" width="11.5" customWidth="1"/>
    <col min="4" max="4" width="11" customWidth="1"/>
    <col min="5" max="5" width="11.125" customWidth="1"/>
  </cols>
  <sheetData>
    <row r="1" spans="1:9" ht="14.25" thickBot="1" x14ac:dyDescent="0.2"/>
    <row r="2" spans="1:9" x14ac:dyDescent="0.15">
      <c r="A2" s="9" t="s">
        <v>0</v>
      </c>
      <c r="B2" s="9"/>
      <c r="C2" s="9"/>
      <c r="D2" s="9"/>
      <c r="E2" s="9"/>
      <c r="F2" s="9"/>
      <c r="H2" s="3" t="s">
        <v>22</v>
      </c>
      <c r="I2" s="4">
        <f>SUM(E4,E5,E6,E7,E9,E11,E12)</f>
        <v>5948</v>
      </c>
    </row>
    <row r="3" spans="1:9" ht="14.25" thickBot="1" x14ac:dyDescent="0.2">
      <c r="A3" s="2" t="s">
        <v>10</v>
      </c>
      <c r="B3" s="2" t="s">
        <v>11</v>
      </c>
      <c r="C3" s="2" t="s">
        <v>12</v>
      </c>
      <c r="D3" s="2" t="s">
        <v>15</v>
      </c>
      <c r="E3" s="2" t="s">
        <v>14</v>
      </c>
      <c r="F3" s="2" t="s">
        <v>13</v>
      </c>
      <c r="H3" s="5" t="s">
        <v>21</v>
      </c>
      <c r="I3" s="6">
        <f>F12-F4</f>
        <v>8418</v>
      </c>
    </row>
    <row r="4" spans="1:9" x14ac:dyDescent="0.15">
      <c r="A4" s="2" t="s">
        <v>7</v>
      </c>
      <c r="B4" s="2">
        <f t="shared" ref="B4:F12" si="0">MEDIAN(B54,B65,B76,B87,B98)</f>
        <v>0</v>
      </c>
      <c r="C4" s="2">
        <f t="shared" si="0"/>
        <v>2352</v>
      </c>
      <c r="D4" s="2">
        <f t="shared" si="0"/>
        <v>2352</v>
      </c>
      <c r="E4" s="2">
        <f t="shared" si="0"/>
        <v>2352</v>
      </c>
      <c r="F4" s="2">
        <f t="shared" si="0"/>
        <v>-2352</v>
      </c>
    </row>
    <row r="5" spans="1:9" x14ac:dyDescent="0.15">
      <c r="A5" s="2" t="s">
        <v>8</v>
      </c>
      <c r="B5" s="2">
        <f t="shared" si="0"/>
        <v>2352</v>
      </c>
      <c r="C5" s="2">
        <f t="shared" si="0"/>
        <v>2933</v>
      </c>
      <c r="D5" s="2">
        <f t="shared" si="0"/>
        <v>2933</v>
      </c>
      <c r="E5" s="2">
        <f t="shared" si="0"/>
        <v>581</v>
      </c>
      <c r="F5" s="2">
        <f t="shared" si="0"/>
        <v>581</v>
      </c>
    </row>
    <row r="6" spans="1:9" x14ac:dyDescent="0.15">
      <c r="A6" s="2" t="s">
        <v>1</v>
      </c>
      <c r="B6" s="2">
        <f t="shared" si="0"/>
        <v>3347</v>
      </c>
      <c r="C6" s="2">
        <f t="shared" si="0"/>
        <v>4296</v>
      </c>
      <c r="D6" s="2">
        <f t="shared" si="0"/>
        <v>4296</v>
      </c>
      <c r="E6" s="2">
        <f t="shared" si="0"/>
        <v>530</v>
      </c>
      <c r="F6" s="2">
        <f t="shared" si="0"/>
        <v>1711</v>
      </c>
    </row>
    <row r="7" spans="1:9" x14ac:dyDescent="0.15">
      <c r="A7" s="2" t="s">
        <v>2</v>
      </c>
      <c r="B7" s="2">
        <f t="shared" si="0"/>
        <v>4297</v>
      </c>
      <c r="C7" s="2">
        <f t="shared" si="0"/>
        <v>4658</v>
      </c>
      <c r="D7" s="2">
        <f t="shared" si="0"/>
        <v>4658</v>
      </c>
      <c r="E7" s="2">
        <f t="shared" si="0"/>
        <v>555</v>
      </c>
      <c r="F7" s="2">
        <f t="shared" si="0"/>
        <v>2282</v>
      </c>
    </row>
    <row r="8" spans="1:9" x14ac:dyDescent="0.15">
      <c r="A8" s="2" t="s">
        <v>3</v>
      </c>
      <c r="B8" s="2" t="e">
        <f t="shared" si="0"/>
        <v>#NUM!</v>
      </c>
      <c r="C8" s="2" t="e">
        <f t="shared" si="0"/>
        <v>#NUM!</v>
      </c>
      <c r="D8" s="2" t="e">
        <f t="shared" si="0"/>
        <v>#NUM!</v>
      </c>
      <c r="E8" s="2" t="e">
        <f t="shared" si="0"/>
        <v>#NUM!</v>
      </c>
      <c r="F8" s="2" t="e">
        <f t="shared" si="0"/>
        <v>#NUM!</v>
      </c>
    </row>
    <row r="9" spans="1:9" x14ac:dyDescent="0.15">
      <c r="A9" s="2" t="s">
        <v>4</v>
      </c>
      <c r="B9" s="2">
        <f t="shared" si="0"/>
        <v>5446</v>
      </c>
      <c r="C9" s="2">
        <f t="shared" si="0"/>
        <v>6636</v>
      </c>
      <c r="D9" s="2">
        <f t="shared" si="0"/>
        <v>6636</v>
      </c>
      <c r="E9" s="2">
        <f t="shared" si="0"/>
        <v>1232</v>
      </c>
      <c r="F9" s="2">
        <f t="shared" si="0"/>
        <v>4284</v>
      </c>
    </row>
    <row r="10" spans="1:9" x14ac:dyDescent="0.15">
      <c r="A10" s="2" t="s">
        <v>5</v>
      </c>
      <c r="B10" s="2" t="e">
        <f t="shared" si="0"/>
        <v>#NUM!</v>
      </c>
      <c r="C10" s="2" t="e">
        <f t="shared" si="0"/>
        <v>#NUM!</v>
      </c>
      <c r="D10" s="2" t="e">
        <f t="shared" si="0"/>
        <v>#NUM!</v>
      </c>
      <c r="E10" s="2" t="e">
        <f t="shared" si="0"/>
        <v>#NUM!</v>
      </c>
      <c r="F10" s="2" t="e">
        <f t="shared" si="0"/>
        <v>#NUM!</v>
      </c>
    </row>
    <row r="11" spans="1:9" x14ac:dyDescent="0.15">
      <c r="A11" s="2" t="s">
        <v>6</v>
      </c>
      <c r="B11" s="2">
        <f t="shared" si="0"/>
        <v>8265</v>
      </c>
      <c r="C11" s="2">
        <f t="shared" si="0"/>
        <v>8815</v>
      </c>
      <c r="D11" s="2">
        <f t="shared" si="0"/>
        <v>8815</v>
      </c>
      <c r="E11" s="2">
        <f t="shared" si="0"/>
        <v>481</v>
      </c>
      <c r="F11" s="2">
        <f t="shared" si="0"/>
        <v>5722</v>
      </c>
    </row>
    <row r="12" spans="1:9" x14ac:dyDescent="0.15">
      <c r="A12" s="2" t="s">
        <v>9</v>
      </c>
      <c r="B12" s="2">
        <f t="shared" si="0"/>
        <v>8815</v>
      </c>
      <c r="C12" s="2">
        <f t="shared" si="0"/>
        <v>8951</v>
      </c>
      <c r="D12" s="2">
        <f t="shared" si="0"/>
        <v>8951</v>
      </c>
      <c r="E12" s="2">
        <f t="shared" si="0"/>
        <v>217</v>
      </c>
      <c r="F12" s="2">
        <f t="shared" si="0"/>
        <v>6066</v>
      </c>
    </row>
    <row r="13" spans="1:9" x14ac:dyDescent="0.15">
      <c r="A13" s="1"/>
      <c r="B13" s="1"/>
      <c r="C13" s="1"/>
      <c r="D13" s="1"/>
    </row>
    <row r="14" spans="1:9" x14ac:dyDescent="0.15">
      <c r="A14" s="1"/>
      <c r="B14" s="1"/>
      <c r="C14" s="1"/>
      <c r="D14" s="1"/>
    </row>
    <row r="15" spans="1:9" x14ac:dyDescent="0.15">
      <c r="A15" s="1"/>
      <c r="B15" s="1"/>
      <c r="C15" s="1"/>
      <c r="D15" s="1"/>
    </row>
    <row r="16" spans="1:9" x14ac:dyDescent="0.15">
      <c r="A16" s="1"/>
      <c r="B16" s="1"/>
      <c r="C16" s="1"/>
      <c r="D16" s="1"/>
    </row>
    <row r="17" spans="1:4" x14ac:dyDescent="0.15">
      <c r="A17" s="1"/>
      <c r="B17" s="1"/>
      <c r="C17" s="1"/>
      <c r="D17" s="1"/>
    </row>
    <row r="18" spans="1:4" x14ac:dyDescent="0.15">
      <c r="A18" s="1"/>
      <c r="B18" s="1"/>
      <c r="C18" s="1"/>
      <c r="D18" s="1"/>
    </row>
    <row r="19" spans="1:4" x14ac:dyDescent="0.15">
      <c r="A19" s="1"/>
      <c r="B19" s="1"/>
      <c r="C19" s="1"/>
      <c r="D19" s="1"/>
    </row>
    <row r="20" spans="1:4" x14ac:dyDescent="0.15">
      <c r="A20" s="1"/>
      <c r="B20" s="1"/>
      <c r="C20" s="1"/>
      <c r="D20" s="1"/>
    </row>
    <row r="21" spans="1:4" x14ac:dyDescent="0.15">
      <c r="A21" s="1"/>
      <c r="B21" s="1"/>
      <c r="C21" s="1"/>
      <c r="D21" s="1"/>
    </row>
    <row r="22" spans="1:4" x14ac:dyDescent="0.15">
      <c r="A22" s="1"/>
      <c r="B22" s="1"/>
      <c r="C22" s="1"/>
      <c r="D22" s="1"/>
    </row>
    <row r="23" spans="1:4" x14ac:dyDescent="0.15">
      <c r="A23" s="1"/>
      <c r="B23" s="1"/>
      <c r="C23" s="1"/>
      <c r="D23" s="1"/>
    </row>
    <row r="24" spans="1:4" x14ac:dyDescent="0.15">
      <c r="A24" s="1"/>
      <c r="B24" s="1"/>
      <c r="C24" s="1"/>
      <c r="D24" s="1"/>
    </row>
    <row r="53" spans="1:6" x14ac:dyDescent="0.15">
      <c r="A53" s="2" t="s">
        <v>10</v>
      </c>
      <c r="B53" s="2" t="s">
        <v>11</v>
      </c>
      <c r="C53" s="2" t="s">
        <v>12</v>
      </c>
      <c r="D53" s="2" t="s">
        <v>15</v>
      </c>
      <c r="E53" s="2" t="s">
        <v>14</v>
      </c>
      <c r="F53" s="2" t="s">
        <v>13</v>
      </c>
    </row>
    <row r="54" spans="1:6" x14ac:dyDescent="0.15">
      <c r="A54" s="2" t="s">
        <v>7</v>
      </c>
      <c r="B54" s="2">
        <v>0</v>
      </c>
      <c r="C54" s="2">
        <v>3305</v>
      </c>
      <c r="D54" s="2">
        <v>3305</v>
      </c>
      <c r="E54" s="2">
        <v>3305</v>
      </c>
      <c r="F54" s="2">
        <v>-3305</v>
      </c>
    </row>
    <row r="55" spans="1:6" x14ac:dyDescent="0.15">
      <c r="A55" s="2" t="s">
        <v>8</v>
      </c>
      <c r="B55" s="2">
        <v>3305</v>
      </c>
      <c r="C55" s="2">
        <v>4030</v>
      </c>
      <c r="D55" s="2">
        <v>4030</v>
      </c>
      <c r="E55" s="2">
        <v>725</v>
      </c>
      <c r="F55" s="2">
        <v>725</v>
      </c>
    </row>
    <row r="56" spans="1:6" x14ac:dyDescent="0.15">
      <c r="A56" s="2" t="s">
        <v>1</v>
      </c>
      <c r="B56" s="2">
        <v>4526</v>
      </c>
      <c r="C56" s="2">
        <v>5016</v>
      </c>
      <c r="D56" s="2">
        <v>5016</v>
      </c>
      <c r="E56" s="2">
        <v>490</v>
      </c>
      <c r="F56" s="2">
        <v>1711</v>
      </c>
    </row>
    <row r="57" spans="1:6" x14ac:dyDescent="0.15">
      <c r="A57" s="2" t="s">
        <v>2</v>
      </c>
      <c r="B57" s="2">
        <v>5016</v>
      </c>
      <c r="C57" s="2">
        <v>5935</v>
      </c>
      <c r="D57" s="2">
        <v>5935</v>
      </c>
      <c r="E57" s="2">
        <v>919</v>
      </c>
      <c r="F57" s="2">
        <v>2630</v>
      </c>
    </row>
    <row r="58" spans="1:6" x14ac:dyDescent="0.15">
      <c r="A58" s="2" t="s">
        <v>3</v>
      </c>
      <c r="B58" s="2" t="s">
        <v>16</v>
      </c>
      <c r="C58" s="2" t="s">
        <v>16</v>
      </c>
      <c r="D58" s="2" t="s">
        <v>16</v>
      </c>
      <c r="E58" s="2" t="s">
        <v>16</v>
      </c>
      <c r="F58" s="2" t="s">
        <v>17</v>
      </c>
    </row>
    <row r="59" spans="1:6" x14ac:dyDescent="0.15">
      <c r="A59" s="2" t="s">
        <v>4</v>
      </c>
      <c r="B59" s="2">
        <v>6681</v>
      </c>
      <c r="C59" s="2">
        <v>7913</v>
      </c>
      <c r="D59" s="2">
        <v>7913</v>
      </c>
      <c r="E59" s="2">
        <v>1232</v>
      </c>
      <c r="F59" s="2">
        <v>4608</v>
      </c>
    </row>
    <row r="60" spans="1:6" x14ac:dyDescent="0.15">
      <c r="A60" s="2" t="s">
        <v>5</v>
      </c>
      <c r="B60" s="2" t="s">
        <v>16</v>
      </c>
      <c r="C60" s="2" t="s">
        <v>16</v>
      </c>
      <c r="D60" s="2" t="s">
        <v>16</v>
      </c>
      <c r="E60" s="2" t="s">
        <v>16</v>
      </c>
      <c r="F60" s="2" t="s">
        <v>17</v>
      </c>
    </row>
    <row r="61" spans="1:6" x14ac:dyDescent="0.15">
      <c r="A61" s="2" t="s">
        <v>6</v>
      </c>
      <c r="B61" s="2">
        <v>8265</v>
      </c>
      <c r="C61" s="2">
        <v>9008</v>
      </c>
      <c r="D61" s="2">
        <v>9008</v>
      </c>
      <c r="E61" s="2">
        <v>743</v>
      </c>
      <c r="F61" s="2">
        <v>5703</v>
      </c>
    </row>
    <row r="62" spans="1:6" x14ac:dyDescent="0.15">
      <c r="A62" s="2" t="s">
        <v>9</v>
      </c>
      <c r="B62" s="2">
        <v>9008</v>
      </c>
      <c r="C62" s="2">
        <v>9248</v>
      </c>
      <c r="D62" s="2">
        <v>9248</v>
      </c>
      <c r="E62" s="2">
        <v>240</v>
      </c>
      <c r="F62" s="2">
        <v>5943</v>
      </c>
    </row>
    <row r="64" spans="1:6" x14ac:dyDescent="0.15">
      <c r="A64" s="2" t="s">
        <v>10</v>
      </c>
      <c r="B64" s="2" t="s">
        <v>11</v>
      </c>
      <c r="C64" s="2" t="s">
        <v>12</v>
      </c>
      <c r="D64" s="2" t="s">
        <v>15</v>
      </c>
      <c r="E64" s="2" t="s">
        <v>14</v>
      </c>
      <c r="F64" s="2" t="s">
        <v>13</v>
      </c>
    </row>
    <row r="65" spans="1:6" x14ac:dyDescent="0.15">
      <c r="A65" s="2" t="s">
        <v>7</v>
      </c>
      <c r="B65" s="2">
        <v>0</v>
      </c>
      <c r="C65" s="2">
        <v>2331</v>
      </c>
      <c r="D65" s="2">
        <v>2331</v>
      </c>
      <c r="E65" s="2">
        <v>2331</v>
      </c>
      <c r="F65" s="2">
        <v>-2331</v>
      </c>
    </row>
    <row r="66" spans="1:6" x14ac:dyDescent="0.15">
      <c r="A66" s="2" t="s">
        <v>8</v>
      </c>
      <c r="B66" s="2">
        <v>2331</v>
      </c>
      <c r="C66" s="2">
        <v>2861</v>
      </c>
      <c r="D66" s="2">
        <v>2861</v>
      </c>
      <c r="E66" s="2">
        <v>530</v>
      </c>
      <c r="F66" s="2">
        <v>530</v>
      </c>
    </row>
    <row r="67" spans="1:6" x14ac:dyDescent="0.15">
      <c r="A67" s="2" t="s">
        <v>1</v>
      </c>
      <c r="B67" s="2">
        <v>3318</v>
      </c>
      <c r="C67" s="2">
        <v>3848</v>
      </c>
      <c r="D67" s="2">
        <v>3848</v>
      </c>
      <c r="E67" s="2">
        <v>530</v>
      </c>
      <c r="F67" s="2">
        <v>1517</v>
      </c>
    </row>
    <row r="68" spans="1:6" x14ac:dyDescent="0.15">
      <c r="A68" s="2" t="s">
        <v>2</v>
      </c>
      <c r="B68" s="2">
        <v>3849</v>
      </c>
      <c r="C68" s="2">
        <v>4404</v>
      </c>
      <c r="D68" s="2">
        <v>4404</v>
      </c>
      <c r="E68" s="2">
        <v>555</v>
      </c>
      <c r="F68" s="2">
        <v>2073</v>
      </c>
    </row>
    <row r="69" spans="1:6" x14ac:dyDescent="0.15">
      <c r="A69" s="2" t="s">
        <v>3</v>
      </c>
      <c r="B69" s="2" t="s">
        <v>16</v>
      </c>
      <c r="C69" s="2" t="s">
        <v>16</v>
      </c>
      <c r="D69" s="2" t="s">
        <v>16</v>
      </c>
      <c r="E69" s="2" t="s">
        <v>16</v>
      </c>
      <c r="F69" s="2" t="s">
        <v>17</v>
      </c>
    </row>
    <row r="70" spans="1:6" x14ac:dyDescent="0.15">
      <c r="A70" s="2" t="s">
        <v>4</v>
      </c>
      <c r="B70" s="2">
        <v>5059</v>
      </c>
      <c r="C70" s="2">
        <v>6500</v>
      </c>
      <c r="D70" s="2">
        <v>6500</v>
      </c>
      <c r="E70" s="2">
        <v>1441</v>
      </c>
      <c r="F70" s="2">
        <v>4169</v>
      </c>
    </row>
    <row r="71" spans="1:6" x14ac:dyDescent="0.15">
      <c r="A71" s="2" t="s">
        <v>5</v>
      </c>
      <c r="B71" s="2" t="s">
        <v>16</v>
      </c>
      <c r="C71" s="2" t="s">
        <v>16</v>
      </c>
      <c r="D71" s="2" t="s">
        <v>16</v>
      </c>
      <c r="E71" s="2" t="s">
        <v>16</v>
      </c>
      <c r="F71" s="2" t="s">
        <v>17</v>
      </c>
    </row>
    <row r="72" spans="1:6" x14ac:dyDescent="0.15">
      <c r="A72" s="2" t="s">
        <v>6</v>
      </c>
      <c r="B72" s="2">
        <v>11690</v>
      </c>
      <c r="C72" s="2">
        <v>11873</v>
      </c>
      <c r="D72" s="2">
        <v>11873</v>
      </c>
      <c r="E72" s="2">
        <v>183</v>
      </c>
      <c r="F72" s="2">
        <v>9542</v>
      </c>
    </row>
    <row r="73" spans="1:6" x14ac:dyDescent="0.15">
      <c r="A73" s="2" t="s">
        <v>9</v>
      </c>
      <c r="B73" s="2">
        <v>11873</v>
      </c>
      <c r="C73" s="2">
        <v>12071</v>
      </c>
      <c r="D73" s="2">
        <v>12071</v>
      </c>
      <c r="E73" s="2">
        <v>198</v>
      </c>
      <c r="F73" s="2">
        <v>9740</v>
      </c>
    </row>
    <row r="75" spans="1:6" x14ac:dyDescent="0.15">
      <c r="A75" s="2" t="s">
        <v>10</v>
      </c>
      <c r="B75" s="2" t="s">
        <v>11</v>
      </c>
      <c r="C75" s="2" t="s">
        <v>12</v>
      </c>
      <c r="D75" s="2" t="s">
        <v>15</v>
      </c>
      <c r="E75" s="2" t="s">
        <v>14</v>
      </c>
      <c r="F75" s="2" t="s">
        <v>13</v>
      </c>
    </row>
    <row r="76" spans="1:6" x14ac:dyDescent="0.15">
      <c r="A76" s="2" t="s">
        <v>7</v>
      </c>
      <c r="B76" s="2">
        <v>0</v>
      </c>
      <c r="C76" s="2">
        <v>2319</v>
      </c>
      <c r="D76" s="2">
        <v>2319</v>
      </c>
      <c r="E76" s="2">
        <v>2319</v>
      </c>
      <c r="F76" s="2">
        <v>-2319</v>
      </c>
    </row>
    <row r="77" spans="1:6" x14ac:dyDescent="0.15">
      <c r="A77" s="2" t="s">
        <v>8</v>
      </c>
      <c r="B77" s="2">
        <v>2319</v>
      </c>
      <c r="C77" s="2">
        <v>2837</v>
      </c>
      <c r="D77" s="2">
        <v>2837</v>
      </c>
      <c r="E77" s="2">
        <v>518</v>
      </c>
      <c r="F77" s="2">
        <v>518</v>
      </c>
    </row>
    <row r="78" spans="1:6" x14ac:dyDescent="0.15">
      <c r="A78" s="2" t="s">
        <v>1</v>
      </c>
      <c r="B78" s="2">
        <v>3162</v>
      </c>
      <c r="C78" s="2">
        <v>3670</v>
      </c>
      <c r="D78" s="2">
        <v>3670</v>
      </c>
      <c r="E78" s="2">
        <v>508</v>
      </c>
      <c r="F78" s="2">
        <v>1351</v>
      </c>
    </row>
    <row r="79" spans="1:6" x14ac:dyDescent="0.15">
      <c r="A79" s="2" t="s">
        <v>2</v>
      </c>
      <c r="B79" s="2">
        <v>3672</v>
      </c>
      <c r="C79" s="2">
        <v>4307</v>
      </c>
      <c r="D79" s="2">
        <v>4307</v>
      </c>
      <c r="E79" s="2">
        <v>635</v>
      </c>
      <c r="F79" s="2">
        <v>1988</v>
      </c>
    </row>
    <row r="80" spans="1:6" x14ac:dyDescent="0.15">
      <c r="A80" s="2" t="s">
        <v>3</v>
      </c>
      <c r="B80" s="2" t="s">
        <v>16</v>
      </c>
      <c r="C80" s="2" t="s">
        <v>16</v>
      </c>
      <c r="D80" s="2" t="s">
        <v>16</v>
      </c>
      <c r="E80" s="2" t="s">
        <v>16</v>
      </c>
      <c r="F80" s="2" t="s">
        <v>17</v>
      </c>
    </row>
    <row r="81" spans="1:6" x14ac:dyDescent="0.15">
      <c r="A81" s="2" t="s">
        <v>4</v>
      </c>
      <c r="B81" s="2">
        <v>5002</v>
      </c>
      <c r="C81" s="2">
        <v>5986</v>
      </c>
      <c r="D81" s="2">
        <v>5986</v>
      </c>
      <c r="E81" s="2">
        <v>984</v>
      </c>
      <c r="F81" s="2">
        <v>3667</v>
      </c>
    </row>
    <row r="82" spans="1:6" x14ac:dyDescent="0.15">
      <c r="A82" s="2" t="s">
        <v>5</v>
      </c>
      <c r="B82" s="2" t="s">
        <v>16</v>
      </c>
      <c r="C82" s="2" t="s">
        <v>16</v>
      </c>
      <c r="D82" s="2" t="s">
        <v>16</v>
      </c>
      <c r="E82" s="2" t="s">
        <v>16</v>
      </c>
      <c r="F82" s="2" t="s">
        <v>17</v>
      </c>
    </row>
    <row r="83" spans="1:6" x14ac:dyDescent="0.15">
      <c r="A83" s="2" t="s">
        <v>6</v>
      </c>
      <c r="B83" s="2">
        <v>8646</v>
      </c>
      <c r="C83" s="2">
        <v>8815</v>
      </c>
      <c r="D83" s="2">
        <v>8815</v>
      </c>
      <c r="E83" s="2">
        <v>169</v>
      </c>
      <c r="F83" s="2">
        <v>6496</v>
      </c>
    </row>
    <row r="84" spans="1:6" x14ac:dyDescent="0.15">
      <c r="A84" s="2" t="s">
        <v>9</v>
      </c>
      <c r="B84" s="2">
        <v>8815</v>
      </c>
      <c r="C84" s="2">
        <v>8951</v>
      </c>
      <c r="D84" s="2">
        <v>8951</v>
      </c>
      <c r="E84" s="2">
        <v>136</v>
      </c>
      <c r="F84" s="2">
        <v>6632</v>
      </c>
    </row>
    <row r="86" spans="1:6" x14ac:dyDescent="0.15">
      <c r="A86" s="2" t="s">
        <v>10</v>
      </c>
      <c r="B86" s="2" t="s">
        <v>11</v>
      </c>
      <c r="C86" s="2" t="s">
        <v>12</v>
      </c>
      <c r="D86" s="2" t="s">
        <v>15</v>
      </c>
      <c r="E86" s="2" t="s">
        <v>14</v>
      </c>
      <c r="F86" s="2" t="s">
        <v>13</v>
      </c>
    </row>
    <row r="87" spans="1:6" x14ac:dyDescent="0.15">
      <c r="A87" s="2" t="s">
        <v>7</v>
      </c>
      <c r="B87" s="2">
        <v>0</v>
      </c>
      <c r="C87" s="2">
        <v>2376</v>
      </c>
      <c r="D87" s="2">
        <v>2376</v>
      </c>
      <c r="E87" s="2">
        <v>2376</v>
      </c>
      <c r="F87" s="2">
        <v>-2376</v>
      </c>
    </row>
    <row r="88" spans="1:6" x14ac:dyDescent="0.15">
      <c r="A88" s="2" t="s">
        <v>8</v>
      </c>
      <c r="B88" s="2">
        <v>2376</v>
      </c>
      <c r="C88" s="2">
        <v>3046</v>
      </c>
      <c r="D88" s="2">
        <v>3046</v>
      </c>
      <c r="E88" s="2">
        <v>670</v>
      </c>
      <c r="F88" s="2">
        <v>670</v>
      </c>
    </row>
    <row r="89" spans="1:6" x14ac:dyDescent="0.15">
      <c r="A89" s="2" t="s">
        <v>1</v>
      </c>
      <c r="B89" s="2">
        <v>3463</v>
      </c>
      <c r="C89" s="2">
        <v>4296</v>
      </c>
      <c r="D89" s="2">
        <v>4296</v>
      </c>
      <c r="E89" s="2">
        <v>833</v>
      </c>
      <c r="F89" s="2">
        <v>1920</v>
      </c>
    </row>
    <row r="90" spans="1:6" x14ac:dyDescent="0.15">
      <c r="A90" s="2" t="s">
        <v>2</v>
      </c>
      <c r="B90" s="2">
        <v>4297</v>
      </c>
      <c r="C90" s="2">
        <v>4658</v>
      </c>
      <c r="D90" s="2">
        <v>4658</v>
      </c>
      <c r="E90" s="2">
        <v>361</v>
      </c>
      <c r="F90" s="2">
        <v>2282</v>
      </c>
    </row>
    <row r="91" spans="1:6" x14ac:dyDescent="0.15">
      <c r="A91" s="2" t="s">
        <v>3</v>
      </c>
      <c r="B91" s="2" t="s">
        <v>16</v>
      </c>
      <c r="C91" s="2" t="s">
        <v>16</v>
      </c>
      <c r="D91" s="2" t="s">
        <v>16</v>
      </c>
      <c r="E91" s="2" t="s">
        <v>16</v>
      </c>
      <c r="F91" s="2" t="s">
        <v>17</v>
      </c>
    </row>
    <row r="92" spans="1:6" x14ac:dyDescent="0.15">
      <c r="A92" s="2" t="s">
        <v>4</v>
      </c>
      <c r="B92" s="2">
        <v>5446</v>
      </c>
      <c r="C92" s="2">
        <v>6702</v>
      </c>
      <c r="D92" s="2">
        <v>6702</v>
      </c>
      <c r="E92" s="2">
        <v>1256</v>
      </c>
      <c r="F92" s="2">
        <v>4326</v>
      </c>
    </row>
    <row r="93" spans="1:6" x14ac:dyDescent="0.15">
      <c r="A93" s="2" t="s">
        <v>5</v>
      </c>
      <c r="B93" s="2" t="s">
        <v>16</v>
      </c>
      <c r="C93" s="2" t="s">
        <v>16</v>
      </c>
      <c r="D93" s="2" t="s">
        <v>16</v>
      </c>
      <c r="E93" s="2" t="s">
        <v>16</v>
      </c>
      <c r="F93" s="2" t="s">
        <v>17</v>
      </c>
    </row>
    <row r="94" spans="1:6" x14ac:dyDescent="0.15">
      <c r="A94" s="2" t="s">
        <v>6</v>
      </c>
      <c r="B94" s="2">
        <v>7403</v>
      </c>
      <c r="C94" s="2">
        <v>8098</v>
      </c>
      <c r="D94" s="2">
        <v>8098</v>
      </c>
      <c r="E94" s="2">
        <v>695</v>
      </c>
      <c r="F94" s="2">
        <v>5722</v>
      </c>
    </row>
    <row r="95" spans="1:6" x14ac:dyDescent="0.15">
      <c r="A95" s="2" t="s">
        <v>9</v>
      </c>
      <c r="B95" s="2">
        <v>8098</v>
      </c>
      <c r="C95" s="2">
        <v>8315</v>
      </c>
      <c r="D95" s="2">
        <v>8315</v>
      </c>
      <c r="E95" s="2">
        <v>217</v>
      </c>
      <c r="F95" s="2">
        <v>5939</v>
      </c>
    </row>
    <row r="97" spans="1:6" x14ac:dyDescent="0.15">
      <c r="A97" s="2" t="s">
        <v>10</v>
      </c>
      <c r="B97" s="2" t="s">
        <v>11</v>
      </c>
      <c r="C97" s="2" t="s">
        <v>12</v>
      </c>
      <c r="D97" s="2" t="s">
        <v>15</v>
      </c>
      <c r="E97" s="2" t="s">
        <v>14</v>
      </c>
      <c r="F97" s="2" t="s">
        <v>13</v>
      </c>
    </row>
    <row r="98" spans="1:6" x14ac:dyDescent="0.15">
      <c r="A98" s="2" t="s">
        <v>7</v>
      </c>
      <c r="B98" s="2">
        <v>0</v>
      </c>
      <c r="C98" s="2">
        <v>2352</v>
      </c>
      <c r="D98" s="2">
        <v>2352</v>
      </c>
      <c r="E98" s="2">
        <v>2352</v>
      </c>
      <c r="F98" s="2">
        <v>-2352</v>
      </c>
    </row>
    <row r="99" spans="1:6" x14ac:dyDescent="0.15">
      <c r="A99" s="2" t="s">
        <v>8</v>
      </c>
      <c r="B99" s="2">
        <v>2352</v>
      </c>
      <c r="C99" s="2">
        <v>2933</v>
      </c>
      <c r="D99" s="2">
        <v>2933</v>
      </c>
      <c r="E99" s="2">
        <v>581</v>
      </c>
      <c r="F99" s="2">
        <v>581</v>
      </c>
    </row>
    <row r="100" spans="1:6" x14ac:dyDescent="0.15">
      <c r="A100" s="2" t="s">
        <v>1</v>
      </c>
      <c r="B100" s="2">
        <v>3347</v>
      </c>
      <c r="C100" s="2">
        <v>4622</v>
      </c>
      <c r="D100" s="2">
        <v>4622</v>
      </c>
      <c r="E100" s="2">
        <v>1275</v>
      </c>
      <c r="F100" s="2">
        <v>2270</v>
      </c>
    </row>
    <row r="101" spans="1:6" x14ac:dyDescent="0.15">
      <c r="A101" s="2" t="s">
        <v>2</v>
      </c>
      <c r="B101" s="2">
        <v>4623</v>
      </c>
      <c r="C101" s="2">
        <v>4846</v>
      </c>
      <c r="D101" s="2">
        <v>4846</v>
      </c>
      <c r="E101" s="2">
        <v>223</v>
      </c>
      <c r="F101" s="2">
        <v>2494</v>
      </c>
    </row>
    <row r="102" spans="1:6" x14ac:dyDescent="0.15">
      <c r="A102" s="2" t="s">
        <v>3</v>
      </c>
      <c r="B102" s="2" t="s">
        <v>16</v>
      </c>
      <c r="C102" s="2" t="s">
        <v>16</v>
      </c>
      <c r="D102" s="2" t="s">
        <v>16</v>
      </c>
      <c r="E102" s="2" t="s">
        <v>16</v>
      </c>
      <c r="F102" s="2" t="s">
        <v>17</v>
      </c>
    </row>
    <row r="103" spans="1:6" x14ac:dyDescent="0.15">
      <c r="A103" s="2" t="s">
        <v>4</v>
      </c>
      <c r="B103" s="2">
        <v>5580</v>
      </c>
      <c r="C103" s="2">
        <v>6636</v>
      </c>
      <c r="D103" s="2">
        <v>6636</v>
      </c>
      <c r="E103" s="2">
        <v>1056</v>
      </c>
      <c r="F103" s="2">
        <v>4284</v>
      </c>
    </row>
    <row r="104" spans="1:6" x14ac:dyDescent="0.15">
      <c r="A104" s="2" t="s">
        <v>5</v>
      </c>
      <c r="B104" s="2" t="s">
        <v>16</v>
      </c>
      <c r="C104" s="2" t="s">
        <v>16</v>
      </c>
      <c r="D104" s="2" t="s">
        <v>16</v>
      </c>
      <c r="E104" s="2" t="s">
        <v>16</v>
      </c>
      <c r="F104" s="2" t="s">
        <v>17</v>
      </c>
    </row>
    <row r="105" spans="1:6" x14ac:dyDescent="0.15">
      <c r="A105" s="2" t="s">
        <v>6</v>
      </c>
      <c r="B105" s="2">
        <v>7420</v>
      </c>
      <c r="C105" s="2">
        <v>7901</v>
      </c>
      <c r="D105" s="2">
        <v>7901</v>
      </c>
      <c r="E105" s="2">
        <v>481</v>
      </c>
      <c r="F105" s="2">
        <v>5549</v>
      </c>
    </row>
    <row r="106" spans="1:6" x14ac:dyDescent="0.15">
      <c r="A106" s="2" t="s">
        <v>9</v>
      </c>
      <c r="B106" s="2">
        <v>7901</v>
      </c>
      <c r="C106" s="2">
        <v>8418</v>
      </c>
      <c r="D106" s="2">
        <v>8418</v>
      </c>
      <c r="E106" s="2">
        <v>517</v>
      </c>
      <c r="F106" s="2">
        <v>6066</v>
      </c>
    </row>
  </sheetData>
  <mergeCells count="1">
    <mergeCell ref="A2:F2"/>
  </mergeCells>
  <phoneticPr fontId="1"/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6"/>
  <sheetViews>
    <sheetView workbookViewId="0">
      <selection activeCell="E10" sqref="E10"/>
    </sheetView>
  </sheetViews>
  <sheetFormatPr defaultRowHeight="13.5" x14ac:dyDescent="0.15"/>
  <cols>
    <col min="1" max="1" width="41.75" customWidth="1"/>
    <col min="2" max="2" width="11" customWidth="1"/>
    <col min="3" max="3" width="11.5" customWidth="1"/>
    <col min="4" max="4" width="11" customWidth="1"/>
    <col min="5" max="5" width="11.125" customWidth="1"/>
  </cols>
  <sheetData>
    <row r="1" spans="1:9" ht="14.25" thickBot="1" x14ac:dyDescent="0.2"/>
    <row r="2" spans="1:9" x14ac:dyDescent="0.15">
      <c r="A2" s="9" t="s">
        <v>0</v>
      </c>
      <c r="B2" s="9"/>
      <c r="C2" s="9"/>
      <c r="D2" s="9"/>
      <c r="E2" s="9"/>
      <c r="F2" s="9"/>
      <c r="H2" s="3" t="s">
        <v>22</v>
      </c>
      <c r="I2" s="4">
        <f>SUM(E4:E12)</f>
        <v>9307</v>
      </c>
    </row>
    <row r="3" spans="1:9" ht="14.25" thickBot="1" x14ac:dyDescent="0.2">
      <c r="A3" s="2" t="s">
        <v>10</v>
      </c>
      <c r="B3" s="2" t="s">
        <v>11</v>
      </c>
      <c r="C3" s="2" t="s">
        <v>12</v>
      </c>
      <c r="D3" s="2" t="s">
        <v>15</v>
      </c>
      <c r="E3" s="2" t="s">
        <v>14</v>
      </c>
      <c r="F3" s="2" t="s">
        <v>13</v>
      </c>
      <c r="H3" s="5" t="s">
        <v>21</v>
      </c>
      <c r="I3" s="6">
        <f>F12-F4</f>
        <v>15560</v>
      </c>
    </row>
    <row r="4" spans="1:9" x14ac:dyDescent="0.15">
      <c r="A4" s="2" t="s">
        <v>7</v>
      </c>
      <c r="B4" s="2">
        <f t="shared" ref="B4:F12" si="0">MEDIAN(B54,B65,B76,B87,B98)</f>
        <v>0</v>
      </c>
      <c r="C4" s="2">
        <f t="shared" si="0"/>
        <v>2324</v>
      </c>
      <c r="D4" s="2">
        <f t="shared" si="0"/>
        <v>2324</v>
      </c>
      <c r="E4" s="2">
        <f t="shared" si="0"/>
        <v>2324</v>
      </c>
      <c r="F4" s="2">
        <f t="shared" si="0"/>
        <v>-2324</v>
      </c>
    </row>
    <row r="5" spans="1:9" x14ac:dyDescent="0.15">
      <c r="A5" s="2" t="s">
        <v>8</v>
      </c>
      <c r="B5" s="2">
        <f t="shared" si="0"/>
        <v>2324</v>
      </c>
      <c r="C5" s="2">
        <f t="shared" si="0"/>
        <v>2831</v>
      </c>
      <c r="D5" s="2">
        <f t="shared" si="0"/>
        <v>2831</v>
      </c>
      <c r="E5" s="2">
        <f t="shared" si="0"/>
        <v>569</v>
      </c>
      <c r="F5" s="2">
        <f t="shared" si="0"/>
        <v>569</v>
      </c>
    </row>
    <row r="6" spans="1:9" x14ac:dyDescent="0.15">
      <c r="A6" s="2" t="s">
        <v>1</v>
      </c>
      <c r="B6" s="2">
        <f t="shared" si="0"/>
        <v>3341</v>
      </c>
      <c r="C6" s="2">
        <f t="shared" si="0"/>
        <v>3861</v>
      </c>
      <c r="D6" s="2">
        <f t="shared" si="0"/>
        <v>3861</v>
      </c>
      <c r="E6" s="2">
        <f t="shared" si="0"/>
        <v>472</v>
      </c>
      <c r="F6" s="2">
        <f t="shared" si="0"/>
        <v>1588</v>
      </c>
    </row>
    <row r="7" spans="1:9" x14ac:dyDescent="0.15">
      <c r="A7" s="2" t="s">
        <v>2</v>
      </c>
      <c r="B7" s="2">
        <f t="shared" si="0"/>
        <v>3862</v>
      </c>
      <c r="C7" s="2">
        <f t="shared" si="0"/>
        <v>4383</v>
      </c>
      <c r="D7" s="2">
        <f t="shared" si="0"/>
        <v>4383</v>
      </c>
      <c r="E7" s="2">
        <f t="shared" si="0"/>
        <v>490</v>
      </c>
      <c r="F7" s="2">
        <f t="shared" si="0"/>
        <v>2047</v>
      </c>
    </row>
    <row r="8" spans="1:9" x14ac:dyDescent="0.15">
      <c r="A8" s="2" t="s">
        <v>3</v>
      </c>
      <c r="B8" s="2">
        <f t="shared" si="0"/>
        <v>4411</v>
      </c>
      <c r="C8" s="2">
        <f t="shared" si="0"/>
        <v>4853</v>
      </c>
      <c r="D8" s="2">
        <f t="shared" si="0"/>
        <v>4853</v>
      </c>
      <c r="E8" s="2">
        <f t="shared" si="0"/>
        <v>419</v>
      </c>
      <c r="F8" s="2">
        <f t="shared" si="0"/>
        <v>2594</v>
      </c>
    </row>
    <row r="9" spans="1:9" x14ac:dyDescent="0.15">
      <c r="A9" s="2" t="s">
        <v>4</v>
      </c>
      <c r="B9" s="2">
        <f t="shared" si="0"/>
        <v>4865</v>
      </c>
      <c r="C9" s="2">
        <f t="shared" si="0"/>
        <v>6636</v>
      </c>
      <c r="D9" s="2">
        <f t="shared" si="0"/>
        <v>6636</v>
      </c>
      <c r="E9" s="2">
        <f t="shared" si="0"/>
        <v>1881</v>
      </c>
      <c r="F9" s="2">
        <f t="shared" si="0"/>
        <v>4385</v>
      </c>
    </row>
    <row r="10" spans="1:9" x14ac:dyDescent="0.15">
      <c r="A10" s="2" t="s">
        <v>5</v>
      </c>
      <c r="B10" s="2">
        <f t="shared" si="0"/>
        <v>7382</v>
      </c>
      <c r="C10" s="2">
        <f t="shared" si="0"/>
        <v>9221</v>
      </c>
      <c r="D10" s="2">
        <f t="shared" si="0"/>
        <v>9221</v>
      </c>
      <c r="E10" s="2">
        <f t="shared" si="0"/>
        <v>1742</v>
      </c>
      <c r="F10" s="2">
        <f t="shared" si="0"/>
        <v>6860</v>
      </c>
    </row>
    <row r="11" spans="1:9" x14ac:dyDescent="0.15">
      <c r="A11" s="2" t="s">
        <v>6</v>
      </c>
      <c r="B11" s="2">
        <f t="shared" si="0"/>
        <v>13558</v>
      </c>
      <c r="C11" s="2">
        <f t="shared" si="0"/>
        <v>14381</v>
      </c>
      <c r="D11" s="2">
        <f t="shared" si="0"/>
        <v>14381</v>
      </c>
      <c r="E11" s="2">
        <f t="shared" si="0"/>
        <v>759</v>
      </c>
      <c r="F11" s="2">
        <f t="shared" si="0"/>
        <v>12585</v>
      </c>
    </row>
    <row r="12" spans="1:9" x14ac:dyDescent="0.15">
      <c r="A12" s="2" t="s">
        <v>9</v>
      </c>
      <c r="B12" s="2">
        <f t="shared" si="0"/>
        <v>14381</v>
      </c>
      <c r="C12" s="2">
        <f t="shared" si="0"/>
        <v>14927</v>
      </c>
      <c r="D12" s="2">
        <f t="shared" si="0"/>
        <v>14927</v>
      </c>
      <c r="E12" s="2">
        <f t="shared" si="0"/>
        <v>651</v>
      </c>
      <c r="F12" s="2">
        <f t="shared" si="0"/>
        <v>13236</v>
      </c>
    </row>
    <row r="13" spans="1:9" x14ac:dyDescent="0.15">
      <c r="A13" s="1"/>
      <c r="B13" s="1"/>
      <c r="C13" s="1"/>
      <c r="D13" s="1"/>
    </row>
    <row r="14" spans="1:9" x14ac:dyDescent="0.15">
      <c r="A14" s="1"/>
      <c r="B14" s="1"/>
      <c r="C14" s="1"/>
      <c r="D14" s="1"/>
    </row>
    <row r="15" spans="1:9" x14ac:dyDescent="0.15">
      <c r="A15" s="1"/>
      <c r="B15" s="1"/>
      <c r="C15" s="1"/>
      <c r="D15" s="1"/>
    </row>
    <row r="16" spans="1:9" x14ac:dyDescent="0.15">
      <c r="A16" s="1"/>
      <c r="B16" s="1"/>
      <c r="C16" s="1"/>
      <c r="D16" s="1"/>
    </row>
    <row r="17" spans="1:4" x14ac:dyDescent="0.15">
      <c r="A17" s="1"/>
      <c r="B17" s="1"/>
      <c r="C17" s="1"/>
      <c r="D17" s="1"/>
    </row>
    <row r="18" spans="1:4" x14ac:dyDescent="0.15">
      <c r="A18" s="1"/>
      <c r="B18" s="1"/>
      <c r="C18" s="1"/>
      <c r="D18" s="1"/>
    </row>
    <row r="19" spans="1:4" x14ac:dyDescent="0.15">
      <c r="A19" s="1"/>
      <c r="B19" s="1"/>
      <c r="C19" s="1"/>
      <c r="D19" s="1"/>
    </row>
    <row r="20" spans="1:4" x14ac:dyDescent="0.15">
      <c r="A20" s="1"/>
      <c r="B20" s="1"/>
      <c r="C20" s="1"/>
      <c r="D20" s="1"/>
    </row>
    <row r="21" spans="1:4" x14ac:dyDescent="0.15">
      <c r="A21" s="1"/>
      <c r="B21" s="1"/>
      <c r="C21" s="1"/>
      <c r="D21" s="1"/>
    </row>
    <row r="22" spans="1:4" x14ac:dyDescent="0.15">
      <c r="A22" s="1"/>
      <c r="B22" s="1"/>
      <c r="C22" s="1"/>
      <c r="D22" s="1"/>
    </row>
    <row r="23" spans="1:4" x14ac:dyDescent="0.15">
      <c r="A23" s="1"/>
      <c r="B23" s="1"/>
      <c r="C23" s="1"/>
      <c r="D23" s="1"/>
    </row>
    <row r="24" spans="1:4" x14ac:dyDescent="0.15">
      <c r="A24" s="1"/>
      <c r="B24" s="1"/>
      <c r="C24" s="1"/>
      <c r="D24" s="1"/>
    </row>
    <row r="53" spans="1:6" x14ac:dyDescent="0.15">
      <c r="A53" s="2" t="s">
        <v>10</v>
      </c>
      <c r="B53" s="2" t="s">
        <v>11</v>
      </c>
      <c r="C53" s="2" t="s">
        <v>12</v>
      </c>
      <c r="D53" s="2" t="s">
        <v>15</v>
      </c>
      <c r="E53" s="2" t="s">
        <v>14</v>
      </c>
      <c r="F53" s="2" t="s">
        <v>13</v>
      </c>
    </row>
    <row r="54" spans="1:6" x14ac:dyDescent="0.15">
      <c r="A54" s="2" t="s">
        <v>7</v>
      </c>
      <c r="B54" s="2">
        <v>0</v>
      </c>
      <c r="C54" s="2">
        <v>2220</v>
      </c>
      <c r="D54" s="2">
        <v>2220</v>
      </c>
      <c r="E54" s="2">
        <v>2220</v>
      </c>
      <c r="F54" s="2">
        <v>-2220</v>
      </c>
    </row>
    <row r="55" spans="1:6" x14ac:dyDescent="0.15">
      <c r="A55" s="2" t="s">
        <v>8</v>
      </c>
      <c r="B55" s="2">
        <v>2220</v>
      </c>
      <c r="C55" s="2">
        <v>2829</v>
      </c>
      <c r="D55" s="2">
        <v>2829</v>
      </c>
      <c r="E55" s="2">
        <v>609</v>
      </c>
      <c r="F55" s="2">
        <v>609</v>
      </c>
    </row>
    <row r="56" spans="1:6" x14ac:dyDescent="0.15">
      <c r="A56" s="2" t="s">
        <v>1</v>
      </c>
      <c r="B56" s="2">
        <v>3406</v>
      </c>
      <c r="C56" s="2">
        <v>3861</v>
      </c>
      <c r="D56" s="2">
        <v>3861</v>
      </c>
      <c r="E56" s="2">
        <v>455</v>
      </c>
      <c r="F56" s="2">
        <v>1641</v>
      </c>
    </row>
    <row r="57" spans="1:6" x14ac:dyDescent="0.15">
      <c r="A57" s="2" t="s">
        <v>2</v>
      </c>
      <c r="B57" s="2">
        <v>3862</v>
      </c>
      <c r="C57" s="2">
        <v>4383</v>
      </c>
      <c r="D57" s="2">
        <v>4383</v>
      </c>
      <c r="E57" s="2">
        <v>521</v>
      </c>
      <c r="F57" s="2">
        <v>2163</v>
      </c>
    </row>
    <row r="58" spans="1:6" x14ac:dyDescent="0.15">
      <c r="A58" s="2" t="s">
        <v>3</v>
      </c>
      <c r="B58" s="2">
        <v>4411</v>
      </c>
      <c r="C58" s="2">
        <v>5020</v>
      </c>
      <c r="D58" s="2">
        <v>5020</v>
      </c>
      <c r="E58" s="2">
        <v>609</v>
      </c>
      <c r="F58" s="2">
        <v>2800</v>
      </c>
    </row>
    <row r="59" spans="1:6" x14ac:dyDescent="0.15">
      <c r="A59" s="2" t="s">
        <v>4</v>
      </c>
      <c r="B59" s="2">
        <v>5042</v>
      </c>
      <c r="C59" s="2">
        <v>7317</v>
      </c>
      <c r="D59" s="2">
        <v>7317</v>
      </c>
      <c r="E59" s="2">
        <v>2275</v>
      </c>
      <c r="F59" s="2">
        <v>5097</v>
      </c>
    </row>
    <row r="60" spans="1:6" x14ac:dyDescent="0.15">
      <c r="A60" s="2" t="s">
        <v>5</v>
      </c>
      <c r="B60" s="2">
        <v>8153</v>
      </c>
      <c r="C60" s="2">
        <v>10362</v>
      </c>
      <c r="D60" s="2">
        <v>10362</v>
      </c>
      <c r="E60" s="2">
        <v>2209</v>
      </c>
      <c r="F60" s="2">
        <v>8142</v>
      </c>
    </row>
    <row r="61" spans="1:6" x14ac:dyDescent="0.15">
      <c r="A61" s="2" t="s">
        <v>6</v>
      </c>
      <c r="B61" s="2">
        <v>15193</v>
      </c>
      <c r="C61" s="2">
        <v>15857</v>
      </c>
      <c r="D61" s="2">
        <v>15857</v>
      </c>
      <c r="E61" s="2">
        <v>664</v>
      </c>
      <c r="F61" s="2">
        <v>13637</v>
      </c>
    </row>
    <row r="62" spans="1:6" x14ac:dyDescent="0.15">
      <c r="A62" s="2" t="s">
        <v>9</v>
      </c>
      <c r="B62" s="2">
        <v>15857</v>
      </c>
      <c r="C62" s="2">
        <v>16572</v>
      </c>
      <c r="D62" s="2">
        <v>16572</v>
      </c>
      <c r="E62" s="2">
        <v>715</v>
      </c>
      <c r="F62" s="2">
        <v>14352</v>
      </c>
    </row>
    <row r="64" spans="1:6" x14ac:dyDescent="0.15">
      <c r="A64" s="2" t="s">
        <v>10</v>
      </c>
      <c r="B64" s="2" t="s">
        <v>11</v>
      </c>
      <c r="C64" s="2" t="s">
        <v>12</v>
      </c>
      <c r="D64" s="2" t="s">
        <v>15</v>
      </c>
      <c r="E64" s="2" t="s">
        <v>14</v>
      </c>
      <c r="F64" s="2" t="s">
        <v>13</v>
      </c>
    </row>
    <row r="65" spans="1:6" x14ac:dyDescent="0.15">
      <c r="A65" s="2" t="s">
        <v>7</v>
      </c>
      <c r="B65" s="2">
        <v>0</v>
      </c>
      <c r="C65" s="2">
        <v>1641</v>
      </c>
      <c r="D65" s="2">
        <v>1641</v>
      </c>
      <c r="E65" s="2">
        <v>1641</v>
      </c>
      <c r="F65" s="2">
        <v>-1641</v>
      </c>
    </row>
    <row r="66" spans="1:6" x14ac:dyDescent="0.15">
      <c r="A66" s="2" t="s">
        <v>8</v>
      </c>
      <c r="B66" s="2">
        <v>1641</v>
      </c>
      <c r="C66" s="2">
        <v>2102</v>
      </c>
      <c r="D66" s="2">
        <v>2102</v>
      </c>
      <c r="E66" s="2">
        <v>461</v>
      </c>
      <c r="F66" s="2">
        <v>461</v>
      </c>
    </row>
    <row r="67" spans="1:6" x14ac:dyDescent="0.15">
      <c r="A67" s="2" t="s">
        <v>1</v>
      </c>
      <c r="B67" s="2">
        <v>2758</v>
      </c>
      <c r="C67" s="2">
        <v>3229</v>
      </c>
      <c r="D67" s="2">
        <v>3229</v>
      </c>
      <c r="E67" s="2">
        <v>471</v>
      </c>
      <c r="F67" s="2">
        <v>1588</v>
      </c>
    </row>
    <row r="68" spans="1:6" x14ac:dyDescent="0.15">
      <c r="A68" s="2" t="s">
        <v>2</v>
      </c>
      <c r="B68" s="2">
        <v>3229</v>
      </c>
      <c r="C68" s="2">
        <v>3679</v>
      </c>
      <c r="D68" s="2">
        <v>3679</v>
      </c>
      <c r="E68" s="2">
        <v>450</v>
      </c>
      <c r="F68" s="2">
        <v>2038</v>
      </c>
    </row>
    <row r="69" spans="1:6" x14ac:dyDescent="0.15">
      <c r="A69" s="2" t="s">
        <v>3</v>
      </c>
      <c r="B69" s="2">
        <v>3778</v>
      </c>
      <c r="C69" s="2">
        <v>4324</v>
      </c>
      <c r="D69" s="2">
        <v>4324</v>
      </c>
      <c r="E69" s="2">
        <v>546</v>
      </c>
      <c r="F69" s="2">
        <v>2683</v>
      </c>
    </row>
    <row r="70" spans="1:6" x14ac:dyDescent="0.15">
      <c r="A70" s="2" t="s">
        <v>4</v>
      </c>
      <c r="B70" s="2">
        <v>4353</v>
      </c>
      <c r="C70" s="2">
        <v>6598</v>
      </c>
      <c r="D70" s="2">
        <v>6598</v>
      </c>
      <c r="E70" s="2">
        <v>2245</v>
      </c>
      <c r="F70" s="2">
        <v>4957</v>
      </c>
    </row>
    <row r="71" spans="1:6" x14ac:dyDescent="0.15">
      <c r="A71" s="2" t="s">
        <v>5</v>
      </c>
      <c r="B71" s="2">
        <v>7754</v>
      </c>
      <c r="C71" s="2">
        <v>9311</v>
      </c>
      <c r="D71" s="2">
        <v>9311</v>
      </c>
      <c r="E71" s="2">
        <v>1557</v>
      </c>
      <c r="F71" s="2">
        <v>7670</v>
      </c>
    </row>
    <row r="72" spans="1:6" x14ac:dyDescent="0.15">
      <c r="A72" s="2" t="s">
        <v>6</v>
      </c>
      <c r="B72" s="2">
        <v>13103</v>
      </c>
      <c r="C72" s="2">
        <v>14381</v>
      </c>
      <c r="D72" s="2">
        <v>14381</v>
      </c>
      <c r="E72" s="2">
        <v>1278</v>
      </c>
      <c r="F72" s="2">
        <v>12740</v>
      </c>
    </row>
    <row r="73" spans="1:6" x14ac:dyDescent="0.15">
      <c r="A73" s="2" t="s">
        <v>9</v>
      </c>
      <c r="B73" s="2">
        <v>14381</v>
      </c>
      <c r="C73" s="2">
        <v>14927</v>
      </c>
      <c r="D73" s="2">
        <v>14927</v>
      </c>
      <c r="E73" s="2">
        <v>546</v>
      </c>
      <c r="F73" s="2">
        <v>13286</v>
      </c>
    </row>
    <row r="75" spans="1:6" x14ac:dyDescent="0.15">
      <c r="A75" s="2" t="s">
        <v>10</v>
      </c>
      <c r="B75" s="2" t="s">
        <v>11</v>
      </c>
      <c r="C75" s="2" t="s">
        <v>12</v>
      </c>
      <c r="D75" s="2" t="s">
        <v>15</v>
      </c>
      <c r="E75" s="2" t="s">
        <v>14</v>
      </c>
      <c r="F75" s="2" t="s">
        <v>13</v>
      </c>
    </row>
    <row r="76" spans="1:6" x14ac:dyDescent="0.15">
      <c r="A76" s="2" t="s">
        <v>7</v>
      </c>
      <c r="B76" s="2">
        <v>0</v>
      </c>
      <c r="C76" s="2">
        <v>2361</v>
      </c>
      <c r="D76" s="2">
        <v>2361</v>
      </c>
      <c r="E76" s="2">
        <v>2361</v>
      </c>
      <c r="F76" s="2">
        <v>-2361</v>
      </c>
    </row>
    <row r="77" spans="1:6" x14ac:dyDescent="0.15">
      <c r="A77" s="2" t="s">
        <v>8</v>
      </c>
      <c r="B77" s="2">
        <v>2361</v>
      </c>
      <c r="C77" s="2">
        <v>2943</v>
      </c>
      <c r="D77" s="2">
        <v>2943</v>
      </c>
      <c r="E77" s="2">
        <v>582</v>
      </c>
      <c r="F77" s="2">
        <v>582</v>
      </c>
    </row>
    <row r="78" spans="1:6" x14ac:dyDescent="0.15">
      <c r="A78" s="2" t="s">
        <v>1</v>
      </c>
      <c r="B78" s="2">
        <v>3445</v>
      </c>
      <c r="C78" s="2">
        <v>3917</v>
      </c>
      <c r="D78" s="2">
        <v>3917</v>
      </c>
      <c r="E78" s="2">
        <v>472</v>
      </c>
      <c r="F78" s="2">
        <v>1556</v>
      </c>
    </row>
    <row r="79" spans="1:6" x14ac:dyDescent="0.15">
      <c r="A79" s="2" t="s">
        <v>2</v>
      </c>
      <c r="B79" s="2">
        <v>3918</v>
      </c>
      <c r="C79" s="2">
        <v>4408</v>
      </c>
      <c r="D79" s="2">
        <v>4408</v>
      </c>
      <c r="E79" s="2">
        <v>490</v>
      </c>
      <c r="F79" s="2">
        <v>2047</v>
      </c>
    </row>
    <row r="80" spans="1:6" x14ac:dyDescent="0.15">
      <c r="A80" s="2" t="s">
        <v>3</v>
      </c>
      <c r="B80" s="2">
        <v>4434</v>
      </c>
      <c r="C80" s="2">
        <v>4853</v>
      </c>
      <c r="D80" s="2">
        <v>4853</v>
      </c>
      <c r="E80" s="2">
        <v>419</v>
      </c>
      <c r="F80" s="2">
        <v>2492</v>
      </c>
    </row>
    <row r="81" spans="1:6" x14ac:dyDescent="0.15">
      <c r="A81" s="2" t="s">
        <v>4</v>
      </c>
      <c r="B81" s="2">
        <v>4865</v>
      </c>
      <c r="C81" s="2">
        <v>6746</v>
      </c>
      <c r="D81" s="2">
        <v>6746</v>
      </c>
      <c r="E81" s="2">
        <v>1881</v>
      </c>
      <c r="F81" s="2">
        <v>4385</v>
      </c>
    </row>
    <row r="82" spans="1:6" x14ac:dyDescent="0.15">
      <c r="A82" s="2" t="s">
        <v>5</v>
      </c>
      <c r="B82" s="2">
        <v>7382</v>
      </c>
      <c r="C82" s="2">
        <v>9221</v>
      </c>
      <c r="D82" s="2">
        <v>9221</v>
      </c>
      <c r="E82" s="2">
        <v>1839</v>
      </c>
      <c r="F82" s="2">
        <v>6860</v>
      </c>
    </row>
    <row r="83" spans="1:6" x14ac:dyDescent="0.15">
      <c r="A83" s="2" t="s">
        <v>6</v>
      </c>
      <c r="B83" s="2">
        <v>13558</v>
      </c>
      <c r="C83" s="2">
        <v>14317</v>
      </c>
      <c r="D83" s="2">
        <v>14317</v>
      </c>
      <c r="E83" s="2">
        <v>759</v>
      </c>
      <c r="F83" s="2">
        <v>11956</v>
      </c>
    </row>
    <row r="84" spans="1:6" x14ac:dyDescent="0.15">
      <c r="A84" s="2" t="s">
        <v>9</v>
      </c>
      <c r="B84" s="2">
        <v>14317</v>
      </c>
      <c r="C84" s="2">
        <v>14804</v>
      </c>
      <c r="D84" s="2">
        <v>14804</v>
      </c>
      <c r="E84" s="2">
        <v>487</v>
      </c>
      <c r="F84" s="2">
        <v>12443</v>
      </c>
    </row>
    <row r="86" spans="1:6" x14ac:dyDescent="0.15">
      <c r="A86" s="2" t="s">
        <v>10</v>
      </c>
      <c r="B86" s="2" t="s">
        <v>11</v>
      </c>
      <c r="C86" s="2" t="s">
        <v>12</v>
      </c>
      <c r="D86" s="2" t="s">
        <v>15</v>
      </c>
      <c r="E86" s="2" t="s">
        <v>14</v>
      </c>
      <c r="F86" s="2" t="s">
        <v>13</v>
      </c>
    </row>
    <row r="87" spans="1:6" x14ac:dyDescent="0.15">
      <c r="A87" s="2" t="s">
        <v>7</v>
      </c>
      <c r="B87" s="2">
        <v>0</v>
      </c>
      <c r="C87" s="2">
        <v>2330</v>
      </c>
      <c r="D87" s="2">
        <v>2330</v>
      </c>
      <c r="E87" s="2">
        <v>2330</v>
      </c>
      <c r="F87" s="2">
        <v>-2330</v>
      </c>
    </row>
    <row r="88" spans="1:6" x14ac:dyDescent="0.15">
      <c r="A88" s="2" t="s">
        <v>8</v>
      </c>
      <c r="B88" s="2">
        <v>2330</v>
      </c>
      <c r="C88" s="2">
        <v>2831</v>
      </c>
      <c r="D88" s="2">
        <v>2831</v>
      </c>
      <c r="E88" s="2">
        <v>501</v>
      </c>
      <c r="F88" s="2">
        <v>501</v>
      </c>
    </row>
    <row r="89" spans="1:6" x14ac:dyDescent="0.15">
      <c r="A89" s="2" t="s">
        <v>1</v>
      </c>
      <c r="B89" s="2">
        <v>3341</v>
      </c>
      <c r="C89" s="2">
        <v>4127</v>
      </c>
      <c r="D89" s="2">
        <v>4127</v>
      </c>
      <c r="E89" s="2">
        <v>786</v>
      </c>
      <c r="F89" s="2">
        <v>1797</v>
      </c>
    </row>
    <row r="90" spans="1:6" x14ac:dyDescent="0.15">
      <c r="A90" s="2" t="s">
        <v>2</v>
      </c>
      <c r="B90" s="2">
        <v>4128</v>
      </c>
      <c r="C90" s="2">
        <v>4473</v>
      </c>
      <c r="D90" s="2">
        <v>4473</v>
      </c>
      <c r="E90" s="2">
        <v>345</v>
      </c>
      <c r="F90" s="2">
        <v>2143</v>
      </c>
    </row>
    <row r="91" spans="1:6" x14ac:dyDescent="0.15">
      <c r="A91" s="2" t="s">
        <v>3</v>
      </c>
      <c r="B91" s="2">
        <v>4519</v>
      </c>
      <c r="C91" s="2">
        <v>4924</v>
      </c>
      <c r="D91" s="2">
        <v>4924</v>
      </c>
      <c r="E91" s="2">
        <v>405</v>
      </c>
      <c r="F91" s="2">
        <v>2594</v>
      </c>
    </row>
    <row r="92" spans="1:6" x14ac:dyDescent="0.15">
      <c r="A92" s="2" t="s">
        <v>4</v>
      </c>
      <c r="B92" s="2">
        <v>4944</v>
      </c>
      <c r="C92" s="2">
        <v>6636</v>
      </c>
      <c r="D92" s="2">
        <v>6636</v>
      </c>
      <c r="E92" s="2">
        <v>1692</v>
      </c>
      <c r="F92" s="2">
        <v>4306</v>
      </c>
    </row>
    <row r="93" spans="1:6" x14ac:dyDescent="0.15">
      <c r="A93" s="2" t="s">
        <v>5</v>
      </c>
      <c r="B93" s="2">
        <v>7338</v>
      </c>
      <c r="C93" s="2">
        <v>9080</v>
      </c>
      <c r="D93" s="2">
        <v>9080</v>
      </c>
      <c r="E93" s="2">
        <v>1742</v>
      </c>
      <c r="F93" s="2">
        <v>6750</v>
      </c>
    </row>
    <row r="94" spans="1:6" x14ac:dyDescent="0.15">
      <c r="A94" s="2" t="s">
        <v>6</v>
      </c>
      <c r="B94" s="2">
        <v>13906</v>
      </c>
      <c r="C94" s="2">
        <v>14915</v>
      </c>
      <c r="D94" s="2">
        <v>14915</v>
      </c>
      <c r="E94" s="2">
        <v>1009</v>
      </c>
      <c r="F94" s="2">
        <v>12585</v>
      </c>
    </row>
    <row r="95" spans="1:6" x14ac:dyDescent="0.15">
      <c r="A95" s="2" t="s">
        <v>9</v>
      </c>
      <c r="B95" s="2">
        <v>14915</v>
      </c>
      <c r="C95" s="2">
        <v>15566</v>
      </c>
      <c r="D95" s="2">
        <v>15566</v>
      </c>
      <c r="E95" s="2">
        <v>651</v>
      </c>
      <c r="F95" s="2">
        <v>13236</v>
      </c>
    </row>
    <row r="97" spans="1:6" x14ac:dyDescent="0.15">
      <c r="A97" s="2" t="s">
        <v>10</v>
      </c>
      <c r="B97" s="2" t="s">
        <v>11</v>
      </c>
      <c r="C97" s="2" t="s">
        <v>12</v>
      </c>
      <c r="D97" s="2" t="s">
        <v>15</v>
      </c>
      <c r="E97" s="2" t="s">
        <v>14</v>
      </c>
      <c r="F97" s="2" t="s">
        <v>13</v>
      </c>
    </row>
    <row r="98" spans="1:6" x14ac:dyDescent="0.15">
      <c r="A98" s="2" t="s">
        <v>7</v>
      </c>
      <c r="B98" s="2">
        <v>0</v>
      </c>
      <c r="C98" s="2">
        <v>2324</v>
      </c>
      <c r="D98" s="2">
        <v>2324</v>
      </c>
      <c r="E98" s="2">
        <v>2324</v>
      </c>
      <c r="F98" s="2">
        <v>-2324</v>
      </c>
    </row>
    <row r="99" spans="1:6" x14ac:dyDescent="0.15">
      <c r="A99" s="2" t="s">
        <v>8</v>
      </c>
      <c r="B99" s="2">
        <v>2324</v>
      </c>
      <c r="C99" s="2">
        <v>2893</v>
      </c>
      <c r="D99" s="2">
        <v>2893</v>
      </c>
      <c r="E99" s="2">
        <v>569</v>
      </c>
      <c r="F99" s="2">
        <v>569</v>
      </c>
    </row>
    <row r="100" spans="1:6" x14ac:dyDescent="0.15">
      <c r="A100" s="2" t="s">
        <v>1</v>
      </c>
      <c r="B100" s="2">
        <v>3264</v>
      </c>
      <c r="C100" s="2">
        <v>3835</v>
      </c>
      <c r="D100" s="2">
        <v>3835</v>
      </c>
      <c r="E100" s="2">
        <v>571</v>
      </c>
      <c r="F100" s="2">
        <v>1511</v>
      </c>
    </row>
    <row r="101" spans="1:6" x14ac:dyDescent="0.15">
      <c r="A101" s="2" t="s">
        <v>2</v>
      </c>
      <c r="B101" s="2">
        <v>3835</v>
      </c>
      <c r="C101" s="2">
        <v>4365</v>
      </c>
      <c r="D101" s="2">
        <v>4365</v>
      </c>
      <c r="E101" s="2">
        <v>530</v>
      </c>
      <c r="F101" s="2">
        <v>2041</v>
      </c>
    </row>
    <row r="102" spans="1:6" x14ac:dyDescent="0.15">
      <c r="A102" s="2" t="s">
        <v>3</v>
      </c>
      <c r="B102" s="2">
        <v>4405</v>
      </c>
      <c r="C102" s="2">
        <v>4785</v>
      </c>
      <c r="D102" s="2">
        <v>4785</v>
      </c>
      <c r="E102" s="2">
        <v>380</v>
      </c>
      <c r="F102" s="2">
        <v>2461</v>
      </c>
    </row>
    <row r="103" spans="1:6" x14ac:dyDescent="0.15">
      <c r="A103" s="2" t="s">
        <v>4</v>
      </c>
      <c r="B103" s="2">
        <v>4812</v>
      </c>
      <c r="C103" s="2">
        <v>6560</v>
      </c>
      <c r="D103" s="2">
        <v>6560</v>
      </c>
      <c r="E103" s="2">
        <v>1748</v>
      </c>
      <c r="F103" s="2">
        <v>4236</v>
      </c>
    </row>
    <row r="104" spans="1:6" x14ac:dyDescent="0.15">
      <c r="A104" s="2" t="s">
        <v>5</v>
      </c>
      <c r="B104" s="2">
        <v>7312</v>
      </c>
      <c r="C104" s="2">
        <v>8868</v>
      </c>
      <c r="D104" s="2">
        <v>8868</v>
      </c>
      <c r="E104" s="2">
        <v>1556</v>
      </c>
      <c r="F104" s="2">
        <v>6544</v>
      </c>
    </row>
    <row r="105" spans="1:6" x14ac:dyDescent="0.15">
      <c r="A105" s="2" t="s">
        <v>6</v>
      </c>
      <c r="B105" s="2">
        <v>10801</v>
      </c>
      <c r="C105" s="2">
        <v>11046</v>
      </c>
      <c r="D105" s="2">
        <v>11046</v>
      </c>
      <c r="E105" s="2">
        <v>245</v>
      </c>
      <c r="F105" s="2">
        <v>8722</v>
      </c>
    </row>
    <row r="106" spans="1:6" x14ac:dyDescent="0.15">
      <c r="A106" s="2" t="s">
        <v>9</v>
      </c>
      <c r="B106" s="2">
        <v>11046</v>
      </c>
      <c r="C106" s="2">
        <v>11798</v>
      </c>
      <c r="D106" s="2">
        <v>11798</v>
      </c>
      <c r="E106" s="2">
        <v>752</v>
      </c>
      <c r="F106" s="2">
        <v>9474</v>
      </c>
    </row>
  </sheetData>
  <mergeCells count="1">
    <mergeCell ref="A2:F2"/>
  </mergeCells>
  <phoneticPr fontId="1"/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6"/>
  <sheetViews>
    <sheetView workbookViewId="0">
      <selection activeCell="D8" sqref="D8"/>
    </sheetView>
  </sheetViews>
  <sheetFormatPr defaultRowHeight="13.5" x14ac:dyDescent="0.15"/>
  <cols>
    <col min="1" max="1" width="41.75" customWidth="1"/>
    <col min="2" max="2" width="11" customWidth="1"/>
    <col min="3" max="3" width="11.5" customWidth="1"/>
    <col min="4" max="4" width="11" customWidth="1"/>
    <col min="5" max="5" width="11.125" customWidth="1"/>
  </cols>
  <sheetData>
    <row r="1" spans="1:9" ht="14.25" thickBot="1" x14ac:dyDescent="0.2"/>
    <row r="2" spans="1:9" x14ac:dyDescent="0.15">
      <c r="A2" s="9" t="s">
        <v>0</v>
      </c>
      <c r="B2" s="9"/>
      <c r="C2" s="9"/>
      <c r="D2" s="9"/>
      <c r="E2" s="9"/>
      <c r="F2" s="9"/>
      <c r="H2" s="3" t="s">
        <v>22</v>
      </c>
      <c r="I2" s="4">
        <f>SUM(E4:E12)</f>
        <v>7653</v>
      </c>
    </row>
    <row r="3" spans="1:9" ht="14.25" thickBot="1" x14ac:dyDescent="0.2">
      <c r="A3" s="2" t="s">
        <v>10</v>
      </c>
      <c r="B3" s="2" t="s">
        <v>11</v>
      </c>
      <c r="C3" s="2" t="s">
        <v>12</v>
      </c>
      <c r="D3" s="2" t="s">
        <v>15</v>
      </c>
      <c r="E3" s="2" t="s">
        <v>14</v>
      </c>
      <c r="F3" s="2" t="s">
        <v>13</v>
      </c>
      <c r="H3" s="5" t="s">
        <v>21</v>
      </c>
      <c r="I3" s="6">
        <f>F12-F4</f>
        <v>11276</v>
      </c>
    </row>
    <row r="4" spans="1:9" x14ac:dyDescent="0.15">
      <c r="A4" s="2" t="s">
        <v>7</v>
      </c>
      <c r="B4" s="2">
        <f t="shared" ref="B4:F12" si="0">MEDIAN(B54,B65,B76,B87,B98)</f>
        <v>0</v>
      </c>
      <c r="C4" s="2">
        <f t="shared" si="0"/>
        <v>992</v>
      </c>
      <c r="D4" s="2">
        <f t="shared" si="0"/>
        <v>992</v>
      </c>
      <c r="E4" s="2">
        <f t="shared" si="0"/>
        <v>992</v>
      </c>
      <c r="F4" s="2">
        <f t="shared" si="0"/>
        <v>-992</v>
      </c>
    </row>
    <row r="5" spans="1:9" x14ac:dyDescent="0.15">
      <c r="A5" s="2" t="s">
        <v>8</v>
      </c>
      <c r="B5" s="2">
        <f t="shared" si="0"/>
        <v>992</v>
      </c>
      <c r="C5" s="2">
        <f t="shared" si="0"/>
        <v>1584</v>
      </c>
      <c r="D5" s="2">
        <f t="shared" si="0"/>
        <v>1584</v>
      </c>
      <c r="E5" s="2">
        <f t="shared" si="0"/>
        <v>676</v>
      </c>
      <c r="F5" s="2">
        <f t="shared" si="0"/>
        <v>676</v>
      </c>
    </row>
    <row r="6" spans="1:9" x14ac:dyDescent="0.15">
      <c r="A6" s="2" t="s">
        <v>1</v>
      </c>
      <c r="B6" s="2">
        <f t="shared" si="0"/>
        <v>2212</v>
      </c>
      <c r="C6" s="2">
        <f t="shared" si="0"/>
        <v>2944</v>
      </c>
      <c r="D6" s="2">
        <f t="shared" si="0"/>
        <v>2944</v>
      </c>
      <c r="E6" s="2">
        <f t="shared" si="0"/>
        <v>495</v>
      </c>
      <c r="F6" s="2">
        <f t="shared" si="0"/>
        <v>1952</v>
      </c>
    </row>
    <row r="7" spans="1:9" x14ac:dyDescent="0.15">
      <c r="A7" s="2" t="s">
        <v>2</v>
      </c>
      <c r="B7" s="2">
        <f t="shared" si="0"/>
        <v>2946</v>
      </c>
      <c r="C7" s="2">
        <f t="shared" si="0"/>
        <v>3450</v>
      </c>
      <c r="D7" s="2">
        <f t="shared" si="0"/>
        <v>3450</v>
      </c>
      <c r="E7" s="2">
        <f t="shared" si="0"/>
        <v>695</v>
      </c>
      <c r="F7" s="2">
        <f t="shared" si="0"/>
        <v>2421</v>
      </c>
    </row>
    <row r="8" spans="1:9" x14ac:dyDescent="0.15">
      <c r="A8" s="2" t="s">
        <v>3</v>
      </c>
      <c r="B8" s="2">
        <f t="shared" si="0"/>
        <v>3480</v>
      </c>
      <c r="C8" s="2">
        <f t="shared" si="0"/>
        <v>3908</v>
      </c>
      <c r="D8" s="2">
        <f t="shared" si="0"/>
        <v>3908</v>
      </c>
      <c r="E8" s="2">
        <f t="shared" si="0"/>
        <v>428</v>
      </c>
      <c r="F8" s="2">
        <f t="shared" si="0"/>
        <v>2879</v>
      </c>
    </row>
    <row r="9" spans="1:9" x14ac:dyDescent="0.15">
      <c r="A9" s="2" t="s">
        <v>4</v>
      </c>
      <c r="B9" s="2">
        <f t="shared" si="0"/>
        <v>3933</v>
      </c>
      <c r="C9" s="2">
        <f t="shared" si="0"/>
        <v>5266</v>
      </c>
      <c r="D9" s="2">
        <f t="shared" si="0"/>
        <v>5266</v>
      </c>
      <c r="E9" s="2">
        <f t="shared" si="0"/>
        <v>1031</v>
      </c>
      <c r="F9" s="2">
        <f t="shared" si="0"/>
        <v>4358</v>
      </c>
    </row>
    <row r="10" spans="1:9" x14ac:dyDescent="0.15">
      <c r="A10" s="2" t="s">
        <v>5</v>
      </c>
      <c r="B10" s="2">
        <f t="shared" si="0"/>
        <v>6286</v>
      </c>
      <c r="C10" s="2">
        <f t="shared" si="0"/>
        <v>7527</v>
      </c>
      <c r="D10" s="2">
        <f t="shared" si="0"/>
        <v>7527</v>
      </c>
      <c r="E10" s="2">
        <f t="shared" si="0"/>
        <v>876</v>
      </c>
      <c r="F10" s="2">
        <f t="shared" si="0"/>
        <v>6558</v>
      </c>
    </row>
    <row r="11" spans="1:9" x14ac:dyDescent="0.15">
      <c r="A11" s="2" t="s">
        <v>6</v>
      </c>
      <c r="B11" s="2">
        <f t="shared" si="0"/>
        <v>8872</v>
      </c>
      <c r="C11" s="2">
        <f t="shared" si="0"/>
        <v>9959</v>
      </c>
      <c r="D11" s="2">
        <f t="shared" si="0"/>
        <v>9959</v>
      </c>
      <c r="E11" s="2">
        <f t="shared" si="0"/>
        <v>1596</v>
      </c>
      <c r="F11" s="2">
        <f t="shared" si="0"/>
        <v>8990</v>
      </c>
    </row>
    <row r="12" spans="1:9" x14ac:dyDescent="0.15">
      <c r="A12" s="2" t="s">
        <v>9</v>
      </c>
      <c r="B12" s="2">
        <f t="shared" si="0"/>
        <v>9959</v>
      </c>
      <c r="C12" s="2">
        <f t="shared" si="0"/>
        <v>11253</v>
      </c>
      <c r="D12" s="2">
        <f t="shared" si="0"/>
        <v>11253</v>
      </c>
      <c r="E12" s="2">
        <f t="shared" si="0"/>
        <v>864</v>
      </c>
      <c r="F12" s="2">
        <f t="shared" si="0"/>
        <v>10284</v>
      </c>
    </row>
    <row r="13" spans="1:9" x14ac:dyDescent="0.15">
      <c r="A13" s="1"/>
      <c r="B13" s="1"/>
      <c r="C13" s="1"/>
      <c r="D13" s="1"/>
    </row>
    <row r="14" spans="1:9" x14ac:dyDescent="0.15">
      <c r="A14" s="1"/>
      <c r="B14" s="1"/>
      <c r="C14" s="1"/>
      <c r="D14" s="1"/>
    </row>
    <row r="15" spans="1:9" x14ac:dyDescent="0.15">
      <c r="A15" s="1"/>
      <c r="B15" s="1"/>
      <c r="C15" s="1"/>
      <c r="D15" s="1"/>
    </row>
    <row r="16" spans="1:9" x14ac:dyDescent="0.15">
      <c r="A16" s="1"/>
      <c r="B16" s="1"/>
      <c r="C16" s="1"/>
      <c r="D16" s="1"/>
    </row>
    <row r="17" spans="1:4" x14ac:dyDescent="0.15">
      <c r="A17" s="1"/>
      <c r="B17" s="1"/>
      <c r="C17" s="1"/>
      <c r="D17" s="1"/>
    </row>
    <row r="18" spans="1:4" x14ac:dyDescent="0.15">
      <c r="A18" s="1"/>
      <c r="B18" s="1"/>
      <c r="C18" s="1"/>
      <c r="D18" s="1"/>
    </row>
    <row r="19" spans="1:4" x14ac:dyDescent="0.15">
      <c r="A19" s="1"/>
      <c r="B19" s="1"/>
      <c r="C19" s="1"/>
      <c r="D19" s="1"/>
    </row>
    <row r="20" spans="1:4" x14ac:dyDescent="0.15">
      <c r="A20" s="1"/>
      <c r="B20" s="1"/>
      <c r="C20" s="1"/>
      <c r="D20" s="1"/>
    </row>
    <row r="21" spans="1:4" x14ac:dyDescent="0.15">
      <c r="A21" s="1"/>
      <c r="B21" s="1"/>
      <c r="C21" s="1"/>
      <c r="D21" s="1"/>
    </row>
    <row r="22" spans="1:4" x14ac:dyDescent="0.15">
      <c r="A22" s="1"/>
      <c r="B22" s="1"/>
      <c r="C22" s="1"/>
      <c r="D22" s="1"/>
    </row>
    <row r="23" spans="1:4" x14ac:dyDescent="0.15">
      <c r="A23" s="1"/>
      <c r="B23" s="1"/>
      <c r="C23" s="1"/>
      <c r="D23" s="1"/>
    </row>
    <row r="24" spans="1:4" x14ac:dyDescent="0.15">
      <c r="A24" s="1"/>
      <c r="B24" s="1"/>
      <c r="C24" s="1"/>
      <c r="D24" s="1"/>
    </row>
    <row r="53" spans="1:6" x14ac:dyDescent="0.15">
      <c r="A53" s="2" t="s">
        <v>10</v>
      </c>
      <c r="B53" s="2" t="s">
        <v>11</v>
      </c>
      <c r="C53" s="2" t="s">
        <v>12</v>
      </c>
      <c r="D53" s="2" t="s">
        <v>15</v>
      </c>
      <c r="E53" s="2" t="s">
        <v>14</v>
      </c>
      <c r="F53" s="2" t="s">
        <v>13</v>
      </c>
    </row>
    <row r="54" spans="1:6" x14ac:dyDescent="0.15">
      <c r="A54" s="2" t="s">
        <v>7</v>
      </c>
      <c r="B54" s="2">
        <v>0</v>
      </c>
      <c r="C54" s="2">
        <v>908</v>
      </c>
      <c r="D54" s="2">
        <v>908</v>
      </c>
      <c r="E54" s="2">
        <v>908</v>
      </c>
      <c r="F54" s="2">
        <v>-908</v>
      </c>
    </row>
    <row r="55" spans="1:6" x14ac:dyDescent="0.15">
      <c r="A55" s="2" t="s">
        <v>8</v>
      </c>
      <c r="B55" s="2">
        <v>908</v>
      </c>
      <c r="C55" s="2">
        <v>1584</v>
      </c>
      <c r="D55" s="2">
        <v>1584</v>
      </c>
      <c r="E55" s="2">
        <v>676</v>
      </c>
      <c r="F55" s="2">
        <v>676</v>
      </c>
    </row>
    <row r="56" spans="1:6" x14ac:dyDescent="0.15">
      <c r="A56" s="2" t="s">
        <v>1</v>
      </c>
      <c r="B56" s="2">
        <v>2450</v>
      </c>
      <c r="C56" s="2">
        <v>2945</v>
      </c>
      <c r="D56" s="2">
        <v>2945</v>
      </c>
      <c r="E56" s="2">
        <v>495</v>
      </c>
      <c r="F56" s="2">
        <v>2037</v>
      </c>
    </row>
    <row r="57" spans="1:6" x14ac:dyDescent="0.15">
      <c r="A57" s="2" t="s">
        <v>2</v>
      </c>
      <c r="B57" s="2">
        <v>2946</v>
      </c>
      <c r="C57" s="2">
        <v>3646</v>
      </c>
      <c r="D57" s="2">
        <v>3646</v>
      </c>
      <c r="E57" s="2">
        <v>700</v>
      </c>
      <c r="F57" s="2">
        <v>2738</v>
      </c>
    </row>
    <row r="58" spans="1:6" x14ac:dyDescent="0.15">
      <c r="A58" s="2" t="s">
        <v>3</v>
      </c>
      <c r="B58" s="2">
        <v>3727</v>
      </c>
      <c r="C58" s="2">
        <v>4034</v>
      </c>
      <c r="D58" s="2">
        <v>4034</v>
      </c>
      <c r="E58" s="2">
        <v>307</v>
      </c>
      <c r="F58" s="2">
        <v>3126</v>
      </c>
    </row>
    <row r="59" spans="1:6" x14ac:dyDescent="0.15">
      <c r="A59" s="2" t="s">
        <v>4</v>
      </c>
      <c r="B59" s="2">
        <v>4063</v>
      </c>
      <c r="C59" s="2">
        <v>5266</v>
      </c>
      <c r="D59" s="2">
        <v>5266</v>
      </c>
      <c r="E59" s="2">
        <v>1203</v>
      </c>
      <c r="F59" s="2">
        <v>4358</v>
      </c>
    </row>
    <row r="60" spans="1:6" x14ac:dyDescent="0.15">
      <c r="A60" s="2" t="s">
        <v>5</v>
      </c>
      <c r="B60" s="2">
        <v>5689</v>
      </c>
      <c r="C60" s="2">
        <v>6565</v>
      </c>
      <c r="D60" s="2">
        <v>6565</v>
      </c>
      <c r="E60" s="2">
        <v>876</v>
      </c>
      <c r="F60" s="2">
        <v>5657</v>
      </c>
    </row>
    <row r="61" spans="1:6" x14ac:dyDescent="0.15">
      <c r="A61" s="2" t="s">
        <v>6</v>
      </c>
      <c r="B61" s="2">
        <v>11151</v>
      </c>
      <c r="C61" s="2">
        <v>11781</v>
      </c>
      <c r="D61" s="2">
        <v>11781</v>
      </c>
      <c r="E61" s="2">
        <v>630</v>
      </c>
      <c r="F61" s="2">
        <v>10873</v>
      </c>
    </row>
    <row r="62" spans="1:6" x14ac:dyDescent="0.15">
      <c r="A62" s="2" t="s">
        <v>9</v>
      </c>
      <c r="B62" s="2">
        <v>11781</v>
      </c>
      <c r="C62" s="2">
        <v>12559</v>
      </c>
      <c r="D62" s="2">
        <v>12559</v>
      </c>
      <c r="E62" s="2">
        <v>778</v>
      </c>
      <c r="F62" s="2">
        <v>11651</v>
      </c>
    </row>
    <row r="64" spans="1:6" x14ac:dyDescent="0.15">
      <c r="A64" s="2" t="s">
        <v>10</v>
      </c>
      <c r="B64" s="2" t="s">
        <v>11</v>
      </c>
      <c r="C64" s="2" t="s">
        <v>12</v>
      </c>
      <c r="D64" s="2" t="s">
        <v>15</v>
      </c>
      <c r="E64" s="2" t="s">
        <v>14</v>
      </c>
      <c r="F64" s="2" t="s">
        <v>13</v>
      </c>
    </row>
    <row r="65" spans="1:6" x14ac:dyDescent="0.15">
      <c r="A65" s="2" t="s">
        <v>7</v>
      </c>
      <c r="B65" s="2">
        <v>0</v>
      </c>
      <c r="C65" s="2">
        <v>992</v>
      </c>
      <c r="D65" s="2">
        <v>992</v>
      </c>
      <c r="E65" s="2">
        <v>992</v>
      </c>
      <c r="F65" s="2">
        <v>-992</v>
      </c>
    </row>
    <row r="66" spans="1:6" x14ac:dyDescent="0.15">
      <c r="A66" s="2" t="s">
        <v>8</v>
      </c>
      <c r="B66" s="2">
        <v>992</v>
      </c>
      <c r="C66" s="2">
        <v>1820</v>
      </c>
      <c r="D66" s="2">
        <v>1820</v>
      </c>
      <c r="E66" s="2">
        <v>828</v>
      </c>
      <c r="F66" s="2">
        <v>828</v>
      </c>
    </row>
    <row r="67" spans="1:6" x14ac:dyDescent="0.15">
      <c r="A67" s="2" t="s">
        <v>1</v>
      </c>
      <c r="B67" s="2">
        <v>2212</v>
      </c>
      <c r="C67" s="2">
        <v>2944</v>
      </c>
      <c r="D67" s="2">
        <v>2944</v>
      </c>
      <c r="E67" s="2">
        <v>732</v>
      </c>
      <c r="F67" s="2">
        <v>1952</v>
      </c>
    </row>
    <row r="68" spans="1:6" x14ac:dyDescent="0.15">
      <c r="A68" s="2" t="s">
        <v>2</v>
      </c>
      <c r="B68" s="2">
        <v>2946</v>
      </c>
      <c r="C68" s="2">
        <v>3272</v>
      </c>
      <c r="D68" s="2">
        <v>3272</v>
      </c>
      <c r="E68" s="2">
        <v>326</v>
      </c>
      <c r="F68" s="2">
        <v>2280</v>
      </c>
    </row>
    <row r="69" spans="1:6" x14ac:dyDescent="0.15">
      <c r="A69" s="2" t="s">
        <v>3</v>
      </c>
      <c r="B69" s="2">
        <v>3320</v>
      </c>
      <c r="C69" s="2">
        <v>3772</v>
      </c>
      <c r="D69" s="2">
        <v>3772</v>
      </c>
      <c r="E69" s="2">
        <v>452</v>
      </c>
      <c r="F69" s="2">
        <v>2780</v>
      </c>
    </row>
    <row r="70" spans="1:6" x14ac:dyDescent="0.15">
      <c r="A70" s="2" t="s">
        <v>4</v>
      </c>
      <c r="B70" s="2">
        <v>3797</v>
      </c>
      <c r="C70" s="2">
        <v>4828</v>
      </c>
      <c r="D70" s="2">
        <v>4828</v>
      </c>
      <c r="E70" s="2">
        <v>1031</v>
      </c>
      <c r="F70" s="2">
        <v>3836</v>
      </c>
    </row>
    <row r="71" spans="1:6" x14ac:dyDescent="0.15">
      <c r="A71" s="2" t="s">
        <v>5</v>
      </c>
      <c r="B71" s="2">
        <v>6286</v>
      </c>
      <c r="C71" s="2">
        <v>7560</v>
      </c>
      <c r="D71" s="2">
        <v>7560</v>
      </c>
      <c r="E71" s="2">
        <v>1274</v>
      </c>
      <c r="F71" s="2">
        <v>6568</v>
      </c>
    </row>
    <row r="72" spans="1:6" x14ac:dyDescent="0.15">
      <c r="A72" s="2" t="s">
        <v>6</v>
      </c>
      <c r="B72" s="2">
        <v>7021</v>
      </c>
      <c r="C72" s="2">
        <v>8780</v>
      </c>
      <c r="D72" s="2">
        <v>8780</v>
      </c>
      <c r="E72" s="2">
        <v>1759</v>
      </c>
      <c r="F72" s="2">
        <v>7788</v>
      </c>
    </row>
    <row r="73" spans="1:6" x14ac:dyDescent="0.15">
      <c r="A73" s="2" t="s">
        <v>9</v>
      </c>
      <c r="B73" s="2">
        <v>8780</v>
      </c>
      <c r="C73" s="2">
        <v>10148</v>
      </c>
      <c r="D73" s="2">
        <v>10148</v>
      </c>
      <c r="E73" s="2">
        <v>1368</v>
      </c>
      <c r="F73" s="2">
        <v>9156</v>
      </c>
    </row>
    <row r="75" spans="1:6" x14ac:dyDescent="0.15">
      <c r="A75" s="2" t="s">
        <v>10</v>
      </c>
      <c r="B75" s="2" t="s">
        <v>11</v>
      </c>
      <c r="C75" s="2" t="s">
        <v>12</v>
      </c>
      <c r="D75" s="2" t="s">
        <v>15</v>
      </c>
      <c r="E75" s="2" t="s">
        <v>14</v>
      </c>
      <c r="F75" s="2" t="s">
        <v>13</v>
      </c>
    </row>
    <row r="76" spans="1:6" x14ac:dyDescent="0.15">
      <c r="A76" s="2" t="s">
        <v>7</v>
      </c>
      <c r="B76" s="2">
        <v>0</v>
      </c>
      <c r="C76" s="2">
        <v>1029</v>
      </c>
      <c r="D76" s="2">
        <v>1029</v>
      </c>
      <c r="E76" s="2">
        <v>1029</v>
      </c>
      <c r="F76" s="2">
        <v>-1029</v>
      </c>
    </row>
    <row r="77" spans="1:6" x14ac:dyDescent="0.15">
      <c r="A77" s="2" t="s">
        <v>8</v>
      </c>
      <c r="B77" s="2">
        <v>1029</v>
      </c>
      <c r="C77" s="2">
        <v>1520</v>
      </c>
      <c r="D77" s="2">
        <v>1520</v>
      </c>
      <c r="E77" s="2">
        <v>491</v>
      </c>
      <c r="F77" s="2">
        <v>491</v>
      </c>
    </row>
    <row r="78" spans="1:6" x14ac:dyDescent="0.15">
      <c r="A78" s="2" t="s">
        <v>1</v>
      </c>
      <c r="B78" s="2">
        <v>1845</v>
      </c>
      <c r="C78" s="2">
        <v>2720</v>
      </c>
      <c r="D78" s="2">
        <v>2720</v>
      </c>
      <c r="E78" s="2">
        <v>875</v>
      </c>
      <c r="F78" s="2">
        <v>1691</v>
      </c>
    </row>
    <row r="79" spans="1:6" x14ac:dyDescent="0.15">
      <c r="A79" s="2" t="s">
        <v>2</v>
      </c>
      <c r="B79" s="2">
        <v>2720</v>
      </c>
      <c r="C79" s="2">
        <v>3450</v>
      </c>
      <c r="D79" s="2">
        <v>3450</v>
      </c>
      <c r="E79" s="2">
        <v>730</v>
      </c>
      <c r="F79" s="2">
        <v>2421</v>
      </c>
    </row>
    <row r="80" spans="1:6" x14ac:dyDescent="0.15">
      <c r="A80" s="2" t="s">
        <v>3</v>
      </c>
      <c r="B80" s="2">
        <v>3480</v>
      </c>
      <c r="C80" s="2">
        <v>3908</v>
      </c>
      <c r="D80" s="2">
        <v>3908</v>
      </c>
      <c r="E80" s="2">
        <v>428</v>
      </c>
      <c r="F80" s="2">
        <v>2879</v>
      </c>
    </row>
    <row r="81" spans="1:6" x14ac:dyDescent="0.15">
      <c r="A81" s="2" t="s">
        <v>4</v>
      </c>
      <c r="B81" s="2">
        <v>3933</v>
      </c>
      <c r="C81" s="2">
        <v>6846</v>
      </c>
      <c r="D81" s="2">
        <v>6846</v>
      </c>
      <c r="E81" s="2">
        <v>2913</v>
      </c>
      <c r="F81" s="2">
        <v>5817</v>
      </c>
    </row>
    <row r="82" spans="1:6" x14ac:dyDescent="0.15">
      <c r="A82" s="2" t="s">
        <v>5</v>
      </c>
      <c r="B82" s="2">
        <v>7884</v>
      </c>
      <c r="C82" s="2">
        <v>8489</v>
      </c>
      <c r="D82" s="2">
        <v>8489</v>
      </c>
      <c r="E82" s="2">
        <v>605</v>
      </c>
      <c r="F82" s="2">
        <v>7460</v>
      </c>
    </row>
    <row r="83" spans="1:6" x14ac:dyDescent="0.15">
      <c r="A83" s="2" t="s">
        <v>6</v>
      </c>
      <c r="B83" s="2">
        <v>9349</v>
      </c>
      <c r="C83" s="2">
        <v>12324</v>
      </c>
      <c r="D83" s="2">
        <v>12324</v>
      </c>
      <c r="E83" s="2">
        <v>2975</v>
      </c>
      <c r="F83" s="2">
        <v>11295</v>
      </c>
    </row>
    <row r="84" spans="1:6" x14ac:dyDescent="0.15">
      <c r="A84" s="2" t="s">
        <v>9</v>
      </c>
      <c r="B84" s="2">
        <v>12324</v>
      </c>
      <c r="C84" s="2">
        <v>13188</v>
      </c>
      <c r="D84" s="2">
        <v>13188</v>
      </c>
      <c r="E84" s="2">
        <v>864</v>
      </c>
      <c r="F84" s="2">
        <v>12159</v>
      </c>
    </row>
    <row r="86" spans="1:6" x14ac:dyDescent="0.15">
      <c r="A86" s="2" t="s">
        <v>10</v>
      </c>
      <c r="B86" s="2" t="s">
        <v>11</v>
      </c>
      <c r="C86" s="2" t="s">
        <v>12</v>
      </c>
      <c r="D86" s="2" t="s">
        <v>15</v>
      </c>
      <c r="E86" s="2" t="s">
        <v>14</v>
      </c>
      <c r="F86" s="2" t="s">
        <v>13</v>
      </c>
    </row>
    <row r="87" spans="1:6" x14ac:dyDescent="0.15">
      <c r="A87" s="2" t="s">
        <v>7</v>
      </c>
      <c r="B87" s="2">
        <v>0</v>
      </c>
      <c r="C87" s="2">
        <v>1002</v>
      </c>
      <c r="D87" s="2">
        <v>1002</v>
      </c>
      <c r="E87" s="2">
        <v>1002</v>
      </c>
      <c r="F87" s="2">
        <v>-1002</v>
      </c>
    </row>
    <row r="88" spans="1:6" x14ac:dyDescent="0.15">
      <c r="A88" s="2" t="s">
        <v>8</v>
      </c>
      <c r="B88" s="2">
        <v>1002</v>
      </c>
      <c r="C88" s="2">
        <v>1484</v>
      </c>
      <c r="D88" s="2">
        <v>1484</v>
      </c>
      <c r="E88" s="2">
        <v>482</v>
      </c>
      <c r="F88" s="2">
        <v>482</v>
      </c>
    </row>
    <row r="89" spans="1:6" x14ac:dyDescent="0.15">
      <c r="A89" s="2" t="s">
        <v>1</v>
      </c>
      <c r="B89" s="2">
        <v>1831</v>
      </c>
      <c r="C89" s="2">
        <v>2286</v>
      </c>
      <c r="D89" s="2">
        <v>2286</v>
      </c>
      <c r="E89" s="2">
        <v>455</v>
      </c>
      <c r="F89" s="2">
        <v>1284</v>
      </c>
    </row>
    <row r="90" spans="1:6" x14ac:dyDescent="0.15">
      <c r="A90" s="2" t="s">
        <v>2</v>
      </c>
      <c r="B90" s="2">
        <v>2286</v>
      </c>
      <c r="C90" s="2">
        <v>2750</v>
      </c>
      <c r="D90" s="2">
        <v>2750</v>
      </c>
      <c r="E90" s="2">
        <v>464</v>
      </c>
      <c r="F90" s="2">
        <v>1748</v>
      </c>
    </row>
    <row r="91" spans="1:6" x14ac:dyDescent="0.15">
      <c r="A91" s="2" t="s">
        <v>3</v>
      </c>
      <c r="B91" s="2">
        <v>2791</v>
      </c>
      <c r="C91" s="2">
        <v>3207</v>
      </c>
      <c r="D91" s="2">
        <v>3207</v>
      </c>
      <c r="E91" s="2">
        <v>416</v>
      </c>
      <c r="F91" s="2">
        <v>2205</v>
      </c>
    </row>
    <row r="92" spans="1:6" x14ac:dyDescent="0.15">
      <c r="A92" s="2" t="s">
        <v>4</v>
      </c>
      <c r="B92" s="2">
        <v>3230</v>
      </c>
      <c r="C92" s="2">
        <v>4215</v>
      </c>
      <c r="D92" s="2">
        <v>4215</v>
      </c>
      <c r="E92" s="2">
        <v>985</v>
      </c>
      <c r="F92" s="2">
        <v>3213</v>
      </c>
    </row>
    <row r="93" spans="1:6" x14ac:dyDescent="0.15">
      <c r="A93" s="2" t="s">
        <v>5</v>
      </c>
      <c r="B93" s="2">
        <v>4756</v>
      </c>
      <c r="C93" s="2">
        <v>5413</v>
      </c>
      <c r="D93" s="2">
        <v>5413</v>
      </c>
      <c r="E93" s="2">
        <v>657</v>
      </c>
      <c r="F93" s="2">
        <v>4411</v>
      </c>
    </row>
    <row r="94" spans="1:6" x14ac:dyDescent="0.15">
      <c r="A94" s="2" t="s">
        <v>6</v>
      </c>
      <c r="B94" s="2">
        <v>8872</v>
      </c>
      <c r="C94" s="2">
        <v>9035</v>
      </c>
      <c r="D94" s="2">
        <v>9035</v>
      </c>
      <c r="E94" s="2">
        <v>163</v>
      </c>
      <c r="F94" s="2">
        <v>8033</v>
      </c>
    </row>
    <row r="95" spans="1:6" x14ac:dyDescent="0.15">
      <c r="A95" s="2" t="s">
        <v>9</v>
      </c>
      <c r="B95" s="2">
        <v>9035</v>
      </c>
      <c r="C95" s="2">
        <v>9763</v>
      </c>
      <c r="D95" s="2">
        <v>9763</v>
      </c>
      <c r="E95" s="2">
        <v>728</v>
      </c>
      <c r="F95" s="2">
        <v>8761</v>
      </c>
    </row>
    <row r="97" spans="1:6" x14ac:dyDescent="0.15">
      <c r="A97" s="2" t="s">
        <v>10</v>
      </c>
      <c r="B97" s="2" t="s">
        <v>11</v>
      </c>
      <c r="C97" s="2" t="s">
        <v>12</v>
      </c>
      <c r="D97" s="2" t="s">
        <v>15</v>
      </c>
      <c r="E97" s="2" t="s">
        <v>14</v>
      </c>
      <c r="F97" s="2" t="s">
        <v>13</v>
      </c>
    </row>
    <row r="98" spans="1:6" x14ac:dyDescent="0.15">
      <c r="A98" s="2" t="s">
        <v>7</v>
      </c>
      <c r="B98" s="2">
        <v>0</v>
      </c>
      <c r="C98" s="2">
        <v>969</v>
      </c>
      <c r="D98" s="2">
        <v>969</v>
      </c>
      <c r="E98" s="2">
        <v>969</v>
      </c>
      <c r="F98" s="2">
        <v>-969</v>
      </c>
    </row>
    <row r="99" spans="1:6" x14ac:dyDescent="0.15">
      <c r="A99" s="2" t="s">
        <v>8</v>
      </c>
      <c r="B99" s="2">
        <v>969</v>
      </c>
      <c r="C99" s="2">
        <v>2636</v>
      </c>
      <c r="D99" s="2">
        <v>2636</v>
      </c>
      <c r="E99" s="2">
        <v>1667</v>
      </c>
      <c r="F99" s="2">
        <v>1667</v>
      </c>
    </row>
    <row r="100" spans="1:6" x14ac:dyDescent="0.15">
      <c r="A100" s="2" t="s">
        <v>1</v>
      </c>
      <c r="B100" s="2">
        <v>3203</v>
      </c>
      <c r="C100" s="2">
        <v>3695</v>
      </c>
      <c r="D100" s="2">
        <v>3695</v>
      </c>
      <c r="E100" s="2">
        <v>492</v>
      </c>
      <c r="F100" s="2">
        <v>2726</v>
      </c>
    </row>
    <row r="101" spans="1:6" x14ac:dyDescent="0.15">
      <c r="A101" s="2" t="s">
        <v>2</v>
      </c>
      <c r="B101" s="2">
        <v>3696</v>
      </c>
      <c r="C101" s="2">
        <v>4391</v>
      </c>
      <c r="D101" s="2">
        <v>4391</v>
      </c>
      <c r="E101" s="2">
        <v>695</v>
      </c>
      <c r="F101" s="2">
        <v>3422</v>
      </c>
    </row>
    <row r="102" spans="1:6" x14ac:dyDescent="0.15">
      <c r="A102" s="2" t="s">
        <v>3</v>
      </c>
      <c r="B102" s="2">
        <v>4417</v>
      </c>
      <c r="C102" s="2">
        <v>4902</v>
      </c>
      <c r="D102" s="2">
        <v>4902</v>
      </c>
      <c r="E102" s="2">
        <v>485</v>
      </c>
      <c r="F102" s="2">
        <v>3933</v>
      </c>
    </row>
    <row r="103" spans="1:6" x14ac:dyDescent="0.15">
      <c r="A103" s="2" t="s">
        <v>4</v>
      </c>
      <c r="B103" s="2">
        <v>4936</v>
      </c>
      <c r="C103" s="2">
        <v>5943</v>
      </c>
      <c r="D103" s="2">
        <v>5943</v>
      </c>
      <c r="E103" s="2">
        <v>1007</v>
      </c>
      <c r="F103" s="2">
        <v>4974</v>
      </c>
    </row>
    <row r="104" spans="1:6" x14ac:dyDescent="0.15">
      <c r="A104" s="2" t="s">
        <v>5</v>
      </c>
      <c r="B104" s="2">
        <v>6494</v>
      </c>
      <c r="C104" s="2">
        <v>7527</v>
      </c>
      <c r="D104" s="2">
        <v>7527</v>
      </c>
      <c r="E104" s="2">
        <v>1033</v>
      </c>
      <c r="F104" s="2">
        <v>6558</v>
      </c>
    </row>
    <row r="105" spans="1:6" x14ac:dyDescent="0.15">
      <c r="A105" s="2" t="s">
        <v>6</v>
      </c>
      <c r="B105" s="2">
        <v>8363</v>
      </c>
      <c r="C105" s="2">
        <v>9959</v>
      </c>
      <c r="D105" s="2">
        <v>9959</v>
      </c>
      <c r="E105" s="2">
        <v>1596</v>
      </c>
      <c r="F105" s="2">
        <v>8990</v>
      </c>
    </row>
    <row r="106" spans="1:6" x14ac:dyDescent="0.15">
      <c r="A106" s="2" t="s">
        <v>9</v>
      </c>
      <c r="B106" s="2">
        <v>9959</v>
      </c>
      <c r="C106" s="2">
        <v>11253</v>
      </c>
      <c r="D106" s="2">
        <v>11253</v>
      </c>
      <c r="E106" s="2">
        <v>1294</v>
      </c>
      <c r="F106" s="2">
        <v>10284</v>
      </c>
    </row>
  </sheetData>
  <mergeCells count="1">
    <mergeCell ref="A2:F2"/>
  </mergeCells>
  <phoneticPr fontId="1"/>
  <pageMargins left="0.7" right="0.7" top="0.75" bottom="0.75" header="0.3" footer="0.3"/>
  <pageSetup paperSize="9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6"/>
  <sheetViews>
    <sheetView workbookViewId="0">
      <selection activeCell="H2" sqref="H2:I3"/>
    </sheetView>
  </sheetViews>
  <sheetFormatPr defaultRowHeight="13.5" x14ac:dyDescent="0.15"/>
  <cols>
    <col min="1" max="1" width="41.75" customWidth="1"/>
    <col min="2" max="2" width="11" customWidth="1"/>
    <col min="3" max="3" width="11.5" customWidth="1"/>
    <col min="4" max="4" width="11" customWidth="1"/>
    <col min="5" max="5" width="11.125" customWidth="1"/>
  </cols>
  <sheetData>
    <row r="1" spans="1:9" ht="14.25" thickBot="1" x14ac:dyDescent="0.2"/>
    <row r="2" spans="1:9" x14ac:dyDescent="0.15">
      <c r="A2" s="9" t="s">
        <v>0</v>
      </c>
      <c r="B2" s="9"/>
      <c r="C2" s="9"/>
      <c r="D2" s="9"/>
      <c r="E2" s="9"/>
      <c r="F2" s="9"/>
      <c r="H2" s="3" t="s">
        <v>22</v>
      </c>
      <c r="I2" s="4">
        <f>SUM(E4:E12)</f>
        <v>5161</v>
      </c>
    </row>
    <row r="3" spans="1:9" ht="14.25" thickBot="1" x14ac:dyDescent="0.2">
      <c r="A3" s="2" t="s">
        <v>10</v>
      </c>
      <c r="B3" s="2" t="s">
        <v>11</v>
      </c>
      <c r="C3" s="2" t="s">
        <v>12</v>
      </c>
      <c r="D3" s="2" t="s">
        <v>15</v>
      </c>
      <c r="E3" s="2" t="s">
        <v>14</v>
      </c>
      <c r="F3" s="2" t="s">
        <v>13</v>
      </c>
      <c r="H3" s="5" t="s">
        <v>21</v>
      </c>
      <c r="I3" s="6">
        <f>F12-F4</f>
        <v>5109</v>
      </c>
    </row>
    <row r="4" spans="1:9" x14ac:dyDescent="0.15">
      <c r="A4" s="2" t="s">
        <v>7</v>
      </c>
      <c r="B4" s="2">
        <f t="shared" ref="B4:F12" si="0">MEDIAN(B54,B65,B76,B87,B98)</f>
        <v>0</v>
      </c>
      <c r="C4" s="2">
        <f t="shared" si="0"/>
        <v>663</v>
      </c>
      <c r="D4" s="2">
        <f t="shared" si="0"/>
        <v>663</v>
      </c>
      <c r="E4" s="2">
        <f t="shared" si="0"/>
        <v>663</v>
      </c>
      <c r="F4" s="2">
        <f t="shared" si="0"/>
        <v>-663</v>
      </c>
    </row>
    <row r="5" spans="1:9" x14ac:dyDescent="0.15">
      <c r="A5" s="2" t="s">
        <v>8</v>
      </c>
      <c r="B5" s="2">
        <f t="shared" si="0"/>
        <v>663</v>
      </c>
      <c r="C5" s="2">
        <f t="shared" si="0"/>
        <v>1460</v>
      </c>
      <c r="D5" s="2">
        <f t="shared" si="0"/>
        <v>1460</v>
      </c>
      <c r="E5" s="2">
        <f t="shared" si="0"/>
        <v>797</v>
      </c>
      <c r="F5" s="2">
        <f t="shared" si="0"/>
        <v>797</v>
      </c>
    </row>
    <row r="6" spans="1:9" x14ac:dyDescent="0.15">
      <c r="A6" s="2" t="s">
        <v>1</v>
      </c>
      <c r="B6" s="2">
        <f t="shared" si="0"/>
        <v>1817</v>
      </c>
      <c r="C6" s="2">
        <f t="shared" si="0"/>
        <v>2253</v>
      </c>
      <c r="D6" s="2">
        <f t="shared" si="0"/>
        <v>2253</v>
      </c>
      <c r="E6" s="2">
        <f t="shared" si="0"/>
        <v>465</v>
      </c>
      <c r="F6" s="2">
        <f t="shared" si="0"/>
        <v>1590</v>
      </c>
    </row>
    <row r="7" spans="1:9" x14ac:dyDescent="0.15">
      <c r="A7" s="2" t="s">
        <v>2</v>
      </c>
      <c r="B7" s="2">
        <f t="shared" si="0"/>
        <v>2256</v>
      </c>
      <c r="C7" s="2">
        <f t="shared" si="0"/>
        <v>2960</v>
      </c>
      <c r="D7" s="2">
        <f t="shared" si="0"/>
        <v>2960</v>
      </c>
      <c r="E7" s="2">
        <f t="shared" si="0"/>
        <v>525</v>
      </c>
      <c r="F7" s="2">
        <f t="shared" si="0"/>
        <v>2297</v>
      </c>
    </row>
    <row r="8" spans="1:9" x14ac:dyDescent="0.15">
      <c r="A8" s="2" t="s">
        <v>3</v>
      </c>
      <c r="B8" s="2">
        <f t="shared" si="0"/>
        <v>3006</v>
      </c>
      <c r="C8" s="2">
        <f t="shared" si="0"/>
        <v>3444</v>
      </c>
      <c r="D8" s="2">
        <f t="shared" si="0"/>
        <v>3444</v>
      </c>
      <c r="E8" s="2">
        <f t="shared" si="0"/>
        <v>416</v>
      </c>
      <c r="F8" s="2">
        <f t="shared" si="0"/>
        <v>2781</v>
      </c>
    </row>
    <row r="9" spans="1:9" x14ac:dyDescent="0.15">
      <c r="A9" s="2" t="s">
        <v>4</v>
      </c>
      <c r="B9" s="2">
        <f t="shared" si="0"/>
        <v>3466</v>
      </c>
      <c r="C9" s="2">
        <f t="shared" si="0"/>
        <v>3613</v>
      </c>
      <c r="D9" s="2">
        <f t="shared" si="0"/>
        <v>3613</v>
      </c>
      <c r="E9" s="2">
        <f t="shared" si="0"/>
        <v>127</v>
      </c>
      <c r="F9" s="2">
        <f t="shared" si="0"/>
        <v>2950</v>
      </c>
    </row>
    <row r="10" spans="1:9" x14ac:dyDescent="0.15">
      <c r="A10" s="2" t="s">
        <v>5</v>
      </c>
      <c r="B10" s="2">
        <f t="shared" si="0"/>
        <v>4285</v>
      </c>
      <c r="C10" s="2">
        <f t="shared" si="0"/>
        <v>5417</v>
      </c>
      <c r="D10" s="2">
        <f t="shared" si="0"/>
        <v>5417</v>
      </c>
      <c r="E10" s="2">
        <f t="shared" si="0"/>
        <v>1124</v>
      </c>
      <c r="F10" s="2">
        <f t="shared" si="0"/>
        <v>4743</v>
      </c>
    </row>
    <row r="11" spans="1:9" x14ac:dyDescent="0.15">
      <c r="A11" s="2" t="s">
        <v>6</v>
      </c>
      <c r="B11" s="2">
        <f t="shared" si="0"/>
        <v>4224</v>
      </c>
      <c r="C11" s="2">
        <f t="shared" si="0"/>
        <v>5011</v>
      </c>
      <c r="D11" s="2">
        <f t="shared" si="0"/>
        <v>5011</v>
      </c>
      <c r="E11" s="2">
        <f t="shared" si="0"/>
        <v>836</v>
      </c>
      <c r="F11" s="2">
        <f t="shared" si="0"/>
        <v>4260</v>
      </c>
    </row>
    <row r="12" spans="1:9" x14ac:dyDescent="0.15">
      <c r="A12" s="2" t="s">
        <v>9</v>
      </c>
      <c r="B12" s="2">
        <f t="shared" si="0"/>
        <v>5011</v>
      </c>
      <c r="C12" s="2">
        <f t="shared" si="0"/>
        <v>5136</v>
      </c>
      <c r="D12" s="2">
        <f t="shared" si="0"/>
        <v>5136</v>
      </c>
      <c r="E12" s="2">
        <f t="shared" si="0"/>
        <v>208</v>
      </c>
      <c r="F12" s="2">
        <f t="shared" si="0"/>
        <v>4446</v>
      </c>
    </row>
    <row r="13" spans="1:9" x14ac:dyDescent="0.15">
      <c r="A13" s="1"/>
      <c r="B13" s="1"/>
      <c r="C13" s="1"/>
      <c r="D13" s="1"/>
    </row>
    <row r="14" spans="1:9" x14ac:dyDescent="0.15">
      <c r="A14" s="1"/>
      <c r="B14" s="1"/>
      <c r="C14" s="1"/>
      <c r="D14" s="1"/>
    </row>
    <row r="15" spans="1:9" x14ac:dyDescent="0.15">
      <c r="A15" s="1"/>
      <c r="B15" s="1"/>
      <c r="C15" s="1"/>
      <c r="D15" s="1"/>
    </row>
    <row r="16" spans="1:9" x14ac:dyDescent="0.15">
      <c r="A16" s="1"/>
      <c r="B16" s="1"/>
      <c r="C16" s="1"/>
      <c r="D16" s="1"/>
    </row>
    <row r="17" spans="1:4" x14ac:dyDescent="0.15">
      <c r="A17" s="1"/>
      <c r="B17" s="1"/>
      <c r="C17" s="1"/>
      <c r="D17" s="1"/>
    </row>
    <row r="18" spans="1:4" x14ac:dyDescent="0.15">
      <c r="A18" s="1"/>
      <c r="B18" s="1"/>
      <c r="C18" s="1"/>
      <c r="D18" s="1"/>
    </row>
    <row r="19" spans="1:4" x14ac:dyDescent="0.15">
      <c r="A19" s="1"/>
      <c r="B19" s="1"/>
      <c r="C19" s="1"/>
      <c r="D19" s="1"/>
    </row>
    <row r="20" spans="1:4" x14ac:dyDescent="0.15">
      <c r="A20" s="1"/>
      <c r="B20" s="1"/>
      <c r="C20" s="1"/>
      <c r="D20" s="1"/>
    </row>
    <row r="21" spans="1:4" x14ac:dyDescent="0.15">
      <c r="A21" s="1"/>
      <c r="B21" s="1"/>
      <c r="C21" s="1"/>
      <c r="D21" s="1"/>
    </row>
    <row r="22" spans="1:4" x14ac:dyDescent="0.15">
      <c r="A22" s="1"/>
      <c r="B22" s="1"/>
      <c r="C22" s="1"/>
      <c r="D22" s="1"/>
    </row>
    <row r="23" spans="1:4" x14ac:dyDescent="0.15">
      <c r="A23" s="1"/>
      <c r="B23" s="1"/>
      <c r="C23" s="1"/>
      <c r="D23" s="1"/>
    </row>
    <row r="24" spans="1:4" x14ac:dyDescent="0.15">
      <c r="A24" s="1"/>
      <c r="B24" s="1"/>
      <c r="C24" s="1"/>
      <c r="D24" s="1"/>
    </row>
    <row r="53" spans="1:6" x14ac:dyDescent="0.15">
      <c r="A53" s="2" t="s">
        <v>10</v>
      </c>
      <c r="B53" s="2" t="s">
        <v>11</v>
      </c>
      <c r="C53" s="2" t="s">
        <v>12</v>
      </c>
      <c r="D53" s="2" t="s">
        <v>15</v>
      </c>
      <c r="E53" s="2" t="s">
        <v>14</v>
      </c>
      <c r="F53" s="2" t="s">
        <v>13</v>
      </c>
    </row>
    <row r="54" spans="1:6" x14ac:dyDescent="0.15">
      <c r="A54" s="2" t="s">
        <v>7</v>
      </c>
      <c r="B54" s="2">
        <v>0</v>
      </c>
      <c r="C54" s="2">
        <v>860</v>
      </c>
      <c r="D54" s="2">
        <v>860</v>
      </c>
      <c r="E54" s="2">
        <v>860</v>
      </c>
      <c r="F54" s="2">
        <v>-860</v>
      </c>
    </row>
    <row r="55" spans="1:6" x14ac:dyDescent="0.15">
      <c r="A55" s="2" t="s">
        <v>8</v>
      </c>
      <c r="B55" s="2">
        <v>860</v>
      </c>
      <c r="C55" s="2">
        <v>2032</v>
      </c>
      <c r="D55" s="2">
        <v>2032</v>
      </c>
      <c r="E55" s="2">
        <v>1172</v>
      </c>
      <c r="F55" s="2">
        <v>1172</v>
      </c>
    </row>
    <row r="56" spans="1:6" x14ac:dyDescent="0.15">
      <c r="A56" s="2" t="s">
        <v>1</v>
      </c>
      <c r="B56" s="2">
        <v>2484</v>
      </c>
      <c r="C56" s="2">
        <v>2986</v>
      </c>
      <c r="D56" s="2">
        <v>2986</v>
      </c>
      <c r="E56" s="2">
        <v>502</v>
      </c>
      <c r="F56" s="2">
        <v>2126</v>
      </c>
    </row>
    <row r="57" spans="1:6" x14ac:dyDescent="0.15">
      <c r="A57" s="2" t="s">
        <v>2</v>
      </c>
      <c r="B57" s="2">
        <v>2988</v>
      </c>
      <c r="C57" s="2">
        <v>3513</v>
      </c>
      <c r="D57" s="2">
        <v>3513</v>
      </c>
      <c r="E57" s="2">
        <v>525</v>
      </c>
      <c r="F57" s="2">
        <v>2653</v>
      </c>
    </row>
    <row r="58" spans="1:6" x14ac:dyDescent="0.15">
      <c r="A58" s="2" t="s">
        <v>3</v>
      </c>
      <c r="B58" s="2">
        <v>3552</v>
      </c>
      <c r="C58" s="2">
        <v>3802</v>
      </c>
      <c r="D58" s="2">
        <v>3802</v>
      </c>
      <c r="E58" s="2">
        <v>250</v>
      </c>
      <c r="F58" s="2">
        <v>2942</v>
      </c>
    </row>
    <row r="59" spans="1:6" x14ac:dyDescent="0.15">
      <c r="A59" s="2" t="s">
        <v>4</v>
      </c>
      <c r="B59" s="2">
        <v>3826</v>
      </c>
      <c r="C59" s="2">
        <v>3945</v>
      </c>
      <c r="D59" s="2">
        <v>3945</v>
      </c>
      <c r="E59" s="2">
        <v>119</v>
      </c>
      <c r="F59" s="2">
        <v>3085</v>
      </c>
    </row>
    <row r="60" spans="1:6" x14ac:dyDescent="0.15">
      <c r="A60" s="2" t="s">
        <v>5</v>
      </c>
      <c r="B60" s="2">
        <v>4285</v>
      </c>
      <c r="C60" s="2">
        <v>5541</v>
      </c>
      <c r="D60" s="2">
        <v>5541</v>
      </c>
      <c r="E60" s="2">
        <v>1256</v>
      </c>
      <c r="F60" s="2">
        <v>4681</v>
      </c>
    </row>
    <row r="61" spans="1:6" x14ac:dyDescent="0.15">
      <c r="A61" s="2" t="s">
        <v>6</v>
      </c>
      <c r="B61" s="2">
        <v>4224</v>
      </c>
      <c r="C61" s="2">
        <v>5120</v>
      </c>
      <c r="D61" s="2">
        <v>5120</v>
      </c>
      <c r="E61" s="2">
        <v>896</v>
      </c>
      <c r="F61" s="2">
        <v>4260</v>
      </c>
    </row>
    <row r="62" spans="1:6" x14ac:dyDescent="0.15">
      <c r="A62" s="2" t="s">
        <v>9</v>
      </c>
      <c r="B62" s="2">
        <v>5120</v>
      </c>
      <c r="C62" s="2">
        <v>5306</v>
      </c>
      <c r="D62" s="2">
        <v>5306</v>
      </c>
      <c r="E62" s="2">
        <v>186</v>
      </c>
      <c r="F62" s="2">
        <v>4446</v>
      </c>
    </row>
    <row r="64" spans="1:6" x14ac:dyDescent="0.15">
      <c r="A64" s="2" t="s">
        <v>10</v>
      </c>
      <c r="B64" s="2" t="s">
        <v>11</v>
      </c>
      <c r="C64" s="2" t="s">
        <v>12</v>
      </c>
      <c r="D64" s="2" t="s">
        <v>15</v>
      </c>
      <c r="E64" s="2" t="s">
        <v>14</v>
      </c>
      <c r="F64" s="2" t="s">
        <v>13</v>
      </c>
    </row>
    <row r="65" spans="1:6" x14ac:dyDescent="0.15">
      <c r="A65" s="2" t="s">
        <v>7</v>
      </c>
      <c r="B65" s="2">
        <v>0</v>
      </c>
      <c r="C65" s="2">
        <v>23</v>
      </c>
      <c r="D65" s="2">
        <v>23</v>
      </c>
      <c r="E65" s="2">
        <v>23</v>
      </c>
      <c r="F65" s="2">
        <v>-23</v>
      </c>
    </row>
    <row r="66" spans="1:6" x14ac:dyDescent="0.15">
      <c r="A66" s="2" t="s">
        <v>8</v>
      </c>
      <c r="B66" s="2">
        <v>23</v>
      </c>
      <c r="C66" s="2">
        <v>702</v>
      </c>
      <c r="D66" s="2">
        <v>702</v>
      </c>
      <c r="E66" s="2">
        <v>679</v>
      </c>
      <c r="F66" s="2">
        <v>679</v>
      </c>
    </row>
    <row r="67" spans="1:6" x14ac:dyDescent="0.15">
      <c r="A67" s="2" t="s">
        <v>1</v>
      </c>
      <c r="B67" s="2">
        <v>1020</v>
      </c>
      <c r="C67" s="2">
        <v>1521</v>
      </c>
      <c r="D67" s="2">
        <v>1521</v>
      </c>
      <c r="E67" s="2">
        <v>501</v>
      </c>
      <c r="F67" s="2">
        <v>1498</v>
      </c>
    </row>
    <row r="68" spans="1:6" x14ac:dyDescent="0.15">
      <c r="A68" s="2" t="s">
        <v>2</v>
      </c>
      <c r="B68" s="2">
        <v>1522</v>
      </c>
      <c r="C68" s="2">
        <v>2006</v>
      </c>
      <c r="D68" s="2">
        <v>2006</v>
      </c>
      <c r="E68" s="2">
        <v>484</v>
      </c>
      <c r="F68" s="2">
        <v>1983</v>
      </c>
    </row>
    <row r="69" spans="1:6" x14ac:dyDescent="0.15">
      <c r="A69" s="2" t="s">
        <v>3</v>
      </c>
      <c r="B69" s="2">
        <v>2049</v>
      </c>
      <c r="C69" s="2">
        <v>2416</v>
      </c>
      <c r="D69" s="2">
        <v>2416</v>
      </c>
      <c r="E69" s="2">
        <v>367</v>
      </c>
      <c r="F69" s="2">
        <v>2393</v>
      </c>
    </row>
    <row r="70" spans="1:6" x14ac:dyDescent="0.15">
      <c r="A70" s="2" t="s">
        <v>4</v>
      </c>
      <c r="B70" s="2">
        <v>2440</v>
      </c>
      <c r="C70" s="2">
        <v>2555</v>
      </c>
      <c r="D70" s="2">
        <v>2555</v>
      </c>
      <c r="E70" s="2">
        <v>115</v>
      </c>
      <c r="F70" s="2">
        <v>2532</v>
      </c>
    </row>
    <row r="71" spans="1:6" x14ac:dyDescent="0.15">
      <c r="A71" s="2" t="s">
        <v>5</v>
      </c>
      <c r="B71" s="2">
        <v>3032</v>
      </c>
      <c r="C71" s="2">
        <v>3582</v>
      </c>
      <c r="D71" s="2">
        <v>3582</v>
      </c>
      <c r="E71" s="2">
        <v>550</v>
      </c>
      <c r="F71" s="2">
        <v>3559</v>
      </c>
    </row>
    <row r="72" spans="1:6" x14ac:dyDescent="0.15">
      <c r="A72" s="2" t="s">
        <v>6</v>
      </c>
      <c r="B72" s="2">
        <v>2989</v>
      </c>
      <c r="C72" s="2">
        <v>5011</v>
      </c>
      <c r="D72" s="2">
        <v>5011</v>
      </c>
      <c r="E72" s="2">
        <v>2022</v>
      </c>
      <c r="F72" s="2">
        <v>4988</v>
      </c>
    </row>
    <row r="73" spans="1:6" x14ac:dyDescent="0.15">
      <c r="A73" s="2" t="s">
        <v>9</v>
      </c>
      <c r="B73" s="2">
        <v>5011</v>
      </c>
      <c r="C73" s="2">
        <v>5136</v>
      </c>
      <c r="D73" s="2">
        <v>5136</v>
      </c>
      <c r="E73" s="2">
        <v>125</v>
      </c>
      <c r="F73" s="2">
        <v>5113</v>
      </c>
    </row>
    <row r="75" spans="1:6" x14ac:dyDescent="0.15">
      <c r="A75" s="2" t="s">
        <v>10</v>
      </c>
      <c r="B75" s="2" t="s">
        <v>11</v>
      </c>
      <c r="C75" s="2" t="s">
        <v>12</v>
      </c>
      <c r="D75" s="2" t="s">
        <v>15</v>
      </c>
      <c r="E75" s="2" t="s">
        <v>14</v>
      </c>
      <c r="F75" s="2" t="s">
        <v>13</v>
      </c>
    </row>
    <row r="76" spans="1:6" x14ac:dyDescent="0.15">
      <c r="A76" s="2" t="s">
        <v>7</v>
      </c>
      <c r="B76" s="2">
        <v>0</v>
      </c>
      <c r="C76" s="2">
        <v>663</v>
      </c>
      <c r="D76" s="2">
        <v>663</v>
      </c>
      <c r="E76" s="2">
        <v>663</v>
      </c>
      <c r="F76" s="2">
        <v>-663</v>
      </c>
    </row>
    <row r="77" spans="1:6" x14ac:dyDescent="0.15">
      <c r="A77" s="2" t="s">
        <v>8</v>
      </c>
      <c r="B77" s="2">
        <v>663</v>
      </c>
      <c r="C77" s="2">
        <v>1460</v>
      </c>
      <c r="D77" s="2">
        <v>1460</v>
      </c>
      <c r="E77" s="2">
        <v>797</v>
      </c>
      <c r="F77" s="2">
        <v>797</v>
      </c>
    </row>
    <row r="78" spans="1:6" x14ac:dyDescent="0.15">
      <c r="A78" s="2" t="s">
        <v>1</v>
      </c>
      <c r="B78" s="2">
        <v>1817</v>
      </c>
      <c r="C78" s="2">
        <v>2253</v>
      </c>
      <c r="D78" s="2">
        <v>2253</v>
      </c>
      <c r="E78" s="2">
        <v>436</v>
      </c>
      <c r="F78" s="2">
        <v>1590</v>
      </c>
    </row>
    <row r="79" spans="1:6" x14ac:dyDescent="0.15">
      <c r="A79" s="2" t="s">
        <v>2</v>
      </c>
      <c r="B79" s="2">
        <v>2256</v>
      </c>
      <c r="C79" s="2">
        <v>2960</v>
      </c>
      <c r="D79" s="2">
        <v>2960</v>
      </c>
      <c r="E79" s="2">
        <v>704</v>
      </c>
      <c r="F79" s="2">
        <v>2297</v>
      </c>
    </row>
    <row r="80" spans="1:6" x14ac:dyDescent="0.15">
      <c r="A80" s="2" t="s">
        <v>3</v>
      </c>
      <c r="B80" s="2">
        <v>3006</v>
      </c>
      <c r="C80" s="2">
        <v>3444</v>
      </c>
      <c r="D80" s="2">
        <v>3444</v>
      </c>
      <c r="E80" s="2">
        <v>438</v>
      </c>
      <c r="F80" s="2">
        <v>2781</v>
      </c>
    </row>
    <row r="81" spans="1:6" x14ac:dyDescent="0.15">
      <c r="A81" s="2" t="s">
        <v>4</v>
      </c>
      <c r="B81" s="2">
        <v>3466</v>
      </c>
      <c r="C81" s="2">
        <v>3613</v>
      </c>
      <c r="D81" s="2">
        <v>3613</v>
      </c>
      <c r="E81" s="2">
        <v>147</v>
      </c>
      <c r="F81" s="2">
        <v>2950</v>
      </c>
    </row>
    <row r="82" spans="1:6" x14ac:dyDescent="0.15">
      <c r="A82" s="2" t="s">
        <v>5</v>
      </c>
      <c r="B82" s="2">
        <v>4369</v>
      </c>
      <c r="C82" s="2">
        <v>5417</v>
      </c>
      <c r="D82" s="2">
        <v>5417</v>
      </c>
      <c r="E82" s="2">
        <v>1048</v>
      </c>
      <c r="F82" s="2">
        <v>4754</v>
      </c>
    </row>
    <row r="83" spans="1:6" x14ac:dyDescent="0.15">
      <c r="A83" s="2" t="s">
        <v>6</v>
      </c>
      <c r="B83" s="2">
        <v>4294</v>
      </c>
      <c r="C83" s="2">
        <v>4550</v>
      </c>
      <c r="D83" s="2">
        <v>4550</v>
      </c>
      <c r="E83" s="2">
        <v>256</v>
      </c>
      <c r="F83" s="2">
        <v>3887</v>
      </c>
    </row>
    <row r="84" spans="1:6" x14ac:dyDescent="0.15">
      <c r="A84" s="2" t="s">
        <v>9</v>
      </c>
      <c r="B84" s="2">
        <v>4550</v>
      </c>
      <c r="C84" s="2">
        <v>4986</v>
      </c>
      <c r="D84" s="2">
        <v>4986</v>
      </c>
      <c r="E84" s="2">
        <v>436</v>
      </c>
      <c r="F84" s="2">
        <v>4323</v>
      </c>
    </row>
    <row r="86" spans="1:6" x14ac:dyDescent="0.15">
      <c r="A86" s="2" t="s">
        <v>10</v>
      </c>
      <c r="B86" s="2" t="s">
        <v>11</v>
      </c>
      <c r="C86" s="2" t="s">
        <v>12</v>
      </c>
      <c r="D86" s="2" t="s">
        <v>15</v>
      </c>
      <c r="E86" s="2" t="s">
        <v>14</v>
      </c>
      <c r="F86" s="2" t="s">
        <v>13</v>
      </c>
    </row>
    <row r="87" spans="1:6" x14ac:dyDescent="0.15">
      <c r="A87" s="2" t="s">
        <v>7</v>
      </c>
      <c r="B87" s="2">
        <v>0</v>
      </c>
      <c r="C87" s="2">
        <v>23</v>
      </c>
      <c r="D87" s="2">
        <v>23</v>
      </c>
      <c r="E87" s="2">
        <v>23</v>
      </c>
      <c r="F87" s="2">
        <v>-23</v>
      </c>
    </row>
    <row r="88" spans="1:6" x14ac:dyDescent="0.15">
      <c r="A88" s="2" t="s">
        <v>8</v>
      </c>
      <c r="B88" s="2">
        <v>23</v>
      </c>
      <c r="C88" s="2">
        <v>471</v>
      </c>
      <c r="D88" s="2">
        <v>471</v>
      </c>
      <c r="E88" s="2">
        <v>448</v>
      </c>
      <c r="F88" s="2">
        <v>448</v>
      </c>
    </row>
    <row r="89" spans="1:6" x14ac:dyDescent="0.15">
      <c r="A89" s="2" t="s">
        <v>1</v>
      </c>
      <c r="B89" s="2">
        <v>870</v>
      </c>
      <c r="C89" s="2">
        <v>1248</v>
      </c>
      <c r="D89" s="2">
        <v>1248</v>
      </c>
      <c r="E89" s="2">
        <v>378</v>
      </c>
      <c r="F89" s="2">
        <v>1225</v>
      </c>
    </row>
    <row r="90" spans="1:6" x14ac:dyDescent="0.15">
      <c r="A90" s="2" t="s">
        <v>2</v>
      </c>
      <c r="B90" s="2">
        <v>1249</v>
      </c>
      <c r="C90" s="2">
        <v>1752</v>
      </c>
      <c r="D90" s="2">
        <v>1752</v>
      </c>
      <c r="E90" s="2">
        <v>503</v>
      </c>
      <c r="F90" s="2">
        <v>1729</v>
      </c>
    </row>
    <row r="91" spans="1:6" x14ac:dyDescent="0.15">
      <c r="A91" s="2" t="s">
        <v>3</v>
      </c>
      <c r="B91" s="2">
        <v>1789</v>
      </c>
      <c r="C91" s="2">
        <v>2205</v>
      </c>
      <c r="D91" s="2">
        <v>2205</v>
      </c>
      <c r="E91" s="2">
        <v>416</v>
      </c>
      <c r="F91" s="2">
        <v>2182</v>
      </c>
    </row>
    <row r="92" spans="1:6" x14ac:dyDescent="0.15">
      <c r="A92" s="2" t="s">
        <v>4</v>
      </c>
      <c r="B92" s="2">
        <v>2226</v>
      </c>
      <c r="C92" s="2">
        <v>2421</v>
      </c>
      <c r="D92" s="2">
        <v>2421</v>
      </c>
      <c r="E92" s="2">
        <v>195</v>
      </c>
      <c r="F92" s="2">
        <v>2398</v>
      </c>
    </row>
    <row r="93" spans="1:6" x14ac:dyDescent="0.15">
      <c r="A93" s="2" t="s">
        <v>5</v>
      </c>
      <c r="B93" s="2">
        <v>3142</v>
      </c>
      <c r="C93" s="2">
        <v>4766</v>
      </c>
      <c r="D93" s="2">
        <v>4766</v>
      </c>
      <c r="E93" s="2">
        <v>1624</v>
      </c>
      <c r="F93" s="2">
        <v>4743</v>
      </c>
    </row>
    <row r="94" spans="1:6" x14ac:dyDescent="0.15">
      <c r="A94" s="2" t="s">
        <v>6</v>
      </c>
      <c r="B94" s="2">
        <v>2688</v>
      </c>
      <c r="C94" s="2">
        <v>3427</v>
      </c>
      <c r="D94" s="2">
        <v>3427</v>
      </c>
      <c r="E94" s="2">
        <v>739</v>
      </c>
      <c r="F94" s="2">
        <v>3404</v>
      </c>
    </row>
    <row r="95" spans="1:6" x14ac:dyDescent="0.15">
      <c r="A95" s="2" t="s">
        <v>9</v>
      </c>
      <c r="B95" s="2">
        <v>3427</v>
      </c>
      <c r="C95" s="2">
        <v>4255</v>
      </c>
      <c r="D95" s="2">
        <v>4255</v>
      </c>
      <c r="E95" s="2">
        <v>828</v>
      </c>
      <c r="F95" s="2">
        <v>4232</v>
      </c>
    </row>
    <row r="97" spans="1:6" x14ac:dyDescent="0.15">
      <c r="A97" s="2" t="s">
        <v>10</v>
      </c>
      <c r="B97" s="2" t="s">
        <v>11</v>
      </c>
      <c r="C97" s="2" t="s">
        <v>12</v>
      </c>
      <c r="D97" s="2" t="s">
        <v>15</v>
      </c>
      <c r="E97" s="2" t="s">
        <v>14</v>
      </c>
      <c r="F97" s="2" t="s">
        <v>13</v>
      </c>
    </row>
    <row r="98" spans="1:6" x14ac:dyDescent="0.15">
      <c r="A98" s="2" t="s">
        <v>7</v>
      </c>
      <c r="B98" s="2">
        <v>0</v>
      </c>
      <c r="C98" s="2">
        <v>966</v>
      </c>
      <c r="D98" s="2">
        <v>966</v>
      </c>
      <c r="E98" s="2">
        <v>966</v>
      </c>
      <c r="F98" s="2">
        <v>-966</v>
      </c>
    </row>
    <row r="99" spans="1:6" x14ac:dyDescent="0.15">
      <c r="A99" s="2" t="s">
        <v>8</v>
      </c>
      <c r="B99" s="2">
        <v>966</v>
      </c>
      <c r="C99" s="2">
        <v>1765</v>
      </c>
      <c r="D99" s="2">
        <v>1765</v>
      </c>
      <c r="E99" s="2">
        <v>799</v>
      </c>
      <c r="F99" s="2">
        <v>799</v>
      </c>
    </row>
    <row r="100" spans="1:6" x14ac:dyDescent="0.15">
      <c r="A100" s="2" t="s">
        <v>1</v>
      </c>
      <c r="B100" s="2">
        <v>2130</v>
      </c>
      <c r="C100" s="2">
        <v>2595</v>
      </c>
      <c r="D100" s="2">
        <v>2595</v>
      </c>
      <c r="E100" s="2">
        <v>465</v>
      </c>
      <c r="F100" s="2">
        <v>1629</v>
      </c>
    </row>
    <row r="101" spans="1:6" x14ac:dyDescent="0.15">
      <c r="A101" s="2" t="s">
        <v>2</v>
      </c>
      <c r="B101" s="2">
        <v>2596</v>
      </c>
      <c r="C101" s="2">
        <v>3503</v>
      </c>
      <c r="D101" s="2">
        <v>3503</v>
      </c>
      <c r="E101" s="2">
        <v>907</v>
      </c>
      <c r="F101" s="2">
        <v>2537</v>
      </c>
    </row>
    <row r="102" spans="1:6" x14ac:dyDescent="0.15">
      <c r="A102" s="2" t="s">
        <v>3</v>
      </c>
      <c r="B102" s="2">
        <v>3525</v>
      </c>
      <c r="C102" s="2">
        <v>3981</v>
      </c>
      <c r="D102" s="2">
        <v>3981</v>
      </c>
      <c r="E102" s="2">
        <v>456</v>
      </c>
      <c r="F102" s="2">
        <v>3015</v>
      </c>
    </row>
    <row r="103" spans="1:6" x14ac:dyDescent="0.15">
      <c r="A103" s="2" t="s">
        <v>4</v>
      </c>
      <c r="B103" s="2">
        <v>4013</v>
      </c>
      <c r="C103" s="2">
        <v>4140</v>
      </c>
      <c r="D103" s="2">
        <v>4140</v>
      </c>
      <c r="E103" s="2">
        <v>127</v>
      </c>
      <c r="F103" s="2">
        <v>3174</v>
      </c>
    </row>
    <row r="104" spans="1:6" x14ac:dyDescent="0.15">
      <c r="A104" s="2" t="s">
        <v>5</v>
      </c>
      <c r="B104" s="2">
        <v>4603</v>
      </c>
      <c r="C104" s="2">
        <v>5727</v>
      </c>
      <c r="D104" s="2">
        <v>5727</v>
      </c>
      <c r="E104" s="2">
        <v>1124</v>
      </c>
      <c r="F104" s="2">
        <v>4761</v>
      </c>
    </row>
    <row r="105" spans="1:6" x14ac:dyDescent="0.15">
      <c r="A105" s="2" t="s">
        <v>6</v>
      </c>
      <c r="B105" s="2">
        <v>4542</v>
      </c>
      <c r="C105" s="2">
        <v>5378</v>
      </c>
      <c r="D105" s="2">
        <v>5378</v>
      </c>
      <c r="E105" s="2">
        <v>836</v>
      </c>
      <c r="F105" s="2">
        <v>4412</v>
      </c>
    </row>
    <row r="106" spans="1:6" x14ac:dyDescent="0.15">
      <c r="A106" s="2" t="s">
        <v>9</v>
      </c>
      <c r="B106" s="2">
        <v>5378</v>
      </c>
      <c r="C106" s="2">
        <v>5586</v>
      </c>
      <c r="D106" s="2">
        <v>5586</v>
      </c>
      <c r="E106" s="2">
        <v>208</v>
      </c>
      <c r="F106" s="2">
        <v>4620</v>
      </c>
    </row>
  </sheetData>
  <mergeCells count="1">
    <mergeCell ref="A2:F2"/>
  </mergeCells>
  <phoneticPr fontId="1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5</vt:i4>
      </vt:variant>
    </vt:vector>
  </HeadingPairs>
  <TitlesOfParts>
    <vt:vector size="5" baseType="lpstr">
      <vt:lpstr>まとめ</vt:lpstr>
      <vt:lpstr>RV内蔵SR1.20</vt:lpstr>
      <vt:lpstr>RV SR2.00</vt:lpstr>
      <vt:lpstr>ICH SR2.00</vt:lpstr>
      <vt:lpstr>ICH SR2.00S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2013-08-21T13:45:41Z</dcterms:modified>
</cp:coreProperties>
</file>