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yjubin\Desktop\learnmet2022\learnMET\scripts_publication\"/>
    </mc:Choice>
  </mc:AlternateContent>
  <bookViews>
    <workbookView xWindow="0" yWindow="0" windowWidth="7490" windowHeight="2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F60" i="1"/>
  <c r="D61" i="1"/>
  <c r="D62" i="1"/>
  <c r="D63" i="1"/>
  <c r="D64" i="1"/>
  <c r="D65" i="1"/>
  <c r="D66" i="1"/>
  <c r="D67" i="1"/>
  <c r="D68" i="1"/>
  <c r="D69" i="1"/>
</calcChain>
</file>

<file path=xl/sharedStrings.xml><?xml version="1.0" encoding="utf-8"?>
<sst xmlns="http://schemas.openxmlformats.org/spreadsheetml/2006/main" count="307" uniqueCount="33">
  <si>
    <t>dataset</t>
  </si>
  <si>
    <t>method</t>
  </si>
  <si>
    <t>year_predicted</t>
  </si>
  <si>
    <t>IDenv</t>
  </si>
  <si>
    <t>trait</t>
  </si>
  <si>
    <t>cor</t>
  </si>
  <si>
    <t>rmse</t>
  </si>
  <si>
    <t>indica</t>
  </si>
  <si>
    <t>W-GW-GBLUP</t>
  </si>
  <si>
    <t>GC</t>
  </si>
  <si>
    <t>GY</t>
  </si>
  <si>
    <t>PHR</t>
  </si>
  <si>
    <t>japonica</t>
  </si>
  <si>
    <t>G2F</t>
  </si>
  <si>
    <t>Aurora_2015</t>
  </si>
  <si>
    <t>yld_bu_ac</t>
  </si>
  <si>
    <t>CollegeStation_2015</t>
  </si>
  <si>
    <t>Columbia_2015</t>
  </si>
  <si>
    <t>Georgetown_2015</t>
  </si>
  <si>
    <t>Waterloo_2015</t>
  </si>
  <si>
    <t>Aurora_2016</t>
  </si>
  <si>
    <t>CollegeStation_2016</t>
  </si>
  <si>
    <t>Columbia_2016</t>
  </si>
  <si>
    <t>Georgetown_2016</t>
  </si>
  <si>
    <t>Waterloo_2016</t>
  </si>
  <si>
    <t>WestMadison_2016</t>
  </si>
  <si>
    <t>Aurora_2017</t>
  </si>
  <si>
    <t>Columbia_2017</t>
  </si>
  <si>
    <t>Georgetown_2017</t>
  </si>
  <si>
    <t>Waterloo_2017</t>
  </si>
  <si>
    <t>WestMadison_2017</t>
  </si>
  <si>
    <t>xgb_reg_1</t>
  </si>
  <si>
    <t>stacking_reg_3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</si>
</sst>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B1" zoomScale="115" zoomScaleNormal="115" workbookViewId="0">
      <selection activeCell="I15" sqref="I15"/>
    </sheetView>
  </sheetViews>
  <sheetFormatPr defaultRowHeight="14.75" x14ac:dyDescent="0.75"/>
  <cols>
    <col min="1" max="1" width="12.31640625" customWidth="1"/>
    <col min="2" max="2" width="14.08984375" customWidth="1"/>
    <col min="3" max="3" width="14" customWidth="1"/>
    <col min="4" max="4" width="23.76953125" customWidth="1"/>
    <col min="5" max="5" width="14.90625" customWidth="1"/>
    <col min="7" max="7" width="8.7265625" style="3"/>
  </cols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75">
      <c r="A2" t="s">
        <v>7</v>
      </c>
      <c r="B2" t="s">
        <v>8</v>
      </c>
      <c r="C2">
        <v>2012</v>
      </c>
      <c r="D2" t="str">
        <f t="shared" ref="D2:D5" si="0">CONCATENATE("TreintayTres_",C2)</f>
        <v>TreintayTres_2012</v>
      </c>
      <c r="E2" t="s">
        <v>9</v>
      </c>
      <c r="F2">
        <v>0.2860742</v>
      </c>
      <c r="G2">
        <v>0.03</v>
      </c>
    </row>
    <row r="3" spans="1:14" x14ac:dyDescent="0.75">
      <c r="A3" t="s">
        <v>7</v>
      </c>
      <c r="B3" t="s">
        <v>8</v>
      </c>
      <c r="C3">
        <v>2012</v>
      </c>
      <c r="D3" t="str">
        <f t="shared" si="0"/>
        <v>TreintayTres_2012</v>
      </c>
      <c r="E3" t="s">
        <v>10</v>
      </c>
      <c r="F3">
        <v>0.59020329999999999</v>
      </c>
      <c r="G3">
        <v>1699.3</v>
      </c>
    </row>
    <row r="4" spans="1:14" x14ac:dyDescent="0.75">
      <c r="A4" t="s">
        <v>7</v>
      </c>
      <c r="B4" t="s">
        <v>8</v>
      </c>
      <c r="C4">
        <v>2012</v>
      </c>
      <c r="D4" t="str">
        <f t="shared" si="0"/>
        <v>TreintayTres_2012</v>
      </c>
      <c r="E4" t="s">
        <v>11</v>
      </c>
      <c r="F4">
        <v>0.48620150000000001</v>
      </c>
      <c r="G4">
        <v>0.04</v>
      </c>
    </row>
    <row r="5" spans="1:14" x14ac:dyDescent="0.75">
      <c r="A5" t="s">
        <v>12</v>
      </c>
      <c r="B5" t="s">
        <v>8</v>
      </c>
      <c r="C5">
        <v>2011</v>
      </c>
      <c r="D5" t="str">
        <f t="shared" si="0"/>
        <v>TreintayTres_2011</v>
      </c>
      <c r="E5" t="s">
        <v>9</v>
      </c>
      <c r="F5">
        <v>0.56300950000000005</v>
      </c>
      <c r="G5">
        <v>0.08</v>
      </c>
    </row>
    <row r="6" spans="1:14" x14ac:dyDescent="0.75">
      <c r="A6" t="s">
        <v>12</v>
      </c>
      <c r="B6" t="s">
        <v>8</v>
      </c>
      <c r="C6">
        <v>2012</v>
      </c>
      <c r="D6" t="str">
        <f>CONCATENATE("TreintayTres_",C6)</f>
        <v>TreintayTres_2012</v>
      </c>
      <c r="E6" t="s">
        <v>9</v>
      </c>
      <c r="F6">
        <v>0.44471759999999999</v>
      </c>
      <c r="G6">
        <v>0.06</v>
      </c>
    </row>
    <row r="7" spans="1:14" x14ac:dyDescent="0.75">
      <c r="A7" t="s">
        <v>12</v>
      </c>
      <c r="B7" t="s">
        <v>8</v>
      </c>
      <c r="C7">
        <v>2013</v>
      </c>
      <c r="D7" t="str">
        <f t="shared" ref="D7:D13" si="1">CONCATENATE("TreintayTres_",C7)</f>
        <v>TreintayTres_2013</v>
      </c>
      <c r="E7" t="s">
        <v>9</v>
      </c>
      <c r="F7">
        <v>0.74048919999999996</v>
      </c>
      <c r="G7">
        <v>0.04</v>
      </c>
    </row>
    <row r="8" spans="1:14" x14ac:dyDescent="0.75">
      <c r="A8" t="s">
        <v>12</v>
      </c>
      <c r="B8" t="s">
        <v>8</v>
      </c>
      <c r="C8">
        <v>2011</v>
      </c>
      <c r="D8" t="str">
        <f t="shared" si="1"/>
        <v>TreintayTres_2011</v>
      </c>
      <c r="E8" t="s">
        <v>10</v>
      </c>
      <c r="F8">
        <v>0.42767260000000001</v>
      </c>
      <c r="G8">
        <v>1756.94</v>
      </c>
      <c r="H8" s="1"/>
      <c r="I8" s="1"/>
      <c r="J8" s="1"/>
      <c r="K8" s="1"/>
      <c r="L8" s="1"/>
      <c r="M8" s="1"/>
      <c r="N8" s="1"/>
    </row>
    <row r="9" spans="1:14" x14ac:dyDescent="0.75">
      <c r="A9" t="s">
        <v>12</v>
      </c>
      <c r="B9" t="s">
        <v>8</v>
      </c>
      <c r="C9">
        <v>2012</v>
      </c>
      <c r="D9" t="str">
        <f t="shared" si="1"/>
        <v>TreintayTres_2012</v>
      </c>
      <c r="E9" t="s">
        <v>10</v>
      </c>
      <c r="F9">
        <v>0.39362469999999999</v>
      </c>
      <c r="G9">
        <v>800.55</v>
      </c>
      <c r="H9" s="1"/>
      <c r="I9" s="1"/>
      <c r="J9" s="1"/>
      <c r="K9" s="1"/>
      <c r="L9" s="1"/>
      <c r="M9" s="1"/>
      <c r="N9" s="1"/>
    </row>
    <row r="10" spans="1:14" x14ac:dyDescent="0.75">
      <c r="A10" t="s">
        <v>12</v>
      </c>
      <c r="B10" t="s">
        <v>8</v>
      </c>
      <c r="C10">
        <v>2013</v>
      </c>
      <c r="D10" t="str">
        <f t="shared" si="1"/>
        <v>TreintayTres_2013</v>
      </c>
      <c r="E10" t="s">
        <v>10</v>
      </c>
      <c r="F10">
        <v>0.47036280000000003</v>
      </c>
      <c r="G10">
        <v>834.36</v>
      </c>
      <c r="H10" s="2"/>
      <c r="I10" s="2"/>
      <c r="J10" s="2"/>
      <c r="K10" s="2"/>
      <c r="L10" s="2"/>
      <c r="M10" s="2"/>
      <c r="N10" s="2"/>
    </row>
    <row r="11" spans="1:14" x14ac:dyDescent="0.75">
      <c r="A11" t="s">
        <v>12</v>
      </c>
      <c r="B11" t="s">
        <v>8</v>
      </c>
      <c r="C11">
        <v>2011</v>
      </c>
      <c r="D11" t="str">
        <f t="shared" si="1"/>
        <v>TreintayTres_2011</v>
      </c>
      <c r="E11" t="s">
        <v>11</v>
      </c>
      <c r="F11">
        <v>0.58386610000000005</v>
      </c>
      <c r="G11">
        <v>0.04</v>
      </c>
      <c r="H11" s="2"/>
      <c r="I11" s="2"/>
      <c r="J11" s="2"/>
      <c r="K11" s="2"/>
      <c r="L11" s="2"/>
      <c r="M11" s="2"/>
      <c r="N11" s="2"/>
    </row>
    <row r="12" spans="1:14" x14ac:dyDescent="0.75">
      <c r="A12" t="s">
        <v>12</v>
      </c>
      <c r="B12" t="s">
        <v>8</v>
      </c>
      <c r="C12">
        <v>2012</v>
      </c>
      <c r="D12" t="str">
        <f t="shared" si="1"/>
        <v>TreintayTres_2012</v>
      </c>
      <c r="E12" t="s">
        <v>11</v>
      </c>
      <c r="F12">
        <v>0.46720040000000002</v>
      </c>
      <c r="G12">
        <v>0.04</v>
      </c>
      <c r="H12" s="2"/>
      <c r="I12" s="2"/>
      <c r="J12" s="2"/>
      <c r="K12" s="2"/>
      <c r="L12" s="2"/>
      <c r="M12" s="2"/>
      <c r="N12" s="2"/>
    </row>
    <row r="13" spans="1:14" x14ac:dyDescent="0.75">
      <c r="A13" t="s">
        <v>12</v>
      </c>
      <c r="B13" t="s">
        <v>8</v>
      </c>
      <c r="C13">
        <v>2013</v>
      </c>
      <c r="D13" t="str">
        <f t="shared" si="1"/>
        <v>TreintayTres_2013</v>
      </c>
      <c r="E13" t="s">
        <v>11</v>
      </c>
      <c r="F13">
        <v>0.58126549999999999</v>
      </c>
      <c r="G13">
        <v>0.03</v>
      </c>
    </row>
    <row r="14" spans="1:14" x14ac:dyDescent="0.75">
      <c r="A14" t="s">
        <v>13</v>
      </c>
      <c r="B14" t="s">
        <v>8</v>
      </c>
      <c r="C14">
        <v>2015</v>
      </c>
      <c r="D14" t="s">
        <v>14</v>
      </c>
      <c r="E14" t="s">
        <v>15</v>
      </c>
      <c r="F14">
        <v>0.28125925000000002</v>
      </c>
      <c r="G14">
        <v>49.47</v>
      </c>
    </row>
    <row r="15" spans="1:14" x14ac:dyDescent="0.75">
      <c r="A15" t="s">
        <v>13</v>
      </c>
      <c r="B15" t="s">
        <v>8</v>
      </c>
      <c r="C15">
        <v>2015</v>
      </c>
      <c r="D15" t="s">
        <v>16</v>
      </c>
      <c r="E15" t="s">
        <v>15</v>
      </c>
      <c r="F15">
        <v>0.31453312999999999</v>
      </c>
      <c r="G15">
        <v>65.91</v>
      </c>
    </row>
    <row r="16" spans="1:14" x14ac:dyDescent="0.75">
      <c r="A16" t="s">
        <v>13</v>
      </c>
      <c r="B16" t="s">
        <v>8</v>
      </c>
      <c r="C16">
        <v>2015</v>
      </c>
      <c r="D16" t="s">
        <v>17</v>
      </c>
      <c r="E16" t="s">
        <v>15</v>
      </c>
      <c r="F16">
        <v>7.3135749999999999E-2</v>
      </c>
      <c r="G16">
        <v>107.78</v>
      </c>
    </row>
    <row r="17" spans="1:7" x14ac:dyDescent="0.75">
      <c r="A17" t="s">
        <v>13</v>
      </c>
      <c r="B17" t="s">
        <v>8</v>
      </c>
      <c r="C17">
        <v>2015</v>
      </c>
      <c r="D17" t="s">
        <v>18</v>
      </c>
      <c r="E17" t="s">
        <v>15</v>
      </c>
      <c r="F17">
        <v>0.22214797999999999</v>
      </c>
      <c r="G17">
        <v>33.200000000000003</v>
      </c>
    </row>
    <row r="18" spans="1:7" x14ac:dyDescent="0.75">
      <c r="A18" t="s">
        <v>13</v>
      </c>
      <c r="B18" t="s">
        <v>8</v>
      </c>
      <c r="C18">
        <v>2015</v>
      </c>
      <c r="D18" t="s">
        <v>19</v>
      </c>
      <c r="E18" t="s">
        <v>15</v>
      </c>
      <c r="F18">
        <v>0.35358369000000001</v>
      </c>
      <c r="G18">
        <v>33.51</v>
      </c>
    </row>
    <row r="19" spans="1:7" x14ac:dyDescent="0.75">
      <c r="A19" t="s">
        <v>13</v>
      </c>
      <c r="B19" t="s">
        <v>8</v>
      </c>
      <c r="C19">
        <v>2016</v>
      </c>
      <c r="D19" t="s">
        <v>20</v>
      </c>
      <c r="E19" t="s">
        <v>15</v>
      </c>
      <c r="F19">
        <v>0.34848474000000002</v>
      </c>
      <c r="G19">
        <v>45.89</v>
      </c>
    </row>
    <row r="20" spans="1:7" x14ac:dyDescent="0.75">
      <c r="A20" t="s">
        <v>13</v>
      </c>
      <c r="B20" t="s">
        <v>8</v>
      </c>
      <c r="C20">
        <v>2016</v>
      </c>
      <c r="D20" t="s">
        <v>21</v>
      </c>
      <c r="E20" t="s">
        <v>15</v>
      </c>
      <c r="F20">
        <v>0.31945952999999999</v>
      </c>
      <c r="G20">
        <v>39.590000000000003</v>
      </c>
    </row>
    <row r="21" spans="1:7" x14ac:dyDescent="0.75">
      <c r="A21" t="s">
        <v>13</v>
      </c>
      <c r="B21" t="s">
        <v>8</v>
      </c>
      <c r="C21">
        <v>2016</v>
      </c>
      <c r="D21" t="s">
        <v>22</v>
      </c>
      <c r="E21" t="s">
        <v>15</v>
      </c>
      <c r="F21">
        <v>2.534374E-2</v>
      </c>
      <c r="G21">
        <v>68.61</v>
      </c>
    </row>
    <row r="22" spans="1:7" x14ac:dyDescent="0.75">
      <c r="A22" t="s">
        <v>13</v>
      </c>
      <c r="B22" t="s">
        <v>8</v>
      </c>
      <c r="C22">
        <v>2016</v>
      </c>
      <c r="D22" t="s">
        <v>23</v>
      </c>
      <c r="E22" t="s">
        <v>15</v>
      </c>
      <c r="F22">
        <v>0.51065932999999997</v>
      </c>
      <c r="G22">
        <v>28.1</v>
      </c>
    </row>
    <row r="23" spans="1:7" x14ac:dyDescent="0.75">
      <c r="A23" t="s">
        <v>13</v>
      </c>
      <c r="B23" t="s">
        <v>8</v>
      </c>
      <c r="C23">
        <v>2016</v>
      </c>
      <c r="D23" t="s">
        <v>24</v>
      </c>
      <c r="E23" t="s">
        <v>15</v>
      </c>
      <c r="F23">
        <v>0.42350075999999998</v>
      </c>
      <c r="G23">
        <v>41.93</v>
      </c>
    </row>
    <row r="24" spans="1:7" x14ac:dyDescent="0.75">
      <c r="A24" t="s">
        <v>13</v>
      </c>
      <c r="B24" t="s">
        <v>8</v>
      </c>
      <c r="C24">
        <v>2016</v>
      </c>
      <c r="D24" t="s">
        <v>25</v>
      </c>
      <c r="E24" t="s">
        <v>15</v>
      </c>
      <c r="F24">
        <v>0.21362402</v>
      </c>
      <c r="G24">
        <v>52.12</v>
      </c>
    </row>
    <row r="25" spans="1:7" x14ac:dyDescent="0.75">
      <c r="A25" t="s">
        <v>13</v>
      </c>
      <c r="B25" t="s">
        <v>8</v>
      </c>
      <c r="C25">
        <v>2017</v>
      </c>
      <c r="D25" t="s">
        <v>26</v>
      </c>
      <c r="E25" t="s">
        <v>15</v>
      </c>
      <c r="F25">
        <v>0.46287669999999997</v>
      </c>
      <c r="G25">
        <v>28.9</v>
      </c>
    </row>
    <row r="26" spans="1:7" x14ac:dyDescent="0.75">
      <c r="A26" t="s">
        <v>13</v>
      </c>
      <c r="B26" t="s">
        <v>8</v>
      </c>
      <c r="C26">
        <v>2017</v>
      </c>
      <c r="D26" t="s">
        <v>27</v>
      </c>
      <c r="E26" t="s">
        <v>15</v>
      </c>
      <c r="F26">
        <v>0.29462549999999998</v>
      </c>
      <c r="G26">
        <v>146.53</v>
      </c>
    </row>
    <row r="27" spans="1:7" x14ac:dyDescent="0.75">
      <c r="A27" t="s">
        <v>13</v>
      </c>
      <c r="B27" t="s">
        <v>8</v>
      </c>
      <c r="C27">
        <v>2017</v>
      </c>
      <c r="D27" t="s">
        <v>28</v>
      </c>
      <c r="E27" t="s">
        <v>15</v>
      </c>
      <c r="F27">
        <v>0.72132569999999996</v>
      </c>
      <c r="G27">
        <v>32.93</v>
      </c>
    </row>
    <row r="28" spans="1:7" x14ac:dyDescent="0.75">
      <c r="A28" t="s">
        <v>13</v>
      </c>
      <c r="B28" t="s">
        <v>8</v>
      </c>
      <c r="C28">
        <v>2017</v>
      </c>
      <c r="D28" t="s">
        <v>29</v>
      </c>
      <c r="E28" t="s">
        <v>15</v>
      </c>
      <c r="F28">
        <v>0.27338620000000002</v>
      </c>
      <c r="G28">
        <v>28.33</v>
      </c>
    </row>
    <row r="29" spans="1:7" x14ac:dyDescent="0.75">
      <c r="A29" t="s">
        <v>13</v>
      </c>
      <c r="B29" t="s">
        <v>8</v>
      </c>
      <c r="C29">
        <v>2017</v>
      </c>
      <c r="D29" t="s">
        <v>30</v>
      </c>
      <c r="E29" t="s">
        <v>15</v>
      </c>
      <c r="F29">
        <v>0.52088299999999998</v>
      </c>
      <c r="G29">
        <v>51.75</v>
      </c>
    </row>
    <row r="30" spans="1:7" x14ac:dyDescent="0.75">
      <c r="A30" t="s">
        <v>13</v>
      </c>
      <c r="B30" t="s">
        <v>31</v>
      </c>
      <c r="C30">
        <v>2017</v>
      </c>
      <c r="D30" t="s">
        <v>26</v>
      </c>
      <c r="E30" t="s">
        <v>15</v>
      </c>
      <c r="F30">
        <v>0.45200000000000001</v>
      </c>
      <c r="G30">
        <v>47</v>
      </c>
    </row>
    <row r="31" spans="1:7" x14ac:dyDescent="0.75">
      <c r="A31" t="s">
        <v>13</v>
      </c>
      <c r="B31" t="s">
        <v>31</v>
      </c>
      <c r="C31">
        <v>2017</v>
      </c>
      <c r="D31" t="s">
        <v>27</v>
      </c>
      <c r="E31" t="s">
        <v>15</v>
      </c>
      <c r="F31">
        <v>0.26900000000000002</v>
      </c>
      <c r="G31">
        <v>65.599999999999994</v>
      </c>
    </row>
    <row r="32" spans="1:7" x14ac:dyDescent="0.75">
      <c r="A32" t="s">
        <v>13</v>
      </c>
      <c r="B32" t="s">
        <v>31</v>
      </c>
      <c r="C32">
        <v>2017</v>
      </c>
      <c r="D32" t="s">
        <v>28</v>
      </c>
      <c r="E32" t="s">
        <v>15</v>
      </c>
      <c r="F32">
        <v>0.746</v>
      </c>
      <c r="G32">
        <v>28.7</v>
      </c>
    </row>
    <row r="33" spans="1:7" x14ac:dyDescent="0.75">
      <c r="A33" t="s">
        <v>13</v>
      </c>
      <c r="B33" t="s">
        <v>31</v>
      </c>
      <c r="C33">
        <v>2017</v>
      </c>
      <c r="D33" t="s">
        <v>29</v>
      </c>
      <c r="E33" t="s">
        <v>15</v>
      </c>
      <c r="F33">
        <v>0.38800000000000001</v>
      </c>
      <c r="G33">
        <v>26</v>
      </c>
    </row>
    <row r="34" spans="1:7" x14ac:dyDescent="0.75">
      <c r="A34" t="s">
        <v>13</v>
      </c>
      <c r="B34" t="s">
        <v>31</v>
      </c>
      <c r="C34">
        <v>2017</v>
      </c>
      <c r="D34" t="s">
        <v>30</v>
      </c>
      <c r="E34" t="s">
        <v>15</v>
      </c>
      <c r="F34">
        <v>0.57899999999999996</v>
      </c>
      <c r="G34">
        <v>40.9</v>
      </c>
    </row>
    <row r="35" spans="1:7" x14ac:dyDescent="0.75">
      <c r="A35" t="s">
        <v>13</v>
      </c>
      <c r="B35" t="s">
        <v>31</v>
      </c>
      <c r="C35">
        <v>2016</v>
      </c>
      <c r="D35" t="s">
        <v>20</v>
      </c>
      <c r="E35" t="s">
        <v>15</v>
      </c>
      <c r="F35">
        <v>6.6600000000000006E-2</v>
      </c>
      <c r="G35">
        <v>93.6</v>
      </c>
    </row>
    <row r="36" spans="1:7" x14ac:dyDescent="0.75">
      <c r="A36" t="s">
        <v>13</v>
      </c>
      <c r="B36" t="s">
        <v>31</v>
      </c>
      <c r="C36">
        <v>2016</v>
      </c>
      <c r="D36" t="s">
        <v>21</v>
      </c>
      <c r="E36" t="s">
        <v>15</v>
      </c>
      <c r="F36">
        <v>0.19700000000000001</v>
      </c>
      <c r="G36">
        <v>46</v>
      </c>
    </row>
    <row r="37" spans="1:7" x14ac:dyDescent="0.75">
      <c r="A37" t="s">
        <v>13</v>
      </c>
      <c r="B37" t="s">
        <v>31</v>
      </c>
      <c r="C37">
        <v>2016</v>
      </c>
      <c r="D37" t="s">
        <v>22</v>
      </c>
      <c r="E37" t="s">
        <v>15</v>
      </c>
      <c r="F37">
        <v>0.25</v>
      </c>
      <c r="G37">
        <v>22.3</v>
      </c>
    </row>
    <row r="38" spans="1:7" x14ac:dyDescent="0.75">
      <c r="A38" t="s">
        <v>13</v>
      </c>
      <c r="B38" t="s">
        <v>31</v>
      </c>
      <c r="C38">
        <v>2016</v>
      </c>
      <c r="D38" t="s">
        <v>23</v>
      </c>
      <c r="E38" t="s">
        <v>15</v>
      </c>
      <c r="F38">
        <v>0.45100000000000001</v>
      </c>
      <c r="G38">
        <v>57.8</v>
      </c>
    </row>
    <row r="39" spans="1:7" x14ac:dyDescent="0.75">
      <c r="A39" t="s">
        <v>13</v>
      </c>
      <c r="B39" t="s">
        <v>31</v>
      </c>
      <c r="C39">
        <v>2016</v>
      </c>
      <c r="D39" t="s">
        <v>24</v>
      </c>
      <c r="E39" t="s">
        <v>15</v>
      </c>
      <c r="F39">
        <v>0.27400000000000002</v>
      </c>
      <c r="G39">
        <v>28.2</v>
      </c>
    </row>
    <row r="40" spans="1:7" x14ac:dyDescent="0.75">
      <c r="A40" t="s">
        <v>13</v>
      </c>
      <c r="B40" t="s">
        <v>31</v>
      </c>
      <c r="C40">
        <v>2016</v>
      </c>
      <c r="D40" t="s">
        <v>25</v>
      </c>
      <c r="E40" t="s">
        <v>15</v>
      </c>
      <c r="F40">
        <v>0.41299999999999998</v>
      </c>
      <c r="G40">
        <v>27.8</v>
      </c>
    </row>
    <row r="41" spans="1:7" x14ac:dyDescent="0.75">
      <c r="A41" t="s">
        <v>13</v>
      </c>
      <c r="B41" t="s">
        <v>31</v>
      </c>
      <c r="C41">
        <v>2015</v>
      </c>
      <c r="D41" t="s">
        <v>14</v>
      </c>
      <c r="E41" t="s">
        <v>15</v>
      </c>
      <c r="F41">
        <v>0.22600000000000001</v>
      </c>
      <c r="G41">
        <v>45.2</v>
      </c>
    </row>
    <row r="42" spans="1:7" x14ac:dyDescent="0.75">
      <c r="A42" t="s">
        <v>13</v>
      </c>
      <c r="B42" t="s">
        <v>31</v>
      </c>
      <c r="C42">
        <v>2015</v>
      </c>
      <c r="D42" t="s">
        <v>16</v>
      </c>
      <c r="E42" t="s">
        <v>15</v>
      </c>
      <c r="F42">
        <v>0.42699999999999999</v>
      </c>
      <c r="G42">
        <v>41.3</v>
      </c>
    </row>
    <row r="43" spans="1:7" x14ac:dyDescent="0.75">
      <c r="A43" t="s">
        <v>13</v>
      </c>
      <c r="B43" t="s">
        <v>31</v>
      </c>
      <c r="C43">
        <v>2015</v>
      </c>
      <c r="D43" t="s">
        <v>17</v>
      </c>
      <c r="E43" t="s">
        <v>15</v>
      </c>
      <c r="F43">
        <v>6.0699999999999997E-2</v>
      </c>
      <c r="G43">
        <v>105</v>
      </c>
    </row>
    <row r="44" spans="1:7" x14ac:dyDescent="0.75">
      <c r="A44" t="s">
        <v>13</v>
      </c>
      <c r="B44" t="s">
        <v>31</v>
      </c>
      <c r="C44">
        <v>2015</v>
      </c>
      <c r="D44" t="s">
        <v>18</v>
      </c>
      <c r="E44" t="s">
        <v>15</v>
      </c>
      <c r="F44">
        <v>0.314</v>
      </c>
      <c r="G44">
        <v>30.5</v>
      </c>
    </row>
    <row r="45" spans="1:7" x14ac:dyDescent="0.75">
      <c r="A45" t="s">
        <v>13</v>
      </c>
      <c r="B45" t="s">
        <v>31</v>
      </c>
      <c r="C45">
        <v>2015</v>
      </c>
      <c r="D45" t="s">
        <v>19</v>
      </c>
      <c r="E45" t="s">
        <v>15</v>
      </c>
      <c r="F45">
        <v>0.39</v>
      </c>
      <c r="G45">
        <v>41.3</v>
      </c>
    </row>
    <row r="46" spans="1:7" x14ac:dyDescent="0.75">
      <c r="A46" t="s">
        <v>12</v>
      </c>
      <c r="B46" t="s">
        <v>31</v>
      </c>
      <c r="C46">
        <v>2011</v>
      </c>
      <c r="D46" t="str">
        <f t="shared" ref="D46" si="2">CONCATENATE("TreintayTres_",C46)</f>
        <v>TreintayTres_2011</v>
      </c>
      <c r="E46" t="s">
        <v>9</v>
      </c>
      <c r="F46">
        <v>0.51800000000000002</v>
      </c>
      <c r="G46">
        <v>7.6999999999999999E-2</v>
      </c>
    </row>
    <row r="47" spans="1:7" x14ac:dyDescent="0.75">
      <c r="A47" t="s">
        <v>12</v>
      </c>
      <c r="B47" t="s">
        <v>31</v>
      </c>
      <c r="C47">
        <v>2012</v>
      </c>
      <c r="D47" t="str">
        <f>CONCATENATE("TreintayTres_",C47)</f>
        <v>TreintayTres_2012</v>
      </c>
      <c r="E47" t="s">
        <v>9</v>
      </c>
      <c r="F47">
        <v>0.38500000000000001</v>
      </c>
      <c r="G47">
        <v>0.19800000000000001</v>
      </c>
    </row>
    <row r="48" spans="1:7" x14ac:dyDescent="0.75">
      <c r="A48" t="s">
        <v>12</v>
      </c>
      <c r="B48" t="s">
        <v>31</v>
      </c>
      <c r="C48">
        <v>2013</v>
      </c>
      <c r="D48" t="str">
        <f t="shared" ref="D48:D61" si="3">CONCATENATE("TreintayTres_",C48)</f>
        <v>TreintayTres_2013</v>
      </c>
      <c r="E48" t="s">
        <v>9</v>
      </c>
      <c r="F48">
        <v>0.68100000000000005</v>
      </c>
      <c r="G48">
        <v>6.4699999999999994E-2</v>
      </c>
    </row>
    <row r="49" spans="1:7" x14ac:dyDescent="0.75">
      <c r="A49" t="s">
        <v>12</v>
      </c>
      <c r="B49" t="s">
        <v>31</v>
      </c>
      <c r="C49">
        <v>2011</v>
      </c>
      <c r="D49" t="str">
        <f t="shared" si="3"/>
        <v>TreintayTres_2011</v>
      </c>
      <c r="E49" t="s">
        <v>10</v>
      </c>
      <c r="F49">
        <v>0.33800000000000002</v>
      </c>
      <c r="G49">
        <v>861</v>
      </c>
    </row>
    <row r="50" spans="1:7" x14ac:dyDescent="0.75">
      <c r="A50" t="s">
        <v>12</v>
      </c>
      <c r="B50" t="s">
        <v>31</v>
      </c>
      <c r="C50">
        <v>2012</v>
      </c>
      <c r="D50" t="str">
        <f t="shared" si="3"/>
        <v>TreintayTres_2012</v>
      </c>
      <c r="E50" t="s">
        <v>10</v>
      </c>
      <c r="F50">
        <v>0.34699999999999998</v>
      </c>
      <c r="G50">
        <v>2145</v>
      </c>
    </row>
    <row r="51" spans="1:7" x14ac:dyDescent="0.75">
      <c r="A51" t="s">
        <v>12</v>
      </c>
      <c r="B51" t="s">
        <v>31</v>
      </c>
      <c r="C51">
        <v>2013</v>
      </c>
      <c r="D51" t="str">
        <f t="shared" si="3"/>
        <v>TreintayTres_2013</v>
      </c>
      <c r="E51" t="s">
        <v>10</v>
      </c>
      <c r="F51">
        <v>0.49299999999999999</v>
      </c>
      <c r="G51">
        <v>699</v>
      </c>
    </row>
    <row r="52" spans="1:7" x14ac:dyDescent="0.75">
      <c r="A52" t="s">
        <v>12</v>
      </c>
      <c r="B52" t="s">
        <v>31</v>
      </c>
      <c r="C52">
        <v>2011</v>
      </c>
      <c r="D52" t="str">
        <f t="shared" si="3"/>
        <v>TreintayTres_2011</v>
      </c>
      <c r="E52" t="s">
        <v>11</v>
      </c>
      <c r="F52">
        <v>0.42699999999999999</v>
      </c>
      <c r="G52">
        <v>4.36E-2</v>
      </c>
    </row>
    <row r="53" spans="1:7" x14ac:dyDescent="0.75">
      <c r="A53" t="s">
        <v>12</v>
      </c>
      <c r="B53" t="s">
        <v>31</v>
      </c>
      <c r="C53">
        <v>2012</v>
      </c>
      <c r="D53" t="str">
        <f t="shared" si="3"/>
        <v>TreintayTres_2012</v>
      </c>
      <c r="E53" t="s">
        <v>11</v>
      </c>
      <c r="F53">
        <v>0.501</v>
      </c>
      <c r="G53">
        <v>8.6199999999999999E-2</v>
      </c>
    </row>
    <row r="54" spans="1:7" x14ac:dyDescent="0.75">
      <c r="A54" t="s">
        <v>12</v>
      </c>
      <c r="B54" t="s">
        <v>31</v>
      </c>
      <c r="C54">
        <v>2013</v>
      </c>
      <c r="D54" t="str">
        <f t="shared" si="3"/>
        <v>TreintayTres_2013</v>
      </c>
      <c r="E54" t="s">
        <v>11</v>
      </c>
      <c r="F54">
        <v>0.59599999999999997</v>
      </c>
      <c r="G54">
        <v>2.75E-2</v>
      </c>
    </row>
    <row r="55" spans="1:7" x14ac:dyDescent="0.75">
      <c r="A55" t="s">
        <v>7</v>
      </c>
      <c r="B55" t="s">
        <v>31</v>
      </c>
      <c r="C55">
        <v>2012</v>
      </c>
      <c r="D55" t="str">
        <f t="shared" si="3"/>
        <v>TreintayTres_2012</v>
      </c>
      <c r="E55" t="s">
        <v>9</v>
      </c>
      <c r="F55">
        <v>0.35299999999999998</v>
      </c>
      <c r="G55">
        <v>2.7699999999999999E-2</v>
      </c>
    </row>
    <row r="56" spans="1:7" x14ac:dyDescent="0.75">
      <c r="A56" t="s">
        <v>7</v>
      </c>
      <c r="B56" t="s">
        <v>31</v>
      </c>
      <c r="C56">
        <v>2012</v>
      </c>
      <c r="D56" t="str">
        <f t="shared" si="3"/>
        <v>TreintayTres_2012</v>
      </c>
      <c r="E56" t="s">
        <v>10</v>
      </c>
      <c r="F56">
        <v>0.59899999999999998</v>
      </c>
      <c r="G56">
        <v>1705</v>
      </c>
    </row>
    <row r="57" spans="1:7" x14ac:dyDescent="0.75">
      <c r="A57" t="s">
        <v>7</v>
      </c>
      <c r="B57" t="s">
        <v>31</v>
      </c>
      <c r="C57">
        <v>2012</v>
      </c>
      <c r="D57" t="str">
        <f t="shared" si="3"/>
        <v>TreintayTres_2012</v>
      </c>
      <c r="E57" t="s">
        <v>11</v>
      </c>
      <c r="F57">
        <v>0.48599999999999999</v>
      </c>
      <c r="G57">
        <v>3.3599999999999998E-2</v>
      </c>
    </row>
    <row r="58" spans="1:7" x14ac:dyDescent="0.75">
      <c r="A58" t="s">
        <v>7</v>
      </c>
      <c r="B58" t="s">
        <v>32</v>
      </c>
      <c r="C58">
        <v>2012</v>
      </c>
      <c r="D58" t="str">
        <f t="shared" si="3"/>
        <v>TreintayTres_2012</v>
      </c>
      <c r="E58" t="s">
        <v>9</v>
      </c>
      <c r="F58">
        <v>0.36899999999999999</v>
      </c>
      <c r="G58">
        <v>2.29E-2</v>
      </c>
    </row>
    <row r="59" spans="1:7" x14ac:dyDescent="0.75">
      <c r="A59" t="s">
        <v>7</v>
      </c>
      <c r="B59" t="s">
        <v>32</v>
      </c>
      <c r="C59">
        <v>2012</v>
      </c>
      <c r="D59" t="str">
        <f t="shared" si="3"/>
        <v>TreintayTres_2012</v>
      </c>
      <c r="E59" t="s">
        <v>10</v>
      </c>
      <c r="F59">
        <v>0.58699999999999997</v>
      </c>
      <c r="G59">
        <v>1679</v>
      </c>
    </row>
    <row r="60" spans="1:7" x14ac:dyDescent="0.75">
      <c r="A60" t="s">
        <v>7</v>
      </c>
      <c r="B60" t="s">
        <v>32</v>
      </c>
      <c r="C60">
        <v>2012</v>
      </c>
      <c r="D60" t="str">
        <f t="shared" si="3"/>
        <v>TreintayTres_2012</v>
      </c>
      <c r="E60" t="s">
        <v>11</v>
      </c>
      <c r="F60">
        <f>0.515</f>
        <v>0.51500000000000001</v>
      </c>
      <c r="G60">
        <v>3.2099999999999997E-2</v>
      </c>
    </row>
    <row r="61" spans="1:7" x14ac:dyDescent="0.75">
      <c r="A61" t="s">
        <v>12</v>
      </c>
      <c r="B61" t="s">
        <v>32</v>
      </c>
      <c r="C61">
        <v>2011</v>
      </c>
      <c r="D61" t="str">
        <f t="shared" si="3"/>
        <v>TreintayTres_2011</v>
      </c>
      <c r="E61" t="s">
        <v>9</v>
      </c>
      <c r="F61">
        <v>0.52400000000000002</v>
      </c>
      <c r="G61">
        <v>7.7499999999999999E-2</v>
      </c>
    </row>
    <row r="62" spans="1:7" x14ac:dyDescent="0.75">
      <c r="A62" t="s">
        <v>12</v>
      </c>
      <c r="B62" t="s">
        <v>32</v>
      </c>
      <c r="C62">
        <v>2012</v>
      </c>
      <c r="D62" t="str">
        <f>CONCATENATE("TreintayTres_",C62)</f>
        <v>TreintayTres_2012</v>
      </c>
      <c r="E62" t="s">
        <v>9</v>
      </c>
      <c r="F62">
        <v>0.45300000000000001</v>
      </c>
      <c r="G62">
        <v>6.9500000000000006E-2</v>
      </c>
    </row>
    <row r="63" spans="1:7" x14ac:dyDescent="0.75">
      <c r="A63" t="s">
        <v>12</v>
      </c>
      <c r="B63" t="s">
        <v>32</v>
      </c>
      <c r="C63">
        <v>2013</v>
      </c>
      <c r="D63" t="str">
        <f t="shared" ref="D63:D69" si="4">CONCATENATE("TreintayTres_",C63)</f>
        <v>TreintayTres_2013</v>
      </c>
      <c r="E63" t="s">
        <v>9</v>
      </c>
      <c r="F63">
        <v>0.72299999999999998</v>
      </c>
      <c r="G63">
        <v>6.3299999999999995E-2</v>
      </c>
    </row>
    <row r="64" spans="1:7" x14ac:dyDescent="0.75">
      <c r="A64" t="s">
        <v>12</v>
      </c>
      <c r="B64" t="s">
        <v>32</v>
      </c>
      <c r="C64">
        <v>2011</v>
      </c>
      <c r="D64" t="str">
        <f t="shared" si="4"/>
        <v>TreintayTres_2011</v>
      </c>
      <c r="E64" t="s">
        <v>10</v>
      </c>
      <c r="F64">
        <v>0.16400000000000001</v>
      </c>
      <c r="G64">
        <v>4120</v>
      </c>
    </row>
    <row r="65" spans="1:7" x14ac:dyDescent="0.75">
      <c r="A65" t="s">
        <v>12</v>
      </c>
      <c r="B65" t="s">
        <v>32</v>
      </c>
      <c r="C65">
        <v>2012</v>
      </c>
      <c r="D65" t="str">
        <f t="shared" si="4"/>
        <v>TreintayTres_2012</v>
      </c>
      <c r="E65" t="s">
        <v>10</v>
      </c>
      <c r="F65">
        <v>0.41599999999999998</v>
      </c>
      <c r="G65">
        <v>2139</v>
      </c>
    </row>
    <row r="66" spans="1:7" x14ac:dyDescent="0.75">
      <c r="A66" t="s">
        <v>12</v>
      </c>
      <c r="B66" t="s">
        <v>32</v>
      </c>
      <c r="C66">
        <v>2013</v>
      </c>
      <c r="D66" t="str">
        <f t="shared" si="4"/>
        <v>TreintayTres_2013</v>
      </c>
      <c r="E66" t="s">
        <v>10</v>
      </c>
      <c r="F66">
        <v>0.56699999999999995</v>
      </c>
      <c r="G66">
        <v>618</v>
      </c>
    </row>
    <row r="67" spans="1:7" x14ac:dyDescent="0.75">
      <c r="A67" t="s">
        <v>12</v>
      </c>
      <c r="B67" t="s">
        <v>32</v>
      </c>
      <c r="C67">
        <v>2011</v>
      </c>
      <c r="D67" t="str">
        <f t="shared" si="4"/>
        <v>TreintayTres_2011</v>
      </c>
      <c r="E67" t="s">
        <v>11</v>
      </c>
      <c r="F67">
        <v>0.55900000000000005</v>
      </c>
      <c r="G67">
        <v>3.9E-2</v>
      </c>
    </row>
    <row r="68" spans="1:7" x14ac:dyDescent="0.75">
      <c r="A68" t="s">
        <v>12</v>
      </c>
      <c r="B68" t="s">
        <v>32</v>
      </c>
      <c r="C68">
        <v>2012</v>
      </c>
      <c r="D68" t="str">
        <f t="shared" si="4"/>
        <v>TreintayTres_2012</v>
      </c>
      <c r="E68" t="s">
        <v>11</v>
      </c>
      <c r="F68">
        <v>0.504</v>
      </c>
      <c r="G68">
        <v>0.17199999999999999</v>
      </c>
    </row>
    <row r="69" spans="1:7" x14ac:dyDescent="0.75">
      <c r="A69" t="s">
        <v>12</v>
      </c>
      <c r="B69" t="s">
        <v>32</v>
      </c>
      <c r="C69">
        <v>2013</v>
      </c>
      <c r="D69" t="str">
        <f t="shared" si="4"/>
        <v>TreintayTres_2013</v>
      </c>
      <c r="E69" t="s">
        <v>11</v>
      </c>
      <c r="F69">
        <v>0.61899999999999999</v>
      </c>
      <c r="G69">
        <v>2.1399999999999999E-2</v>
      </c>
    </row>
    <row r="70" spans="1:7" x14ac:dyDescent="0.75">
      <c r="A70" t="s">
        <v>13</v>
      </c>
      <c r="B70" t="s">
        <v>32</v>
      </c>
      <c r="C70">
        <v>2015</v>
      </c>
      <c r="D70" t="s">
        <v>14</v>
      </c>
      <c r="E70" t="s">
        <v>15</v>
      </c>
      <c r="F70">
        <v>0.20100000000000001</v>
      </c>
      <c r="G70">
        <v>44.4</v>
      </c>
    </row>
    <row r="71" spans="1:7" x14ac:dyDescent="0.75">
      <c r="A71" t="s">
        <v>13</v>
      </c>
      <c r="B71" t="s">
        <v>32</v>
      </c>
      <c r="C71">
        <v>2015</v>
      </c>
      <c r="D71" t="s">
        <v>16</v>
      </c>
      <c r="E71" t="s">
        <v>15</v>
      </c>
      <c r="F71">
        <v>0.499</v>
      </c>
      <c r="G71">
        <v>42.1</v>
      </c>
    </row>
    <row r="72" spans="1:7" x14ac:dyDescent="0.75">
      <c r="A72" t="s">
        <v>13</v>
      </c>
      <c r="B72" t="s">
        <v>32</v>
      </c>
      <c r="C72">
        <v>2015</v>
      </c>
      <c r="D72" t="s">
        <v>17</v>
      </c>
      <c r="E72" t="s">
        <v>15</v>
      </c>
      <c r="F72">
        <v>0.14299999999999999</v>
      </c>
      <c r="G72">
        <v>105</v>
      </c>
    </row>
    <row r="73" spans="1:7" x14ac:dyDescent="0.75">
      <c r="A73" t="s">
        <v>13</v>
      </c>
      <c r="B73" t="s">
        <v>32</v>
      </c>
      <c r="C73">
        <v>2015</v>
      </c>
      <c r="D73" t="s">
        <v>18</v>
      </c>
      <c r="E73" t="s">
        <v>15</v>
      </c>
      <c r="F73">
        <v>0.36899999999999999</v>
      </c>
      <c r="G73">
        <v>29.9</v>
      </c>
    </row>
    <row r="74" spans="1:7" x14ac:dyDescent="0.75">
      <c r="A74" t="s">
        <v>13</v>
      </c>
      <c r="B74" t="s">
        <v>32</v>
      </c>
      <c r="C74">
        <v>2015</v>
      </c>
      <c r="D74" t="s">
        <v>19</v>
      </c>
      <c r="E74" t="s">
        <v>15</v>
      </c>
      <c r="F74">
        <v>0.436</v>
      </c>
      <c r="G74">
        <v>36.200000000000003</v>
      </c>
    </row>
    <row r="75" spans="1:7" x14ac:dyDescent="0.75">
      <c r="A75" t="s">
        <v>13</v>
      </c>
      <c r="B75" t="s">
        <v>32</v>
      </c>
      <c r="C75">
        <v>2016</v>
      </c>
      <c r="D75" t="s">
        <v>20</v>
      </c>
      <c r="E75" t="s">
        <v>15</v>
      </c>
      <c r="F75">
        <v>7.0000000000000007E-2</v>
      </c>
      <c r="G75">
        <v>97.3</v>
      </c>
    </row>
    <row r="76" spans="1:7" x14ac:dyDescent="0.75">
      <c r="A76" t="s">
        <v>13</v>
      </c>
      <c r="B76" t="s">
        <v>32</v>
      </c>
      <c r="C76">
        <v>2016</v>
      </c>
      <c r="D76" t="s">
        <v>21</v>
      </c>
      <c r="E76" t="s">
        <v>15</v>
      </c>
      <c r="F76">
        <v>0.28199999999999997</v>
      </c>
      <c r="G76">
        <v>35.700000000000003</v>
      </c>
    </row>
    <row r="77" spans="1:7" x14ac:dyDescent="0.75">
      <c r="A77" t="s">
        <v>13</v>
      </c>
      <c r="B77" t="s">
        <v>32</v>
      </c>
      <c r="C77">
        <v>2016</v>
      </c>
      <c r="D77" t="s">
        <v>22</v>
      </c>
      <c r="E77" t="s">
        <v>15</v>
      </c>
      <c r="F77">
        <v>0.191</v>
      </c>
      <c r="G77">
        <v>22.3</v>
      </c>
    </row>
    <row r="78" spans="1:7" x14ac:dyDescent="0.75">
      <c r="A78" t="s">
        <v>13</v>
      </c>
      <c r="B78" t="s">
        <v>32</v>
      </c>
      <c r="C78">
        <v>2016</v>
      </c>
      <c r="D78" t="s">
        <v>23</v>
      </c>
      <c r="E78" t="s">
        <v>15</v>
      </c>
      <c r="F78">
        <v>0.34399999999999997</v>
      </c>
      <c r="G78">
        <v>78.2</v>
      </c>
    </row>
    <row r="79" spans="1:7" x14ac:dyDescent="0.75">
      <c r="A79" t="s">
        <v>13</v>
      </c>
      <c r="B79" t="s">
        <v>32</v>
      </c>
      <c r="C79">
        <v>2016</v>
      </c>
      <c r="D79" t="s">
        <v>24</v>
      </c>
      <c r="E79" t="s">
        <v>15</v>
      </c>
      <c r="F79">
        <v>0.28899999999999998</v>
      </c>
      <c r="G79">
        <v>28.6</v>
      </c>
    </row>
    <row r="80" spans="1:7" x14ac:dyDescent="0.75">
      <c r="A80" t="s">
        <v>13</v>
      </c>
      <c r="B80" t="s">
        <v>32</v>
      </c>
      <c r="C80">
        <v>2016</v>
      </c>
      <c r="D80" t="s">
        <v>25</v>
      </c>
      <c r="E80" t="s">
        <v>15</v>
      </c>
      <c r="F80">
        <v>0.32900000000000001</v>
      </c>
      <c r="G80">
        <v>29.9</v>
      </c>
    </row>
    <row r="81" spans="1:7" x14ac:dyDescent="0.75">
      <c r="A81" t="s">
        <v>13</v>
      </c>
      <c r="B81" t="s">
        <v>32</v>
      </c>
      <c r="C81">
        <v>2017</v>
      </c>
      <c r="D81" t="s">
        <v>26</v>
      </c>
      <c r="E81" t="s">
        <v>15</v>
      </c>
      <c r="F81">
        <v>0.42799999999999999</v>
      </c>
      <c r="G81">
        <v>52.8</v>
      </c>
    </row>
    <row r="82" spans="1:7" x14ac:dyDescent="0.75">
      <c r="A82" t="s">
        <v>13</v>
      </c>
      <c r="B82" t="s">
        <v>32</v>
      </c>
      <c r="C82">
        <v>2017</v>
      </c>
      <c r="D82" t="s">
        <v>27</v>
      </c>
      <c r="E82" t="s">
        <v>15</v>
      </c>
      <c r="F82">
        <v>0.439</v>
      </c>
      <c r="G82">
        <v>57.8</v>
      </c>
    </row>
    <row r="83" spans="1:7" x14ac:dyDescent="0.75">
      <c r="A83" t="s">
        <v>13</v>
      </c>
      <c r="B83" t="s">
        <v>32</v>
      </c>
      <c r="C83">
        <v>2017</v>
      </c>
      <c r="D83" t="s">
        <v>28</v>
      </c>
      <c r="E83" t="s">
        <v>15</v>
      </c>
      <c r="F83">
        <v>0.76700000000000002</v>
      </c>
      <c r="G83">
        <v>24.8</v>
      </c>
    </row>
    <row r="84" spans="1:7" x14ac:dyDescent="0.75">
      <c r="A84" t="s">
        <v>13</v>
      </c>
      <c r="B84" t="s">
        <v>32</v>
      </c>
      <c r="C84">
        <v>2017</v>
      </c>
      <c r="D84" t="s">
        <v>29</v>
      </c>
      <c r="E84" t="s">
        <v>15</v>
      </c>
      <c r="F84">
        <v>0.39300000000000002</v>
      </c>
      <c r="G84">
        <v>25.8</v>
      </c>
    </row>
    <row r="85" spans="1:7" x14ac:dyDescent="0.75">
      <c r="A85" t="s">
        <v>13</v>
      </c>
      <c r="B85" t="s">
        <v>32</v>
      </c>
      <c r="C85">
        <v>2017</v>
      </c>
      <c r="D85" t="s">
        <v>30</v>
      </c>
      <c r="E85" t="s">
        <v>15</v>
      </c>
      <c r="F85">
        <v>0.63500000000000001</v>
      </c>
      <c r="G85">
        <v>45.2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 Goettingen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cathyjubin</dc:creator>
  <cp:lastModifiedBy>cathyjubin</cp:lastModifiedBy>
  <dcterms:created xsi:type="dcterms:W3CDTF">2022-04-04T12:12:33Z</dcterms:created>
  <dcterms:modified xsi:type="dcterms:W3CDTF">2022-09-19T07:44:47Z</dcterms:modified>
</cp:coreProperties>
</file>