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BK\Documents\"/>
    </mc:Choice>
  </mc:AlternateContent>
  <xr:revisionPtr revIDLastSave="0" documentId="13_ncr:1_{948F492D-E839-4BD4-B008-2D348A44113D}" xr6:coauthVersionLast="32" xr6:coauthVersionMax="32" xr10:uidLastSave="{00000000-0000-0000-0000-000000000000}"/>
  <bookViews>
    <workbookView xWindow="0" yWindow="0" windowWidth="28800" windowHeight="12225" activeTab="6" xr2:uid="{FEA12A30-C55F-461C-923E-5FD52B30D6FE}"/>
  </bookViews>
  <sheets>
    <sheet name="Sheet2" sheetId="2" r:id="rId1"/>
    <sheet name="Sheet6" sheetId="6" r:id="rId2"/>
    <sheet name="Sheet4" sheetId="4" r:id="rId3"/>
    <sheet name="Sheet7" sheetId="7" r:id="rId4"/>
    <sheet name="Sheet1" sheetId="1" r:id="rId5"/>
    <sheet name="Sheet9" sheetId="9" r:id="rId6"/>
    <sheet name="Sheet8" sheetId="8" r:id="rId7"/>
  </sheets>
  <definedNames>
    <definedName name="_xlchart.v1.0" hidden="1">Sheet7!$A$2:$B$5</definedName>
    <definedName name="_xlchart.v1.1" hidden="1">Sheet7!$C$1</definedName>
    <definedName name="_xlchart.v1.10" hidden="1">Sheet1!$D$1</definedName>
    <definedName name="_xlchart.v1.11" hidden="1">Sheet1!$D$2:$D$30</definedName>
    <definedName name="_xlchart.v1.12" hidden="1">Sheet1!$E$1</definedName>
    <definedName name="_xlchart.v1.13" hidden="1">Sheet1!$E$2:$E$30</definedName>
    <definedName name="_xlchart.v1.14" hidden="1">Sheet1!$F$1</definedName>
    <definedName name="_xlchart.v1.15" hidden="1">Sheet1!$F$2:$F$30</definedName>
    <definedName name="_xlchart.v1.16" hidden="1">Sheet1!$D$1</definedName>
    <definedName name="_xlchart.v1.17" hidden="1">Sheet1!$D$2:$D$30</definedName>
    <definedName name="_xlchart.v1.18" hidden="1">Sheet1!$E$1</definedName>
    <definedName name="_xlchart.v1.19" hidden="1">Sheet1!$E$2:$E$30</definedName>
    <definedName name="_xlchart.v1.2" hidden="1">Sheet7!$C$2:$C$5</definedName>
    <definedName name="_xlchart.v1.20" hidden="1">Sheet1!$F$1</definedName>
    <definedName name="_xlchart.v1.21" hidden="1">Sheet1!$F$2:$F$30</definedName>
    <definedName name="_xlchart.v1.22" hidden="1">Sheet1!$D$1</definedName>
    <definedName name="_xlchart.v1.23" hidden="1">Sheet1!$D$2:$D$30</definedName>
    <definedName name="_xlchart.v1.24" hidden="1">Sheet1!$E$1</definedName>
    <definedName name="_xlchart.v1.25" hidden="1">Sheet1!$E$2:$E$30</definedName>
    <definedName name="_xlchart.v1.26" hidden="1">Sheet1!$F$1</definedName>
    <definedName name="_xlchart.v1.27" hidden="1">Sheet1!$F$2:$F$30</definedName>
    <definedName name="_xlchart.v1.28" hidden="1">Sheet1!$D$1</definedName>
    <definedName name="_xlchart.v1.29" hidden="1">Sheet1!$D$2:$D$30</definedName>
    <definedName name="_xlchart.v1.3" hidden="1">Sheet7!$D$1</definedName>
    <definedName name="_xlchart.v1.30" hidden="1">Sheet1!$E$1</definedName>
    <definedName name="_xlchart.v1.31" hidden="1">Sheet1!$E$2:$E$30</definedName>
    <definedName name="_xlchart.v1.32" hidden="1">Sheet1!$F$1</definedName>
    <definedName name="_xlchart.v1.33" hidden="1">Sheet1!$F$2:$F$30</definedName>
    <definedName name="_xlchart.v1.34" hidden="1">Sheet1!$D$1</definedName>
    <definedName name="_xlchart.v1.35" hidden="1">Sheet1!$D$2:$D$30</definedName>
    <definedName name="_xlchart.v1.36" hidden="1">Sheet1!$E$1</definedName>
    <definedName name="_xlchart.v1.37" hidden="1">Sheet1!$E$2:$E$30</definedName>
    <definedName name="_xlchart.v1.38" hidden="1">Sheet1!$F$1</definedName>
    <definedName name="_xlchart.v1.39" hidden="1">Sheet1!$F$2:$F$30</definedName>
    <definedName name="_xlchart.v1.4" hidden="1">Sheet7!$D$2:$D$5</definedName>
    <definedName name="_xlchart.v1.40" hidden="1">Sheet1!$D$1</definedName>
    <definedName name="_xlchart.v1.41" hidden="1">Sheet1!$D$2:$D$30</definedName>
    <definedName name="_xlchart.v1.42" hidden="1">Sheet1!$E$1</definedName>
    <definedName name="_xlchart.v1.43" hidden="1">Sheet1!$E$2:$E$30</definedName>
    <definedName name="_xlchart.v1.44" hidden="1">Sheet1!$F$1</definedName>
    <definedName name="_xlchart.v1.45" hidden="1">Sheet1!$F$2:$F$30</definedName>
    <definedName name="_xlchart.v1.46" hidden="1">Sheet1!$D$1</definedName>
    <definedName name="_xlchart.v1.47" hidden="1">Sheet1!$D$2:$D$30</definedName>
    <definedName name="_xlchart.v1.48" hidden="1">Sheet1!$E$1</definedName>
    <definedName name="_xlchart.v1.49" hidden="1">Sheet1!$E$2:$E$30</definedName>
    <definedName name="_xlchart.v1.5" hidden="1">Sheet7!$A$2:$B$5</definedName>
    <definedName name="_xlchart.v1.50" hidden="1">Sheet1!$F$1</definedName>
    <definedName name="_xlchart.v1.51" hidden="1">Sheet1!$F$2:$F$30</definedName>
    <definedName name="_xlchart.v1.52" hidden="1">Sheet1!$D$1</definedName>
    <definedName name="_xlchart.v1.53" hidden="1">Sheet1!$D$2:$D$30</definedName>
    <definedName name="_xlchart.v1.54" hidden="1">Sheet1!$E$1</definedName>
    <definedName name="_xlchart.v1.55" hidden="1">Sheet1!$E$2:$E$30</definedName>
    <definedName name="_xlchart.v1.56" hidden="1">Sheet1!$F$1</definedName>
    <definedName name="_xlchart.v1.57" hidden="1">Sheet1!$F$2:$F$30</definedName>
    <definedName name="_xlchart.v1.6" hidden="1">Sheet7!$C$1</definedName>
    <definedName name="_xlchart.v1.7" hidden="1">Sheet7!$C$2:$C$5</definedName>
    <definedName name="_xlchart.v1.8" hidden="1">Sheet7!$D$1</definedName>
    <definedName name="_xlchart.v1.9" hidden="1">Sheet7!$D$2:$D$5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" i="8"/>
  <c r="G9" i="4"/>
  <c r="G10" i="4" s="1"/>
  <c r="G11" i="4" s="1"/>
  <c r="G12" i="4" s="1"/>
  <c r="G13" i="4" s="1"/>
  <c r="G14" i="4" s="1"/>
  <c r="G15" i="4" s="1"/>
  <c r="F9" i="4"/>
  <c r="F10" i="4" s="1"/>
  <c r="F11" i="4" s="1"/>
  <c r="F12" i="4" s="1"/>
  <c r="F13" i="4" s="1"/>
  <c r="F14" i="4" s="1"/>
  <c r="F15" i="4" s="1"/>
  <c r="E9" i="4"/>
  <c r="E10" i="4" s="1"/>
  <c r="E11" i="4" s="1"/>
  <c r="E12" i="4" s="1"/>
  <c r="E13" i="4" s="1"/>
  <c r="E14" i="4" s="1"/>
  <c r="E15" i="4" s="1"/>
  <c r="C32" i="9"/>
  <c r="C36" i="9"/>
  <c r="D32" i="9"/>
  <c r="D36" i="9"/>
  <c r="C38" i="9"/>
  <c r="D38" i="9"/>
  <c r="C35" i="9"/>
  <c r="D31" i="9"/>
  <c r="C33" i="9"/>
  <c r="C37" i="9"/>
  <c r="D33" i="9"/>
  <c r="D37" i="9"/>
  <c r="C34" i="9"/>
  <c r="D34" i="9"/>
  <c r="C31" i="9"/>
  <c r="D35" i="9"/>
</calcChain>
</file>

<file path=xl/sharedStrings.xml><?xml version="1.0" encoding="utf-8"?>
<sst xmlns="http://schemas.openxmlformats.org/spreadsheetml/2006/main" count="111" uniqueCount="52">
  <si>
    <t>Date</t>
  </si>
  <si>
    <t>Date</t>
    <phoneticPr fontId="2" type="noConversion"/>
  </si>
  <si>
    <t>Qty</t>
  </si>
  <si>
    <t>Qty</t>
    <phoneticPr fontId="2" type="noConversion"/>
  </si>
  <si>
    <t>Row Labels</t>
  </si>
  <si>
    <t>54132 - ESBF</t>
    <phoneticPr fontId="2" type="noConversion"/>
  </si>
  <si>
    <t>54339 - EGC-HD-150</t>
    <phoneticPr fontId="2" type="noConversion"/>
  </si>
  <si>
    <t>183602 - Cable</t>
    <phoneticPr fontId="2" type="noConversion"/>
  </si>
  <si>
    <t>W23</t>
  </si>
  <si>
    <t>W24</t>
  </si>
  <si>
    <t>W25</t>
  </si>
  <si>
    <t>W26</t>
  </si>
  <si>
    <t>W27</t>
  </si>
  <si>
    <t>W29</t>
  </si>
  <si>
    <t>W30</t>
  </si>
  <si>
    <t>54339 Acc</t>
    <phoneticPr fontId="2" type="noConversion"/>
  </si>
  <si>
    <t>54132 Acc</t>
    <phoneticPr fontId="2" type="noConversion"/>
  </si>
  <si>
    <t>183602 Acc</t>
    <phoneticPr fontId="2" type="noConversion"/>
  </si>
  <si>
    <t>W24</t>
    <phoneticPr fontId="2" type="noConversion"/>
  </si>
  <si>
    <t>W25</t>
    <phoneticPr fontId="2" type="noConversion"/>
  </si>
  <si>
    <t>W26</t>
    <phoneticPr fontId="2" type="noConversion"/>
  </si>
  <si>
    <t>W28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</si>
  <si>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</si>
  <si>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</si>
  <si>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</si>
  <si>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</si>
  <si>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</si>
  <si>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</si>
  <si>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</si>
  <si>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</si>
  <si>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</si>
  <si>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</si>
  <si>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</si>
  <si>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</si>
  <si>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</si>
  <si>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</si>
  <si>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</si>
  <si>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First (Acc.)</t>
    <phoneticPr fontId="2" type="noConversion"/>
  </si>
  <si>
    <t>First</t>
    <phoneticPr fontId="2" type="noConversion"/>
  </si>
  <si>
    <t>Actual</t>
    <phoneticPr fontId="2" type="noConversion"/>
  </si>
  <si>
    <t>Actual(Acc.)</t>
    <phoneticPr fontId="2" type="noConversion"/>
  </si>
  <si>
    <t>WEEK</t>
    <phoneticPr fontId="2" type="noConversion"/>
  </si>
  <si>
    <t xml:space="preserve">   </t>
    <phoneticPr fontId="2" type="noConversion"/>
  </si>
  <si>
    <t>VBVS</t>
    <phoneticPr fontId="2" type="noConversion"/>
  </si>
  <si>
    <t>VTOC</t>
    <phoneticPr fontId="2" type="noConversion"/>
  </si>
  <si>
    <t>EGC</t>
    <phoneticPr fontId="2" type="noConversion"/>
  </si>
  <si>
    <t>EGC-HD</t>
    <phoneticPr fontId="2" type="noConversion"/>
  </si>
  <si>
    <t>Delta(Avg)</t>
    <phoneticPr fontId="2" type="noConversion"/>
  </si>
  <si>
    <t>VALVE</t>
    <phoneticPr fontId="2" type="noConversion"/>
  </si>
  <si>
    <t>DRIVE</t>
    <phoneticPr fontId="2" type="noConversion"/>
  </si>
  <si>
    <t>Forecast(Qty)</t>
  </si>
  <si>
    <t>Confidence Interval(Qty)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</si>
</sst>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NumberFormat="1">
      <alignment vertical="center"/>
    </xf>
    <xf numFmtId="0" fontId="1" fillId="0" borderId="1" xfId="0" applyNumberFormat="1" applyFont="1" applyBorder="1">
      <alignment vertical="center"/>
    </xf>
    <xf numFmtId="14" fontId="0" fillId="0" borderId="0" xfId="0" applyNumberFormat="1" applyAlignment="1"/>
    <xf numFmtId="0" fontId="0" fillId="0" borderId="0" xfId="0" applyNumberFormat="1" applyAlignment="1"/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4000"/>
              <a:t>FCD</a:t>
            </a:r>
            <a:r>
              <a:rPr lang="en-US" altLang="ko-KR" sz="4000" baseline="0"/>
              <a:t> vs Actual</a:t>
            </a:r>
            <a:endParaRPr lang="en-US" altLang="ko-KR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Sheet2!$H$5:$H$26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Sheet2!$I$5:$I$26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21</c:v>
                </c:pt>
                <c:pt idx="6">
                  <c:v>9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9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8</c:v>
                </c:pt>
                <c:pt idx="20">
                  <c:v>18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D-437E-B814-B8C383B25CB5}"/>
            </c:ext>
          </c:extLst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Sheet2!$H$5:$H$26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Sheet2!$J$5:$J$26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16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D-437E-B814-B8C383B2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4549400"/>
        <c:axId val="454557928"/>
      </c:barChart>
      <c:lineChart>
        <c:grouping val="standard"/>
        <c:varyColors val="0"/>
        <c:ser>
          <c:idx val="2"/>
          <c:order val="2"/>
          <c:tx>
            <c:strRef>
              <c:f>Sheet2!$K$4</c:f>
              <c:strCache>
                <c:ptCount val="1"/>
                <c:pt idx="0">
                  <c:v>First (Acc.)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Sheet2!$H$5:$H$26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Sheet2!$K$5:$K$26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20</c:v>
                </c:pt>
                <c:pt idx="5">
                  <c:v>41</c:v>
                </c:pt>
                <c:pt idx="6">
                  <c:v>50</c:v>
                </c:pt>
                <c:pt idx="7">
                  <c:v>57</c:v>
                </c:pt>
                <c:pt idx="8">
                  <c:v>59</c:v>
                </c:pt>
                <c:pt idx="9">
                  <c:v>60</c:v>
                </c:pt>
                <c:pt idx="10">
                  <c:v>64</c:v>
                </c:pt>
                <c:pt idx="11">
                  <c:v>70</c:v>
                </c:pt>
                <c:pt idx="12">
                  <c:v>78</c:v>
                </c:pt>
                <c:pt idx="13">
                  <c:v>82</c:v>
                </c:pt>
                <c:pt idx="14">
                  <c:v>91</c:v>
                </c:pt>
                <c:pt idx="15">
                  <c:v>92</c:v>
                </c:pt>
                <c:pt idx="16">
                  <c:v>94</c:v>
                </c:pt>
                <c:pt idx="17">
                  <c:v>99</c:v>
                </c:pt>
                <c:pt idx="18">
                  <c:v>100</c:v>
                </c:pt>
                <c:pt idx="19">
                  <c:v>108</c:v>
                </c:pt>
                <c:pt idx="20">
                  <c:v>126</c:v>
                </c:pt>
                <c:pt idx="2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D-437E-B814-B8C383B25CB5}"/>
            </c:ext>
          </c:extLst>
        </c:ser>
        <c:ser>
          <c:idx val="3"/>
          <c:order val="3"/>
          <c:tx>
            <c:strRef>
              <c:f>Sheet2!$L$4</c:f>
              <c:strCache>
                <c:ptCount val="1"/>
                <c:pt idx="0">
                  <c:v>Actual(Acc.)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Sheet2!$H$5:$H$26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Sheet2!$L$5:$L$26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14</c:v>
                </c:pt>
                <c:pt idx="6">
                  <c:v>23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37</c:v>
                </c:pt>
                <c:pt idx="11">
                  <c:v>43</c:v>
                </c:pt>
                <c:pt idx="12">
                  <c:v>50</c:v>
                </c:pt>
                <c:pt idx="13">
                  <c:v>54</c:v>
                </c:pt>
                <c:pt idx="14">
                  <c:v>63</c:v>
                </c:pt>
                <c:pt idx="15">
                  <c:v>68</c:v>
                </c:pt>
                <c:pt idx="16">
                  <c:v>71</c:v>
                </c:pt>
                <c:pt idx="17">
                  <c:v>74</c:v>
                </c:pt>
                <c:pt idx="18">
                  <c:v>75</c:v>
                </c:pt>
                <c:pt idx="19">
                  <c:v>82</c:v>
                </c:pt>
                <c:pt idx="20">
                  <c:v>98</c:v>
                </c:pt>
                <c:pt idx="2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D-437E-B814-B8C383B2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09576"/>
        <c:axId val="452406296"/>
      </c:lineChart>
      <c:catAx>
        <c:axId val="45454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557928"/>
        <c:crosses val="autoZero"/>
        <c:auto val="1"/>
        <c:lblAlgn val="ctr"/>
        <c:lblOffset val="100"/>
        <c:noMultiLvlLbl val="0"/>
      </c:catAx>
      <c:valAx>
        <c:axId val="4545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549400"/>
        <c:crosses val="autoZero"/>
        <c:crossBetween val="between"/>
      </c:valAx>
      <c:valAx>
        <c:axId val="452406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409576"/>
        <c:crosses val="max"/>
        <c:crossBetween val="between"/>
      </c:valAx>
      <c:catAx>
        <c:axId val="45240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06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54339</a:t>
            </a:r>
            <a:r>
              <a:rPr lang="en-US" altLang="ko-KR" baseline="0"/>
              <a:t> EGC-150_</a:t>
            </a:r>
            <a:r>
              <a:rPr lang="en-US" altLang="ko-KR"/>
              <a:t>Plan</a:t>
            </a:r>
            <a:r>
              <a:rPr lang="en-US" altLang="ko-KR" baseline="0"/>
              <a:t> vs Actual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Sheet6!$A$2:$A$23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Sheet6!$B$2:$B$23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21</c:v>
                </c:pt>
                <c:pt idx="6">
                  <c:v>9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9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8</c:v>
                </c:pt>
                <c:pt idx="20">
                  <c:v>18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8-4C20-874F-CA8783E8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20520"/>
        <c:axId val="615521504"/>
      </c:barChart>
      <c:lineChart>
        <c:grouping val="standard"/>
        <c:varyColors val="0"/>
        <c:ser>
          <c:idx val="1"/>
          <c:order val="1"/>
          <c:tx>
            <c:strRef>
              <c:f>Sheet6!$C$1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Sheet6!$A$2:$A$23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Sheet6!$C$2:$C$23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7</c:v>
                </c:pt>
                <c:pt idx="20">
                  <c:v>16</c:v>
                </c:pt>
                <c:pt idx="2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8-4C20-874F-CA8783E8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20520"/>
        <c:axId val="615521504"/>
      </c:lineChart>
      <c:catAx>
        <c:axId val="6155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521504"/>
        <c:crosses val="autoZero"/>
        <c:auto val="1"/>
        <c:lblAlgn val="ctr"/>
        <c:lblOffset val="100"/>
        <c:noMultiLvlLbl val="0"/>
      </c:catAx>
      <c:valAx>
        <c:axId val="615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52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54339 EGC-150_Plan vs Actual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First (Acc.)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Sheet6!$F$2:$F$23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Sheet6!$G$2:$G$23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20</c:v>
                </c:pt>
                <c:pt idx="5">
                  <c:v>41</c:v>
                </c:pt>
                <c:pt idx="6">
                  <c:v>50</c:v>
                </c:pt>
                <c:pt idx="7">
                  <c:v>57</c:v>
                </c:pt>
                <c:pt idx="8">
                  <c:v>59</c:v>
                </c:pt>
                <c:pt idx="9">
                  <c:v>60</c:v>
                </c:pt>
                <c:pt idx="10">
                  <c:v>64</c:v>
                </c:pt>
                <c:pt idx="11">
                  <c:v>70</c:v>
                </c:pt>
                <c:pt idx="12">
                  <c:v>78</c:v>
                </c:pt>
                <c:pt idx="13">
                  <c:v>82</c:v>
                </c:pt>
                <c:pt idx="14">
                  <c:v>91</c:v>
                </c:pt>
                <c:pt idx="15">
                  <c:v>92</c:v>
                </c:pt>
                <c:pt idx="16">
                  <c:v>94</c:v>
                </c:pt>
                <c:pt idx="17">
                  <c:v>99</c:v>
                </c:pt>
                <c:pt idx="18">
                  <c:v>100</c:v>
                </c:pt>
                <c:pt idx="19">
                  <c:v>108</c:v>
                </c:pt>
                <c:pt idx="20">
                  <c:v>126</c:v>
                </c:pt>
                <c:pt idx="2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7-45FE-8A95-F6017AFB8577}"/>
            </c:ext>
          </c:extLst>
        </c:ser>
        <c:ser>
          <c:idx val="1"/>
          <c:order val="1"/>
          <c:tx>
            <c:strRef>
              <c:f>Sheet6!$H$1</c:f>
              <c:strCache>
                <c:ptCount val="1"/>
                <c:pt idx="0">
                  <c:v>Actual(Acc.)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Sheet6!$F$2:$F$23</c:f>
              <c:strCache>
                <c:ptCount val="22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  <c:pt idx="13">
                  <c:v>W37</c:v>
                </c:pt>
                <c:pt idx="14">
                  <c:v>W38</c:v>
                </c:pt>
                <c:pt idx="15">
                  <c:v>W39</c:v>
                </c:pt>
                <c:pt idx="16">
                  <c:v>W40</c:v>
                </c:pt>
                <c:pt idx="17">
                  <c:v>W41</c:v>
                </c:pt>
                <c:pt idx="18">
                  <c:v>W42</c:v>
                </c:pt>
                <c:pt idx="19">
                  <c:v>W43</c:v>
                </c:pt>
                <c:pt idx="20">
                  <c:v>W44</c:v>
                </c:pt>
                <c:pt idx="21">
                  <c:v>W45</c:v>
                </c:pt>
              </c:strCache>
            </c:strRef>
          </c:cat>
          <c:val>
            <c:numRef>
              <c:f>Sheet6!$H$2:$H$23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14</c:v>
                </c:pt>
                <c:pt idx="6">
                  <c:v>23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37</c:v>
                </c:pt>
                <c:pt idx="11">
                  <c:v>43</c:v>
                </c:pt>
                <c:pt idx="12">
                  <c:v>50</c:v>
                </c:pt>
                <c:pt idx="13">
                  <c:v>54</c:v>
                </c:pt>
                <c:pt idx="14">
                  <c:v>63</c:v>
                </c:pt>
                <c:pt idx="15">
                  <c:v>68</c:v>
                </c:pt>
                <c:pt idx="16">
                  <c:v>71</c:v>
                </c:pt>
                <c:pt idx="17">
                  <c:v>74</c:v>
                </c:pt>
                <c:pt idx="18">
                  <c:v>75</c:v>
                </c:pt>
                <c:pt idx="19">
                  <c:v>82</c:v>
                </c:pt>
                <c:pt idx="20">
                  <c:v>98</c:v>
                </c:pt>
                <c:pt idx="2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7-45FE-8A95-F6017AFB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83048"/>
        <c:axId val="612482064"/>
      </c:areaChart>
      <c:catAx>
        <c:axId val="6124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482064"/>
        <c:crosses val="autoZero"/>
        <c:auto val="1"/>
        <c:lblAlgn val="ctr"/>
        <c:lblOffset val="100"/>
        <c:noMultiLvlLbl val="0"/>
      </c:catAx>
      <c:valAx>
        <c:axId val="6124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4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/>
              <a:t>Delivery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54339 - EGC-HD-150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Sheet4!$A$9:$A$15</c:f>
              <c:strCache>
                <c:ptCount val="7"/>
                <c:pt idx="0">
                  <c:v>W23</c:v>
                </c:pt>
                <c:pt idx="1">
                  <c:v>W24</c:v>
                </c:pt>
                <c:pt idx="2">
                  <c:v>W25</c:v>
                </c:pt>
                <c:pt idx="3">
                  <c:v>W26</c:v>
                </c:pt>
                <c:pt idx="4">
                  <c:v>W27</c:v>
                </c:pt>
                <c:pt idx="5">
                  <c:v>W29</c:v>
                </c:pt>
                <c:pt idx="6">
                  <c:v>W30</c:v>
                </c:pt>
              </c:strCache>
            </c:strRef>
          </c:cat>
          <c:val>
            <c:numRef>
              <c:f>Sheet4!$B$9:$B$15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27</c:v>
                </c:pt>
                <c:pt idx="3">
                  <c:v>13</c:v>
                </c:pt>
                <c:pt idx="4">
                  <c:v>22</c:v>
                </c:pt>
                <c:pt idx="5">
                  <c:v>16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C-40E9-8E67-BD77133A2647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54132 - ESBF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Sheet4!$A$9:$A$15</c:f>
              <c:strCache>
                <c:ptCount val="7"/>
                <c:pt idx="0">
                  <c:v>W23</c:v>
                </c:pt>
                <c:pt idx="1">
                  <c:v>W24</c:v>
                </c:pt>
                <c:pt idx="2">
                  <c:v>W25</c:v>
                </c:pt>
                <c:pt idx="3">
                  <c:v>W26</c:v>
                </c:pt>
                <c:pt idx="4">
                  <c:v>W27</c:v>
                </c:pt>
                <c:pt idx="5">
                  <c:v>W29</c:v>
                </c:pt>
                <c:pt idx="6">
                  <c:v>W30</c:v>
                </c:pt>
              </c:strCache>
            </c:strRef>
          </c:cat>
          <c:val>
            <c:numRef>
              <c:f>Sheet4!$C$9:$C$15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C-40E9-8E67-BD77133A2647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183602 - Cable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Sheet4!$A$9:$A$15</c:f>
              <c:strCache>
                <c:ptCount val="7"/>
                <c:pt idx="0">
                  <c:v>W23</c:v>
                </c:pt>
                <c:pt idx="1">
                  <c:v>W24</c:v>
                </c:pt>
                <c:pt idx="2">
                  <c:v>W25</c:v>
                </c:pt>
                <c:pt idx="3">
                  <c:v>W26</c:v>
                </c:pt>
                <c:pt idx="4">
                  <c:v>W27</c:v>
                </c:pt>
                <c:pt idx="5">
                  <c:v>W29</c:v>
                </c:pt>
                <c:pt idx="6">
                  <c:v>W30</c:v>
                </c:pt>
              </c:strCache>
            </c:strRef>
          </c:cat>
          <c:val>
            <c:numRef>
              <c:f>Sheet4!$D$9:$D$15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28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C-40E9-8E67-BD77133A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81672"/>
        <c:axId val="532082328"/>
      </c:barChart>
      <c:lineChart>
        <c:grouping val="standard"/>
        <c:varyColors val="0"/>
        <c:ser>
          <c:idx val="3"/>
          <c:order val="3"/>
          <c:tx>
            <c:strRef>
              <c:f>Sheet4!$E$8</c:f>
              <c:strCache>
                <c:ptCount val="1"/>
                <c:pt idx="0">
                  <c:v>54339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Sheet4!$A$9:$A$15</c:f>
              <c:strCache>
                <c:ptCount val="7"/>
                <c:pt idx="0">
                  <c:v>W23</c:v>
                </c:pt>
                <c:pt idx="1">
                  <c:v>W24</c:v>
                </c:pt>
                <c:pt idx="2">
                  <c:v>W25</c:v>
                </c:pt>
                <c:pt idx="3">
                  <c:v>W26</c:v>
                </c:pt>
                <c:pt idx="4">
                  <c:v>W27</c:v>
                </c:pt>
                <c:pt idx="5">
                  <c:v>W29</c:v>
                </c:pt>
                <c:pt idx="6">
                  <c:v>W30</c:v>
                </c:pt>
              </c:strCache>
            </c:strRef>
          </c:cat>
          <c:val>
            <c:numRef>
              <c:f>Sheet4!$E$9:$E$15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36</c:v>
                </c:pt>
                <c:pt idx="3">
                  <c:v>49</c:v>
                </c:pt>
                <c:pt idx="4">
                  <c:v>71</c:v>
                </c:pt>
                <c:pt idx="5">
                  <c:v>87</c:v>
                </c:pt>
                <c:pt idx="6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C-40E9-8E67-BD77133A2647}"/>
            </c:ext>
          </c:extLst>
        </c:ser>
        <c:ser>
          <c:idx val="4"/>
          <c:order val="4"/>
          <c:tx>
            <c:strRef>
              <c:f>Sheet4!$F$8</c:f>
              <c:strCache>
                <c:ptCount val="1"/>
                <c:pt idx="0">
                  <c:v>54132 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Sheet4!$A$9:$A$15</c:f>
              <c:strCache>
                <c:ptCount val="7"/>
                <c:pt idx="0">
                  <c:v>W23</c:v>
                </c:pt>
                <c:pt idx="1">
                  <c:v>W24</c:v>
                </c:pt>
                <c:pt idx="2">
                  <c:v>W25</c:v>
                </c:pt>
                <c:pt idx="3">
                  <c:v>W26</c:v>
                </c:pt>
                <c:pt idx="4">
                  <c:v>W27</c:v>
                </c:pt>
                <c:pt idx="5">
                  <c:v>W29</c:v>
                </c:pt>
                <c:pt idx="6">
                  <c:v>W30</c:v>
                </c:pt>
              </c:strCache>
            </c:strRef>
          </c:cat>
          <c:val>
            <c:numRef>
              <c:f>Sheet4!$F$9:$F$15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47</c:v>
                </c:pt>
                <c:pt idx="3">
                  <c:v>67</c:v>
                </c:pt>
                <c:pt idx="4">
                  <c:v>97</c:v>
                </c:pt>
                <c:pt idx="5">
                  <c:v>106</c:v>
                </c:pt>
                <c:pt idx="6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C-40E9-8E67-BD77133A2647}"/>
            </c:ext>
          </c:extLst>
        </c:ser>
        <c:ser>
          <c:idx val="5"/>
          <c:order val="5"/>
          <c:tx>
            <c:strRef>
              <c:f>Sheet4!$G$8</c:f>
              <c:strCache>
                <c:ptCount val="1"/>
                <c:pt idx="0">
                  <c:v>183602 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Sheet4!$A$9:$A$15</c:f>
              <c:strCache>
                <c:ptCount val="7"/>
                <c:pt idx="0">
                  <c:v>W23</c:v>
                </c:pt>
                <c:pt idx="1">
                  <c:v>W24</c:v>
                </c:pt>
                <c:pt idx="2">
                  <c:v>W25</c:v>
                </c:pt>
                <c:pt idx="3">
                  <c:v>W26</c:v>
                </c:pt>
                <c:pt idx="4">
                  <c:v>W27</c:v>
                </c:pt>
                <c:pt idx="5">
                  <c:v>W29</c:v>
                </c:pt>
                <c:pt idx="6">
                  <c:v>W30</c:v>
                </c:pt>
              </c:strCache>
            </c:strRef>
          </c:cat>
          <c:val>
            <c:numRef>
              <c:f>Sheet4!$G$9:$G$15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47</c:v>
                </c:pt>
                <c:pt idx="3">
                  <c:v>74</c:v>
                </c:pt>
                <c:pt idx="4">
                  <c:v>104</c:v>
                </c:pt>
                <c:pt idx="5">
                  <c:v>137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C-40E9-8E67-BD77133A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71576"/>
        <c:axId val="533672232"/>
      </c:lineChart>
      <c:catAx>
        <c:axId val="5320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82328"/>
        <c:crosses val="autoZero"/>
        <c:auto val="1"/>
        <c:lblAlgn val="ctr"/>
        <c:lblOffset val="100"/>
        <c:noMultiLvlLbl val="0"/>
      </c:catAx>
      <c:valAx>
        <c:axId val="5320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81672"/>
        <c:crosses val="autoZero"/>
        <c:crossBetween val="between"/>
      </c:valAx>
      <c:valAx>
        <c:axId val="533672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671576"/>
        <c:crosses val="max"/>
        <c:crossBetween val="between"/>
      </c:valAx>
      <c:catAx>
        <c:axId val="53367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672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Sheet9!$B$2:$B$38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9</c:v>
                </c:pt>
                <c:pt idx="26">
                  <c:v>2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3-4F03-B28C-FF20B1A2C86E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Forecast(Qty)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Sheet9!$D$2:$D$38</c:f>
                <c:numCache>
                  <c:formatCode>General</c:formatCode>
                  <c:ptCount val="37"/>
                  <c:pt idx="29">
                    <c:v>4.7434680642873159</c:v>
                  </c:pt>
                  <c:pt idx="30">
                    <c:v>4.7434894098455773</c:v>
                  </c:pt>
                  <c:pt idx="31">
                    <c:v>4.7435273572675403</c:v>
                  </c:pt>
                  <c:pt idx="32">
                    <c:v>4.7435866495066268</c:v>
                  </c:pt>
                  <c:pt idx="33">
                    <c:v>4.7436720290289331</c:v>
                  </c:pt>
                  <c:pt idx="34">
                    <c:v>4.7437882375761715</c:v>
                  </c:pt>
                  <c:pt idx="35">
                    <c:v>4.7439400158812886</c:v>
                  </c:pt>
                  <c:pt idx="36">
                    <c:v>4.7441321033368355</c:v>
                  </c:pt>
                </c:numCache>
              </c:numRef>
            </c:plus>
            <c:minus>
              <c:numRef>
                <c:f>Sheet9!$D$2:$D$38</c:f>
                <c:numCache>
                  <c:formatCode>General</c:formatCode>
                  <c:ptCount val="37"/>
                  <c:pt idx="29">
                    <c:v>4.7434680642873159</c:v>
                  </c:pt>
                  <c:pt idx="30">
                    <c:v>4.7434894098455773</c:v>
                  </c:pt>
                  <c:pt idx="31">
                    <c:v>4.7435273572675403</c:v>
                  </c:pt>
                  <c:pt idx="32">
                    <c:v>4.7435866495066268</c:v>
                  </c:pt>
                  <c:pt idx="33">
                    <c:v>4.7436720290289331</c:v>
                  </c:pt>
                  <c:pt idx="34">
                    <c:v>4.7437882375761715</c:v>
                  </c:pt>
                  <c:pt idx="35">
                    <c:v>4.7439400158812886</c:v>
                  </c:pt>
                  <c:pt idx="36">
                    <c:v>4.7441321033368355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Sheet9!$A$2:$A$38</c:f>
              <c:numCache>
                <c:formatCode>m/d/yyyy</c:formatCode>
                <c:ptCount val="37"/>
                <c:pt idx="0">
                  <c:v>43257</c:v>
                </c:pt>
                <c:pt idx="1">
                  <c:v>43264</c:v>
                </c:pt>
                <c:pt idx="2">
                  <c:v>43271</c:v>
                </c:pt>
                <c:pt idx="3">
                  <c:v>43278</c:v>
                </c:pt>
                <c:pt idx="4">
                  <c:v>43285</c:v>
                </c:pt>
                <c:pt idx="5">
                  <c:v>43292</c:v>
                </c:pt>
                <c:pt idx="6">
                  <c:v>43299</c:v>
                </c:pt>
                <c:pt idx="7">
                  <c:v>43306</c:v>
                </c:pt>
                <c:pt idx="8">
                  <c:v>43313</c:v>
                </c:pt>
                <c:pt idx="9">
                  <c:v>43320</c:v>
                </c:pt>
                <c:pt idx="10">
                  <c:v>43327</c:v>
                </c:pt>
                <c:pt idx="11">
                  <c:v>43334</c:v>
                </c:pt>
                <c:pt idx="12">
                  <c:v>43341</c:v>
                </c:pt>
                <c:pt idx="13">
                  <c:v>43348</c:v>
                </c:pt>
                <c:pt idx="14">
                  <c:v>43355</c:v>
                </c:pt>
                <c:pt idx="15">
                  <c:v>43362</c:v>
                </c:pt>
                <c:pt idx="16">
                  <c:v>43369</c:v>
                </c:pt>
                <c:pt idx="17">
                  <c:v>43376</c:v>
                </c:pt>
                <c:pt idx="18">
                  <c:v>43383</c:v>
                </c:pt>
                <c:pt idx="19">
                  <c:v>43390</c:v>
                </c:pt>
                <c:pt idx="20">
                  <c:v>43397</c:v>
                </c:pt>
                <c:pt idx="21">
                  <c:v>43404</c:v>
                </c:pt>
                <c:pt idx="22">
                  <c:v>43411</c:v>
                </c:pt>
                <c:pt idx="23">
                  <c:v>43418</c:v>
                </c:pt>
                <c:pt idx="24">
                  <c:v>43425</c:v>
                </c:pt>
                <c:pt idx="25">
                  <c:v>43432</c:v>
                </c:pt>
                <c:pt idx="26">
                  <c:v>43439</c:v>
                </c:pt>
                <c:pt idx="27">
                  <c:v>43446</c:v>
                </c:pt>
                <c:pt idx="28">
                  <c:v>43453</c:v>
                </c:pt>
                <c:pt idx="29">
                  <c:v>43460</c:v>
                </c:pt>
                <c:pt idx="30">
                  <c:v>43467</c:v>
                </c:pt>
                <c:pt idx="31">
                  <c:v>43474</c:v>
                </c:pt>
                <c:pt idx="32">
                  <c:v>43481</c:v>
                </c:pt>
                <c:pt idx="33">
                  <c:v>43488</c:v>
                </c:pt>
                <c:pt idx="34">
                  <c:v>43495</c:v>
                </c:pt>
                <c:pt idx="35">
                  <c:v>43502</c:v>
                </c:pt>
                <c:pt idx="36">
                  <c:v>43509</c:v>
                </c:pt>
              </c:numCache>
            </c:numRef>
          </c:cat>
          <c:val>
            <c:numRef>
              <c:f>Sheet9!$C$2:$C$38</c:f>
              <c:numCache>
                <c:formatCode>General</c:formatCode>
                <c:ptCount val="37"/>
                <c:pt idx="29">
                  <c:v>4.9717265892175844</c:v>
                </c:pt>
                <c:pt idx="30">
                  <c:v>5.0744468957444866</c:v>
                </c:pt>
                <c:pt idx="31">
                  <c:v>5.1771672022713879</c:v>
                </c:pt>
                <c:pt idx="32">
                  <c:v>5.2798875087982902</c:v>
                </c:pt>
                <c:pt idx="33">
                  <c:v>5.3826078153251915</c:v>
                </c:pt>
                <c:pt idx="34">
                  <c:v>5.4853281218520928</c:v>
                </c:pt>
                <c:pt idx="35">
                  <c:v>5.5880484283789951</c:v>
                </c:pt>
                <c:pt idx="36">
                  <c:v>5.6907687349058964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3-4F03-B28C-FF20B1A2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2781592"/>
        <c:axId val="602780608"/>
      </c:barChart>
      <c:catAx>
        <c:axId val="602781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780608"/>
        <c:crosses val="autoZero"/>
        <c:auto val="1"/>
        <c:lblAlgn val="ctr"/>
        <c:lblOffset val="100"/>
        <c:noMultiLvlLbl val="0"/>
      </c:catAx>
      <c:valAx>
        <c:axId val="602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7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  <cx:data id="1">
      <cx:strDim type="cat">
        <cx:f>_xlchart.v1.5</cx:f>
      </cx:strDim>
      <cx:numDim type="size">
        <cx:f>_xlchart.v1.9</cx:f>
      </cx:numDim>
    </cx:data>
  </cx:chartData>
  <cx:chart>
    <cx:title pos="t" align="ctr" overlay="0"/>
    <cx:plotArea>
      <cx:plotAreaRegion>
        <cx:series layoutId="treemap" uniqueId="{D4E24B86-C509-4E12-84E7-BAAFD4A9288A}" formatIdx="0">
          <cx:tx>
            <cx:txData>
              <cx:f>_xlchart.v1.6</cx:f>
              <cx:v>Qty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26FAFE1-B13C-4047-9F36-5E85D96ADF78}" formatIdx="1">
          <cx:tx>
            <cx:txData>
              <cx:f>_xlchart.v1.8</cx:f>
              <cx:v>Delta(Avg)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Variance of Delivery Schedule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of Delivery Schedule</a:t>
          </a:r>
        </a:p>
      </cx:txPr>
    </cx:title>
    <cx:plotArea>
      <cx:plotAreaRegion>
        <cx:series layoutId="boxWhisker" uniqueId="{526E2509-5C7E-4ADD-B1AA-8DEB36C54DEC}">
          <cx:tx>
            <cx:txData>
              <cx:f>_xlchart.v1.10</cx:f>
              <cx:v>54339 - EGC-HD-150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852EC8-6AFF-4B9E-B9A8-5009FF8A0AAF}">
          <cx:tx>
            <cx:txData>
              <cx:f>_xlchart.v1.12</cx:f>
              <cx:v>54132 - ESBF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CE9E58-E0D3-41CC-A2D9-E033DCDB4099}">
          <cx:tx>
            <cx:txData>
              <cx:f>_xlchart.v1.14</cx:f>
              <cx:v>183602 - Cable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676275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13815-AA3B-43F8-A7CB-5E8FD031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114300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EDBA2-1990-4E4C-AEF4-364720B4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0</xdr:row>
      <xdr:rowOff>0</xdr:rowOff>
    </xdr:from>
    <xdr:to>
      <xdr:col>18</xdr:col>
      <xdr:colOff>361950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10048-1A58-4BD9-9321-0CDAA3B8B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123825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0EB66-EC95-4905-869E-A675B6B5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176212</xdr:rowOff>
    </xdr:from>
    <xdr:to>
      <xdr:col>8</xdr:col>
      <xdr:colOff>314325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6D396AA-181C-441C-A328-74FEB265C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71712"/>
              <a:ext cx="5800725" cy="4738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336176</xdr:colOff>
      <xdr:row>9</xdr:row>
      <xdr:rowOff>67235</xdr:rowOff>
    </xdr:from>
    <xdr:to>
      <xdr:col>21</xdr:col>
      <xdr:colOff>336177</xdr:colOff>
      <xdr:row>39</xdr:row>
      <xdr:rowOff>67235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3F1F45-0360-45E3-B72D-48910B21AB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1983441"/>
              <a:ext cx="8202706" cy="638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10</xdr:row>
      <xdr:rowOff>176211</xdr:rowOff>
    </xdr:from>
    <xdr:to>
      <xdr:col>14</xdr:col>
      <xdr:colOff>114299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689A5-E5FA-4ECD-BF58-33B84936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EF654-27C8-45C7-BF97-08F9734DE36A}" name="Table1" displayName="Table1" ref="A1:D38" totalsRowShown="0" dataDxfId="0">
  <autoFilter ref="A1:D38" xr:uid="{A634627B-4AE5-40EE-BE4F-2D53C887C3D0}"/>
  <tableColumns count="4">
    <tableColumn id="1" xr3:uid="{0CFFF4AB-6C3F-4062-9B82-1163FFEF16EB}" name="Date" dataDxfId="3"/>
    <tableColumn id="2" xr3:uid="{3A6562AF-95C4-447E-BFF5-58CDF554470A}" name="Qty"/>
    <tableColumn id="3" xr3:uid="{096A3D44-608E-4AF4-B34B-69DB79F20BC1}" name="Forecast(Qty)" dataDxfId="2">
      <calculatedColumnFormula>_xlfn.FORECAST.ETS(A2,$B$2:$B$30,$A$2:$A$30,1,1)</calculatedColumnFormula>
    </tableColumn>
    <tableColumn id="4" xr3:uid="{D53F1363-D1DB-441A-86D6-7767A7DEA69A}" name="Confidence Interval(Qty)" dataDxfId="1">
      <calculatedColumnFormula>_xlfn.FORECAST.ETS.CONFINT(A2,$B$2:$B$30,$A$2:$A$30,0.95,1,1)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BC85-974D-47AB-846D-240DE96D9E66}">
  <dimension ref="E4:L27"/>
  <sheetViews>
    <sheetView workbookViewId="0">
      <selection activeCell="P17" sqref="P17"/>
    </sheetView>
  </sheetViews>
  <sheetFormatPr defaultRowHeight="16.5" x14ac:dyDescent="0.3"/>
  <cols>
    <col min="8" max="8" width="12.125" bestFit="1" customWidth="1"/>
  </cols>
  <sheetData>
    <row r="4" spans="5:12" x14ac:dyDescent="0.3">
      <c r="I4" t="s">
        <v>38</v>
      </c>
      <c r="J4" t="s">
        <v>39</v>
      </c>
      <c r="K4" t="s">
        <v>37</v>
      </c>
      <c r="L4" t="s">
        <v>40</v>
      </c>
    </row>
    <row r="5" spans="5:12" x14ac:dyDescent="0.3">
      <c r="E5" s="3">
        <v>-13</v>
      </c>
      <c r="H5" s="2" t="s">
        <v>18</v>
      </c>
      <c r="I5" s="3">
        <v>2</v>
      </c>
      <c r="J5">
        <v>0</v>
      </c>
      <c r="K5">
        <v>2</v>
      </c>
      <c r="L5">
        <v>0</v>
      </c>
    </row>
    <row r="6" spans="5:12" x14ac:dyDescent="0.3">
      <c r="E6" s="3">
        <v>-13</v>
      </c>
      <c r="H6" s="2" t="s">
        <v>19</v>
      </c>
      <c r="I6" s="3">
        <v>2</v>
      </c>
      <c r="J6">
        <v>0</v>
      </c>
      <c r="K6">
        <v>4</v>
      </c>
      <c r="L6">
        <v>0</v>
      </c>
    </row>
    <row r="7" spans="5:12" x14ac:dyDescent="0.3">
      <c r="E7" s="3">
        <v>-13</v>
      </c>
      <c r="H7" s="2" t="s">
        <v>20</v>
      </c>
      <c r="I7" s="3">
        <v>2</v>
      </c>
      <c r="J7">
        <v>2</v>
      </c>
      <c r="K7">
        <v>6</v>
      </c>
      <c r="L7">
        <v>2</v>
      </c>
    </row>
    <row r="8" spans="5:12" x14ac:dyDescent="0.3">
      <c r="E8" s="3">
        <v>-12</v>
      </c>
      <c r="H8" s="2" t="s">
        <v>12</v>
      </c>
      <c r="I8" s="3">
        <v>3</v>
      </c>
      <c r="J8">
        <v>3</v>
      </c>
      <c r="K8">
        <v>9</v>
      </c>
      <c r="L8">
        <v>5</v>
      </c>
    </row>
    <row r="9" spans="5:12" x14ac:dyDescent="0.3">
      <c r="E9" s="3">
        <v>-12</v>
      </c>
      <c r="H9" s="2" t="s">
        <v>21</v>
      </c>
      <c r="I9" s="3">
        <v>11</v>
      </c>
      <c r="J9">
        <v>4</v>
      </c>
      <c r="K9">
        <v>20</v>
      </c>
      <c r="L9">
        <v>9</v>
      </c>
    </row>
    <row r="10" spans="5:12" x14ac:dyDescent="0.3">
      <c r="E10" s="3">
        <v>-11</v>
      </c>
      <c r="H10" s="2" t="s">
        <v>13</v>
      </c>
      <c r="I10" s="3">
        <v>21</v>
      </c>
      <c r="J10">
        <v>5</v>
      </c>
      <c r="K10">
        <v>41</v>
      </c>
      <c r="L10">
        <v>14</v>
      </c>
    </row>
    <row r="11" spans="5:12" x14ac:dyDescent="0.3">
      <c r="E11" s="3">
        <v>-6</v>
      </c>
      <c r="H11" s="2" t="s">
        <v>14</v>
      </c>
      <c r="I11" s="3">
        <v>9</v>
      </c>
      <c r="J11">
        <v>9</v>
      </c>
      <c r="K11">
        <v>50</v>
      </c>
      <c r="L11">
        <v>23</v>
      </c>
    </row>
    <row r="12" spans="5:12" x14ac:dyDescent="0.3">
      <c r="E12" s="3">
        <v>-8</v>
      </c>
      <c r="H12" s="2" t="s">
        <v>22</v>
      </c>
      <c r="I12" s="3">
        <v>7</v>
      </c>
      <c r="J12">
        <v>8</v>
      </c>
      <c r="K12">
        <v>57</v>
      </c>
      <c r="L12">
        <v>31</v>
      </c>
    </row>
    <row r="13" spans="5:12" x14ac:dyDescent="0.3">
      <c r="E13" s="3">
        <v>-13</v>
      </c>
      <c r="H13" s="2" t="s">
        <v>23</v>
      </c>
      <c r="I13" s="3">
        <v>2</v>
      </c>
      <c r="J13">
        <v>2</v>
      </c>
      <c r="K13">
        <v>59</v>
      </c>
      <c r="L13">
        <v>33</v>
      </c>
    </row>
    <row r="14" spans="5:12" x14ac:dyDescent="0.3">
      <c r="E14" s="3">
        <v>-14</v>
      </c>
      <c r="H14" s="2" t="s">
        <v>24</v>
      </c>
      <c r="I14" s="3">
        <v>1</v>
      </c>
      <c r="J14">
        <v>1</v>
      </c>
      <c r="K14">
        <v>60</v>
      </c>
      <c r="L14">
        <v>34</v>
      </c>
    </row>
    <row r="15" spans="5:12" x14ac:dyDescent="0.3">
      <c r="E15" s="3">
        <v>-11</v>
      </c>
      <c r="H15" s="2" t="s">
        <v>25</v>
      </c>
      <c r="I15" s="3">
        <v>4</v>
      </c>
      <c r="J15">
        <v>3</v>
      </c>
      <c r="K15">
        <v>64</v>
      </c>
      <c r="L15">
        <v>37</v>
      </c>
    </row>
    <row r="16" spans="5:12" x14ac:dyDescent="0.3">
      <c r="E16" s="3">
        <v>-12</v>
      </c>
      <c r="H16" s="2" t="s">
        <v>26</v>
      </c>
      <c r="I16" s="3">
        <v>6</v>
      </c>
      <c r="J16">
        <v>6</v>
      </c>
      <c r="K16">
        <v>70</v>
      </c>
      <c r="L16">
        <v>43</v>
      </c>
    </row>
    <row r="17" spans="5:12" x14ac:dyDescent="0.3">
      <c r="E17" s="4"/>
      <c r="H17" s="2" t="s">
        <v>27</v>
      </c>
      <c r="I17" s="3">
        <v>8</v>
      </c>
      <c r="J17">
        <v>7</v>
      </c>
      <c r="K17">
        <v>78</v>
      </c>
      <c r="L17">
        <v>50</v>
      </c>
    </row>
    <row r="18" spans="5:12" x14ac:dyDescent="0.3">
      <c r="E18" s="3">
        <v>-11</v>
      </c>
      <c r="H18" s="2" t="s">
        <v>28</v>
      </c>
      <c r="I18" s="3">
        <v>4</v>
      </c>
      <c r="J18">
        <v>4</v>
      </c>
      <c r="K18">
        <v>82</v>
      </c>
      <c r="L18">
        <v>54</v>
      </c>
    </row>
    <row r="19" spans="5:12" x14ac:dyDescent="0.3">
      <c r="E19" s="3">
        <v>-11</v>
      </c>
      <c r="H19" s="2" t="s">
        <v>29</v>
      </c>
      <c r="I19" s="3">
        <v>9</v>
      </c>
      <c r="J19">
        <v>9</v>
      </c>
      <c r="K19">
        <v>91</v>
      </c>
      <c r="L19">
        <v>63</v>
      </c>
    </row>
    <row r="20" spans="5:12" x14ac:dyDescent="0.3">
      <c r="E20" s="3">
        <v>-10.5</v>
      </c>
      <c r="H20" s="2" t="s">
        <v>30</v>
      </c>
      <c r="I20" s="3">
        <v>1</v>
      </c>
      <c r="J20">
        <v>5</v>
      </c>
      <c r="K20">
        <v>92</v>
      </c>
      <c r="L20">
        <v>68</v>
      </c>
    </row>
    <row r="21" spans="5:12" x14ac:dyDescent="0.3">
      <c r="E21" s="3">
        <v>-14</v>
      </c>
      <c r="H21" s="2" t="s">
        <v>31</v>
      </c>
      <c r="I21" s="3">
        <v>2</v>
      </c>
      <c r="J21">
        <v>3</v>
      </c>
      <c r="K21">
        <v>94</v>
      </c>
      <c r="L21">
        <v>71</v>
      </c>
    </row>
    <row r="22" spans="5:12" x14ac:dyDescent="0.3">
      <c r="E22" s="3">
        <v>-13</v>
      </c>
      <c r="H22" s="2" t="s">
        <v>32</v>
      </c>
      <c r="I22" s="3">
        <v>5</v>
      </c>
      <c r="J22">
        <v>3</v>
      </c>
      <c r="K22">
        <v>99</v>
      </c>
      <c r="L22">
        <v>74</v>
      </c>
    </row>
    <row r="23" spans="5:12" x14ac:dyDescent="0.3">
      <c r="E23" s="3">
        <v>-10</v>
      </c>
      <c r="H23" s="2" t="s">
        <v>33</v>
      </c>
      <c r="I23" s="3">
        <v>1</v>
      </c>
      <c r="J23">
        <v>1</v>
      </c>
      <c r="K23">
        <v>100</v>
      </c>
      <c r="L23">
        <v>75</v>
      </c>
    </row>
    <row r="24" spans="5:12" x14ac:dyDescent="0.3">
      <c r="E24" s="3">
        <v>-14</v>
      </c>
      <c r="H24" s="2" t="s">
        <v>34</v>
      </c>
      <c r="I24" s="3">
        <v>8</v>
      </c>
      <c r="J24">
        <v>7</v>
      </c>
      <c r="K24">
        <v>108</v>
      </c>
      <c r="L24">
        <v>82</v>
      </c>
    </row>
    <row r="25" spans="5:12" x14ac:dyDescent="0.3">
      <c r="E25" s="3">
        <v>-11</v>
      </c>
      <c r="H25" s="2" t="s">
        <v>35</v>
      </c>
      <c r="I25" s="3">
        <v>18</v>
      </c>
      <c r="J25">
        <v>16</v>
      </c>
      <c r="K25">
        <v>126</v>
      </c>
      <c r="L25">
        <v>98</v>
      </c>
    </row>
    <row r="26" spans="5:12" x14ac:dyDescent="0.3">
      <c r="E26" s="3">
        <v>-9</v>
      </c>
      <c r="H26" s="2" t="s">
        <v>36</v>
      </c>
      <c r="I26" s="3">
        <v>20</v>
      </c>
      <c r="J26">
        <v>9</v>
      </c>
      <c r="K26">
        <v>146</v>
      </c>
      <c r="L26">
        <v>107</v>
      </c>
    </row>
    <row r="27" spans="5:12" x14ac:dyDescent="0.3">
      <c r="E27" s="3">
        <v>-6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CE70-7EC0-4D95-8FBA-7F468758182C}">
  <dimension ref="A1:H23"/>
  <sheetViews>
    <sheetView workbookViewId="0">
      <selection activeCell="I30" sqref="I30"/>
    </sheetView>
  </sheetViews>
  <sheetFormatPr defaultRowHeight="16.5" x14ac:dyDescent="0.3"/>
  <sheetData>
    <row r="1" spans="1:8" x14ac:dyDescent="0.3">
      <c r="B1" t="s">
        <v>38</v>
      </c>
      <c r="C1" t="s">
        <v>39</v>
      </c>
      <c r="F1" t="s">
        <v>41</v>
      </c>
      <c r="G1" t="s">
        <v>37</v>
      </c>
      <c r="H1" t="s">
        <v>40</v>
      </c>
    </row>
    <row r="2" spans="1:8" x14ac:dyDescent="0.3">
      <c r="A2" s="2" t="s">
        <v>18</v>
      </c>
      <c r="B2" s="3">
        <v>2</v>
      </c>
      <c r="C2">
        <v>0</v>
      </c>
      <c r="F2" s="2" t="s">
        <v>18</v>
      </c>
      <c r="G2">
        <v>2</v>
      </c>
      <c r="H2">
        <v>0</v>
      </c>
    </row>
    <row r="3" spans="1:8" x14ac:dyDescent="0.3">
      <c r="A3" s="2" t="s">
        <v>19</v>
      </c>
      <c r="B3" s="3">
        <v>2</v>
      </c>
      <c r="C3">
        <v>0</v>
      </c>
      <c r="F3" s="2" t="s">
        <v>19</v>
      </c>
      <c r="G3">
        <v>4</v>
      </c>
      <c r="H3">
        <v>0</v>
      </c>
    </row>
    <row r="4" spans="1:8" x14ac:dyDescent="0.3">
      <c r="A4" s="2" t="s">
        <v>20</v>
      </c>
      <c r="B4" s="3">
        <v>2</v>
      </c>
      <c r="C4">
        <v>2</v>
      </c>
      <c r="F4" s="2" t="s">
        <v>20</v>
      </c>
      <c r="G4">
        <v>6</v>
      </c>
      <c r="H4">
        <v>2</v>
      </c>
    </row>
    <row r="5" spans="1:8" x14ac:dyDescent="0.3">
      <c r="A5" s="2" t="s">
        <v>12</v>
      </c>
      <c r="B5" s="3">
        <v>3</v>
      </c>
      <c r="C5">
        <v>3</v>
      </c>
      <c r="F5" s="2" t="s">
        <v>12</v>
      </c>
      <c r="G5">
        <v>9</v>
      </c>
      <c r="H5">
        <v>5</v>
      </c>
    </row>
    <row r="6" spans="1:8" x14ac:dyDescent="0.3">
      <c r="A6" s="2" t="s">
        <v>21</v>
      </c>
      <c r="B6" s="3">
        <v>11</v>
      </c>
      <c r="C6">
        <v>4</v>
      </c>
      <c r="F6" s="2" t="s">
        <v>21</v>
      </c>
      <c r="G6">
        <v>20</v>
      </c>
      <c r="H6">
        <v>9</v>
      </c>
    </row>
    <row r="7" spans="1:8" x14ac:dyDescent="0.3">
      <c r="A7" s="2" t="s">
        <v>13</v>
      </c>
      <c r="B7" s="3">
        <v>21</v>
      </c>
      <c r="C7">
        <v>5</v>
      </c>
      <c r="F7" s="2" t="s">
        <v>13</v>
      </c>
      <c r="G7">
        <v>41</v>
      </c>
      <c r="H7">
        <v>14</v>
      </c>
    </row>
    <row r="8" spans="1:8" x14ac:dyDescent="0.3">
      <c r="A8" s="2" t="s">
        <v>14</v>
      </c>
      <c r="B8" s="3">
        <v>9</v>
      </c>
      <c r="C8">
        <v>9</v>
      </c>
      <c r="F8" s="2" t="s">
        <v>14</v>
      </c>
      <c r="G8">
        <v>50</v>
      </c>
      <c r="H8">
        <v>23</v>
      </c>
    </row>
    <row r="9" spans="1:8" x14ac:dyDescent="0.3">
      <c r="A9" s="2" t="s">
        <v>22</v>
      </c>
      <c r="B9" s="3">
        <v>7</v>
      </c>
      <c r="C9">
        <v>8</v>
      </c>
      <c r="F9" s="2" t="s">
        <v>22</v>
      </c>
      <c r="G9">
        <v>57</v>
      </c>
      <c r="H9">
        <v>31</v>
      </c>
    </row>
    <row r="10" spans="1:8" x14ac:dyDescent="0.3">
      <c r="A10" s="2" t="s">
        <v>23</v>
      </c>
      <c r="B10" s="3">
        <v>2</v>
      </c>
      <c r="C10">
        <v>2</v>
      </c>
      <c r="F10" s="2" t="s">
        <v>23</v>
      </c>
      <c r="G10">
        <v>59</v>
      </c>
      <c r="H10">
        <v>33</v>
      </c>
    </row>
    <row r="11" spans="1:8" x14ac:dyDescent="0.3">
      <c r="A11" s="2" t="s">
        <v>24</v>
      </c>
      <c r="B11" s="3">
        <v>1</v>
      </c>
      <c r="C11">
        <v>1</v>
      </c>
      <c r="F11" s="2" t="s">
        <v>24</v>
      </c>
      <c r="G11">
        <v>60</v>
      </c>
      <c r="H11">
        <v>34</v>
      </c>
    </row>
    <row r="12" spans="1:8" x14ac:dyDescent="0.3">
      <c r="A12" s="2" t="s">
        <v>25</v>
      </c>
      <c r="B12" s="3">
        <v>4</v>
      </c>
      <c r="C12">
        <v>3</v>
      </c>
      <c r="F12" s="2" t="s">
        <v>25</v>
      </c>
      <c r="G12">
        <v>64</v>
      </c>
      <c r="H12">
        <v>37</v>
      </c>
    </row>
    <row r="13" spans="1:8" x14ac:dyDescent="0.3">
      <c r="A13" s="2" t="s">
        <v>26</v>
      </c>
      <c r="B13" s="3">
        <v>6</v>
      </c>
      <c r="C13">
        <v>6</v>
      </c>
      <c r="F13" s="2" t="s">
        <v>26</v>
      </c>
      <c r="G13">
        <v>70</v>
      </c>
      <c r="H13">
        <v>43</v>
      </c>
    </row>
    <row r="14" spans="1:8" x14ac:dyDescent="0.3">
      <c r="A14" s="2" t="s">
        <v>27</v>
      </c>
      <c r="B14" s="3">
        <v>8</v>
      </c>
      <c r="C14">
        <v>7</v>
      </c>
      <c r="F14" s="2" t="s">
        <v>27</v>
      </c>
      <c r="G14">
        <v>78</v>
      </c>
      <c r="H14">
        <v>50</v>
      </c>
    </row>
    <row r="15" spans="1:8" x14ac:dyDescent="0.3">
      <c r="A15" s="2" t="s">
        <v>28</v>
      </c>
      <c r="B15" s="3">
        <v>4</v>
      </c>
      <c r="C15">
        <v>4</v>
      </c>
      <c r="F15" s="2" t="s">
        <v>28</v>
      </c>
      <c r="G15">
        <v>82</v>
      </c>
      <c r="H15">
        <v>54</v>
      </c>
    </row>
    <row r="16" spans="1:8" x14ac:dyDescent="0.3">
      <c r="A16" s="2" t="s">
        <v>29</v>
      </c>
      <c r="B16" s="3">
        <v>9</v>
      </c>
      <c r="C16">
        <v>9</v>
      </c>
      <c r="F16" s="2" t="s">
        <v>29</v>
      </c>
      <c r="G16">
        <v>91</v>
      </c>
      <c r="H16">
        <v>63</v>
      </c>
    </row>
    <row r="17" spans="1:8" x14ac:dyDescent="0.3">
      <c r="A17" s="2" t="s">
        <v>30</v>
      </c>
      <c r="B17" s="3">
        <v>1</v>
      </c>
      <c r="C17">
        <v>5</v>
      </c>
      <c r="F17" s="2" t="s">
        <v>30</v>
      </c>
      <c r="G17">
        <v>92</v>
      </c>
      <c r="H17">
        <v>68</v>
      </c>
    </row>
    <row r="18" spans="1:8" x14ac:dyDescent="0.3">
      <c r="A18" s="2" t="s">
        <v>31</v>
      </c>
      <c r="B18" s="3">
        <v>2</v>
      </c>
      <c r="C18">
        <v>3</v>
      </c>
      <c r="F18" s="2" t="s">
        <v>31</v>
      </c>
      <c r="G18">
        <v>94</v>
      </c>
      <c r="H18">
        <v>71</v>
      </c>
    </row>
    <row r="19" spans="1:8" x14ac:dyDescent="0.3">
      <c r="A19" s="2" t="s">
        <v>32</v>
      </c>
      <c r="B19" s="3">
        <v>5</v>
      </c>
      <c r="C19">
        <v>3</v>
      </c>
      <c r="F19" s="2" t="s">
        <v>32</v>
      </c>
      <c r="G19">
        <v>99</v>
      </c>
      <c r="H19">
        <v>74</v>
      </c>
    </row>
    <row r="20" spans="1:8" x14ac:dyDescent="0.3">
      <c r="A20" s="2" t="s">
        <v>33</v>
      </c>
      <c r="B20" s="3">
        <v>1</v>
      </c>
      <c r="C20">
        <v>1</v>
      </c>
      <c r="F20" s="2" t="s">
        <v>33</v>
      </c>
      <c r="G20">
        <v>100</v>
      </c>
      <c r="H20">
        <v>75</v>
      </c>
    </row>
    <row r="21" spans="1:8" x14ac:dyDescent="0.3">
      <c r="A21" s="2" t="s">
        <v>34</v>
      </c>
      <c r="B21" s="3">
        <v>8</v>
      </c>
      <c r="C21">
        <v>7</v>
      </c>
      <c r="F21" s="2" t="s">
        <v>34</v>
      </c>
      <c r="G21">
        <v>108</v>
      </c>
      <c r="H21">
        <v>82</v>
      </c>
    </row>
    <row r="22" spans="1:8" x14ac:dyDescent="0.3">
      <c r="A22" s="2" t="s">
        <v>35</v>
      </c>
      <c r="B22" s="3">
        <v>18</v>
      </c>
      <c r="C22">
        <v>16</v>
      </c>
      <c r="F22" s="2" t="s">
        <v>35</v>
      </c>
      <c r="G22">
        <v>126</v>
      </c>
      <c r="H22">
        <v>98</v>
      </c>
    </row>
    <row r="23" spans="1:8" x14ac:dyDescent="0.3">
      <c r="A23" s="2" t="s">
        <v>36</v>
      </c>
      <c r="B23" s="3">
        <v>20</v>
      </c>
      <c r="C23">
        <v>9</v>
      </c>
      <c r="F23" s="2" t="s">
        <v>36</v>
      </c>
      <c r="G23">
        <v>146</v>
      </c>
      <c r="H23">
        <v>107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85BB-7B67-4FC1-929C-C6E9928B111B}">
  <dimension ref="A8:G30"/>
  <sheetViews>
    <sheetView workbookViewId="0">
      <selection activeCell="K7" sqref="K7"/>
    </sheetView>
  </sheetViews>
  <sheetFormatPr defaultRowHeight="16.5" x14ac:dyDescent="0.3"/>
  <cols>
    <col min="1" max="1" width="13.875" bestFit="1" customWidth="1"/>
    <col min="2" max="2" width="20.375" bestFit="1" customWidth="1"/>
    <col min="3" max="3" width="12.75" bestFit="1" customWidth="1"/>
    <col min="4" max="4" width="14.875" bestFit="1" customWidth="1"/>
    <col min="5" max="6" width="10.125" bestFit="1" customWidth="1"/>
    <col min="7" max="7" width="11.25" bestFit="1" customWidth="1"/>
  </cols>
  <sheetData>
    <row r="8" spans="1:7" x14ac:dyDescent="0.3">
      <c r="A8" t="s">
        <v>4</v>
      </c>
      <c r="B8" t="s">
        <v>6</v>
      </c>
      <c r="C8" t="s">
        <v>5</v>
      </c>
      <c r="D8" t="s">
        <v>7</v>
      </c>
      <c r="E8" t="s">
        <v>15</v>
      </c>
      <c r="F8" t="s">
        <v>16</v>
      </c>
      <c r="G8" t="s">
        <v>17</v>
      </c>
    </row>
    <row r="9" spans="1:7" x14ac:dyDescent="0.3">
      <c r="A9" t="s">
        <v>8</v>
      </c>
      <c r="B9">
        <v>2</v>
      </c>
      <c r="C9">
        <v>4</v>
      </c>
      <c r="D9">
        <v>8</v>
      </c>
      <c r="E9">
        <f>B9</f>
        <v>2</v>
      </c>
      <c r="F9">
        <f>C9</f>
        <v>4</v>
      </c>
      <c r="G9">
        <f>D9</f>
        <v>8</v>
      </c>
    </row>
    <row r="10" spans="1:7" x14ac:dyDescent="0.3">
      <c r="A10" t="s">
        <v>9</v>
      </c>
      <c r="B10">
        <v>7</v>
      </c>
      <c r="C10">
        <v>13</v>
      </c>
      <c r="D10">
        <v>11</v>
      </c>
      <c r="E10">
        <f>E9+B10</f>
        <v>9</v>
      </c>
      <c r="F10">
        <f>F9+C10</f>
        <v>17</v>
      </c>
      <c r="G10">
        <f>G9+D10</f>
        <v>19</v>
      </c>
    </row>
    <row r="11" spans="1:7" x14ac:dyDescent="0.3">
      <c r="A11" t="s">
        <v>10</v>
      </c>
      <c r="B11">
        <v>27</v>
      </c>
      <c r="C11">
        <v>30</v>
      </c>
      <c r="D11">
        <v>28</v>
      </c>
      <c r="E11">
        <f t="shared" ref="E11:G15" si="0">E10+B11</f>
        <v>36</v>
      </c>
      <c r="F11">
        <f t="shared" si="0"/>
        <v>47</v>
      </c>
      <c r="G11">
        <f t="shared" si="0"/>
        <v>47</v>
      </c>
    </row>
    <row r="12" spans="1:7" x14ac:dyDescent="0.3">
      <c r="A12" t="s">
        <v>11</v>
      </c>
      <c r="B12">
        <v>13</v>
      </c>
      <c r="C12">
        <v>20</v>
      </c>
      <c r="D12">
        <v>27</v>
      </c>
      <c r="E12">
        <f t="shared" si="0"/>
        <v>49</v>
      </c>
      <c r="F12">
        <f t="shared" si="0"/>
        <v>67</v>
      </c>
      <c r="G12">
        <f t="shared" si="0"/>
        <v>74</v>
      </c>
    </row>
    <row r="13" spans="1:7" x14ac:dyDescent="0.3">
      <c r="A13" t="s">
        <v>12</v>
      </c>
      <c r="B13">
        <v>22</v>
      </c>
      <c r="C13">
        <v>30</v>
      </c>
      <c r="D13">
        <v>30</v>
      </c>
      <c r="E13">
        <f t="shared" si="0"/>
        <v>71</v>
      </c>
      <c r="F13">
        <f t="shared" si="0"/>
        <v>97</v>
      </c>
      <c r="G13">
        <f t="shared" si="0"/>
        <v>104</v>
      </c>
    </row>
    <row r="14" spans="1:7" x14ac:dyDescent="0.3">
      <c r="A14" t="s">
        <v>13</v>
      </c>
      <c r="B14">
        <v>16</v>
      </c>
      <c r="C14">
        <v>9</v>
      </c>
      <c r="D14">
        <v>33</v>
      </c>
      <c r="E14">
        <f t="shared" si="0"/>
        <v>87</v>
      </c>
      <c r="F14">
        <f t="shared" si="0"/>
        <v>106</v>
      </c>
      <c r="G14">
        <f t="shared" si="0"/>
        <v>137</v>
      </c>
    </row>
    <row r="15" spans="1:7" x14ac:dyDescent="0.3">
      <c r="A15" t="s">
        <v>14</v>
      </c>
      <c r="B15">
        <v>27</v>
      </c>
      <c r="C15">
        <v>20</v>
      </c>
      <c r="D15">
        <v>21</v>
      </c>
      <c r="E15">
        <f t="shared" si="0"/>
        <v>114</v>
      </c>
      <c r="F15">
        <f t="shared" si="0"/>
        <v>126</v>
      </c>
      <c r="G15">
        <f t="shared" si="0"/>
        <v>158</v>
      </c>
    </row>
    <row r="30" spans="2:2" x14ac:dyDescent="0.3">
      <c r="B30" t="s">
        <v>42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2526-F9DC-4917-BDE0-D764C396CC02}">
  <dimension ref="A1:D5"/>
  <sheetViews>
    <sheetView workbookViewId="0">
      <selection activeCell="G5" sqref="G5"/>
    </sheetView>
  </sheetViews>
  <sheetFormatPr defaultRowHeight="16.5" x14ac:dyDescent="0.3"/>
  <sheetData>
    <row r="1" spans="1:4" x14ac:dyDescent="0.3">
      <c r="C1" t="s">
        <v>3</v>
      </c>
      <c r="D1" t="s">
        <v>47</v>
      </c>
    </row>
    <row r="2" spans="1:4" x14ac:dyDescent="0.3">
      <c r="A2" t="s">
        <v>48</v>
      </c>
      <c r="B2" t="s">
        <v>43</v>
      </c>
      <c r="C2">
        <v>2000</v>
      </c>
      <c r="D2">
        <v>-100</v>
      </c>
    </row>
    <row r="3" spans="1:4" x14ac:dyDescent="0.3">
      <c r="A3" t="s">
        <v>49</v>
      </c>
      <c r="B3" t="s">
        <v>44</v>
      </c>
      <c r="C3">
        <v>950</v>
      </c>
      <c r="D3">
        <v>-20</v>
      </c>
    </row>
    <row r="4" spans="1:4" x14ac:dyDescent="0.3">
      <c r="A4" t="s">
        <v>49</v>
      </c>
      <c r="B4" t="s">
        <v>45</v>
      </c>
      <c r="C4">
        <v>200</v>
      </c>
      <c r="D4">
        <v>-10</v>
      </c>
    </row>
    <row r="5" spans="1:4" x14ac:dyDescent="0.3">
      <c r="A5" t="s">
        <v>49</v>
      </c>
      <c r="B5" t="s">
        <v>46</v>
      </c>
      <c r="C5">
        <v>20</v>
      </c>
      <c r="D5">
        <v>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85C8-8D34-4997-981F-11D687F1E039}">
  <dimension ref="A1:F30"/>
  <sheetViews>
    <sheetView zoomScale="85" zoomScaleNormal="85" workbookViewId="0">
      <selection activeCell="B1" sqref="B1:C30"/>
    </sheetView>
  </sheetViews>
  <sheetFormatPr defaultRowHeight="16.5" x14ac:dyDescent="0.3"/>
  <cols>
    <col min="2" max="2" width="10" bestFit="1" customWidth="1"/>
    <col min="4" max="4" width="12.625" customWidth="1"/>
    <col min="5" max="5" width="11.625" customWidth="1"/>
    <col min="11" max="11" width="9" customWidth="1"/>
  </cols>
  <sheetData>
    <row r="1" spans="1:6" x14ac:dyDescent="0.3">
      <c r="B1" t="s">
        <v>1</v>
      </c>
      <c r="C1" t="s">
        <v>3</v>
      </c>
      <c r="D1" t="s">
        <v>6</v>
      </c>
      <c r="E1" t="s">
        <v>5</v>
      </c>
      <c r="F1" t="s">
        <v>7</v>
      </c>
    </row>
    <row r="2" spans="1:6" x14ac:dyDescent="0.3">
      <c r="A2">
        <v>561399</v>
      </c>
      <c r="B2" s="1">
        <v>43285</v>
      </c>
      <c r="C2">
        <v>8</v>
      </c>
      <c r="D2">
        <v>8</v>
      </c>
      <c r="E2">
        <v>-34</v>
      </c>
      <c r="F2">
        <v>-4</v>
      </c>
    </row>
    <row r="3" spans="1:6" x14ac:dyDescent="0.3">
      <c r="A3">
        <v>561399</v>
      </c>
      <c r="B3" s="1">
        <v>43282</v>
      </c>
      <c r="C3">
        <v>8</v>
      </c>
      <c r="D3">
        <v>-10</v>
      </c>
      <c r="E3">
        <v>-35</v>
      </c>
      <c r="F3">
        <v>-11</v>
      </c>
    </row>
    <row r="4" spans="1:6" x14ac:dyDescent="0.3">
      <c r="A4">
        <v>561399</v>
      </c>
      <c r="B4" s="1">
        <v>43276</v>
      </c>
      <c r="C4">
        <v>2</v>
      </c>
      <c r="D4">
        <v>-4</v>
      </c>
      <c r="E4">
        <v>-34</v>
      </c>
      <c r="F4">
        <v>-12</v>
      </c>
    </row>
    <row r="5" spans="1:6" x14ac:dyDescent="0.3">
      <c r="A5">
        <v>561399</v>
      </c>
      <c r="B5" s="1">
        <v>43285</v>
      </c>
      <c r="C5">
        <v>1</v>
      </c>
      <c r="D5">
        <v>-2</v>
      </c>
      <c r="E5">
        <v>-3</v>
      </c>
      <c r="F5">
        <v>-3</v>
      </c>
    </row>
    <row r="6" spans="1:6" x14ac:dyDescent="0.3">
      <c r="A6">
        <v>561399</v>
      </c>
      <c r="B6" s="1">
        <v>43274</v>
      </c>
      <c r="C6">
        <v>7</v>
      </c>
      <c r="D6">
        <v>-7</v>
      </c>
      <c r="E6">
        <v>-35</v>
      </c>
      <c r="F6">
        <v>-12</v>
      </c>
    </row>
    <row r="7" spans="1:6" x14ac:dyDescent="0.3">
      <c r="A7">
        <v>561399</v>
      </c>
      <c r="B7" s="1">
        <v>43263</v>
      </c>
      <c r="C7">
        <v>2</v>
      </c>
      <c r="D7">
        <v>0</v>
      </c>
      <c r="E7">
        <v>-35</v>
      </c>
      <c r="F7">
        <v>-5</v>
      </c>
    </row>
    <row r="8" spans="1:6" x14ac:dyDescent="0.3">
      <c r="A8">
        <v>561399</v>
      </c>
      <c r="B8" s="1">
        <v>43296</v>
      </c>
      <c r="C8">
        <v>2</v>
      </c>
      <c r="D8">
        <v>0</v>
      </c>
      <c r="E8">
        <v>-5</v>
      </c>
      <c r="F8">
        <v>-11</v>
      </c>
    </row>
    <row r="9" spans="1:6" x14ac:dyDescent="0.3">
      <c r="A9">
        <v>561399</v>
      </c>
      <c r="B9" s="1">
        <v>43273</v>
      </c>
      <c r="C9">
        <v>9</v>
      </c>
      <c r="D9">
        <v>10</v>
      </c>
      <c r="E9">
        <v>-46</v>
      </c>
      <c r="F9">
        <v>-3</v>
      </c>
    </row>
    <row r="10" spans="1:6" x14ac:dyDescent="0.3">
      <c r="A10">
        <v>561399</v>
      </c>
      <c r="B10" s="1">
        <v>43281</v>
      </c>
      <c r="C10">
        <v>0</v>
      </c>
      <c r="D10">
        <v>1</v>
      </c>
      <c r="E10">
        <v>-17</v>
      </c>
      <c r="F10">
        <v>-3</v>
      </c>
    </row>
    <row r="11" spans="1:6" x14ac:dyDescent="0.3">
      <c r="A11">
        <v>561399</v>
      </c>
      <c r="B11" s="1">
        <v>43269</v>
      </c>
      <c r="C11">
        <v>3</v>
      </c>
      <c r="D11">
        <v>0</v>
      </c>
      <c r="E11">
        <v>-25</v>
      </c>
      <c r="F11">
        <v>-2</v>
      </c>
    </row>
    <row r="12" spans="1:6" x14ac:dyDescent="0.3">
      <c r="A12">
        <v>561399</v>
      </c>
      <c r="B12" s="1">
        <v>43279</v>
      </c>
      <c r="C12">
        <v>1</v>
      </c>
      <c r="D12">
        <v>10</v>
      </c>
      <c r="E12">
        <v>-9</v>
      </c>
      <c r="F12">
        <v>0</v>
      </c>
    </row>
    <row r="13" spans="1:6" x14ac:dyDescent="0.3">
      <c r="A13">
        <v>561399</v>
      </c>
      <c r="B13" s="1">
        <v>43303</v>
      </c>
      <c r="C13">
        <v>9</v>
      </c>
      <c r="D13">
        <v>9</v>
      </c>
      <c r="E13">
        <v>-17</v>
      </c>
      <c r="F13">
        <v>0</v>
      </c>
    </row>
    <row r="14" spans="1:6" x14ac:dyDescent="0.3">
      <c r="A14">
        <v>561399</v>
      </c>
      <c r="B14" s="1">
        <v>43283</v>
      </c>
      <c r="C14">
        <v>4</v>
      </c>
      <c r="D14">
        <v>-7</v>
      </c>
      <c r="E14">
        <v>-6</v>
      </c>
      <c r="F14">
        <v>-11</v>
      </c>
    </row>
    <row r="15" spans="1:6" x14ac:dyDescent="0.3">
      <c r="A15">
        <v>561399</v>
      </c>
      <c r="B15" s="1">
        <v>43272</v>
      </c>
      <c r="C15">
        <v>3</v>
      </c>
      <c r="D15">
        <v>3</v>
      </c>
      <c r="E15">
        <v>-31</v>
      </c>
      <c r="F15">
        <v>0</v>
      </c>
    </row>
    <row r="16" spans="1:6" x14ac:dyDescent="0.3">
      <c r="A16">
        <v>561399</v>
      </c>
      <c r="B16" s="1">
        <v>43264</v>
      </c>
      <c r="C16">
        <v>3</v>
      </c>
      <c r="D16">
        <v>1</v>
      </c>
      <c r="E16">
        <v>3</v>
      </c>
      <c r="F16">
        <v>-12</v>
      </c>
    </row>
    <row r="17" spans="1:6" x14ac:dyDescent="0.3">
      <c r="A17">
        <v>561400</v>
      </c>
      <c r="B17" s="1">
        <v>43287</v>
      </c>
      <c r="C17">
        <v>1</v>
      </c>
      <c r="D17">
        <v>8</v>
      </c>
      <c r="E17">
        <v>-33</v>
      </c>
      <c r="F17">
        <v>-2</v>
      </c>
    </row>
    <row r="18" spans="1:6" x14ac:dyDescent="0.3">
      <c r="A18">
        <v>561401</v>
      </c>
      <c r="B18" s="1">
        <v>43281</v>
      </c>
      <c r="C18">
        <v>6</v>
      </c>
      <c r="D18">
        <v>6</v>
      </c>
      <c r="E18">
        <v>-50</v>
      </c>
      <c r="F18">
        <v>-11</v>
      </c>
    </row>
    <row r="19" spans="1:6" x14ac:dyDescent="0.3">
      <c r="A19">
        <v>561402</v>
      </c>
      <c r="B19" s="1">
        <v>43262</v>
      </c>
      <c r="C19">
        <v>2</v>
      </c>
      <c r="D19">
        <v>8</v>
      </c>
      <c r="E19">
        <v>-46</v>
      </c>
      <c r="F19">
        <v>-6</v>
      </c>
    </row>
    <row r="20" spans="1:6" x14ac:dyDescent="0.3">
      <c r="A20">
        <v>561403</v>
      </c>
      <c r="B20" s="1">
        <v>43302</v>
      </c>
      <c r="C20">
        <v>1</v>
      </c>
      <c r="D20">
        <v>8</v>
      </c>
      <c r="E20">
        <v>-23</v>
      </c>
      <c r="F20">
        <v>-12</v>
      </c>
    </row>
    <row r="21" spans="1:6" x14ac:dyDescent="0.3">
      <c r="A21">
        <v>561404</v>
      </c>
      <c r="B21" s="1">
        <v>43303</v>
      </c>
      <c r="C21">
        <v>2</v>
      </c>
      <c r="D21">
        <v>-1</v>
      </c>
      <c r="E21">
        <v>-21</v>
      </c>
      <c r="F21">
        <v>-7</v>
      </c>
    </row>
    <row r="22" spans="1:6" x14ac:dyDescent="0.3">
      <c r="A22">
        <v>561405</v>
      </c>
      <c r="B22" s="1">
        <v>43302</v>
      </c>
      <c r="C22">
        <v>8</v>
      </c>
      <c r="D22">
        <v>2</v>
      </c>
      <c r="E22">
        <v>10</v>
      </c>
      <c r="F22">
        <v>0</v>
      </c>
    </row>
    <row r="23" spans="1:6" x14ac:dyDescent="0.3">
      <c r="A23">
        <v>561406</v>
      </c>
      <c r="B23" s="1">
        <v>43257</v>
      </c>
      <c r="C23">
        <v>2</v>
      </c>
      <c r="D23">
        <v>-7</v>
      </c>
      <c r="E23">
        <v>-30</v>
      </c>
      <c r="F23">
        <v>-3</v>
      </c>
    </row>
    <row r="24" spans="1:6" x14ac:dyDescent="0.3">
      <c r="A24">
        <v>561407</v>
      </c>
      <c r="B24" s="1">
        <v>43298</v>
      </c>
      <c r="C24">
        <v>5</v>
      </c>
      <c r="D24">
        <v>-4</v>
      </c>
      <c r="E24">
        <v>9</v>
      </c>
      <c r="F24">
        <v>0</v>
      </c>
    </row>
    <row r="25" spans="1:6" x14ac:dyDescent="0.3">
      <c r="A25">
        <v>561408</v>
      </c>
      <c r="B25" s="1">
        <v>43303</v>
      </c>
      <c r="C25">
        <v>7</v>
      </c>
      <c r="D25">
        <v>-1</v>
      </c>
      <c r="E25">
        <v>-37</v>
      </c>
      <c r="F25">
        <v>-13</v>
      </c>
    </row>
    <row r="26" spans="1:6" x14ac:dyDescent="0.3">
      <c r="A26">
        <v>561409</v>
      </c>
      <c r="B26" s="1">
        <v>43272</v>
      </c>
      <c r="C26">
        <v>5</v>
      </c>
      <c r="D26">
        <v>-3</v>
      </c>
      <c r="E26">
        <v>-22</v>
      </c>
      <c r="F26">
        <v>-13</v>
      </c>
    </row>
    <row r="27" spans="1:6" x14ac:dyDescent="0.3">
      <c r="A27">
        <v>561410</v>
      </c>
      <c r="B27" s="1">
        <v>43304</v>
      </c>
      <c r="C27">
        <v>9</v>
      </c>
      <c r="D27">
        <v>9</v>
      </c>
      <c r="E27">
        <v>-5</v>
      </c>
      <c r="F27">
        <v>-3</v>
      </c>
    </row>
    <row r="28" spans="1:6" x14ac:dyDescent="0.3">
      <c r="A28">
        <v>561411</v>
      </c>
      <c r="B28" s="1">
        <v>43282</v>
      </c>
      <c r="C28">
        <v>0</v>
      </c>
      <c r="D28">
        <v>-3</v>
      </c>
      <c r="E28">
        <v>-3</v>
      </c>
      <c r="F28">
        <v>-1</v>
      </c>
    </row>
    <row r="29" spans="1:6" x14ac:dyDescent="0.3">
      <c r="A29">
        <v>561412</v>
      </c>
      <c r="B29" s="1">
        <v>43280</v>
      </c>
      <c r="C29">
        <v>4</v>
      </c>
      <c r="D29">
        <v>5</v>
      </c>
      <c r="E29">
        <v>-47</v>
      </c>
      <c r="F29">
        <v>-7</v>
      </c>
    </row>
    <row r="30" spans="1:6" x14ac:dyDescent="0.3">
      <c r="A30">
        <v>561413</v>
      </c>
      <c r="B30" s="1">
        <v>43299</v>
      </c>
      <c r="C30">
        <v>1</v>
      </c>
      <c r="D30">
        <v>-8</v>
      </c>
      <c r="E30">
        <v>-1</v>
      </c>
      <c r="F30">
        <v>-14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2137-B6ED-48BA-B63F-8B171FB86A5F}">
  <dimension ref="A1:D38"/>
  <sheetViews>
    <sheetView workbookViewId="0">
      <selection activeCell="I3" sqref="I3"/>
    </sheetView>
  </sheetViews>
  <sheetFormatPr defaultRowHeight="16.5" x14ac:dyDescent="0.3"/>
  <cols>
    <col min="1" max="1" width="11.125" bestFit="1" customWidth="1"/>
    <col min="2" max="2" width="9.125" bestFit="1" customWidth="1"/>
    <col min="3" max="3" width="14.625" customWidth="1"/>
    <col min="4" max="4" width="24.5" customWidth="1"/>
  </cols>
  <sheetData>
    <row r="1" spans="1:4" x14ac:dyDescent="0.3">
      <c r="A1" t="s">
        <v>0</v>
      </c>
      <c r="B1" t="s">
        <v>2</v>
      </c>
      <c r="C1" t="s">
        <v>50</v>
      </c>
      <c r="D1" t="s">
        <v>51</v>
      </c>
    </row>
    <row r="2" spans="1:4" x14ac:dyDescent="0.3">
      <c r="A2" s="5">
        <v>43257</v>
      </c>
      <c r="B2" s="6">
        <v>2</v>
      </c>
    </row>
    <row r="3" spans="1:4" x14ac:dyDescent="0.3">
      <c r="A3" s="5">
        <v>43264</v>
      </c>
      <c r="B3" s="6">
        <v>2</v>
      </c>
    </row>
    <row r="4" spans="1:4" x14ac:dyDescent="0.3">
      <c r="A4" s="5">
        <v>43271</v>
      </c>
      <c r="B4" s="6">
        <v>2</v>
      </c>
    </row>
    <row r="5" spans="1:4" x14ac:dyDescent="0.3">
      <c r="A5" s="5">
        <v>43278</v>
      </c>
      <c r="B5" s="6">
        <v>3</v>
      </c>
    </row>
    <row r="6" spans="1:4" x14ac:dyDescent="0.3">
      <c r="A6" s="5">
        <v>43285</v>
      </c>
      <c r="B6" s="6">
        <v>3</v>
      </c>
    </row>
    <row r="7" spans="1:4" x14ac:dyDescent="0.3">
      <c r="A7" s="5">
        <v>43292</v>
      </c>
      <c r="B7" s="6">
        <v>3</v>
      </c>
    </row>
    <row r="8" spans="1:4" x14ac:dyDescent="0.3">
      <c r="A8" s="5">
        <v>43299</v>
      </c>
      <c r="B8" s="6">
        <v>5</v>
      </c>
    </row>
    <row r="9" spans="1:4" x14ac:dyDescent="0.3">
      <c r="A9" s="5">
        <v>43306</v>
      </c>
      <c r="B9" s="6">
        <v>3</v>
      </c>
    </row>
    <row r="10" spans="1:4" x14ac:dyDescent="0.3">
      <c r="A10" s="5">
        <v>43313</v>
      </c>
      <c r="B10" s="6">
        <v>7</v>
      </c>
    </row>
    <row r="11" spans="1:4" x14ac:dyDescent="0.3">
      <c r="A11" s="5">
        <v>43320</v>
      </c>
      <c r="B11" s="6">
        <v>2</v>
      </c>
    </row>
    <row r="12" spans="1:4" x14ac:dyDescent="0.3">
      <c r="A12" s="5">
        <v>43327</v>
      </c>
      <c r="B12" s="6">
        <v>1</v>
      </c>
    </row>
    <row r="13" spans="1:4" x14ac:dyDescent="0.3">
      <c r="A13" s="5">
        <v>43334</v>
      </c>
      <c r="B13" s="6">
        <v>4</v>
      </c>
    </row>
    <row r="14" spans="1:4" x14ac:dyDescent="0.3">
      <c r="A14" s="5">
        <v>43341</v>
      </c>
      <c r="B14" s="6">
        <v>0</v>
      </c>
    </row>
    <row r="15" spans="1:4" x14ac:dyDescent="0.3">
      <c r="A15" s="5">
        <v>43348</v>
      </c>
      <c r="B15" s="6">
        <v>6</v>
      </c>
    </row>
    <row r="16" spans="1:4" x14ac:dyDescent="0.3">
      <c r="A16" s="5">
        <v>43355</v>
      </c>
      <c r="B16" s="6">
        <v>5</v>
      </c>
    </row>
    <row r="17" spans="1:4" x14ac:dyDescent="0.3">
      <c r="A17" s="5">
        <v>43362</v>
      </c>
      <c r="B17" s="6">
        <v>0</v>
      </c>
    </row>
    <row r="18" spans="1:4" x14ac:dyDescent="0.3">
      <c r="A18" s="5">
        <v>43369</v>
      </c>
      <c r="B18" s="6">
        <v>4</v>
      </c>
    </row>
    <row r="19" spans="1:4" x14ac:dyDescent="0.3">
      <c r="A19" s="5">
        <v>43376</v>
      </c>
      <c r="B19" s="6">
        <v>3</v>
      </c>
    </row>
    <row r="20" spans="1:4" x14ac:dyDescent="0.3">
      <c r="A20" s="5">
        <v>43383</v>
      </c>
      <c r="B20" s="6">
        <v>1</v>
      </c>
    </row>
    <row r="21" spans="1:4" x14ac:dyDescent="0.3">
      <c r="A21" s="5">
        <v>43390</v>
      </c>
      <c r="B21" s="6">
        <v>1</v>
      </c>
    </row>
    <row r="22" spans="1:4" x14ac:dyDescent="0.3">
      <c r="A22" s="5">
        <v>43397</v>
      </c>
      <c r="B22" s="6">
        <v>2</v>
      </c>
    </row>
    <row r="23" spans="1:4" x14ac:dyDescent="0.3">
      <c r="A23" s="5">
        <v>43404</v>
      </c>
      <c r="B23" s="6">
        <v>5</v>
      </c>
    </row>
    <row r="24" spans="1:4" x14ac:dyDescent="0.3">
      <c r="A24" s="5">
        <v>43411</v>
      </c>
      <c r="B24" s="6">
        <v>1</v>
      </c>
    </row>
    <row r="25" spans="1:4" x14ac:dyDescent="0.3">
      <c r="A25" s="5">
        <v>43418</v>
      </c>
      <c r="B25" s="6">
        <v>1</v>
      </c>
    </row>
    <row r="26" spans="1:4" x14ac:dyDescent="0.3">
      <c r="A26" s="5">
        <v>43425</v>
      </c>
      <c r="B26" s="6">
        <v>8</v>
      </c>
    </row>
    <row r="27" spans="1:4" x14ac:dyDescent="0.3">
      <c r="A27" s="5">
        <v>43432</v>
      </c>
      <c r="B27" s="6">
        <v>9</v>
      </c>
    </row>
    <row r="28" spans="1:4" x14ac:dyDescent="0.3">
      <c r="A28" s="5">
        <v>43439</v>
      </c>
      <c r="B28" s="6">
        <v>2</v>
      </c>
    </row>
    <row r="29" spans="1:4" x14ac:dyDescent="0.3">
      <c r="A29" s="5">
        <v>43446</v>
      </c>
      <c r="B29" s="6">
        <v>7</v>
      </c>
    </row>
    <row r="30" spans="1:4" x14ac:dyDescent="0.3">
      <c r="A30" s="5">
        <v>43453</v>
      </c>
      <c r="B30" s="6">
        <v>9</v>
      </c>
    </row>
    <row r="31" spans="1:4" x14ac:dyDescent="0.3">
      <c r="A31" s="5">
        <v>43460</v>
      </c>
      <c r="C31" s="6">
        <f>_xlfn.FORECAST.ETS(A31,$B$2:$B$30,$A$2:$A$30,1,1)</f>
        <v>4.9717265892175844</v>
      </c>
      <c r="D31" s="6">
        <f>_xlfn.FORECAST.ETS.CONFINT(A31,$B$2:$B$30,$A$2:$A$30,0.95,1,1)</f>
        <v>4.7434680642873159</v>
      </c>
    </row>
    <row r="32" spans="1:4" x14ac:dyDescent="0.3">
      <c r="A32" s="5">
        <v>43467</v>
      </c>
      <c r="C32" s="6">
        <f>_xlfn.FORECAST.ETS(A32,$B$2:$B$30,$A$2:$A$30,1,1)</f>
        <v>5.0744468957444866</v>
      </c>
      <c r="D32" s="6">
        <f>_xlfn.FORECAST.ETS.CONFINT(A32,$B$2:$B$30,$A$2:$A$30,0.95,1,1)</f>
        <v>4.7434894098455773</v>
      </c>
    </row>
    <row r="33" spans="1:4" x14ac:dyDescent="0.3">
      <c r="A33" s="5">
        <v>43474</v>
      </c>
      <c r="C33" s="6">
        <f>_xlfn.FORECAST.ETS(A33,$B$2:$B$30,$A$2:$A$30,1,1)</f>
        <v>5.1771672022713879</v>
      </c>
      <c r="D33" s="6">
        <f>_xlfn.FORECAST.ETS.CONFINT(A33,$B$2:$B$30,$A$2:$A$30,0.95,1,1)</f>
        <v>4.7435273572675403</v>
      </c>
    </row>
    <row r="34" spans="1:4" x14ac:dyDescent="0.3">
      <c r="A34" s="5">
        <v>43481</v>
      </c>
      <c r="C34" s="6">
        <f>_xlfn.FORECAST.ETS(A34,$B$2:$B$30,$A$2:$A$30,1,1)</f>
        <v>5.2798875087982902</v>
      </c>
      <c r="D34" s="6">
        <f>_xlfn.FORECAST.ETS.CONFINT(A34,$B$2:$B$30,$A$2:$A$30,0.95,1,1)</f>
        <v>4.7435866495066268</v>
      </c>
    </row>
    <row r="35" spans="1:4" x14ac:dyDescent="0.3">
      <c r="A35" s="5">
        <v>43488</v>
      </c>
      <c r="C35" s="6">
        <f>_xlfn.FORECAST.ETS(A35,$B$2:$B$30,$A$2:$A$30,1,1)</f>
        <v>5.3826078153251915</v>
      </c>
      <c r="D35" s="6">
        <f>_xlfn.FORECAST.ETS.CONFINT(A35,$B$2:$B$30,$A$2:$A$30,0.95,1,1)</f>
        <v>4.7436720290289331</v>
      </c>
    </row>
    <row r="36" spans="1:4" x14ac:dyDescent="0.3">
      <c r="A36" s="5">
        <v>43495</v>
      </c>
      <c r="C36" s="6">
        <f>_xlfn.FORECAST.ETS(A36,$B$2:$B$30,$A$2:$A$30,1,1)</f>
        <v>5.4853281218520928</v>
      </c>
      <c r="D36" s="6">
        <f>_xlfn.FORECAST.ETS.CONFINT(A36,$B$2:$B$30,$A$2:$A$30,0.95,1,1)</f>
        <v>4.7437882375761715</v>
      </c>
    </row>
    <row r="37" spans="1:4" x14ac:dyDescent="0.3">
      <c r="A37" s="5">
        <v>43502</v>
      </c>
      <c r="C37" s="6">
        <f>_xlfn.FORECAST.ETS(A37,$B$2:$B$30,$A$2:$A$30,1,1)</f>
        <v>5.5880484283789951</v>
      </c>
      <c r="D37" s="6">
        <f>_xlfn.FORECAST.ETS.CONFINT(A37,$B$2:$B$30,$A$2:$A$30,0.95,1,1)</f>
        <v>4.7439400158812886</v>
      </c>
    </row>
    <row r="38" spans="1:4" x14ac:dyDescent="0.3">
      <c r="A38" s="5">
        <v>43509</v>
      </c>
      <c r="C38" s="6">
        <f>_xlfn.FORECAST.ETS(A38,$B$2:$B$30,$A$2:$A$30,1,1)</f>
        <v>5.6907687349058964</v>
      </c>
      <c r="D38" s="6">
        <f>_xlfn.FORECAST.ETS.CONFINT(A38,$B$2:$B$30,$A$2:$A$30,0.95,1,1)</f>
        <v>4.7441321033368355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7DFB-6D65-4D0E-893F-11D327D07885}">
  <dimension ref="A1:B30"/>
  <sheetViews>
    <sheetView tabSelected="1" workbookViewId="0">
      <selection activeCell="R7" sqref="R7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1</v>
      </c>
      <c r="B1" t="s">
        <v>3</v>
      </c>
    </row>
    <row r="2" spans="1:2" x14ac:dyDescent="0.3">
      <c r="A2" s="1">
        <v>43257</v>
      </c>
      <c r="B2">
        <v>10</v>
      </c>
    </row>
    <row r="3" spans="1:2" x14ac:dyDescent="0.3">
      <c r="A3" s="1">
        <f>A2+7</f>
        <v>43264</v>
      </c>
      <c r="B3">
        <v>20</v>
      </c>
    </row>
    <row r="4" spans="1:2" x14ac:dyDescent="0.3">
      <c r="A4" s="1">
        <f t="shared" ref="A4:A30" si="0">A3+7</f>
        <v>43271</v>
      </c>
      <c r="B4">
        <v>2</v>
      </c>
    </row>
    <row r="5" spans="1:2" x14ac:dyDescent="0.3">
      <c r="A5" s="1">
        <f t="shared" si="0"/>
        <v>43278</v>
      </c>
      <c r="B5">
        <v>3</v>
      </c>
    </row>
    <row r="6" spans="1:2" x14ac:dyDescent="0.3">
      <c r="A6" s="1">
        <f t="shared" si="0"/>
        <v>43285</v>
      </c>
      <c r="B6">
        <v>3</v>
      </c>
    </row>
    <row r="7" spans="1:2" x14ac:dyDescent="0.3">
      <c r="A7" s="1">
        <f t="shared" si="0"/>
        <v>43292</v>
      </c>
      <c r="B7">
        <v>3</v>
      </c>
    </row>
    <row r="8" spans="1:2" x14ac:dyDescent="0.3">
      <c r="A8" s="1">
        <f t="shared" si="0"/>
        <v>43299</v>
      </c>
      <c r="B8">
        <v>5</v>
      </c>
    </row>
    <row r="9" spans="1:2" x14ac:dyDescent="0.3">
      <c r="A9" s="1">
        <f t="shared" si="0"/>
        <v>43306</v>
      </c>
      <c r="B9">
        <v>9</v>
      </c>
    </row>
    <row r="10" spans="1:2" x14ac:dyDescent="0.3">
      <c r="A10" s="1">
        <f t="shared" si="0"/>
        <v>43313</v>
      </c>
      <c r="B10">
        <v>7</v>
      </c>
    </row>
    <row r="11" spans="1:2" x14ac:dyDescent="0.3">
      <c r="A11" s="1">
        <f t="shared" si="0"/>
        <v>43320</v>
      </c>
      <c r="B11">
        <v>2</v>
      </c>
    </row>
    <row r="12" spans="1:2" x14ac:dyDescent="0.3">
      <c r="A12" s="1">
        <f t="shared" si="0"/>
        <v>43327</v>
      </c>
      <c r="B12">
        <v>1</v>
      </c>
    </row>
    <row r="13" spans="1:2" x14ac:dyDescent="0.3">
      <c r="A13" s="1">
        <f t="shared" si="0"/>
        <v>43334</v>
      </c>
      <c r="B13">
        <v>4</v>
      </c>
    </row>
    <row r="14" spans="1:2" x14ac:dyDescent="0.3">
      <c r="A14" s="1">
        <f t="shared" si="0"/>
        <v>43341</v>
      </c>
      <c r="B14">
        <v>0</v>
      </c>
    </row>
    <row r="15" spans="1:2" x14ac:dyDescent="0.3">
      <c r="A15" s="1">
        <f t="shared" si="0"/>
        <v>43348</v>
      </c>
      <c r="B15">
        <v>6</v>
      </c>
    </row>
    <row r="16" spans="1:2" x14ac:dyDescent="0.3">
      <c r="A16" s="1">
        <f t="shared" si="0"/>
        <v>43355</v>
      </c>
      <c r="B16">
        <v>8</v>
      </c>
    </row>
    <row r="17" spans="1:2" x14ac:dyDescent="0.3">
      <c r="A17" s="1">
        <f t="shared" si="0"/>
        <v>43362</v>
      </c>
      <c r="B17">
        <v>0</v>
      </c>
    </row>
    <row r="18" spans="1:2" x14ac:dyDescent="0.3">
      <c r="A18" s="1">
        <f t="shared" si="0"/>
        <v>43369</v>
      </c>
      <c r="B18">
        <v>4</v>
      </c>
    </row>
    <row r="19" spans="1:2" x14ac:dyDescent="0.3">
      <c r="A19" s="1">
        <f t="shared" si="0"/>
        <v>43376</v>
      </c>
      <c r="B19">
        <v>8</v>
      </c>
    </row>
    <row r="20" spans="1:2" x14ac:dyDescent="0.3">
      <c r="A20" s="1">
        <f t="shared" si="0"/>
        <v>43383</v>
      </c>
      <c r="B20">
        <v>1</v>
      </c>
    </row>
    <row r="21" spans="1:2" x14ac:dyDescent="0.3">
      <c r="A21" s="1">
        <f t="shared" si="0"/>
        <v>43390</v>
      </c>
      <c r="B21">
        <v>1</v>
      </c>
    </row>
    <row r="22" spans="1:2" x14ac:dyDescent="0.3">
      <c r="A22" s="1">
        <f t="shared" si="0"/>
        <v>43397</v>
      </c>
      <c r="B22">
        <v>2</v>
      </c>
    </row>
    <row r="23" spans="1:2" x14ac:dyDescent="0.3">
      <c r="A23" s="1">
        <f t="shared" si="0"/>
        <v>43404</v>
      </c>
      <c r="B23">
        <v>5</v>
      </c>
    </row>
    <row r="24" spans="1:2" x14ac:dyDescent="0.3">
      <c r="A24" s="1">
        <f t="shared" si="0"/>
        <v>43411</v>
      </c>
      <c r="B24">
        <v>1</v>
      </c>
    </row>
    <row r="25" spans="1:2" x14ac:dyDescent="0.3">
      <c r="A25" s="1">
        <f t="shared" si="0"/>
        <v>43418</v>
      </c>
      <c r="B25">
        <v>1</v>
      </c>
    </row>
    <row r="26" spans="1:2" x14ac:dyDescent="0.3">
      <c r="A26" s="1">
        <f t="shared" si="0"/>
        <v>43425</v>
      </c>
      <c r="B26">
        <v>8</v>
      </c>
    </row>
    <row r="27" spans="1:2" x14ac:dyDescent="0.3">
      <c r="A27" s="1">
        <f t="shared" si="0"/>
        <v>43432</v>
      </c>
      <c r="B27">
        <v>9</v>
      </c>
    </row>
    <row r="28" spans="1:2" x14ac:dyDescent="0.3">
      <c r="A28" s="1">
        <f t="shared" si="0"/>
        <v>43439</v>
      </c>
      <c r="B28">
        <v>2</v>
      </c>
    </row>
    <row r="29" spans="1:2" x14ac:dyDescent="0.3">
      <c r="A29" s="1">
        <f t="shared" si="0"/>
        <v>43446</v>
      </c>
      <c r="B29">
        <v>7</v>
      </c>
    </row>
    <row r="30" spans="1:2" x14ac:dyDescent="0.3">
      <c r="A30" s="1">
        <f t="shared" si="0"/>
        <v>43453</v>
      </c>
      <c r="B30">
        <v>9</v>
      </c>
    </row>
  </sheetData>
  <scenarios current="0" show="0">
    <scenario name="BEST" locked="1" count="2" user="PARKBK" comment="Created by PARKBK on 6/5/2018">
      <inputCells r="B2" val="10"/>
      <inputCells r="B3" val="20"/>
    </scenario>
  </scenarios>
  <sortState ref="A2:B30">
    <sortCondition ref="A2:A30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0 3 b 7 f 3 - 9 2 7 1 - 4 e a c - 8 0 0 6 - 3 7 5 e 8 a 6 0 7 4 3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 1 2 . 5 3 1 3 4 3 3 6 5 6 3 2 8 4 6 < / L a t i t u d e > < L o n g i t u d e > 5 4 . 4 9 8 2 3 8 1 8 1 5 8 1 4 4 2 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I R S U R B V H h e 7 X 0 H d 1 z H k W 5 N R E 5 E D k Q i Q D C A O e c g U V l y k v 3 s t X f t 3 b X X G / 7 E / o 0 9 7 5 x 9 b 9 + x v V 4 H 2 Z Y l U h R z T m A E I 4 i c c 0 4 T M P P q q 7 4 9 c 2 c w S C Q l Y U B 8 Z O N 2 9 7 2 T b v d 3 q 7 q 6 u t r y 2 e V b f l r G C y M h e z u 5 X H 4 6 u G q C P K 4 x c j q d d P K x k 2 L s X F f m o o F x K w 1 N E F n G 2 6 l h M J l 2 l P j I 4 3 Z T c m o q u S Y n y W q z y f t Y L R a y 2 e 3 k m 5 o K 1 A F d n R 2 U m Z k V U q f h 8 / n I a r U a p e m w 8 H t 6 v V 6 y 8 / v q s p s / O y Y m J l D G 6 5 F s / P 5 T P g u d v / u U X G 6 P n F / G w j F z a y x j V s R l b q e C w s 2 0 r 3 C U 9 h T 0 k s X v 4 U 7 v o C 8 e O c j v 9 3 P n 9 F N V k 5 3 u P 6 y l w j Q v p S Q 4 a d 8 a B 4 2 N j Q m Z u o a t N D 4 + T m 4 m l c P h E D I B q D M j M y u b O t r b J d 8 7 Y p F j Z 3 u b H D W Z 8 H k u l 0 s I p u H m M u r H R k f l q B M + C 0 T G 9 8 D 1 U 0 x g k A 5 E 8 / s 8 d G R L O b 2 7 u 5 I J t t w 1 X g T L E m o B w B M 9 N m M b d z 4 f v b F 6 n G q 7 i f p H L b R l p Z u + f B I j H T Y 1 3 k f D Q y O 0 K W e E H j x t p q M H t s p r c Q 6 v N 6 O 7 s 5 O y s r O p u b G B V h a X S B 2 u 6 + / t o d S 0 F V J f U l Y u 9 S O T F k q K 5 X N 9 v b Q i P U P q w i H v b n y G + f N A G k g g M / Q 5 k E q f M 0 s s 5 O 2 O G P r i 2 g N + O A S J u o z Z w Y S q W i b U P J C Y v Y 0 m J t U T H Z 3 Q 7 / f R m x W T 9 L z b R l 0 j V p p 0 W 2 h 7 b j e N j o 5 R b m 4 u d X V 1 U U p K s q h X 6 K D j L B H Q y a F + O b l u a H C A U l L T + D j I x 1 T 5 j J 7 u b p Z I W d T c b 6 P c l C l R w S A o h g d 6 K D 1 D k U i k E L + P V g G h P j p Y z Q T w / p M T E x Q T G 0 v t r a 0 s Q Q s D x H G 7 J v l z Y y U / M j z M f / 2 U l J w i 1 0 O 6 p a a l B a 4 d G R q S f G p 6 O t n 5 c 6 y 2 G D p + 5 S 6 / Y h l z w f L 5 l W V C z Y a s o m 1 k Y x K 1 D / i k M x 9 c B R J Z q Y / H R u M u d Y 3 d 0 0 c b c i c p I y O d W l v b q a A g T + r 7 e v u Y C O n c Y S f 5 t X 5 y s r o F I q D D J q W k y D V m 6 Q H 1 L C E x k c a Z n B P D i k S a e O G A m j a J M R i T t b a 2 n l U 5 O 8 X w + 6 8 s K h S 1 D j h 9 6 i z t O 7 C X 4 p h g k 5 M T 1 M 3 E L 8 y M Z b L I a f J O E U 2 M q u + C 7 w G y d w x Z K S / V T + P 4 L k l J V N 0 e Q 1 s K p 4 S s U 3 4 H n b v z S L 1 4 G R G x T K h Z s H v T Z r p e x x 3 J k E o x V j e l x N u o b 4 z o U J m b 7 5 5 f j A h T U z 5 q a W m l V a u C a h v Q 2 8 t j K 4 u V k p M S o U / J 2 A V j J S 2 1 w t H d 1 U k J C Y n k s y V T U p y P P B 5 P g B z D L M k w 9 g I 0 C Z 8 + q x G S l p a q z w 3 H 2 N g o S y Y 3 j U + 6 + H 3 j K Z W J 0 9 n Z J d 8 n P i E h Y L C A N M J 3 g 2 Q D 8 P 3 x / U D w R C b V 0 K S N V i Q w + V y s 0 q b E 0 5 c 3 H j I Z l 9 X A S F g m V A S k Z q + n y l w L X a y x C J F 2 F b s o K Q Z q n l 8 6 Y f h 4 p B e S K H 2 F U V K 4 c / s u J b N K h c H / x k 2 V 8 t p x 7 u B Q u y A h h g e H 5 L r 0 z E w 5 P u u y U Z z D T 4 U r V E c 9 f e o M 5 b D q i P f N z M w I W O r 6 e H y V E J 9 A T u 7 8 N 2 9 W 0 a 5 d O 4 Q Q c 8 E s C Y G H D x 9 R Z e V 6 y e v X Q x r G 4 b 1 N K q S o q + N j 8 p l d o 0 7 K Z e n l Z G n o Y W l 1 5 u Z 9 u W 4 Z Q T C h b i 8 T y o T D 2 z e R 0 z J J J x / Z 6 e j q C e l U S E B n Z z d l Z y s C a F y 9 c p 3 2 7 N 1 l l J Q q x r e V C a A 6 r 9 v t 4 T p I G q e o Z R p 4 T 9 2 R e 3 i 8 J d K I y d b W 1 k 4 b N q w P 6 f w Y 4 w y y h I J 0 y + B x D d D T 3 U N 2 l k 6 x s S z t + H 2 0 d M E D A K o g y N v n z 6 O K L K 9 8 J z / X 4 / V a M n b z Z / I 3 U J + 3 s Z K J 2 k s 5 O T n y n d p b m y k 3 f 6 W 8 F 7 4 H 6 s b G x 5 l U 8 f L 6 a 4 8 G 6 O D m L D F a H L / 6 Q N 5 v G Q p W M Q 0 t J 7 L H J F B G 7 h Z y 0 A R d f c q S p O t s g E x t r W 3 y h G 9 j t U 6 T C 3 j 8 + G k I m Q A Z h 4 w o N Q 1 w O h 0 U z x 0 R B I O 0 O n v m v L z H Y H + / c Q V R W m Y 2 2 Z 0 x I o k 2 b t w Q Q i Z 0 a n T i 7 O z s A J m A z K x M S k t L p b i 4 O B o b G T F q l S k d 6 m F G Z p a Q C c B 3 g u F C k w l I Z f U x O z u L t m 7 d T A 4 + D z K N T 0 w w + a Y o J 6 9 A S H T n 7 j 1 q 6 3 P L 7 w S Z 6 u r q 6 X G H j b a V K 3 W x r a W J 3 t t b S e k p r A 9 G u K e v Y 7 I c v 7 o s o Z L z t l K q 3 U M N P X 4 x h 9 + 4 f o t 2 7 N w m 5 y 5 f v k 4 7 d m w V 6 d L Q 0 M T j i j E q K S m i + v o G e b I D 5 r H O b M B 4 x s M d E e O Z 8 U k P j 6 U c 5 H W p s c v 5 c x d p + / Y t F A u C G G M X M 7 F m M 5 d r 9 P A Y L D M 7 x y j N j n A V 0 A w Q / s G D h 0 z u S p p g k u G B 4 E N v 8 S n D B e D i c V k M S 0 c h K / 9 2 l 8 t H 5 + 8 / k 3 O v M 1 7 7 2 b u 4 z K 0 0 N O S l 4 r Q J I R M 6 0 5 q 1 F X K u u b m F d u / e w V J i i p q b W s Q A U b l h H T + p G 3 i s E U d P n j y l 4 e E R 6 Z g n j p + U 1 8 y E h p Z e l h I O I R M Q 4 7 R T T 0 d 7 Q F U 7 d P i A M q c P D 4 s Z P b y z Q 4 2 L h I 4 2 N c n b 2 d E x b z I B e P / J i d B J Z M A 9 p a T i p k 0 b R E o 1 N 7 e K V f I 5 j / H w G i 2 h P R 6 3 X N f d 2 U H t 7 e 1 M 0 E k 6 s n m 1 n H u d w R L q z m s r o W L S t 9 D O g j F y W J U V D 6 m x o V H m k s r K V 4 k 1 r r r 6 k Y x p 0 J G Q 8 G T X T 2 m N D u 7 M 9 + 4 + o P j y D + l Q u d u o J T r 9 N I Z 8 f H e d d j 8 d 5 n q Y r j H v M 8 o k h F E B k 7 o a e G 9 0 4 D 9 c 7 q X k d G V 2 B 3 Y V T 9 L E Y K c Y O D A W S 0 5 R l j 5 8 1 9 Y h O w 1 P W K k y T 6 l 2 A N 5 n d G S Y J V y y v F 8 k X H j s o t X M v Z F x D 7 W N p d G U 3 0 K H y 8 Z Z e v r o x r X r L C m 3 8 n j L J u q k R l d n F + X k K s J i H s v O E t t h d 8 h n r c j I F M L j f i G d q q q R 6 1 5 H W I 5 f e z 0 J 5 U j d Q m 6 3 l 4 6 W q w n X q q o 7 Z O M x B i x c k F A w A n S 0 d 0 p H g a m 5 q L i I 1 h q S y 4 w / / u H P Q r h G n 1 L / 9 q 9 y U 7 z T T w 2 9 N n J M j V C f J 4 U 2 F Q R 9 4 z D B C 5 O 1 R h d L q e z c P L p S 5 6 A x d 5 A A 2 Y k + 2 l D g V a q 5 U d 3 b 1 0 e P q h 9 T e U U Z X W u M 5 + / t o 4 / 3 T p + j 0 t B q H Q i Q l J x s 1 B J d f 9 B B u z f m G q V Q Y B 4 t L y 8 n Z L w F g M B 4 L 0 i k r J z g a 0 F a J K i 9 M H x A V b V a b X T y 1 h P j i t c L l h O v I a H s T C a X y y M q H j o K C I U j O g Y / p O l y r Z M 2 Z H S J G R m O q V D T 7 t + r 5 j F M G h U W r p T 3 0 B L l S r 2 T x l x B I s C z I X y K Z u t K D 8 X R s I w 1 Y F 3 D 2 A M + e o B 0 R I u D z j 9 X p m o A B D q 2 J i j p N L 4 4 c Z L e e f d t y X / 5 R F 0 / N j x A + 0 r H K c s w v 5 s B v 0 C M f y J B S z E z + v v 7 a c W K U P O / G b A 2 9 v b 1 U 2 9 P L 2 3 e v N G o J R r o 7 5 P 3 g n Q C y W H R B P l O V b 1 + Y 6 r X b g x l S w m S C a R A u n L l B q t n a i x z 6 r G V x x E W a q h v o J K S E p l P A n G S U 5 K o v a 2 D L l 2 4 T I 8 f P e X x l I 8 u 3 m k O I R M Q a b 7 z T g s T 5 n Y T 3 b x 1 m 7 q 6 + 2 S u B / 5 6 s M 6 B Z H Z r 6 I v 4 K 1 F z / / S m i Y 0 N q m B v r X U z U b 3 0 n V 0 J l J G e Q T 3 c y Q d 5 r D M x M S m S D J 0 f Z M L v A + C i Z I a F p Q h 8 C Q F I M g B k u n b 1 h u Q j A Y T J z 8 u V 8 R X e F 4 Y Z H J 3 O G P k t y A 8 P D c v D C R P d x 7 Z P l + h L H S y h 7 r 4 2 E s q R t p n 8 P J j e X T z G k s T C k s g u B B j n v v b W W u V H p J 1 c h z u e 0 L F t G X T x w i V 6 6 + 1 j 0 k G T k 5 P k G u B G g 4 O G J h f + P M L n o M P B F J / I 7 9 d U 3 0 i b t 2 4 W y X j 2 W V B K a V T E 1 / I 4 z M c S K I u e P H 5 C 2 3 d s o 6 6 u b i Z Q j 5 B n 3 b o 1 L E G D K q R G J 0 v C F W l p g U l a o L 6 2 V t y J O j u 6 K S M z n X J 5 T A Q i N o 9 l U v e Q i 4 o c d e T j L 7 J h U 6 U 8 R O Y C r n n 2 t E b m 5 h K T E k U y S T 2 r i 7 I c h a U U c O Z O r R x f B 9 h + 8 o t / / n e z H X 2 p p t j 0 z X S g e J R W p r q p t r a O b n V m i y Q q W e E V v 7 z i 9 C n u B H w t + a m f y z F J m V S U 6 p K 5 I f Q t d A 4 s c X j 0 8 A l N e a e o c S g x Z I 3 S 9 k K P G A d W Z U 5 R Y q y f u o a n m 6 S 9 3 f e o 6 X m 1 z C G B n I / 5 v Q q L C + n m j S r 5 7 G S n m w Y 9 Q d K O s j q 3 Z 3 0 m p a W m U h + r V W 0 8 v q l v a K T K y n U y h 5 S f n y f + e n k F e f I z d Q c G Q L I / / + m v V F J a L F L w 9 O l z 1 N T U K u P A 7 J x s m c M C I R I T E y g / z U K r c + 3 8 0 F B m / S z + f v N F B t 8 f m P r h Y o U H x e N H T 8 S n 8 d L F K 5 T D n w M D T m F W C j V 1 D 0 Z s l 6 W W L C e u L 3 0 J B T K t T W w R 7 2 8 0 O h Y A A l o d A p C H 9 E D N K Z Z S a f E + G n h 6 g l K 5 4 2 H y s 2 k w h l o G r L Q 1 u 5 + u t 2 U I A d 5 c Y 3 j H z g J 8 R P j D H m r k 1 m 1 b 6 P 7 9 B z K R a 5 Y G 5 3 g s 5 f E G y 1 p y z o W n T 5 / R 6 t X l I c Y E / J Z b D X Z y t 1 6 g k l U l 1 M j S c N 3 6 d d L w p 0 + d o + 9 / / z s 0 M j o q 0 w G w 4 u W y O p f E E m w h 0 E Y K 8 2 9 A H h O / I D K + D 8 Z y y F 9 5 0 m p c s X R h + e L 6 v S V N q P i s T V R s q x N J c 6 f F T l 3 K h U 4 I t L P I T T e b n A F i o f N C 5 Q N Z C q z P a M 3 q Y q r r s V P 7 k J U m P B Y m m Z + 2 8 2 u C X e f F A I + E / / z f / 0 X f + d 6 H w j Y Y F A Y H h + Q 7 4 v P N c L L Q O b x 6 f q S 6 f O k a b d 6 y g a V O o l G j f m d f f z 8 1 1 D X Q y q K V 1 N v T R 1 k s 3 b L 4 s / C Z 8 J J I Y C n 1 o s B 8 V E D V 4 9 + i J 7 k 1 w U A o 5 G V R 4 1 Q M V d c 1 S f 1 S x Z I 2 S t h j E n k M 0 i o q T E 2 X j X q w D I i B T n a E O 6 m Z T I A 2 K G D u q K h E e X A P T V i E T M C E R x 7 u L w W M l U Z H R u k f f v 5 T e s g q 3 7 U r 1 2 V 8 d v H C l Y D k N A M T r f g O 8 8 H + A 3 t E x T r F a i B 8 7 z Q e 3 K u m L S x l c 7 K z R V 0 E m T B p j b m m M S b 3 y 2 D C 9 D l e J h P U T t x T q M c w 1 3 d 1 d E g Z E 9 i W y X 7 y W 5 T x Z 6 n C 8 s W N p S u h 1 q 5 a R z m J k + T y T N G Z p 4 o 8 Z g I B V g u W q x N V 5 n v p Y V t w w n Y X S 6 I U l k j N A z Z 6 2 q n q 5 6 t + z Q X M a 0 E a m c c 8 8 P M 7 X x t P D u f 0 D n e 0 w k 3 j o 0 M 8 1 r p N s b F Q C b 2 0 c + f 2 i M Y I D c y f 3 Y O p P y 2 N V l e U 0 Z 8 + + Z S + 8 9 2 P q L u 7 W 7 w + t m 3 f K p I D K v D x z 0 7 S B x + 9 a 7 x y / u j l 9 8 r I y p I 8 3 g f k y S s o k D I e E r A K 4 j N w z 3 G E Z 8 a D z i R y T z T K N U s R S 5 Z Q 9 p R N d L B k l C b 5 E X / m q Y r z E E 4 m G 5 P p a I V S 8 8 I B 8 t x q c k i Q F Q 3 M J 2 U k G m J s n s B n g i z d 3 b 3 U 0 a E m i j F O K S s v l c 5 u B r 5 e Q 5 + N a l n N D I K / d / M J 2 r N 7 B y X z G F B D n H X b O v i 9 E s X A E I 7 2 9 g 5 6 V P 1 I D A 2 4 Z v 3 G 9 T I p X M l H f G 5 T U 7 N Y A H F N Z 0 c X f f j t D y g 1 V S 1 6 X A g g i c y W R E C r e 8 r z n t u C H x y y j N 7 P y W K l u y 0 2 c k 0 s z f G U 5 e S N + 0 u O U H G Z G 2 l s F E s W v C y d f F S e 6 a G i F a p x n z + v p 7 K y 0 s D E 6 E y I N E E L Y G n 6 h j y v k H B f q Y c S Y n x y 3 Y 1 G J 2 0 r 9 N C p 4 5 + L B 7 r u V F g y A U l U V X W b D h 8 + K H V Y k H j 8 8 x P 0 4 U f v S z k S + s a s F O v w U 4 J z 9 u Z B p 6 2 r q 2 P 1 a l R M 6 g B I / M c / / o U + / v j b U g b w m e b A K 9 e v 3 a R C H l O B j C A E O j y s j f v 3 7 z G u m B 0 I A o P f q J f f h 8 N M K q i h U A 2 1 h w i M F L e a 4 8 j u U 3 6 I S w l L k l C + + E o Z H F t p i g 6 X K 6 d S d L L J S Z e s H 4 o 0 V n k V q E x r o 9 z s 9 E B n 0 m h t a a W C l U o V 0 o D X + i f c 6 X / y d z + a d v 2 L 4 L 9 / / T / 0 E U s Z z E 1 h y X 1 W V j a Z 1 1 + F 4 9 G j J 2 J C N 1 s F x 8 b G x d x d V l b C Y 6 t J W e J R V K i + 9 + j I i L g V g U j D n M 8 w Y l z M 5 r W u f x c i O 1 m Z V C A W P m 9 4 a E g c g a v q e u T 8 U s K S W w 9 l T d 5 I e 4 r H q d T x W A w P g F n V m 5 j u 0 T M r 8 L Y z Y d 8 q F z l 7 L h o l o q Q E r M a d / o r G h u m W r U n u m G + + d e S V k A n A J C 0 6 d l x c L O X n 5 8 9 K J g C G m n A P 9 v j 4 O H r n 3 W O U X 5 B P a y r K h U y Q W g D I B I A I m k w A P h M O v 5 G g 7 / v E 5 I S Q C W U k 7 a n u c P D 7 G O 2 2 V N K S s v L F s 6 p X m M K D Y d s U l Z Q U B x o Q q G 4 c 4 0 G y k y 7 W L k w 6 z S a + r 9 T F k D t T q X F 5 K V 6 6 X X V H 8 h p Y G n / h 3 C X a G 0 G N u n D h s k R H e h W A 5 8 S m L R t Z + s b O a q j Q g H d E Z 2 d n i J 8 f n G I 1 u e F l D o P C f / z H f 9 L O X d u l b j b o J S j h 6 G h v k / t v 4 X + Q c H h / E C k 9 I 1 N M 6 8 X J Q z T i D n r c L w V Y 8 W O X y r 8 Y 8 l F R m o s a G 5 s D R A K g l m w o V h 3 N X P + q 4 H Z P 0 v P r f 5 I 1 T U B 3 V w 9 d v n x V x i e H j h w I U a s 0 9 v I 4 a 3 R s z C i 9 H O K Z A H 3 9 A 0 Z p b s B c n p c f X C I C j A w H V / 1 q Y 8 L P f / 4 z W b 4 y F 0 A U L I o M l 1 S 5 e f l y v 9 U 4 S 9 3 3 z o 5 2 q c N n J K e k 0 L p U J v I S + r d k V D 5 7 6 g b a n D f O H e A h r T T G K 5 o 8 m M B E / i J L h b f X u S O a v 0 s z v F I / H + + H c B w s G Z M n L h Y b n j p 5 R h Y f V l S s n n F s A c A R 9 f r V G y J d X h Z Y Z h / L E m U + g H F i Y n y C 0 s O 8 y t e s X U 1 n T p + X t W B Q z y B J q m 7 e C J n P m g 0 I f w Y X J G B w c C C g T m I V M e p j j J i A I B m A t W H w + Y M q m R H L 6 m m E N o 3 G t G R U v k O l E 9 K I 6 + F a A 1 O z S R L B A 7 q + v p E O H t p v 1 I Q C b k Z l m c r j G l 4 S I F Z P v R o 7 z A W 7 z U + t b W 3 0 w Y f v i p q 0 d c d W u n D + k k h J G B 1 g J I g E k O D N Y 0 d F W g w M D B q 1 L w a o X F U 3 b x u l m T E 8 P E w P H l R T X 1 8 w n o U G p M y a d a t 5 b D c p E h 1 S d d e e P T T O B F s o U l P T R P 1 E G 8 A t C e + H B 4 4 G 6 p 0 O p 0 w E 4 7 q s t K U z 2 W v 7 2 3 / 6 l 3 8 3 8 l E L a 9 I G W p k 8 K Z 3 C T C Q N r N 9 Z V V Z q l B T g x O q Z s o j H + N 4 S N 3 c g 4 w Q D Y 5 9 d m 4 q E Z L i u d 0 w J c k y w o l y 0 A i t 8 W b x 7 h 2 l j z h i 1 t 7 X z Q D 6 P T n 5 x m t a t W y v W s / z 8 X F q 7 b o 2 s M Y J T a 3 o 6 r H / q / c 3 A H B W c b B G M 8 m W A 1 b T w t o A z L O 6 D G Z C c t 2 7 c Y h L H y E p k G C Q i q a G Y c I Y 3 B S Q U A I u e n S + r f v S U i o r U O r C F Q H 8 P f B b a x f y 9 p q Z U N C a b T U n D J K e V B i a C K 4 + j F X y 7 8 C O j N 9 k c 8 b Q + W Y 2 Z z E k D j Y Z O F A l r c p S a x 0 I i B M 9 r a k M a f 1 e x h w 6 a l r b j + g p + b W W B h U Z 4 s L 1 l 6 y a p x z w Q J l T N g F f 4 y s I C 8 Q q H K T 8 c M E 3 X P H 1 u l F 4 c m J R F z A r z b 9 c Y n x h n a b O L i o o L h S y R V F G 8 D t 7 v W p K M D A 9 R S 3 M z F a 8 q o w M H 9 s r a p 1 N f n h X S v g j C H 3 Z u C b 6 Z y G T y s x Q f Z + L y u G o K R J 7 e x t G U s G y F f 2 z 0 p k p + I q 9 Y k S Z P u U g I 7 + B z A Y 2 + u k I F 6 J 8 J t 5 t V p 8 O c V t W t O 9 J B 0 d H S 0 l I i P s l h j j 7 y x i H 6 / K 8 n Q l R A W Y v U 1 E K t U 6 X 0 2 X 2 / T B a 7 T J 7 m C 0 F z S 6 s 4 v c L Q A b c f m O X h S Q 6 f v a q b d y J K J D O w v u r I 0 Y M s b V u p u a F B V u D C O 7 + 1 u U n u L V y l 9 u 7 b x W r z P q p j c v X 1 9 R m v n B 1 Q L + F d D 5 j b S N Z l s a q M + I G J i S r C U 2 4 i H G k j t 3 O 0 J N v f / d O / R q 3 K 5 4 x L p l T L U E B f 1 0 k D e U i Q Z F M 8 h b m A z g g C z N Y B H 7 Y 7 R P X r G b F Q 9 o o E 6 u b O i C U e s x k h 8 H 4 g 6 p n T Z 6 n 6 f j U 9 Y T U K Y c m K S 4 p o 2 F Y o q g / Q M m C j 0 g w 1 n l s I 0 P m h 1 m G V M c Z B X o 9 X P h O R Z y v 4 c 2 f 7 P Z D i F 8 5 f l t g Y C A a D A C y Y b 8 I E b F 7 B S u 4 o F m p t g T O t i j E I 1 y W s f 4 L 3 R 0 p K i o w d N T A 5 b L c x M f j z + v s H 5 P M h h W 7 d r K K k h H i 5 F v c J K 4 g x 9 o s X K e U T R 1 o E y + k e d / D r I z 8 c o w G W U 1 X V 0 3 W E K M E b W x B M p W 9 G Q s E z A n N P C w E a f s f O 2 e d e m v q t l J v s o + c 9 d l q f + 3 J 6 / 7 l z F 2 h g 2 E O J q 4 N u S L u L 3 Z Q c t / B m g V / d l y f P S L z A + Y x 5 Y K z B S t t n z 2 q o s K h Q g l l q t D Q 1 C s m z c 3 L E f Q p A j L 5 b t 2 7 L E n g Q C Y B V 8 O z Z 8 + R i y Y v 7 j X V X l Z V r 6 c T x L + m H P / q + P K D g d t T W 1 k l D T N B 9 x p z c Y H 8 f q 8 B e i Z j U 1 F A n I d D g d 4 j w 1 / m Z C 5 x 9 X 0 R g Q j 2 M W k J t X 5 X J T z O b P H 3 D y Y Q 8 l k b s 2 b f b q J k f 4 O O 2 e 8 9 O o z Q z t E M t V u q u S H j 5 J 6 r Z Q d d h 8 1 N e q i 8 Q + X W h O H / 2 A h 0 + e s g o R Q Y s b / i t b j e T g N X m 4 u J i 4 0 w o I g X P B H E b G 5 u o r b m V 1 q x f I 1 F t 0 Q Y P q x 9 R W 2 s r 3 / O 9 4 l p 1 + + 4 9 S k 5 M p F W l R R I Z F 8 Y Q R J N K E w l n E Q k I c z v G l t j K B 3 U W m 4 N a R o 0 P i k J Y T t + O T k L t W 7 + K n 4 o j Y n 7 W Z D I T S p t + F w L M 0 c D 0 r o N R z g Z N A G z 9 a Y 7 F 9 6 K Y 4 q 9 + 5 m n o X B J 0 8 j c q X G L K 1 4 D 3 O 8 K U 4 X N n A o J l X m Q V 7 s O P 3 j N q p g O e 7 z B i m M M 7 R w J M 2 3 X P a 1 h S 5 V J q h I h I k E B D L O l q W M p Z W Q 1 8 9 q y W D h 3 Z z w Q t C t x / t A t I A y f c i + c v 0 U F j A h y A O g j S J r J a j m C d U C s f d c V T Z n p 0 q n 0 L 6 3 G L C L E x i G G g x h r h Z D L n F w K E + J o P m Q A n S x H g R Y 0 I 4 b D x 2 2 z K D 5 V I + B k I l o m E Z f k g 8 f U 6 o r u t M 4 d 9 R r S h G u 7 U b 7 3 9 h l E T G f D 9 w 0 J H S J v Z g M i 0 F e v W U 8 o M S z s G + n p F 8 u w / s E 9 c r F a k p 3 I 5 i w Y G h m R + D Z O 8 H W 2 t A U + M c J p 0 d 7 R T P F Y Y 8 9 M j J U X F a p 9 w v 1 j 7 L Q Z E J a H i Y 2 N o i g f S u P k z k a e / f 3 D B X g g P q x 8 b u b m R z W M o j e p 2 N c Z 4 W W C C G c A y E D O w g l j / y r 4 H f 6 D h C V a X J q c T G Y P 7 2 1 V 3 J R a 7 2 V A w E x B g B b E l Z o P e X b G u t l a k E c h h B o J 0 a m D e a v 3 6 t e I M a 2 W x C h P 8 5 U v X x b C B u T A A w U T N 1 r 6 c / H z Z f Q S / B h J T 1 D 5 O W B I T j W C V 7 1 H U P Q 5 2 l m W L d I I K A V U C V q M A s f i o f 9 D x z 0 / S e + + r w J D z Q W t r G x U U K N e Y u Y A G P / N M d V q o Z s d e w G U p E k 5 W + + l A h Y U u 1 0 0 n x M 6 V I 9 T W 2 U 9 t n i K j J h Q I M u k d 6 y F n U r Z I N 8 B h U + o k + v C G P A / l p o T 2 V L g W 9 f f 1 B 9 y 1 N J 4 8 r B b J B J U P F j 8 E Y 8 F Y C p 0 d A C l 6 u 7 t k Y h r L M 1 Z V r J F 9 p D C / V M / j q 5 0 7 d 0 i b I C I v 1 q V h J f K W L W q + r r 6 u n k p X q Y l 2 X A O n Y l h A 8 Z 0 x p j v 7 x E J W v 5 u K 8 l / N g + r r R F T O Q 2 E F q p 1 1 b Q D 7 L 5 m l l M 6 d O 3 O B 1 Z C 9 9 N l f v 5 D 5 n k / / 8 r m M q 2 Y C V B + E v 5 o v T G v 1 p C N A a r w K V K Z 3 0 m f X u 0 J + E 3 C o 3 E W e i W H K T p t Z 3 Y M p 2 5 E Y J B P g 4 Z + s B U J 1 u 4 O u N a j X H / / 8 C / r 9 7 z 6 h E / z Q 0 Q s P B / r 7 h U A A H l J 9 T J i m h n o p w 4 X I / J 3 g P Y 7 x J n z z K t Z X y o T x 6 P C Q L I n H 1 j i 4 F u R D + 6 x m s p k j z Y J M 8 B s E / v v X v x N H X W z A g L b l X 8 E P S b d 8 b 3 O b R 0 u y / f S X / x Z V 8 1 C I 0 l O Q n i Q N h g Q 3 I c S W 0 8 D + R l c u X x M v b 6 g 9 6 R k r x P U I q 2 h B r j V r I u 8 Q 0 d H e w f r / z G G I I 6 G u N / g E b R 2 0 U U G a T 1 x 1 X g b J S U m U l + S h 0 a 5 n d G h T u s x 3 I e F 9 T 3 5 x S p 7 k F b n Y K N v G q i C 8 D 4 w X z h N u H v M 9 e N p I l W u K a P + e b e I e p e f p o E J j / g h h x T C X l Z t f I E s t N L R 0 A j C H h A i 4 O C I + O 5 x c Q U j s B w y T O t R t R F 9 q G E m l 1 p o q l o A r h a Q a e C u 0 W 2 x c j E h H T M 7 / / s R d 1 u f z a M x l Z a k 2 R e m p 0 T c i i b p v v L + y X N Q 8 D c x d a O B p i L m O A w f 3 G T U k E 4 t w / Y H F C Q P 1 E 5 9 / a Z w J x b W r N 2 W M g I T 3 R 8 K E J 1 Q b s 8 6 v I d v Y h N 2 9 / t F g h 3 s Z p H H n S o p j 0 n T 3 S H j l 8 f E J W T a e m 5 d D S d x J 8 b n Y l A A W w M K 0 U K k L F W 8 u J G S U U e 1 I P v W P W a m h L 1 S t A m n g W 5 j P 4 5 7 Z g B 0 P d S y J v p 4 e 8 a 4 A + R p q l R t V S 3 M L X a t n l d y 2 g s d 0 2 + X 7 m 4 H 1 a m i r 6 g e P x J u D P 5 k K 1 2 y n U S O 0 N V Z R 1 T R E d i x e z L C c u f N 4 g c + 4 b x Z H t 6 y i 2 u e 1 E j U V H R 2 x u D F v B G K N j o 7 K k y 4 c m L 3 X 1 j s Q B q t Q 9 + 7 b E 1 B 1 g A f 3 q 2 W l K o g U J J V X X H g G + w Z k A 2 o E V 0 E M O 2 w U n Z i U I H M o t 1 o T K c X Y f g a W v 8 O r X 8 2 k J K Q v J l L 1 7 4 I L j 9 / n D / g N m o H d 3 e / N Y v m b C V i y U p D q k 9 g V Q G O f T S a s H b Y p k V L Y c n Q m Q D W c 6 f x Z 7 l I T L A k d D j U O d A 1 3 0 d F K 5 z Q L K l R x q N m 4 1 1 j 2 4 s 1 9 g z / X u P c 8 l v J 5 3 b R m 1 f y s r o s F l j N 3 o 4 t Q h z c U y w 3 H e A i d 7 s H 9 h 5 S V n S n q R P j G 0 Q C u Q Y c 0 R 0 S F 7 l / 9 4 G G I R w R M v J G i B 4 V D q Z q S E 0 K 3 9 f v p W Z 8 K L J m f O v X S n h O z 4 d S X p + n Y W 2 8 a p S D O 1 8 R I / L 4 X w d H V Q e f g 1 g G W T P w b B g f 6 x A W p p 6 d b p I 7 4 3 I 2 P U U l Z e U A q 4 T 5 A m n W 2 t 1 N O X u h i R f M k t Y a T J u n w 2 q A E x 8 M C O 5 q A U H D a x V q 1 y f S 9 3 D Y e s p G L x i a 4 j b 0 u W l s W X Y S S O c N o S S t T Y q U T o z E 1 S l e V C J E y Z h j / Q D U L D y 8 M V 6 U 1 a 9 f I o B z v h S f l f M g E i E r E d w 0 q J A b i R V n B p 3 Q X S 4 q v C l A / v R i p h w H z Y C 9 K J u A s k x F W w L p u G z 3 u t F M 9 q 4 C p a S v E 3 S g n N 0 9 M 3 y u L i 8 X i p 8 k E 6 A W E a W G T v R i j R Y K b Y u l 6 Y / B e Q f o j N i C C 1 6 A 1 s d R + V V K X O j d l v A e f G B x U k X q j J X E P i F S 9 O F M R j y G 0 Z N K A t E L H D t a E 4 t a N y A v v Y C n 8 4 M P 3 6 H 9 + + w d x h n 1 R 9 I 4 G S e T l j g D 1 6 6 s A O v D a 9 W u M k s L g h I U u L T B G R i T A Q 6 P O G E t 1 D F o D 2 9 z M h q E B t U g R 7 k M a a B b z P l f h w G 6 L G n B a R i A Z J B i E Y P V L j g f h W P K b G j N m C g s c I / e H x Z i + u k f q V 4 C 6 2 h r Z i R x Q q p d f 5 j R m w 6 b N a m f B S E C E I M T o m 0 9 g k 5 m A c Y c Z G M v o 5 R 2 v A h j L Q M r e v n N f P B L M u N n o D O l 8 r w J 4 u + w Z g s e 0 t T T L E V q C n o L A Z C 4 A C 9 + 5 J 3 O L S j 1 3 l 5 W T J 2 N V A J P R R 9 8 4 L G 2 b M H R N 6 g B 8 l 9 7 R V / w D v 2 J E V U y J i r U V V F R U G C K h N h u T h T M h f Y 6 5 p Z X G j o Q v C q z e D Q e C V L 4 I 8 L u g 2 o 2 M j I o L 0 b m z F + j 0 m Q s s n S Y k c u x M u x G + S u g 4 7 p G A C V 4 A 6 i 6 2 / Q R Q B 8 t e X F I 6 e S 1 z f z / t A Y E H E X 4 j g P A B 0 D K w 1 9 X m z Z s o I z F 4 T w d x L 8 P 6 w W J O U T W G g k 4 B 4 0 N j U 5 O Y W r F 4 c D Y H 2 L a 2 9 l n P 4 w m J d U Q v g 8 w k n 7 g M u S Z D z c I z j S X C A Z W 1 p b W N T n 1 5 R u K P V z + o Z o k 0 L O M 6 R F F 6 6 6 2 j 4 h t n H r 8 0 9 d s i D v x f F S K 5 N b W 3 t E i U I o 3 c / H x x Q 8 J D A M a K h Y R n 8 / o s M v Z b k V t u c v f y y 2 Q 9 d o l M c K m d E V U t H z l v 7 g e L O U U N / V O c K q Y b S F B c V C R m c + 3 Z Y J Z Y G l C T 5 l p Y i P V A 8 / F 5 m w 2 Y S C 6 K a y e P O 3 T O B H H R 5 w J W 1 N 6 5 f Y + S e T w H l e e 7 3 / s W b d m 6 R X 4 b o h j N F H H o W d d X 6 5 L z s C P 0 u 2 P x X 2 5 B A Y + b Q k O V Y R v Q r J y c B Z P 7 d r P a I u h 2 s 0 0 i R K H 9 V B O q O P C t L e 1 y n d R x G h v F v G P k f r H Y 0 o v p J t 8 A s t L h U u O X Q C I 4 Q l K Z n 9 r h g H S C 4 W E 2 w H f P P P u / U M B L A 1 u G w q j x 1 q b Q z 8 K O 7 j X d d p G k v / 3 N 7 + h X / + + 3 9 K v / + g 3 9 5 t e / k 0 V 6 2 L P p L A / E t 2 3 f I p 4 F Z i 8 C A O 4 5 C D N m B r z O v 0 r J p D F q k l C Q T N h B H v d J h w L D X k 8 w o 6 9 a X f F C Y 7 g h M U 7 A A V Z N a S j 4 6 c m T Z 7 J V 6 t p 1 F Z R q L L C E h G r v C s Y M X O y w n L v / 9 A V u y d e P w x v L a X J C b Y y s T e c 3 b t y i 0 e F R O v r m Y e M q B f i F r V q l 9 n e a C T C Z w + V l P o s J Z w K 2 2 T x 6 9 F B A r Q z v 7 B i 4 5 3 n v S M Q l v Q k a v j f U P E x I Y y / b 8 B 0 4 z D h / 7 i J l l u 6 g t v H 5 m f R f J f a V u q m 3 r Z a K S o M B b h r r a g k 7 2 G O V L c i F / b I u 1 b 4 4 w e H g v G F F J 6 W n J c r Y E Q 8 a h I H D / Y F v 5 f m n f A 8 9 L n K Q i y o 3 z s 9 p + Z t G 1 E g o v 9 8 r q 0 Q 1 7 t 1 9 I N 7 L 2 P A Z H Q 8 e B T D F o j F u P 4 Q r y 8 z A J O 7 b 7 x x 7 K T K B 1 D p u w 0 w A e R A z w r y j I J 7 0 k K w Y H 8 1 G J m A 8 4 z C 1 j i 1 8 i 5 l X g Z s N R H Z j Z 0 I N k C s 3 f 2 V A U r 0 M m R Q s 9 K A 3 i 5 q b m u l x h 0 3 G U K 2 D a v W 1 g o y g y D P d 8 2 v R w q p D y C 7 2 f 4 h L g A l a 7 C W L W X a 4 s a B j p q e n y c I 2 m F z x l K u 6 d Z c m L M l 0 r X 7 m M c z 5 s x d 5 f B U 6 2 b t Q Q N 0 D I R F H Q Z u Q V 2 W G e k n A c q V j L y w E 2 E z 7 w v M Y 6 W B z q a Q v r r D O D o / f K e N Q D X T y l 1 G P N d R b M E 2 E N G r q o 6 a m V s Z U c Y l p l J / i p Z r n t V K P S 9 Q R R o n o + B c 1 E g r e C b B 8 l Z W t k g Y w z x 3 B t w 4 m V 8 Q q 2 L N 3 J 6 0 t S q N M f + S t / L H k e v e e H U b p x Q F p C C J 9 / t f j 9 J c / f 0 a / + d V v K d 7 T T v t L Q v X 9 + S 6 U g 7 k a J D r F 4 6 T z N U 5 y z c O D C U v h 9 b P 8 q 0 C n f Y u R U 5 J V z 0 O 9 D O I d B l E M M i F h t S 9 + S O N k g Z x D n M L O Y X R N / D p c j G N 0 I G r m o R C / r r B Q L Q G Y 8 k 7 N G n O 7 s j y L X x K 5 J y N I i J 5 P e R l 0 t H e K B D p 6 7 K h Y 5 3 7 4 N z 8 Q q X n u 9 F l a m 1 h n X E X 0 v H t u i 9 w 5 J h A 8 H k C i + f a d F B 6 0 j 7 t x c 7 4 6 Q N U y f 5 / 8 l Y V G T o 0 P K z I X v j 8 v j D U A i K T g p 6 H R y U A Z q t / b 7 7 7 J 9 y 0 Y e A f G i / D + s F h T 1 E g o H 9 9 Y 7 a 3 s 8 / t C 1 k C Z g Q b A d p c z + f b B G x 3 W v Z c B / N C g d m I O K 8 2 I t Y C x F N T I 9 z 9 4 R + K o b 8 t S A T Y j R R e G 7 9 3 d F o c Y M Z A C v m v z B J x Z 5 7 u R 9 c v i Q p g r E Q K q P H / 6 R B 5 s b c M v F z 5 a E 6 a u D p K P S c P 5 7 h H 8 L u 6 W n N d J C B U l i J o x F I i A M R K A 0 G E I M h I J G N u U l B R x I 8 z s B l N X O 7 u 7 U j i g a s J 7 A Y A x 4 r O / n m C 1 c Z e U I w H b a m K c t i 6 9 l 5 o 7 1 e u w + / v D d r s Q C N 7 h P S Y f w I W C B f T X B v c U S x C W 6 h p Y V F i + Z q 3 k 9 d q l F w a T B Y Q a c a y U o 0 4 g l e T x j 4 / Y W N z c F x b z v + i R U N y R E a 4 K w G T g T M C y D J j N s e V l J P z 5 k 7 / K h O 5 8 g Z W n C O b o 9 q h F j Z c u X R M z / W x z X H h 6 7 z u w h 4 Z 6 W i j O o f b j P f s s h g f e o X N N 8 8 G K e B / Z r N / k E 9 p K t 7 u y q B 5 + l M 9 r Z A 3 Y i 0 I T h n O B P F J + V h I l O L 2 B c k 2 X i h G C 9 V 9 y P i W 4 o H S x I 2 r G U L K v E a t Z w E y W M 0 i R n b t 2 0 O D A E B 3 A Q D c M I N k 7 7 x 2 j j 3 / w X S P E 1 Z B I G 5 B 1 J v j 4 c 6 H K w U k V 4 4 a u z k 5 K m c N C i N l + + K l Z 0 9 b R y P j C y B B u S O s f t 7 K 0 D a v 8 m g F X o d K y 1 a w V 5 I V Y + p y + + T + Y g g B J c M B R z S d m J E w R d t j X h N L 1 O m E j g U h 9 Y j G m q J F Q 3 a w i I R o p 4 I m w L g i 4 d / e + j K 2 2 b N 0 Y Q p L P P / t C l m l g p w u s h c I 1 I C d i T 7 z x 5 h H x v t B B / L H c / L / + z 6 + F b L 2 9 / T J e A 6 E Q Z f X 3 v / s T H T k a O o k c C R h j Y Y m 4 b e Q 5 b c q d e 8 O y 4 n Q v 7 S 5 R G 8 E l x n y T 0 m h m Y K 3 U 0 G D Q 9 Q j + f m 7 r C / h B y s 8 L k o X / 0 J 1 m u 0 E w J D O Z V N 4 1 O v / d G b 9 p W C 5 W P 1 + c L R i G M S q l k e F + c j j j 5 S a j U X T o L s S S G B 0 d E V L k 5 a m l B 9 g i 0 + m w U 1 / f A K s O P p l g 1 U 9 X q H C w 0 q 1 I T 5 P F i X B / Q W B 7 c d T k t z 7 6 5 i F 5 3 e 1 b t + n D b 7 0 v r + v u 7 p H r S k t n 9 8 D Q w H j v k z 9 + S h / x 6 + s G E q i D 1 b 2 U u C n a k D c l j q E J M Z E D u t x u c V D f S 4 y v v k q A 8 L j 3 u B 9 n a 5 w S k g z f d b 7 W R m k 3 T n h I K Y n v 5 a N X J H + c b Z L K 0 w b p e l M 8 T b F 6 7 f W 6 y e t B c l G G t Z X W 7 A x G m 1 3 M i B p C T V h X i T c E b r 5 6 e v m l g Y G q q r t U W F g g z r J o b E x I o k N P M Z E S E x J k 2 x m z q g J g 5 w u s 0 s W + S m b o D h M O S C 4 s p s P G Z v M F V N D m 5 m Z j V 8 X 5 I d x 9 a T H h c D k 2 Y P N R V X M M D U 5 Y x c t + R 5 F n 3 t 9 Z t x t c j k I J h d X I b n L V n 6 C k 0 i M 0 N A Z C c W I y I e X H 9 V P p 5 p e f O / w 6 E D V j q E i d H E A D b d m y U f Y v 0 t d c u n h F r I K Z T D A s I o z 0 W l g C E V 4 s H J G u h e U Q q 0 r 1 L h T z B Q w X G I N h e 1 B t 1 I h m n H 8 e Q 2 N u m 5 A J K D b W g i X M o a Z q I n G O j 6 z G 8 Y N O q X N B 9 Q 6 N f P S N Q 7 Q p X 0 l B u c b n J y c T O C n e F u g H i z 1 F z R h K 6 d 7 8 n U 0 d H k / G 5 n 4 V 3 8 G M 8 C i o M w F R j q 5 c u W 6 U Z g a 8 w l N Z m k U K A j M X s L U M x m A 3 e A z 2 5 Z d n Z M P o m T C f S e B v G t c a g v N S y p t B O d L O B + C N J h B S e Y a X 1 u e 6 A w S D F w v G v k G y + W h d D p + f n a + L C n x H w i i 2 a B P / j S A 9 n n X H U L 0 p 4 C S A I I 3 z A a Q X X J Y w X p o N 3 / 7 u R 7 L w T T 1 J F w 5 I S 8 Q K 3 L d v N z 2 o f k S f f P I X W U g I S y C s l x o N Y c v p F z t g g Z w / D O m k E x O n v t d C 6 f F e 2 l O i p N L 4 p C K a I h W X R w f F I b p T j I n h / W F x p u h Z s W s J 7 c x m c t X 2 h H Z E P Q E M o H F + 9 9 s / i t U u E j C O u n T x s h g 2 Z g K 2 z M E S D I R z 1 t F + X g T w P 9 y 1 a z t 9 6 1 s f U N n q c i n r 2 I C z B T d Z r I B x B c + D + Y y h 8 C w C S f T c E p L b 6 6 f h C T / Z L D 7 K T v R S V Y s t Q C Y c J R Y 7 j 1 l d b k z s h v W H x Z o u P a q N C o E 6 a S n l G 6 t 2 D t c N g g R M j I / R R 1 u D p I I V D 2 G F 4 c A K o m R m p o u 3 w 8 D A A O X l 5 V H N s + c s H d r I b r f J n F F B Q R 5 V r F l D G R m z q 3 S Y W M b y k I X E Q I 8 E f G 9 8 H x 1 0 p Z t V p 3 t t r y 6 w y 2 K C a i N F E B g i x C B h M k r A y L S / Z J w 8 X g 9 d f c 4 P u F g X N f X w O S 5 v y h 2 V F d o d I 3 b a s D 0 Y G 3 0 x Y y E y + x u F 3 T 8 g U i m S 2 g f y n D l 1 j h 4 9 f C R R Y j H P 9 N d P P x f y 9 f f 1 y W v Q e R G Q 5 e 6 d e 7 R p 8 w b 6 1 r f f l + A g / + u H H 9 O e v b u p u r p a 5 q b E x W i G R w x 8 C R F 1 d j Z p N h c Q A d b l d o d E M L q / F M l k e u D h o B + A k r S U w p G J d q M R s c z 9 t L 3 Q T S 3 9 u P 0 4 7 y M v i z + o x O k Z X / 8 C y x d F 1 I y h 7 A R / s s g 9 H a s 7 t + / c R u v W r 6 O W 5 m Y 6 c f y k N B Q k y e B g c D Y / n o l 3 8 N B + 8 R I 3 E x N G j U O H D l B 7 e y f d u H 6 L H j x 4 a J w J A n N c J 7 8 4 I y t W u 7 u 6 Q 9 T K + a K + r k G W y y N e h A Y c Y 2 f g b 1 Q j + J s U O b T h I W i A 4 I Q y p 3 H W o j H F g b q 1 O R 6 + R k m x w X F l Y s + R y F T T + 8 R i T F E V 9 Q h P t U g S K i k h R l Q H n E N 4 K 3 g z 7 N 6 r n F e z s z P k O B d A K i y b f / P Y E c r M y p D 9 Y r F H r z a Z I / b 2 g Y N 7 a e f O 7 f S g K 1 E k V V d X j / H q y M D 3 h c S E y 9 M f P / l U 9 r K F N D U D S z e W M r Q U C i e T L o f n x 1 1 q 3 I u U 6 F R z i d i k L b w v L N p 0 + X F d 1 D w g B 1 1 5 / F R T 0 Y 9 U Q 6 i v n h o 3 J R O M A C Q H H F o R O Q i 4 e + d + x A D 7 c w G G j G 9 9 9 0 N x d 9 I S 7 f b t u 3 T 4 8 A E 6 9 y y G j l S 4 x A k X 4 z K s 0 8 I 1 N 6 7 f p J H h U S o v L 6 X R 8 Q l K S 0 + n y n U V x j t O x 2 K e x H 0 5 Q C q p B 4 q S N t x e x v g J q w A k b 0 z o S u I 2 S 4 5 x U X n 6 p G g b j 9 r 8 1 D v k l g 0 D b P 5 J O v a O 2 j k + G h A 1 Y y i B Q S A N L a 3 i T E M Q e H r n 5 G Q b J V j o X k w C I E Q w f A Z h 8 s Y 8 E i Z p B / s H p Z O s y W W 1 h K + B R I M X B D 7 T w x 3 h 0 J G D 9 L 3 v f 4 f q G 5 r F m j c b m W 4 0 L U X J h L u i y K S O T C S Q S o 4 q B a S V z n P C Y t B + H r q C e C K R y C s 7 g I C M r m g K K M G I m j E U k s P G y j Y 3 B I h k V v 0 6 h o M W P t R f v n T V K B H l F U Q O K z w b Q J r t O 3 e w t F N S T 9 P 4 w K F 9 E o Q S W 7 7 o S U 3 M Z W H C N 5 t J j D E a g m 8 e 5 O t m I z L i X Q y N B 7 / / U g G I p M i E Z o J 0 U o R R 2 o R B I O M o U o v z O M L 4 o M k E z x K v 1 0 c T L l W X m Q H X s N B + s J h T V I 2 h E h 2 D c p M j w c + q Y G t r q 8 T B 0 w Y D h O q K c S 5 c r c I C x O E J H 6 W m J P P n E Z 0 2 V D O M 0 x D Y E g C p I g E + a Z B o k Y C + d r X O S S O u 6 F I M F g o t k U T l 0 0 Q y k h D J l F T 9 F M X Z M S U C U / q U x D N X K q K X d u 2 u j N g X F m u K q t j m k v x w j l V S y o z T P K 4 B q b B W C k s 0 g O T U 5 B f a W a O u v o H W r 1 b u S / B q O r b W J R O 6 N 2 / c n t P 9 C O o f X G j C g U i y p 5 i Y o 1 9 x H I h v D u o 3 q 3 F T k D y S N y R R Q O U z J T U v 5 a P R S T 8 9 b s f a L 0 U q 1 H O J L H j k 6 7 a P g h R V K h + S b j A g X P W 7 W f V Q 4 j z s 2 6 8 G s d o w s R B g L V N x c X C X d U Q g g v H g 9 N 1 B O n x k 7 i U E 2 E 4 T H c i M q 6 z i D S z I T S f a A E m k j y C Q P i o S C b F Q N o 5 K e g X J p N P Q u I / a B 4 k 2 5 r m o P G O S M h O g c k / v A 4 s 5 R V 0 r x z n V 3 I R q s F B J k L z 2 W x L i G P V 4 y o X v 6 z o f c F c Q y 9 P n n 5 2 Q 7 f 6 H u p t p e L B H X J d u t c 2 9 7 Q 0 I b v 5 e I O P o E l X x F H F M Z D L G T U I g c 8 I 1 R r 1 K i k j 6 v C q r u s 5 B q H t e G u c x V F z G / J y c F x O i r q W T Y g e 5 E W A B i j y G u X / v C R 3 / 7 C R d v n y N c n P m v 3 Z J A 6 t 4 C 4 s K x b p X t n 4 r 2 Z N y W I 2 z U 1 x y B s X 2 3 p B G n w 2 Y z 5 L O w p 1 s 6 Z r F z Q C b F L G 0 5 F F S S J V D C G S U g y T C d c q a p 8 3 q k + 4 p u t N s p c Z e l l S b Q j e Y i w Z Y o T F F W + I W E C k i v Z Z h V v u 8 y R U S 1 2 3 n z m 0 h 9 f N F a 3 O r R K F t a m q h Z B 6 K O Z w x l J C U R s e 2 Z d C W b Z v o w r m L s j P 7 T I B 5 H R s V I G D l 6 w I h U 4 A o O q m H n k 5 S x 6 R R 8 1 I G m Q w i 6 T E T J J O a o / L w U N k b 0 u b R k q J u D I U U 4 + R x i j Q K r H l B 9 Q q w J B b I d v 3 n z 1 6 g r u 5 u o 3 b + + P D b H 8 g Y a g c T E q R 9 o 8 I l u 7 s n x f j F 2 H H k j c P i 8 3 e W 3 1 9 b E 8 0 Y 9 K R Q / X C a d J C l D J A I D z S t z m n S T C N R Q C p x e w U k l l H W R N J 5 S Y p U W 7 Z A O k V u / 8 W c o l K 5 T 0 8 a V g 3 C S R r P k F Q a 9 v h M e v f 9 d y g r M z O w S 9 5 8 k R A f J x 7 O D f W N o r 5 h d c W h c r c 8 f T S g S h 4 8 u E / c j z A v p Y H l D E 8 6 7 a w m r h Q X q K U G I Y + R + A 8 U v Q B x g q q e J o w i j Z l c 6 m g i k D 5 y g p T S n h M g V W l 5 M E p t N C G K R 8 v c O E a j o C H N k u q m 4 Y U A l Q / L L Y B A R 5 g D 2 P X 8 0 + P X a M / e X U I o w E w m D b g a 7 d q 9 g 5 4 + e W b U E I 1 M L k 1 H 1 x A Y 9 z G c T E E S o c z t Y t Q F C G R K f m M i N 1 A n 7 c h E k j x U + e m S P 1 o Q l W M o p N x 0 w y u Z G 0 M 1 o v G L w l B S U k z d r P p h y c W T x 0 / E 2 X U u W G J T Z f H f X M C c E 5 a 4 X 7 p 0 V T r I n Z a l u a Z J Q d 1 g + Q t C + Y x x k 4 l M i i Q R k i Y X i C R k C h I p O H 5 C U q R 6 5 / 2 D E d s 8 G l J U j q G Q H A j l x j d f q w l o 0 F D g O v 7 L v z I 9 P Z 1 6 u n t k V 0 B s i X P t 2 k 0 5 N x M S V + T Q f O N p w 3 t 8 + / a t 9 M n p R 0 b N 0 o Q 8 s P A H Z B K C g A g G U S Q Z x D D q / Z o o S I G 8 I k x Q v c M 5 O M d 6 A s k / 5 T E 8 T a a 3 e T S k K F b 5 i J I T 8 Z Q M b S y t 1 u n t + w F I k o K V + W J U i I l x h s T q j o T v v 1 F G / / f 3 l 4 z S 3 I A / X / L K 7 U Z p i U C I E 5 p E 0 m i J x E d J y M v 9 1 3 m j H D h n J h v n N b k 0 m Y R c m m A e f u h F 3 9 y T G V F N q P Q U b m g Q i R t D N R D U P 0 U q C J i Z z O a b N s + + n B p j p w / e 3 E 7 d f f P b 2 x V L 2 O M c 8 5 N o 0 Q I l k E A k J k W A P L j f m i S h K V g X g T i 6 H K h T b a Y N E O a 0 c / d m 9 Q W i F F E 7 h t L J a U P 8 c V P j G I 2 L z j C m 4 m B O A w J / I K b D T L h 4 4 T I 9 v n + L f v v b P / H 7 E N X M s e t 6 V r K P 9 p f N L 5 R W t E F I p Y k E Y w P I E S K Z 1 B h W E c k 4 H 8 g b S Z N K 8 o Z U M u q 1 Z I K 6 V 7 g y J 2 I b R 1 O K 2 j G U T k X 5 i E e g G 8 o g l f F E x Q 5 / M w F u R e g s 4 U D D w w H 2 y N F D 9 I t / + A G d / O I U l a y Y m H M / J u 8 C 9 3 i K D q j 7 g 3 u p C B E k k U q K W N P y 2 o o X Y o B Q 7 S P j J k O r k L K M n V D 2 0 I H D 2 P M 4 t H 2 j L U W 1 y q c h / n 0 g k j z x V O N J A 0 c g j A Z i S 4 B U 2 M 7 T f B 3 U P X h J A B g b v f P u M Q m s c u / 6 R Z n Q n Q k O 2 8 y f F R 2 A e q e T I o c i i E o B U h n n d H 0 k Y g V I J E Q y k s 7 z U S Q U k 0 g R D A m R q W b f w D t a s C Q I V Z j v 5 A Z V D a P U B / X k G 5 u Y m V j x 8 f G 0 f c c 2 K i x a S d d v 3 B T v C j Q 0 g E 0 B z M A K 4 L 3 7 d 0 t A z O O X n h q 1 0 5 G b H J 3 e E b g / W H I y n R Q g S p A M S h M w y p z M 0 m o K 9 x 9 5 4 8 F m l k h K E h l l w 5 q n k p u m P G 7 y c / 7 t 9 w 4 Z 3 y a 6 E X 3 r o W Z I p U W x R m O q h k O j P u 9 W M S Y 0 q c z E Q h 6 h x h C z b / e u n W I B P H f 2 A l 2 9 e j 3 i d q O Y 8 I V E s 6 S U G z X T U Z Q e f Y S S e 2 I k L Z k U o c y k C t Z F O h 8 4 C p G M c o B 4 w T b R y W c m F z 8 A 3 / + Q y R S h T a M x R c 2 W o H P 9 i 3 W y s P W j k Y I N 2 N g T X A U a 7 A R q v g o W Q P j s F R Q U S F 1 M T A y 9 e e w o b d m y m S Y n J i X K U V t 7 u 1 y r g f d d k 2 u l 6 k e R p V S M Z Z L s H V / S y F C / U b O 4 o c k k / 4 R Q R m I i g D j T J Z a R + H 4 G p J U 5 B c 7 z / T f O K w l l n B f N g d u E S Y T w A i A U n 6 B 0 b P S w R P 4 t C Z V P o 7 I i m R t a P f U w y E V n w W 7 x 2 M R a S S r V Y T S p p E M x M E + l g X H T d z / + t o y l r l y 6 Z t Q q F J e W U G f f O D W P 5 1 J P T w 8 9 e 1 p D n / I Y D B u 6 f f q X z 6 i 1 r Y 3 2 7 t 1 F S S k L 3 1 T g 6 4 Y i D x N F j 5 e M v H 7 o K H I E S R U q m T g J g d S 5 w N E g j t m C B 3 K F S i g Q C c T i N u L 0 0 3 / 8 v v G N l g Y s N 5 6 3 B P W g J Y C G 5 h E a H v W T 1 W Y P p D f X e i U 8 M 2 J O b N q 0 M R A W D H 5 + C K Y S a b 4 K T 1 V E k d X 7 R 6 E D Q m o d e / s N + s 2 f L t K P v z u z z h + + D g o b q 2 H T 6 q 8 f R t N C E K m c Q J O J / x h 5 V Z Y j y C E k 0 3 W K Q M F 6 U 1 n I B P I E 8 4 p E q D O R C F I J E g k b q P F R 7 / t U V J h D R 9 6 c v n V r N G P J j K F 0 K i l K 4 s Z W 6 o R O l 5 9 b x T d v 3 b q 1 E v e t u v q R E A b E a m 1 t 4 x d O B 6 Q W y I T r E U 8 C g V s Q 2 3 x y 0 k V p O S W y 5 m k m h P P z m y B T k C i c h E 6 K I O j 0 W q U L E A J J S I A 8 1 4 f 5 2 6 l 6 U 5 5 T U O K Y 8 0 w m r d Y Z R y 2 N Q s n k Z l X P S 0 e O M Z n C 2 i / a k + V m b e u S k l A a t + / 3 k E V L K a u d d h T 7 K S 3 R S v 0 T d s p O x i 6 H Q 9 T V 3 U P l Z W V i F l + 5 M n + a p E K w F k Q t B b H g s 4 d x F s j Y x i S s 3 L 6 f Y m h c N n o L x 8 1 G J w 3 O M W 9 l R l K M j 7 a s 9 N L F 2 l c X q w 9 E 4 j 8 G m U z l k A Q J Z O Q h d Y y y S C B D G g X K I J Q Q U t U H C B a S N w g k p M N R k U k R y c 1 5 t c 3 n F J P q H 3 / 5 I / l e S w 1 L a g x l x v o 1 a a K j y 9 O R 9 f Z b j R Z p 2 L R Y b C v q F S f Z 1 e X l d P f u P b p 5 s 4 q e P 6 + V m O i q g / j o V 3 + 6 Q U + 6 4 8 V w c e X K T e r u 6 a P G P i t t 2 L B e X J c y k n i M d T l 0 j K W x t V A t G Z k P 0 h N 8 t K f U Q 7 E O / 6 v b s J p J w H 8 U m f A / Q A J z M p E h k F Q 5 a A 7 n s h D F S E I U U 5 I 6 8 x g J 0 k r V B c m E o 5 F n F R u k W r N 2 Z k t p t G P J E i o 2 B u 7 o 3 L i a V J z O P L F J A 6 u k V J X x s X F 6 / / 1 3 K C c n h w 4 d P k h X r 1 y n L 7 8 4 R Y d 2 l d F 7 O z P l C f 3 e e 8 e o I D + X x r s e 0 d D w s I Q q G x 4 Z C a y 1 C o f d O n 9 i b F k Z f I + U 2 I X o h g Z p D O k S J E p 4 Q s c 3 5 1 U K S B k c h R x G O W D 2 N l 0 f I I q R F 1 O 4 V v V M J B L p Z C S 5 5 8 g r E m E T a h x j Y 5 y 0 7 + A S c y Q 2 w X K z b m m q f B o 3 q 3 i M Z L G R 1 e 4 Q 1 S 8 r h W h D v h o j Y b M z h A 2 L i 4 8 j q 8 X K 5 y 2 s 9 l m Z N E O 0 I i 1 N V E C d N O C K 9 M 6 7 b 3 G n 8 l F r S 2 t I y D E A q l 5 V k 5 P V I 6 N i B q x g y Y Q N x c B 7 M y I H d g F x j K w Z I J O I I L l C y q p a S u q 8 J K W 6 I a k 6 X Y b k Y p U u k F f 1 I J c u B w 0 R I B f y 6 q i J p g h m E A p 5 J p I m l x g i h E w s n d y T P M T w 0 T 8 s U V V P w 3 K r r k 2 1 w h L G t Z v N L I v V e A o R j A 6 t n g o Q a m B g U A w P h Y W F Q i i Y y 9 H v O j s 7 e V y F p e x B Q u F Y W 1 t P 5 e W r p A z o c 1 j 6 3 j J g C g k d + k e w u c B D m U m I 5 Q 0 C m M 8 o z B w l C R 1 e H Y 3 / R p 0 u 4 w / + G m X k 5 Z y q 0 8 T R 9 S G E w l E I Z J S F L C g b R 5 Q l b 5 J q p s l b L a 0 C E k t I x A Q y 8 n r M B M f a X / z z j + W b L 2 U s W Z X P j N 0 7 C 7 n B j a c l N / D 5 p 8 p k D u m E w J h Z W V k B N R B H d C a o g I i R r u v V U 9 k n i 9 / 0 f B Y S 8 i c f O 6 m l n 2 8 l l 6 V H q 2 4 c u E a n z M Q p u Q b v g 6 P 5 n J I S O q k O H S j L 5 6 F z 4 z q j k 3 N S n V 1 3 d C 6 b 1 T S d p L N H q A + c C y 2 L t O E k a h y O R r 2 c 0 1 J I j i o F r X o G k Y w k V j 2 D T D B W / P y X f y N t s d T x W h A K k m D H l o L A e A o N 3 t o P 8 i A / R b d u V f E R n U K T S n U a R D 6 q q a m V v K 7 H m 8 G A g Y 5 1 t c 5 O X z 6 2 B z t / B B K Z i e G Z 0 u q U O p r T A D Z O x L m Q e t W p V d L l s P p w s h i d P 6 Q u U j J f I 6 9 h Y h h 5 T S b U K V X O I A / q + R 4 F 6 n H / 5 F z w v g Z J B U K 5 p P y 3 P / s 4 R G 1 e y r D c q m / H I / W 1 A A h x 7 U Y D W Q z 1 b 3 + Z j 7 D P L t Q / T P x i A 2 u o f M F k k Q h I F y 9 c k R 0 S s z I z q L 9 / g G J i Y y k 5 K Z G 8 P g t d r I W a x p 1 F / h u d h j t P s P u o c x r H 1 o Q u 0 m J u 4 S / d b n a o X d W N s j o E m w Y k l J P y H 3 / U N V I v e e N o S r p e y k z E 4 D k j b 9 R p q a e k o C I z 8 p r Y A a v f N E O F J h r I p f L K P K 4 I h Q f Y z 3 7 x Q 1 k l / b r g t Z B Q G i D P n l 0 l 3 O B K H b l Y g + 1 E o f p 5 q O Z Z j e w 2 C C u e e s J 6 a X x 8 Q i Z w 3 3 j z M K W l p s r y D Q R 8 g X s S y G l h d S v B w Y P w Q A c z d z Y j b 5 S R 0 D G V y h R M 6 h o f 9 Y 2 i g w f L I Y N / U 3 1 I P v B 6 T s h L O X i N W V 0 L X B d W F 5 A 8 R r 1 8 J + M Y I I u J M D q v 7 p E h k f j + S d l Q 8 y C Z Q K a / f 8 3 I B F i q X i M J p e F y e e n q 9 V o l q e x 2 y r c 3 0 K p V p d T V 2 S m 7 w + / e v V M c Y 5 s b m i W w J Y g I 6 x 8 k F k i G C V 6 n 0 y F q D N L Z m h g l n b R k M q k 3 q l 7 l d x S 5 K T l 2 + u 2 e c F t k Q 4 G Q M 5 A g K m P 8 N x / 5 L x + k h I x c a 8 q H J V U H q R M 8 C m l 1 G S Q 0 j l p C q f M g m o m 4 x l G R L o x o Q i 5 F K I y Z f v r 3 P 6 D 4 h I X v f B L t s F Q 1 v H 6 E A i Y n 3 H T l 2 v O A + r e r 2 E 3 3 7 1 c L m a A C h q t + F h y Z V C A Q n G 2 x X 6 4 Q i v 9 d q o v h D g n W c E k x S v 8 P 5 I G j q 0 M D Z h q c o A u 1 T u 6 U U i X g b h 4 8 i b 8 g x b S j m S x S M v I 6 z e C r J 8 R R R z O p J A / y y H m D S B H I p K S X k l y Q S v q o C O X h n + q j H / / 0 e 5 S Y N H c Y t q U I J l S H a q X X F K f P P O C 7 w A R i U u 0 p 9 Z G N p Z F 9 G q F 0 A h s s d O 3 q d Y n H 1 z + V Q T 2 j d n I j L q N B L n V U Z Q 0 9 I M 9 L m a K K 7 O l r p s w b V 6 O D G z n 9 X / K B e h B A H y W P i 4 w 8 J 3 N e / m k L o d Q Z R 0 2 k A I F Q N p E q Q C h N I h C L p Z D k t R o I I w 3 G S 0 H p h N v z y 3 / 7 K W 7 R a 4 v X n l D A q V P 3 + E 6 w W m e 1 0 W 4 m l T Z U C I l w Z E J Y b Z w X t c 9 K d + 7 c k 7 q x h P V k c a Y I d x R p J B M g l O p X q J M M O X j E G h 7 M p W f U S o / a o e 6 Z m k E x x j i o e h A g e A Q 5 p C B X S R 3 y 0 8 q a O K a 8 E M c o m w l l y g e k k S a W S S o F 1 b 3 g G A p k c r D q / I t / / V v 5 j q 8 z L L e X C S U 4 d f o O P 4 F Z p T N I p S Z + g 5 K q s 7 N L v N M d P H b K y s o U c j U P 2 K l l U C 0 F C U g n g 1 h y M J h k z g M 7 W b 3 E k o 7 2 I R s 1 9 k 2 P g S 6 E U D n j v + m I W k 0 Y q Q Q 5 g k m u A m H w D 3 U g i 5 w z j k Y 5 I p F M B A o l F A i k j B f B 8 R K O b n 6 d V z z 5 f / q P P 5 D v 9 r p j m V A m V D + o p 5 b 2 f h l X b S 3 0 y S 4 f N i Y Y P C p A K o Q e Q 9 q w o V I k 1 / X G G C a L G l c F i c R H + Y 8 / i k Q q L 1 k D U i M w K C J / A 0 D H N 7 L I q 4 P 5 a J D F X G e U V T L I E 5 I H a X Q Z 5 O E 8 C C P 1 K O s j 1 5 k I Z T Z A y F G M E E o y 8 Q t o w 6 Z 1 d O D Q L v k e y + C W v d 3 Y q V p l G Q J 0 v u O f 3 + A 7 o 1 T A x B g r r c 3 3 k 5 P 1 N Z A K y z l g o H j W 7 a S h C V j / F I k U k T S 5 8 E 5 G n U D X A U Y m U D Y Q a A V N E n P e O A l i o E 7 + g x z I q K O 6 x s i H q H g 6 b 5 D I I J A q m 0 g k R 5 Q N E g m x T F J J y K S M E E g O h 5 1 + / i 8 / k X u y j C C W C T U D v j h x n T x e P x N B E Q s S C Z I q O c 5 K I y 6 D S N y Z t O U v S C b k + Y g 3 k S P K + K + O C o F M B G j C G H k 5 g A i S 4 a N x x i C L r p O 8 c Z x G J i Z S Q M U z j i i b C R U g l h A I h A q S S U k m J Z X w 8 5 J T k u k n P / t Y v s c y Q r F M q D n w 6 Z 8 v k R 9 W Q C a V E M u Q U J K Y R F I O k A q E U v k A k V B v E E j l T Q g U k Q E h V E k B Z D C y Y U T C C Z Q C + U A y m 8 p B H k 0 k o 2 w Q K k g k g 0 T G U V T A A I l M Z G I V D 0 e E C / i n f / s 7 + R 7 L i A z L n a Z l Q s 2 F l u Z O q q q q 4 b s F I h n k k n w o o X D k P 0 a e S Y K j Y p X i j j 4 C O B 8 J 0 h p M A C k w Q I 7 A E Q Q y z g a I Y + T x T 9 c J c Z A 3 j i C M J p Q p r y V S k F g o K / X O f I S a + 9 a 7 h 6 l s d Y l 8 p W X M D C Z U l 7 T X M u b G y R N X a B Q B 0 0 V i K X J p Y i l S G c T C R D C p v O I T y M N 1 I S Q y z h k l I N A Q k l E l I Y z K G N U 4 g i x c Q t 6 U V D l I J v F g B 4 k C B F J 5 J a G U a m c m V n D h o J J I m B r I y s 6 k 7 / / o I / k K y 5 g b y 4 R 6 A X z y h 1 P c 6 T g j 4 y u D S G Z S g V A g F u d B G Z X H K 8 E g z i M L q M r p U M w x s i C K 6 Q j i o C S k k Y p A 3 k y m U I s e y i C Y c R R p x E e R T o p M I J C W U B g r I r I u H F u X s R A Q / X 8 b a q d I N b Y E R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 G u i d = " e b 3 1 f 0 d 3 - 9 6 c 8 - 4 4 0 7 - a a 1 e - 5 5 b b 4 b f 7 d 5 e 7 "   R e v = " 1 "   R e v G u i d = " c 4 a 8 0 5 a a - 2 2 6 1 - 4 e f 7 - b 3 6 4 - c b 8 1 a c b 5 7 3 6 9 " 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F 4 5 1 8 9 A E - 8 3 5 E - 4 2 3 F - B E 7 8 - 5 E D D D 1 9 7 0 1 3 1 } "   T o u r I d = " 6 f 1 3 a a 7 4 - c 9 0 a - 4 d 9 9 - 8 1 b 5 - f c 3 4 e e 5 5 6 7 1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I R S U R B V H h e 7 X 0 H d 1 z H k W 5 N R E 5 E D k Q i Q D C A O e c g U V l y k v 3 s t X f t 3 b X X G / 7 E / o 0 9 7 5 x 9 b 9 + x v V 4 H 2 Z Y l U h R z T m A E I 4 i c c 0 4 T M P P q q 7 4 9 c 2 c w S C Q l Y U B 8 Z O N 2 9 7 2 T b v d 3 q 7 q 6 u t r y 2 e V b f l r G C y M h e z u 5 X H 4 6 u G q C P K 4 x c j q d d P K x k 2 L s X F f m o o F x K w 1 N E F n G 2 6 l h M J l 2 l P j I 4 3 Z T c m o q u S Y n y W q z y f t Y L R a y 2 e 3 k m 5 o K 1 A F d n R 2 U m Z k V U q f h 8 / n I a r U a p e m w 8 H t 6 v V 6 y 8 / v q s p s / O y Y m J l D G 6 5 F s / P 5 T P g u d v / u U X G 6 P n F / G w j F z a y x j V s R l b q e C w s 2 0 r 3 C U 9 h T 0 k s X v 4 U 7 v o C 8 e O c j v 9 3 P n 9 F N V k 5 3 u P 6 y l w j Q v p S Q 4 a d 8 a B 4 2 N j Q m Z u o a t N D 4 + T m 4 m l c P h E D I B q D M j M y u b O t r b J d 8 7 Y p F j Z 3 u b H D W Z 8 H k u l 0 s I p u H m M u r H R k f l q B M + C 0 T G 9 8 D 1 U 0 x g k A 5 E 8 / s 8 d G R L O b 2 7 u 5 I J t t w 1 X g T L E m o B w B M 9 N m M b d z 4 f v b F 6 n G q 7 i f p H L b R l p Z u + f B I j H T Y 1 3 k f D Q y O 0 K W e E H j x t p q M H t s p r c Q 6 v N 6 O 7 s 5 O y s r O p u b G B V h a X S B 2 u 6 + / t o d S 0 F V J f U l Y u 9 S O T F k q K 5 X N 9 v b Q i P U P q w i H v b n y G + f N A G k g g M / Q 5 k E q f M 0 s s 5 O 2 O G P r i 2 g N + O A S J u o z Z w Y S q W i b U P J C Y v Y 0 m J t U T H Z 3 Q 7 / f R m x W T 9 L z b R l 0 j V p p 0 W 2 h 7 b j e N j o 5 R b m 4 u d X V 1 U U p K s q h X 6 K D j L B H Q y a F + O b l u a H C A U l L T + D j I x 1 T 5 j J 7 u b p Z I W d T c b 6 P c l C l R w S A o h g d 6 K D 1 D k U i k E L + P V g G h P j p Y z Q T w / p M T E x Q T G 0 v t r a 0 s Q Q s D x H G 7 J v l z Y y U / M j z M f / 2 U l J w i 1 0 O 6 p a a l B a 4 d G R q S f G p 6 O t n 5 c 6 y 2 G D p + 5 S 6 / Y h l z w f L 5 l W V C z Y a s o m 1 k Y x K 1 D / i k M x 9 c B R J Z q Y / H R u M u d Y 3 d 0 0 c b c i c p I y O d W l v b q a A g T + r 7 e v u Y C O n c Y S f 5 t X 5 y s r o F I q D D J q W k y D V m 6 Q H 1 L C E x k c a Z n B P D i k S a e O G A m j a J M R i T t b a 2 n l U 5 O 8 X w + 6 8 s K h S 1 D j h 9 6 i z t O 7 C X 4 p h g k 5 M T 1 M 3 E L 8 y M Z b L I a f J O E U 2 M q u + C 7 w G y d w x Z K S / V T + P 4 L k l J V N 0 e Q 1 s K p 4 S s U 3 4 H n b v z S L 1 4 G R G x T K h Z s H v T Z r p e x x 3 J k E o x V j e l x N u o b 4 z o U J m b 7 5 5 f j A h T U z 5 q a W m l V a u C a h v Q 2 8 t j K 4 u V k p M S o U / J 2 A V j J S 2 1 w t H d 1 U k J C Y n k s y V T U p y P P B 5 P g B z D L M k w 9 g I 0 C Z 8 + q x G S l p a q z w 3 H 2 N g o S y Y 3 j U + 6 + H 3 j K Z W J 0 9 n Z J d 8 n P i E h Y L C A N M J 3 g 2 Q D 8 P 3 x / U D w R C b V 0 K S N V i Q w + V y s 0 q b E 0 5 c 3 H j I Z l 9 X A S F g m V A S k Z q + n y l w L X a y x C J F 2 F b s o K Q Z q n l 8 6 Y f h 4 p B e S K H 2 F U V K 4 c / s u J b N K h c H / x k 2 V 8 t p x 7 u B Q u y A h h g e H 5 L r 0 z E w 5 P u u y U Z z D T 4 U r V E c 9 f e o M 5 b D q i P f N z M w I W O r 6 e H y V E J 9 A T u 7 8 N 2 9 W 0 a 5 d O 4 Q Q c 8 E s C Y G H D x 9 R Z e V 6 y e v X Q x r G 4 b 1 N K q S o q + N j 8 p l d o 0 7 K Z e n l Z G n o Y W l 1 5 u Z 9 u W 4 Z Q T C h b i 8 T y o T D 2 z e R 0 z J J J x / Z 6 e j q C e l U S E B n Z z d l Z y s C a F y 9 c p 3 2 7 N 1 l l J Q q x r e V C a A 6 r 9 v t 4 T p I G q e o Z R p 4 T 9 2 R e 3 i 8 J d K I y d b W 1 k 4 b N q w P 6 f w Y 4 w y y h I J 0 y + B x D d D T 3 U N 2 l k 6 x s S z t + H 2 0 d M E D A K o g y N v n z 6 O K L K 9 8 J z / X 4 / V a M n b z Z / I 3 U J + 3 s Z K J 2 k s 5 O T n y n d p b m y k 3 f 6 W 8 F 7 4 H 6 s b G x 5 l U 8 f L 6 a 4 8 G 6 O D m L D F a H L / 6 Q N 5 v G Q p W M Q 0 t J 7 L H J F B G 7 h Z y 0 A R d f c q S p O t s g E x t r W 3 y h G 9 j t U 6 T C 3 j 8 + G k I m Q A Z h 4 w o N Q 1 w O h 0 U z x 0 R B I O 0 O n v m v L z H Y H + / c Q V R W m Y 2 2 Z 0 x I o k 2 b t w Q Q i Z 0 a n T i 7 O z s A J m A z K x M S k t L p b i 4 O B o b G T F q l S k d 6 m F G Z p a Q C c B 3 g u F C k w l I Z f U x O z u L t m 7 d T A 4 + D z K N T 0 w w + a Y o J 6 9 A S H T n 7 j 1 q 6 3 P L 7 w S Z 6 u r q 6 X G H j b a V K 3 W x r a W J 3 t t b S e k p r A 9 G u K e v Y 7 I c v 7 o s o Z L z t l K q 3 U M N P X 4 x h 9 + 4 f o t 2 7 N w m 5 y 5 f v k 4 7 d m w V 6 d L Q 0 M T j i j E q K S m i + v o G e b I D 5 r H O b M B 4 x s M d E e O Z 8 U k P j 6 U c 5 H W p s c v 5 c x d p + / Y t F A u C G G M X M 7 F m M 5 d r 9 P A Y L D M 7 x y j N j n A V 0 A w Q / s G D h 0 z u S p p g k u G B 4 E N v 8 S n D B e D i c V k M S 0 c h K / 9 2 l 8 t H 5 + 8 / k 3 O v M 1 7 7 2 b u 4 z K 0 0 N O S l 4 r Q J I R M 6 0 5 q 1 F X K u u b m F d u / e w V J i i p q b W s Q A U b l h H T + p G 3 i s E U d P n j y l 4 e E R 6 Z g n j p + U 1 8 y E h p Z e l h I O I R M Q 4 7 R T T 0 d 7 Q F U 7 d P i A M q c P D 4 s Z P b y z Q 4 2 L h I 4 2 N c n b 2 d E x b z I B e P / J i d B J Z M A 9 p a T i p k 0 b R E o 1 N 7 e K V f I 5 j / H w G i 2 h P R 6 3 X N f d 2 U H t 7 e 1 M 0 E k 6 s n m 1 n H u d w R L q z m s r o W L S t 9 D O g j F y W J U V D 6 m x o V H m k s r K V 4 k 1 r r r 6 k Y x p 0 J G Q 8 G T X T 2 m N D u 7 M 9 + 4 + o P j y D + l Q u d u o J T r 9 N I Z 8 f H e d d j 8 d 5 n q Y r j H v M 8 o k h F E B k 7 o a e G 9 0 4 D 9 c 7 q X k d G V 2 B 3 Y V T 9 L E Y K c Y O D A W S 0 5 R l j 5 8 1 9 Y h O w 1 P W K k y T 6 l 2 A N 5 n d G S Y J V y y v F 8 k X H j s o t X M v Z F x D 7 W N p d G U 3 0 K H y 8 Z Z e v r o x r X r L C m 3 8 n j L J u q k R l d n F + X k K s J i H s v O E t t h d 8 h n r c j I F M L j f i G d q q q R 6 1 5 H W I 5 f e z 0 J 5 U j d Q m 6 3 l 4 6 W q w n X q q o 7 Z O M x B i x c k F A w A n S 0 d 0 p H g a m 5 q L i I 1 h q S y 4 w / / u H P Q r h G n 1 L / 9 q 9 y U 7 z T T w 2 9 N n J M j V C f J 4 U 2 F Q R 9 4 z D B C 5 O 1 R h d L q e z c P L p S 5 6 A x d 5 A A 2 Y k + 2 l D g V a q 5 U d 3 b 1 0 e P q h 9 T e U U Z X W u M 5 + / t o 4 / 3 T p + j 0 t B q H Q i Q l J x s 1 B J d f 9 B B u z f m G q V Q Y B 4 t L y 8 n Z L w F g M B 4 L 0 i k r J z g a 0 F a J K i 9 M H x A V b V a b X T y 1 h P j i t c L l h O v I a H s T C a X y y M q H j o K C I U j O g Y / p O l y r Z M 2 Z H S J G R m O q V D T 7 t + r 5 j F M G h U W r p T 3 0 B L l S r 2 T x l x B I s C z I X y K Z u t K D 8 X R s I w 1 Y F 3 D 2 A M + e o B 0 R I u D z j 9 X p m o A B D q 2 J i j p N L 4 4 c Z L e e f d t y X / 5 R F 0 / N j x A + 0 r H K c s w v 5 s B v 0 C M f y J B S z E z + v v 7 a c W K U P O / G b A 2 9 v b 1 U 2 9 P L 2 3 e v N G o J R r o 7 5 P 3 g n Q C y W H R B P l O V b 1 + Y 6 r X b g x l S w m S C a R A u n L l B q t n a i x z 6 r G V x x E W a q h v o J K S E p l P A n G S U 5 K o v a 2 D L l 2 4 T I 8 f P e X x l I 8 u 3 m k O I R M Q a b 7 z T g s T 5 n Y T 3 b x 1 m 7 q 6 + 2 S u B / 5 6 s M 6 B Z H Z r 6 I v 4 K 1 F z / / S m i Y 0 N q m B v r X U z U b 3 0 n V 0 J l J G e Q T 3 c y Q d 5 r D M x M S m S D J 0 f Z M L v A + C i Z I a F p Q h 8 C Q F I M g B k u n b 1 h u Q j A Y T J z 8 u V 8 R X e F 4 Y Z H J 3 O G P k t y A 8 P D c v D C R P d x 7 Z P l + h L H S y h 7 r 4 2 E s q R t p n 8 P J j e X T z G k s T C k s g u B B j n v v b W W u V H p J 1 c h z u e 0 L F t G X T x w i V 6 6 + 1 j 0 k G T k 5 P k G u B G g 4 O G J h f + P M L n o M P B F J / I 7 9 d U 3 0 i b t 2 4 W y X j 2 W V B K a V T E 1 / I 4 z M c S K I u e P H 5 C 2 3 d s o 6 6 u b i Z Q j 5 B n 3 b o 1 L E G D K q R G J 0 v C F W l p g U l a o L 6 2 V t y J O j u 6 K S M z n X J 5 T A Q i N o 9 l U v e Q i 4 o c d e T j L 7 J h U 6 U 8 R O Y C r n n 2 t E b m 5 h K T E k U y S T 2 r i 7 I c h a U U c O Z O r R x f B 9 h + 8 o t / / n e z H X 2 p p t j 0 z X S g e J R W p r q p t r a O b n V m i y Q q W e E V v 7 z i 9 C n u B H w t + a m f y z F J m V S U 6 p K 5 I f Q t d A 4 s c X j 0 8 A l N e a e o c S g x Z I 3 S 9 k K P G A d W Z U 5 R Y q y f u o a n m 6 S 9 3 f e o 6 X m 1 z C G B n I / 5 v Q q L C + n m j S r 5 7 G S n m w Y 9 Q d K O s j q 3 Z 3 0 m p a W m U h + r V W 0 8 v q l v a K T K y n U y h 5 S f n y f + e n k F e f I z d Q c G Q L I / / + m v V F J a L F L w 9 O l z 1 N T U K u P A 7 J x s m c M C I R I T E y g / z U K r c + 3 8 0 F B m / S z + f v N F B t 8 f m P r h Y o U H x e N H T 8 S n 8 d L F K 5 T D n w M D T m F W C j V 1 D 0 Z s l 6 W W L C e u L 3 0 J B T K t T W w R 7 2 8 0 O h Y A A l o d A p C H 9 E D N K Z Z S a f E + G n h 6 g l K 5 4 2 H y s 2 k w h l o G r L Q 1 u 5 + u t 2 U I A d 5 c Y 3 j H z g J 8 R P j D H m r k 1 m 1 b 6 P 7 9 B z K R a 5 Y G 5 3 g s 5 f E G y 1 p y z o W n T 5 / R 6 t X l I c Y E / J Z b D X Z y t 1 6 g k l U l 1 M j S c N 3 6 d d L w p 0 + d o + 9 / / z s 0 M j o q 0 w G w 4 u W y O p f E E m w h 0 E Y K 8 2 9 A H h O / I D K + D 8 Z y y F 9 5 0 m p c s X R h + e L 6 v S V N q P i s T V R s q x N J c 6 f F T l 3 K h U 4 I t L P I T T e b n A F i o f N C 5 Q N Z C q z P a M 3 q Y q r r s V P 7 k J U m P B Y m m Z + 2 8 2 u C X e f F A I + E / / z f / 0 X f + d 6 H w j Y Y F A Y H h + Q 7 4 v P N c L L Q O b x 6 f q S 6 f O k a b d 6 y g a V O o l G j f m d f f z 8 1 1 D X Q y q K V 1 N v T R 1 k s 3 b L 4 s / C Z 8 J J I Y C n 1 o s B 8 V E D V 4 9 + i J 7 k 1 w U A o 5 G V R 4 1 Q M V d c 1 S f 1 S x Z I 2 S t h j E n k M 0 i o q T E 2 X j X q w D I i B T n a E O 6 m Z T I A 2 K G D u q K h E e X A P T V i E T M C E R x 7 u L w W M l U Z H R u k f f v 5 T e s g q 3 7 U r 1 2 V 8 d v H C l Y D k N A M T r f g O 8 8 H + A 3 t E x T r F a i B 8 7 z Q e 3 K u m L S x l c 7 K z R V 0 E m T B p j b m m M S b 3 y 2 D C 9 D l e J h P U T t x T q M c w 1 3 d 1 d E g Z E 9 i W y X 7 y W 5 T x Z 6 n C 8 s W N p S u h 1 q 5 a R z m J k + T y T N G Z p 4 o 8 Z g I B V g u W q x N V 5 n v p Y V t w w n Y X S 6 I U l k j N A z Z 6 2 q n q 5 6 t + z Q X M a 0 E a m c c 8 8 P M 7 X x t P D u f 0 D n e 0 w k 3 j o 0 M 8 1 r p N s b F Q C b 2 0 c + f 2 i M Y I D c y f 3 Y O p P y 2 N V l e U 0 Z 8 + + Z S + 8 9 2 P q L u 7 W 7 w + t m 3 f K p I D K v D x z 0 7 S B x + 9 a 7 x y / u j l 9 8 r I y p I 8 3 g f k y S s o k D I e E r A K 4 j N w z 3 G E Z 8 a D z i R y T z T K N U s R S 5 Z Q 9 p R N d L B k l C b 5 E X / m q Y r z E E 4 m G 5 P p a I V S 8 8 I B 8 t x q c k i Q F Q 3 M J 2 U k G m J s n s B n g i z d 3 b 3 U 0 a E m i j F O K S s v l c 5 u B r 5 e Q 5 + N a l n N D I K / d / M J 2 r N 7 B y X z G F B D n H X b O v i 9 E s X A E I 7 2 9 g 5 6 V P 1 I D A 2 4 Z v 3 G 9 T I p X M l H f G 5 T U 7 N Y A H F N Z 0 c X f f j t D y g 1 V S 1 6 X A g g i c y W R E C r e 8 r z n t u C H x y y j N 7 P y W K l u y 0 2 c k 0 s z f G U 5 e S N + 0 u O U H G Z G 2 l s F E s W v C y d f F S e 6 a G i F a p x n z + v p 7 K y 0 s D E 6 E y I N E E L Y G n 6 h j y v k H B f q Y c S Y n x y 3 Y 1 G J 2 0 r 9 N C p 4 5 + L B 7 r u V F g y A U l U V X W b D h 8 + K H V Y k H j 8 8 x P 0 4 U f v S z k S + s a s F O v w U 4 J z 9 u Z B p 6 2 r q 2 P 1 a l R M 6 g B I / M c / / o U + / v j b U g b w m e b A K 9 e v 3 a R C H l O B j C A E O j y s j f v 3 7 z G u m B 0 I A o P f q J f f h 8 N M K q i h U A 2 1 h w i M F L e a 4 8 j u U 3 6 I S w l L k l C + + E o Z H F t p i g 6 X K 6 d S d L L J S Z e s H 4 o 0 V n k V q E x r o 9 z s 9 E B n 0 m h t a a W C l U o V 0 o D X + i f c 6 X / y d z + a d v 2 L 4 L 9 / / T / 0 E U s Z z E 1 h y X 1 W V j a Z 1 1 + F 4 9 G j J 2 J C N 1 s F x 8 b G x d x d V l b C Y 6 t J W e J R V K i + 9 + j I i L g V g U j D n M 8 w Y l z M 5 r W u f x c i O 1 m Z V C A W P m 9 4 a E g c g a v q e u T 8 U s K S W w 9 l T d 5 I e 4 r H q d T x W A w P g F n V m 5 j u 0 T M r 8 L Y z Y d 8 q F z l 7 L h o l o q Q E r M a d / o r G h u m W r U n u m G + + d e S V k A n A J C 0 6 d l x c L O X n 5 8 9 K J g C G m n A P 9 v j 4 O H r n 3 W O U X 5 B P a y r K h U y Q W g D I B I A I m k w A P h M O v 5 G g 7 / v E 5 I S Q C W U k 7 a n u c P D 7 G O 2 2 V N K S s v L F s 6 p X m M K D Y d s U l Z Q U B x o Q q G 4 c 4 0 G y k y 7 W L k w 6 z S a + r 9 T F k D t T q X F 5 K V 6 6 X X V H 8 h p Y G n / h 3 C X a G 0 G N u n D h s k R H e h W A 5 8 S m L R t Z + s b O a q j Q g H d E Z 2 d n i J 8 f n G I 1 u e F l D o P C f / z H f 9 L O X d u l b j b o J S j h 6 G h v k / t v 4 X + Q c H h / E C k 9 I 1 N M 6 8 X J Q z T i D n r c L w V Y 8 W O X y r 8 Y 8 l F R m o s a G 5 s D R A K g l m w o V h 3 N X P + q 4 H Z P 0 v P r f 5 I 1 T U B 3 V w 9 d v n x V x i e H j h w I U a s 0 9 v I 4 a 3 R s z C i 9 H O K Z A H 3 9 A 0 Z p b s B c n p c f X C I C j A w H V / 1 q Y 8 L P f / 4 z W b 4 y F 0 A U L I o M l 1 S 5 e f l y v 9 U 4 S 9 3 3 z o 5 2 q c N n J K e k 0 L p U J v I S + r d k V D 5 7 6 g b a n D f O H e A h r T T G K 5 o 8 m M B E / i J L h b f X u S O a v 0 s z v F I / H + + H c B w s G Z M n L h Y b n j p 5 R h Y f V l S s n n F s A c A R 9 f r V G y J d X h Z Y Z h / L E m U + g H F i Y n y C 0 s O 8 y t e s X U 1 n T p + X t W B Q z y B J q m 7 e C J n P m g 0 I f w Y X J G B w c C C g T m I V M e p j j J i A I B m A t W H w + Y M q m R H L 6 m m E N o 3 G t G R U v k O l E 9 K I 6 + F a A 1 O z S R L B A 7 q + v p E O H t p v 1 I Q C b k Z l m c r j G l 4 S I F Z P v R o 7 z A W 7 z U + t b W 3 0 w Y f v i p q 0 d c d W u n D + k k h J G B 1 g J I g E k O D N Y 0 d F W g w M D B q 1 L w a o X F U 3 b x u l m T E 8 P E w P H l R T X 1 8 w n o U G p M y a d a t 5 b D c p E h 1 S d d e e P T T O B F s o U l P T R P 1 E G 8 A t C e + H B 4 4 G 6 p 0 O p 0 w E 4 7 q s t K U z 2 W v 7 2 3 / 6 l 3 8 3 8 l E L a 9 I G W p k 8 K Z 3 C T C Q N r N 9 Z V V Z q l B T g x O q Z s o j H + N 4 S N 3 c g 4 w Q D Y 5 9 d m 4 q E Z L i u d 0 w J c k y w o l y 0 A i t 8 W b x 7 h 2 l j z h i 1 t 7 X z Q D 6 P T n 5 x m t a t W y v W s / z 8 X F q 7 b o 2 s M Y J T a 3 o 6 r H / q / c 3 A H B W c b B G M 8 m W A 1 b T w t o A z L O 6 D G Z C c t 2 7 c Y h L H y E p k G C Q i q a G Y c I Y 3 B S Q U A I u e n S + r f v S U i o r U O r C F Q H 8 P f B b a x f y 9 p q Z U N C a b T U n D J K e V B i a C K 4 + j F X y 7 8 C O j N 9 k c 8 b Q + W Y 2 Z z E k D j Y Z O F A l r c p S a x 0 I i B M 9 r a k M a f 1 e x h w 6 a l r b j + g p + b W W B h U Z 4 s L 1 l 6 y a p x z w Q J l T N g F f 4 y s I C 8 Q q H K T 8 c M E 3 X P H 1 u l F 4 c m J R F z A r z b 9 c Y n x h n a b O L i o o L h S y R V F G 8 D t 7 v W p K M D A 9 R S 3 M z F a 8 q o w M H 9 s r a p 1 N f n h X S v g j C H 3 Z u C b 6 Z y G T y s x Q f Z + L y u G o K R J 7 e x t G U s G y F f 2 z 0 p k p + I q 9 Y k S Z P u U g I 7 + B z A Y 2 + u k I F 6 J 8 J t 5 t V p 8 O c V t W t O 9 J B 0 d H S 0 l I i P s l h j j 7 y x i H 6 / K 8 n Q l R A W Y v U 1 E K t U 6 X 0 2 X 2 / T B a 7 T J 7 m C 0 F z S 6 s 4 v c L Q A b c f m O X h S Q 6 f v a q b d y J K J D O w v u r I 0 Y M s b V u p u a F B V u D C O 7 + 1 u U n u L V y l 9 u 7 b x W r z P q p j c v X 1 9 R m v n B 1 Q L + F d D 5 j b S N Z l s a q M + I G J i S r C U 2 4 i H G k j t 3 O 0 J N v f / d O / R q 3 K 5 4 x L p l T L U E B f 1 0 k D e U i Q Z F M 8 h b m A z g g C z N Y B H 7 Y 7 R P X r G b F Q 9 o o E 6 u b O i C U e s x k h 8 H 4 g 6 p n T Z 6 n 6 f j U 9 Y T U K Y c m K S 4 p o 2 F Y o q g / Q M m C j 0 g w 1 n l s I 0 P m h 1 m G V M c Z B X o 9 X P h O R Z y v 4 c 2 f 7 P Z D i F 8 5 f l t g Y C A a D A C y Y b 8 I E b F 7 B S u 4 o F m p t g T O t i j E I 1 y W s f 4 L 3 R 0 p K i o w d N T A 5 b L c x M f j z + v s H 5 P M h h W 7 d r K K k h H i 5 F v c J K 4 g x 9 o s X K e U T R 1 o E y + k e d / D r I z 8 c o w G W U 1 X V 0 3 W E K M E b W x B M p W 9 G Q s E z A n N P C w E a f s f O 2 e d e m v q t l J v s o + c 9 d l q f + 3 J 6 / 7 l z F 2 h g 2 E O J q 4 N u S L u L 3 Z Q c t / B m g V / d l y f P S L z A + Y x 5 Y K z B S t t n z 2 q o s K h Q g l l q t D Q 1 C s m z c 3 L E f Q p A j L 5 b t 2 7 L E n g Q C Y B V 8 O z Z 8 + R i y Y v 7 j X V X l Z V r 6 c T x L + m H P / q + P K D g d t T W 1 k l D T N B 9 x p z c Y H 8 f q 8 B e i Z j U 1 F A n I d D g d 4 j w 1 / m Z C 5 x 9 X 0 R g Q j 2 M W k J t X 5 X J T z O b P H 3 D y Y Q 8 l k b s 2 b f b q J k f 4 O O 2 e 8 9 O o z Q z t E M t V u q u S H j 5 J 6 r Z Q d d h 8 1 N e q i 8 Q + X W h O H / 2 A h 0 + e s g o R Q Y s b / i t b j e T g N X m 4 u J i 4 0 w o I g X P B H E b G 5 u o r b m V 1 q x f I 1 F t 0 Q Y P q x 9 R W 2 s r 3 / O 9 4 l p 1 + + 4 9 S k 5 M p F W l R R I Z F 8 Y Q R J N K E w l n E Q k I c z v G l t j K B 3 U W m 4 N a R o 0 P i k J Y T t + O T k L t W 7 + K n 4 o j Y n 7 W Z D I T S p t + F w L M 0 c D 0 r o N R z g Z N A G z 9 a Y 7 F 9 6 K Y 4 q 9 + 5 m n o X B J 0 8 j c q X G L K 1 4 D 3 O 8 K U 4 X N n A o J l X m Q V 7 s O P 3 j N q p g O e 7 z B i m M M 7 R w J M 2 3 X P a 1 h S 5 V J q h I h I k E B D L O l q W M p Z W Q 1 8 9 q y W D h 3 Z z w Q t C t x / t A t I A y f c i + c v 0 U F j A h y A O g j S J r J a j m C d U C s f d c V T Z n p 0 q n 0 L 6 3 G L C L E x i G G g x h r h Z D L n F w K E + J o P m Q A n S x H g R Y 0 I 4 b D x 2 2 z K D 5 V I + B k I l o m E Z f k g 8 f U 6 o r u t M 4 d 9 R r S h G u 7 U b 7 3 9 h l E T G f D 9 w 0 J H S J v Z g M i 0 F e v W U 8 o M S z s G + n p F 8 u w / s E 9 c r F a k p 3 I 5 i w Y G h m R + D Z O 8 H W 2 t A U + M c J p 0 d 7 R T P F Y Y 8 9 M j J U X F a p 9 w v 1 j 7 L Q Z E J a H i Y 2 N o i g f S u P k z k a e / f 3 D B X g g P q x 8 b u b m R z W M o j e p 2 N c Z 4 W W C C G c A y E D O w g l j / y r 4 H f 6 D h C V a X J q c T G Y P 7 2 1 V 3 J R a 7 2 V A w E x B g B b E l Z o P e X b G u t l a k E c h h B o J 0 a m D e a v 3 6 t e I M a 2 W x C h P 8 5 U v X x b C B u T A A w U T N 1 r 6 c / H z Z f Q S / B h J T 1 D 5 O W B I T j W C V 7 1 H U P Q 5 2 l m W L d I I K A V U C V q M A s f i o f 9 D x z 0 / S e + + r w J D z Q W t r G x U U K N e Y u Y A G P / N M d V q o Z s d e w G U p E k 5 W + + l A h Y U u 1 0 0 n x M 6 V I 9 T W 2 U 9 t n i K j J h Q I M u k d 6 y F n U r Z I N 8 B h U + o k + v C G P A / l p o T 2 V L g W 9 f f 1 B 9 y 1 N J 4 8 r B b J B J U P F j 8 E Y 8 F Y C p 0 d A C l 6 u 7 t k Y h r L M 1 Z V r J F 9 p D C / V M / j q 5 0 7 d 0 i b I C I v 1 q V h J f K W L W q + r r 6 u n k p X q Y l 2 X A O n Y l h A 8 Z 0 x p j v 7 x E J W v 5 u K 8 l / N g + r r R F T O Q 2 E F q p 1 1 b Q D 7 L 5 m l l M 6 d O 3 O B 1 Z C 9 9 N l f v 5 D 5 n k / / 8 r m M q 2 Y C V B + E v 5 o v T G v 1 p C N A a r w K V K Z 3 0 m f X u 0 J + E 3 C o 3 E W e i W H K T p t Z 3 Y M p 2 5 E Y J B P g 4 Z + s B U J 1 u 4 O u N a j X H / / 8 C / r 9 7 z 6 h E / z Q 0 Q s P B / r 7 h U A A H l J 9 T J i m h n o p w 4 X I / J 3 g P Y 7 x J n z z K t Z X y o T x 6 P C Q L I n H 1 j i 4 F u R D + 6 x m s p k j z Y J M 8 B s E / v v X v x N H X W z A g L b l X 8 E P S b d 8 b 3 O b R 0 u y / f S X / x Z V 8 1 C I 0 l O Q n i Q N h g Q 3 I c S W 0 8 D + R l c u X x M v b 6 g 9 6 R k r x P U I q 2 h B r j V r I u 8 Q 0 d H e w f r / z G G I I 6 G u N / g E b R 2 0 U U G a T 1 x 1 X g b J S U m U l + S h 0 a 5 n d G h T u s x 3 I e F 9 T 3 5 x S p 7 k F b n Y K N v G q i C 8 D 4 w X z h N u H v M 9 e N p I l W u K a P + e b e I e p e f p o E J j / g h h x T C X l Z t f I E s t N L R 0 A j C H h A i 4 O C I + O 5 x c Q U j s B w y T O t R t R F 9 q G E m l 1 p o q l o A r h a Q a e C u 0 W 2 x c j E h H T M 7 / / s R d 1 u f z a M x l Z a k 2 R e m p 0 T c i i b p v v L + y X N Q 8 D c x d a O B p i L m O A w f 3 G T U k E 4 t w / Y H F C Q P 1 E 5 9 / a Z w J x b W r N 2 W M g I T 3 R 8 K E J 1 Q b s 8 6 v I d v Y h N 2 9 / t F g h 3 s Z p H H n S o p j 0 n T 3 S H j l 8 f E J W T a e m 5 d D S d x J 8 b n Y l A A W w M K 0 U K k L F W 8 u J G S U U e 1 I P v W P W a m h L 1 S t A m n g W 5 j P 4 5 7 Z g B 0 P d S y J v p 4 e 8 a 4 A + R p q l R t V S 3 M L X a t n l d y 2 g s d 0 2 + X 7 m 4 H 1 a m i r 6 g e P x J u D P 5 k K 1 2 y n U S O 0 N V Z R 1 T R E d i x e z L C c u f N 4 g c + 4 b x Z H t 6 y i 2 u e 1 E j U V H R 2 x u D F v B G K N j o 7 K k y 4 c m L 3 X 1 j s Q B q t Q 9 + 7 b E 1 B 1 g A f 3 q 2 W l K o g U J J V X X H g G + w Z k A 2 o E V 0 E M O 2 w U n Z i U I H M o t 1 o T K c X Y f g a W v 8 O r X 8 2 k J K Q v J l L 1 7 4 I L j 9 / n D / g N m o H d 3 e / N Y v m b C V i y U p D q k 9 g V Q G O f T S a s H b Y p k V L Y c n Q m Q D W c 6 f x Z 7 l I T L A k d D j U O d A 1 3 0 d F K 5 z Q L K l R x q N m 4 1 1 j 2 4 s 1 9 g z / X u P c 8 l v J 5 3 b R m 1 f y s r o s F l j N 3 o 4 t Q h z c U y w 3 H e A i d 7 s H 9 h 5 S V n S n q R P j G 0 Q C u Q Y c 0 R 0 S F 7 l / 9 4 G G I R w R M v J G i B 4 V D q Z q S E 0 K 3 9 f v p W Z 8 K L J m f O v X S n h O z 4 d S X p + n Y W 2 8 a p S D O 1 8 R I / L 4 X w d H V Q e f g 1 g G W T P w b B g f 6 x A W p p 6 d b p I 7 4 3 I 2 P U U l Z e U A q 4 T 5 A m n W 2 t 1 N O X u h i R f M k t Y a T J u n w 2 q A E x 8 M C O 5 q A U H D a x V q 1 y f S 9 3 D Y e s p G L x i a 4 j b 0 u W l s W X Y S S O c N o S S t T Y q U T o z E 1 S l e V C J E y Z h j / Q D U L D y 8 M V 6 U 1 a 9 f I o B z v h S f l f M g E i E r E d w 0 q J A b i R V n B p 3 Q X S 4 q v C l A / v R i p h w H z Y C 9 K J u A s k x F W w L p u G z 3 u t F M 9 q 4 C p a S v E 3 S g n N 0 9 M 3 y u L i 8 X i p 8 k E 6 A W E a W G T v R i j R Y K b Y u l 6 Y / B e Q f o j N i C C 1 6 A 1 s d R + V V K X O j d l v A e f G B x U k X q j J X E P i F S 9 O F M R j y G 0 Z N K A t E L H D t a E 4 t a N y A v v Y C n 8 4 M P 3 6 H 9 + + w d x h n 1 R 9 I 4 G S e T l j g D 1 6 6 s A O v D a 9 W u M k s L g h I U u L T B G R i T A Q 6 P O G E t 1 D F o D 2 9 z M h q E B t U g R 7 k M a a B b z P l f h w G 6 L G n B a R i A Z J B i E Y P V L j g f h W P K b G j N m C g s c I / e H x Z i + u k f q V 4 C 6 2 h r Z i R x Q q p d f 5 j R m w 6 b N a m f B S E C E I M T o m 0 9 g k 5 m A c Y c Z G M v o 5 R 2 v A h j L Q M r e v n N f P B L M u N n o D O l 8 r w J 4 u + w Z g s e 0 t T T L E V q C n o L A Z C 4 A C 9 + 5 J 3 O L S j 1 3 l 5 W T J 2 N V A J P R R 9 8 4 L G 2 b M H R N 6 g B 8 l 9 7 R V / w D v 2 J E V U y J i r U V V F R U G C K h N h u T h T M h f Y 6 5 p Z X G j o Q v C q z e D Q e C V L 4 I 8 L u g 2 o 2 M j I o L 0 b m z F + j 0 m Q s s n S Y k c u x M u x G + S u g 4 7 p G A C V 4 A 6 i 6 2 / Q R Q B 8 t e X F I 6 e S 1 z f z / t A Y E H E X 4 j g P A B 0 D K w 1 9 X m z Z s o I z F 4 T w d x L 8 P 6 w W J O U T W G g k 4 B 4 0 N j U 5 O Y W r F 4 c D Y H 2 L a 2 9 l n P 4 w m J d U Q v g 8 w k n 7 g M u S Z D z c I z j S X C A Z W 1 p b W N T n 1 5 R u K P V z + o Z o k 0 L O M 6 R F F 6 6 6 2 j 4 h t n H r 8 0 9 d s i D v x f F S K 5 N b W 3 t E i U I o 3 c / H x x Q 8 J D A M a K h Y R n 8 / o s M v Z b k V t u c v f y y 2 Q 9 d o l M c K m d E V U t H z l v 7 g e L O U U N / V O c K q Y b S F B c V C R m c + 3 Z Y J Z Y G l C T 5 l p Y i P V A 8 / F 5 m w 2 Y S C 6 K a y e P O 3 T O B H H R 5 w J W 1 N 6 5 f Y + S e T w H l e e 7 3 / s W b d m 6 R X 4 b o h j N F H H o W d d X 6 5 L z s C P 0 u 2 P x X 2 5 B A Y + b Q k O V Y R v Q r J y c B Z P 7 d r P a I u h 2 s 0 0 i R K H 9 V B O q O P C t L e 1 y n d R x G h v F v G P k f r H Y 0 o v p J t 8 A s t L h U u O X Q C I 4 Q l K Z n 9 r h g H S C 4 W E 2 w H f P P P u / U M B L A 1 u G w q j x 1 q b Q z 8 K O 7 j X d d p G k v / 3 N 7 + h X / + + 3 9 K v / + g 3 9 5 t e / k 0 V 6 2 L P p L A / E t 2 3 f I p 4 F Z i 8 C A O 4 5 C D N m B r z O v 0 r J p D F q k l C Q T N h B H v d J h w L D X k 8 w o 6 9 a X f F C Y 7 g h M U 7 A A V Z N a S j 4 6 c m T Z 7 J V 6 t p 1 F Z R q L L C E h G r v C s Y M X O y w n L v / 9 A V u y d e P w x v L a X J C b Y y s T e c 3 b t y i 0 e F R O v r m Y e M q B f i F r V q l 9 n e a C T C Z w + V l P o s J Z w K 2 2 T x 6 9 F B A r Q z v 7 B i 4 5 3 n v S M Q l v Q k a v j f U P E x I Y y / b 8 B 0 4 z D h / 7 i J l l u 6 g t v H 5 m f R f J f a V u q m 3 r Z a K S o M B b h r r a g k 7 2 G O V L c i F / b I u 1 b 4 4 w e H g v G F F J 6 W n J c r Y E Q 8 a h I H D / Y F v 5 f m n f A 8 9 L n K Q i y o 3 z s 9 p + Z t G 1 E g o v 9 8 r q 0 Q 1 7 t 1 9 I N 7 L 2 P A Z H Q 8 e B T D F o j F u P 4 Q r y 8 z A J O 7 b 7 x x 7 K T K B 1 D p u w 0 w A e R A z w r y j I J 7 0 k K w Y H 8 1 G J m A 8 4 z C 1 j i 1 8 i 5 l X g Z s N R H Z j Z 0 I N k C s 3 f 2 V A U r 0 M m R Q s 9 K A 3 i 5 q b m u l x h 0 3 G U K 2 D a v W 1 g o y g y D P d 8 2 v R w q p D y C 7 2 f 4 h L g A l a 7 C W L W X a 4 s a B j p q e n y c I 2 m F z x l K u 6 d Z c m L M l 0 r X 7 m M c z 5 s x d 5 f B U 6 2 b t Q Q N 0 D I R F H Q Z u Q V 2 W G e k n A c q V j L y w E 2 E z 7 w v M Y 6 W B z q a Q v r r D O D o / f K e N Q D X T y l 1 G P N d R b M E 2 E N G r q o 6 a m V s Z U c Y l p l J / i p Z r n t V K P S 9 Q R R o n o + B c 1 E g r e C b B 8 l Z W t k g Y w z x 3 B t w 4 m V 8 Q q 2 L N 3 J 6 0 t S q N M f + S t / L H k e v e e H U b p x Q F p C C J 9 / t f j 9 J c / f 0 a / + d V v K d 7 T T v t L Q v X 9 + S 6 U g 7 k a J D r F 4 6 T z N U 5 y z c O D C U v h 9 b P 8 q 0 C n f Y u R U 5 J V z 0 O 9 D O I d B l E M M i F h t S 9 + S O N k g Z x D n M L O Y X R N / D p c j G N 0 I G r m o R C / r r B Q L Q G Y 8 k 7 N G n O 7 s j y L X x K 5 J y N I i J 5 P e R l 0 t H e K B D p 6 7 K h Y 5 3 7 4 N z 8 Q q X n u 9 F l a m 1 h n X E X 0 v H t u i 9 w 5 J h A 8 H k C i + f a d F B 6 0 j 7 t x c 7 4 6 Q N U y f 5 / 8 l Y V G T o 0 P K z I X v j 8 v j D U A i K T g p 6 H R y U A Z q t / b 7 7 7 J 9 y 0 Y e A f G i / D + s F h T 1 E g o H 9 9 Y 7 a 3 s 8 / t C 1 k C Z g Q b A d p c z + f b B G x 3 W v Z c B / N C g d m I O K 8 2 I t Y C x F N T I 9 z 9 4 R + K o b 8 t S A T Y j R R e G 7 9 3 d F o c Y M Z A C v m v z B J x Z 5 7 u R 9 c v i Q p g r E Q K q P H / 6 R B 5 s b c M v F z 5 a E 6 a u D p K P S c P 5 7 h H 8 L u 6 W n N d J C B U l i J o x F I i A M R K A 0 G E I M h I J G N u U l B R x I 8 z s B l N X O 7 u 7 U j i g a s J 7 A Y A x 4 r O / n m C 1 c Z e U I w H b a m K c t i 6 9 l 5 o 7 1 e u w + / v D d r s Q C N 7 h P S Y f w I W C B f T X B v c U S x C W 6 h p Y V F i + Z q 3 k 9 d q l F w a T B Y Q a c a y U o 0 4 g l e T x j 4 / Y W N z c F x b z v + i R U N y R E a 4 K w G T g T M C y D J j N s e V l J P z 5 k 7 / K h O 5 8 g Z W n C O b o 9 q h F j Z c u X R M z / W x z X H h 6 7 z u w h 4 Z 6 W i j O o f b j P f s s h g f e o X N N 8 8 G K e B / Z r N / k E 9 p K t 7 u y q B 5 + l M 9 r Z A 3 Y i 0 I T h n O B P F J + V h I l O L 2 B c k 2 X i h G C 9 V 9 y P i W 4 o H S x I 2 r G U L K v E a t Z w E y W M 0 i R n b t 2 0 O D A E B 3 A Q D c M I N k 7 7 x 2 j j 3 / w X S P E 1 Z B I G 5 B 1 J v j 4 c 6 H K w U k V 4 4 a u z k 5 K m c N C i N l + + K l Z 0 9 b R y P j C y B B u S O s f t 7 K 0 D a v 8 m g F X o d K y 1 a w V 5 I V Y + p y + + T + Y g g B J c M B R z S d m J E w R d t j X h N L 1 O m E j g U h 9 Y j G m q J F Q 3 a w i I R o p 4 I m w L g i 4 d / e + j K 2 2 b N 0 Y Q p L P P / t C l m l g p w u s h c I 1 I C d i T 7 z x 5 h H x v t B B / L H c / L / + z 6 + F b L 2 9 / T J e A 6 E Q Z f X 3 v / s T H T k a O o k c C R h j Y Y m 4 b e Q 5 b c q d e 8 O y 4 n Q v 7 S 5 R G 8 E l x n y T 0 m h m Y K 3 U 0 G D Q 9 Q j + f m 7 r C / h B y s 8 L k o X / 0 J 1 m u 0 E w J D O Z V N 4 1 O v / d G b 9 p W C 5 W P 1 + c L R i G M S q l k e F + c j j j 5 S a j U X T o L s S S G B 0 d E V L k 5 a m l B 9 g i 0 + m w U 1 / f A K s O P p l g 1 U 9 X q H C w 0 q 1 I T 5 P F i X B / Q W B 7 c d T k t z 7 6 5 i F 5 3 e 1 b t + n D b 7 0 v r + v u 7 p H r S k t n 9 8 D Q w H j v k z 9 + S h / x 6 + s G E q i D 1 b 2 U u C n a k D c l j q E J M Z E D u t x u c V D f S 4 y v v k q A 8 L j 3 u B 9 n a 5 w S k g z f d b 7 W R m k 3 T n h I K Y n v 5 a N X J H + c b Z L K 0 w b p e l M 8 T b F 6 7 f W 6 y e t B c l G G t Z X W 7 A x G m 1 3 M i B p C T V h X i T c E b r 5 6 e v m l g Y G q q r t U W F g g z r J o b E x I o k N P M Z E S E x J k 2 x m z q g J g 5 w u s 0 s W + S m b o D h M O S C 4 s p s P G Z v M F V N D m 5 m Z j V 8 X 5 I d x 9 a T H h c D k 2 Y P N R V X M M D U 5 Y x c t + R 5 F n 3 t 9 Z t x t c j k I J h d X I b n L V n 6 C k 0 i M 0 N A Z C c W I y I e X H 9 V P p 5 p e f O / w 6 E D V j q E i d H E A D b d m y U f Y v 0 t d c u n h F r I K Z T D A s I o z 0 W l g C E V 4 s H J G u h e U Q q 0 r 1 L h T z B Q w X G I N h e 1 B t 1 I h m n H 8 e Q 2 N u m 5 A J K D b W g i X M o a Z q I n G O j 6 z G 8 Y N O q X N B 9 Q 6 N f P S N Q 7 Q p X 0 l B u c b n J y c T O C n e F u g H i z 1 F z R h K 6 d 7 8 n U 0 d H k / G 5 n 4 V 3 8 G M 8 C i o M w F R j q 5 c u W 6 U Z g a 8 w l N Z m k U K A j M X s L U M x m A 3 e A z 2 5 Z d n Z M P o m T C f S e B v G t c a g v N S y p t B O d L O B + C N J h B S e Y a X 1 u e 6 A w S D F w v G v k G y + W h d D p + f n a + L C n x H w i i 2 a B P / j S A 9 n n X H U L 0 p 4 C S A I I 3 z A a Q X X J Y w X p o N 3 / 7 u R 7 L w T T 1 J F w 5 I S 8 Q K 3 L d v N z 2 o f k S f f P I X W U g I S y C s l x o N Y c v p F z t g g Z w / D O m k E x O n v t d C 6 f F e 2 l O i p N L 4 p C K a I h W X R w f F I b p T j I n h / W F x p u h Z s W s J 7 c x m c t X 2 h H Z E P Q E M o H F + 9 9 s / i t U u E j C O u n T x s h g 2 Z g K 2 z M E S D I R z 1 t F + X g T w P 9 y 1 a z t 9 6 1 s f U N n q c i n r 2 I C z B T d Z r I B x B c + D + Y y h 8 C w C S f T c E p L b 6 6 f h C T / Z L D 7 K T v R S V Y s t Q C Y c J R Y 7 j 1 l d b k z s h v W H x Z o u P a q N C o E 6 a S n l G 6 t 2 D t c N g g R M j I / R R 1 u D p I I V D 2 G F 4 c A K o m R m p o u 3 w 8 D A A O X l 5 V H N s + c s H d r I b r f J n F F B Q R 5 V r F l D G R m z q 3 S Y W M b y k I X E Q I 8 E f G 9 8 H x 1 0 p Z t V p 3 t t r y 6 w y 2 K C a i N F E B g i x C B h M k r A y L S / Z J w 8 X g 9 d f c 4 P u F g X N f X w O S 5 v y h 2 V F d o d I 3 b a s D 0 Y G 3 0 x Y y E y + x u F 3 T 8 g U i m S 2 g f y n D l 1 j h 4 9 f C R R Y j H P 9 N d P P x f y 9 f f 1 y W v Q e R G Q 5 e 6 d e 7 R p 8 w b 6 1 r f f l + A g / + u H H 9 O e v b u p u r p a 5 q b E x W i G R w x 8 C R F 1 d j Z p N h c Q A d b l d o d E M L q / F M l k e u D h o B + A k r S U w p G J d q M R s c z 9 t L 3 Q T S 3 9 u P 0 4 7 y M v i z + o x O k Z X / 8 C y x d F 1 I y h 7 A R / s s g 9 H a s 7 t + / c R u v W r 6 O W 5 m Y 6 c f y k N B Q k y e B g c D Y / n o l 3 8 N B + 8 R I 3 E x N G j U O H D l B 7 e y f d u H 6 L H j x 4 a J w J A n N c J 7 8 4 I y t W u 7 u 6 Q 9 T K + a K + r k G W y y N e h A Y c Y 2 f g b 1 Q j + J s U O b T h I W i A 4 I Q y p 3 H W o j H F g b q 1 O R 6 + R k m x w X F l Y s + R y F T T + 8 R i T F E V 9 Q h P t U g S K i k h R l Q H n E N 4 K 3 g z 7 N 6 r n F e z s z P k O B d A K i y b f / P Y E c r M y p D 9 Y r F H r z a Z I / b 2 g Y N 7 a e f O 7 f S g K 1 E k V V d X j / H q y M D 3 h c S E y 9 M f P / l U 9 r K F N D U D S z e W M r Q U C i e T L o f n x 1 1 q 3 I u U 6 F R z i d i k L b w v L N p 0 + X F d 1 D w g B 1 1 5 / F R T 0 Y 9 U Q 6 i v n h o 3 J R O M A C Q H H F o R O Q i 4 e + d + x A D 7 c w G G j G 9 9 9 0 N x d 9 I S 7 f b t u 3 T 4 8 A E 6 9 y y G j l S 4 x A k X 4 z K s 0 8 I 1 N 6 7 f p J H h U S o v L 6 X R 8 Q l K S 0 + n y n U V x j t O x 2 K e x H 0 5 Q C q p B 4 q S N t x e x v g J q w A k b 0 z o S u I 2 S 4 5 x U X n 6 p G g b j 9 r 8 1 D v k l g 0 D b P 5 J O v a O 2 j k + G h A 1 Y y i B Q S A N L a 3 i T E M Q e H r n 5 G Q b J V j o X k w C I E Q w f A Z h 8 s Y 8 E i Z p B / s H p Z O s y W W 1 h K + B R I M X B D 7 T w x 3 h 0 J G D 9 L 3 v f 4 f q G 5 r F m j c b m W 4 0 L U X J h L u i y K S O T C S Q S o 4 q B a S V z n P C Y t B + H r q C e C K R y C s 7 g I C M r m g K K M G I m j E U k s P G y j Y 3 B I h k V v 0 6 h o M W P t R f v n T V K B H l F U Q O K z w b Q J r t O 3 e w t F N S T 9 P 4 w K F 9 E o Q S W 7 7 o S U 3 M Z W H C N 5 t J j D E a g m 8 e 5 O t m I z L i X Q y N B 7 / / U g G I p M i E Z o J 0 U o R R 2 o R B I O M o U o v z O M L 4 o M k E z x K v 1 0 c T L l W X m Q H X s N B + s J h T V I 2 h E h 2 D c p M j w c + q Y G t r q 8 T B 0 w Y D h O q K c S 5 c r c I C x O E J H 6 W m J P P n E Z 0 2 V D O M 0 x D Y E g C p I g E + a Z B o k Y C + d r X O S S O u 6 F I M F g o t k U T l 0 0 Q y k h D J l F T 9 F M X Z M S U C U / q U x D N X K q K X d u 2 u j N g X F m u K q t j m k v x w j l V S y o z T P K 4 B q b B W C k s 0 g O T U 5 B f a W a O u v o H W r 1 b u S / B q O r b W J R O 6 N 2 / c n t P 9 C O o f X G j C g U i y p 5 i Y o 1 9 x H I h v D u o 3 q 3 F T k D y S N y R R Q O U z J T U v 5 a P R S T 8 9 b s f a L 0 U q 1 H O J L H j k 6 7 a P g h R V K h + S b j A g X P W 7 W f V Q 4 j z s 2 6 8 G s d o w s R B g L V N x c X C X d U Q g g v H g 9 N 1 B O n x k 7 i U E 2 E 4 T H c i M q 6 z i D S z I T S f a A E m k j y C Q P i o S C b F Q N o 5 K e g X J p N P Q u I / a B 4 k 2 5 r m o P G O S M h O g c k / v A 4 s 5 R V 0 r x z n V 3 I R q s F B J k L z 2 W x L i G P V 4 y o X v 6 z o f c F c Q y 9 P n n 5 2 Q 7 f 6 H u p t p e L B H X J d u t c 2 9 7 Q 0 I b v 5 e I O P o E l X x F H F M Z D L G T U I g c 8 I 1 R r 1 K i k j 6 v C q r u s 5 B q H t e G u c x V F z G / J y c F x O i r q W T Y g e 5 E W A B i j y G u X / v C R 3 / 7 C R d v n y N c n P m v 3 Z J A 6 t 4 C 4 s K x b p X t n 4 r 2 Z N y W I 2 z U 1 x y B s X 2 3 p B G n w 2 Y z 5 L O w p 1 s 6 Z r F z Q C b F L G 0 5 F F S S J V D C G S U g y T C d c q a p 8 3 q k + 4 p u t N s p c Z e l l S b Q j e Y i w Z Y o T F F W + I W E C k i v Z Z h V v u 8 y R U S 1 2 3 n z m 0 h 9 f N F a 3 O r R K F t a m q h Z B 6 K O Z w x l J C U R s e 2 Z d C W b Z v o w r m L s j P 7 T I B 5 H R s V I G D l 6 w I h U 4 A o O q m H n k 5 S x 6 R R 8 1 I G m Q w i 6 T E T J J O a o / L w U N k b 0 u b R k q J u D I U U 4 + R x i j Q K r H l B 9 Q q w J B b I d v 3 n z 1 6 g r u 5 u o 3 b + + P D b H 8 g Y a g c T E q R 9 o 8 I l u 7 s n x f j F 2 H H k j c P i 8 3 e W 3 1 9 b E 8 0 Y 9 K R Q / X C a d J C l D J A I D z S t z m n S T C N R Q C p x e w U k l l H W R N J 5 S Y p U W 7 Z A O k V u / 8 W c o l K 5 T 0 8 a V g 3 C S R r P k F Q a 9 v h M e v f 9 d y g r M z O w S 9 5 8 k R A f J x 7 O D f W N o r 5 h d c W h c r c 8 f T S g S h 4 8 u E / c j z A v p Y H l D E 8 6 7 a w m r h Q X q K U G I Y + R + A 8 U v Q B x g q q e J o w i j Z l c 6 m g i k D 5 y g p T S n h M g V W l 5 M E p t N C G K R 8 v c O E a j o C H N k u q m 4 Y U A l Q / L L Y B A R 5 g D 2 P X 8 0 + P X a M / e X U I o w E w m D b g a 7 d q 9 g 5 4 + e W b U E I 1 M L k 1 H 1 x A Y 9 z G c T E E S o c z t Y t Q F C G R K f m M i N 1 A n 7 c h E k j x U + e m S P 1 o Q l W M o p N x 0 w y u Z G 0 M 1 o v G L w l B S U k z d r P p h y c W T x 0 / E 2 X U u W G J T Z f H f X M C c E 5 a 4 X 7 p 0 V T r I n Z a l u a Z J Q d 1 g + Q t C + Y x x k 4 l M i i Q R k i Y X i C R k C h I p O H 5 C U q R 6 5 / 2 D E d s 8 G l J U j q G Q H A j l x j d f q w l o 0 F D g O v 7 L v z I 9 P Z 1 6 u n t k V 0 B s i X P t 2 k 0 5 N x M S V + T Q f O N p w 3 t 8 + / a t 9 M n p R 0 b N 0 o Q 8 s P A H Z B K C g A g G U S Q Z x D D q / Z o o S I G 8 I k x Q v c M 5 O M d 6 A s k / 5 T E 8 T a a 3 e T S k K F b 5 i J I T 8 Z Q M b S y t 1 u n t + w F I k o K V + W J U i I l x h s T q j o T v v 1 F G / / f 3 l 4 z S 3 I A / X / L K 7 U Z p i U C I E 5 p E 0 m i J x E d J y M v 9 1 3 m j H D h n J h v n N b k 0 m Y R c m m A e f u h F 3 9 y T G V F N q P Q U b m g Q i R t D N R D U P 0 U q C J i Z z O a b N s + + n B p j p w / e 3 E 7 d f f P b 2 x V L 2 O M c 8 5 N o 0 Q I l k E A k J k W A P L j f m i S h K V g X g T i 6 H K h T b a Y N E O a 0 c / d m 9 Q W i F F E 7 h t L J a U P 8 c V P j G I 2 L z j C m 4 m B O A w J / I K b D T L h 4 4 T I 9 v n + L f v v b P / H 7 E N X M s e t 6 V r K P 9 p f N L 5 R W t E F I p Y k E Y w P I E S K Z 1 B h W E c k 4 H 8 g b S Z N K 8 o Z U M u q 1 Z I K 6 V 7 g y J 2 I b R 1 O K 2 j G U T k X 5 i E e g G 8 o g l f F E x Q 5 / M w F u R e g s 4 U D D w w H 2 y N F D 9 I t / + A G d / O I U l a y Y m H M / J u 8 C 9 3 i K D q j 7 g 3 u p C B E k k U q K W N P y 2 o o X Y o B Q 7 S P j J k O r k L K M n V D 2 0 I H D 2 P M 4 t H 2 j L U W 1 y q c h / n 0 g k j z x V O N J A 0 c g j A Z i S 4 B U 2 M 7 T f B 3 U P X h J A B g b v f P u M Q m s c u / 6 R Z n Q n Q k O 2 8 y f F R 2 A e q e T I o c i i E o B U h n n d H 0 k Y g V I J E Q y k s 7 z U S Q U k 0 g R D A m R q W b f w D t a s C Q I V Z j v 5 A Z V D a P U B / X k G 5 u Y m V j x 8 f G 0 f c c 2 K i x a S d d v 3 B T v C j Q 0 g E 0 B z M A K 4 L 3 7 d 0 t A z O O X n h q 1 0 5 G b H J 3 e E b g / W H I y n R Q g S p A M S h M w y p z M 0 m o K 9 x 9 5 4 8 F m l k h K E h l l w 5 q n k p u m P G 7 y c / 7 t 9 w 4 Z 3 y a 6 E X 3 r o W Z I p U W x R m O q h k O j P u 9 W M S Y 0 q c z E Q h 6 h x h C z b / e u n W I B P H f 2 A l 2 9 e j 3 i d q O Y 8 I V E s 6 S U G z X T U Z Q e f Y S S e 2 I k L Z k U o c y k C t Z F O h 8 4 C p G M c o B 4 w T b R y W c m F z 8 A 3 / + Q y R S h T a M x R c 2 W o H P 9 i 3 W y s P W j k Y I N 2 N g T X A U a 7 A R q v g o W Q P j s F R Q U S F 1 M T A y 9 e e w o b d m y m S Y n J i X K U V t 7 u 1 y r g f d d k 2 u l 6 k e R p V S M Z Z L s H V / S y F C / U b O 4 o c k k / 4 R Q R m I i g D j T J Z a R + H 4 G p J U 5 B c 7 z / T f O K w l l n B f N g d u E S Y T w A i A U n 6 B 0 b P S w R P 4 t C Z V P o 7 I i m R t a P f U w y E V n w W 7 x 2 M R a S S r V Y T S p p E M x M E + l g X H T d z / + t o y l r l y 6 Z t Q q F J e W U G f f O D W P 5 1 J P T w 8 9 e 1 p D n / I Y D B u 6 f f q X z 6 i 1 r Y 3 2 7 t 1 F S S k L 3 1 T g 6 4 Y i D x N F j 5 e M v H 7 o K H I E S R U q m T g J g d S 5 w N E g j t m C B 3 K F S i g Q C c T i N u L 0 0 3 / 8 v v G N l g Y s N 5 6 3 B P W g J Y C G 5 h E a H v W T 1 W Y P p D f X e i U 8 M 2 J O b N q 0 M R A W D H 5 + C K Y S a b 4 K T 1 V E k d X 7 R 6 E D Q m o d e / s N + s 2 f L t K P v z u z z h + + D g o b q 2 H T 6 q 8 f R t N C E K m c Q J O J / x h 5 V Z Y j y C E k 0 3 W K Q M F 6 U 1 n I B P I E 8 4 p E q D O R C F I J E g k b q P F R 7 / t U V J h D R 9 6 c v n V r N G P J j K F 0 K i l K 4 s Z W 6 o R O l 5 9 b x T d v 3 b q 1 E v e t u v q R E A b E a m 1 t 4 x d O B 6 Q W y I T r E U 8 C g V s Q 2 3 x y 0 k V p O S W y 5 m k m h P P z m y B T k C i c h E 6 K I O j 0 W q U L E A J J S I A 8 1 4 f 5 2 6 l 6 U 5 5 T U O K Y 8 0 w m r d Y Z R y 2 N Q s n k Z l X P S 0 e O M Z n C 2 i / a k + V m b e u S k l A a t + / 3 k E V L K a u d d h T 7 K S 3 R S v 0 T d s p O x i 6 H Q 9 T V 3 U P l Z W V i F l + 5 M n + a p E K w F k Q t B b H g s 4 d x F s j Y x i S s 3 L 6 f Y m h c N n o L x 8 1 G J w 3 O M W 9 l R l K M j 7 a s 9 N L F 2 l c X q w 9 E 4 j 8 G m U z l k A Q J Z O Q h d Y y y S C B D G g X K I J Q Q U t U H C B a S N w g k p M N R k U k R y c 1 5 t c 3 n F J P q H 3 / 5 I / l e S w 1 L a g x l x v o 1 a a K j y 9 O R 9 f Z b j R Z p 2 L R Y b C v q F S f Z 1 e X l d P f u P b p 5 s 4 q e P 6 + V m O i q g / j o V 3 + 6 Q U + 6 4 8 V w c e X K T e r u 6 a P G P i t t 2 L B e X J c y k n i M d T l 0 j K W x t V A t G Z k P 0 h N 8 t K f U Q 7 E O / 6 v b s J p J w H 8 U m f A / Q A J z M p E h k F Q 5 a A 7 n s h D F S E I U U 5 I 6 8 x g J 0 k r V B c m E o 5 F n F R u k W r N 2 Z k t p t G P J E i o 2 B u 7 o 3 L i a V J z O P L F J A 6 u k V J X x s X F 6 / / 1 3 K C c n h w 4 d P k h X r 1 y n L 7 8 4 R Y d 2 l d F 7 O z P l C f 3 e e 8 e o I D + X x r s e 0 d D w s I Q q G x 4 Z C a y 1 C o f d O n 9 i b F k Z f I + U 2 I X o h g Z p D O k S J E p 4 Q s c 3 5 1 U K S B k c h R x G O W D 2 N l 0 f I I q R F 1 O 4 V v V M J B L p Z C S 5 5 8 g r E m E T a h x j Y 5 y 0 7 + A S c y Q 2 w X K z b m m q f B o 3 q 3 i M Z L G R 1 e 4 Q 1 S 8 r h W h D v h o j Y b M z h A 2 L i 4 8 j q 8 X K 5 y 2 s 9 l m Z N E O 0 I i 1 N V E C d N O C K 9 M 6 7 b 3 G n 8 l F r S 2 t I y D E A q l 5 V k 5 P V I 6 N i B q x g y Y Q N x c B 7 M y I H d g F x j K w Z I J O I I L l C y q p a S u q 8 J K W 6 I a k 6 X Y b k Y p U u k F f 1 I J c u B w 0 R I B f y 6 q i J p g h m E A p 5 J p I m l x g i h E w s n d y T P M T w 0 T 8 s U V V P w 3 K r r k 2 1 w h L G t Z v N L I v V e A o R j A 6 t n g o Q a m B g U A w P h Y W F Q i i Y y 9 H v O j s 7 e V y F p e x B Q u F Y W 1 t P 5 e W r p A z o c 1 j 6 3 j J g C g k d + k e w u c B D m U m I 5 Q 0 C m M 8 o z B w l C R 1 e H Y 3 / R p 0 u 4 w / + G m X k 5 Z y q 0 8 T R 9 S G E w l E I Z J S F L C g b R 5 Q l b 5 J q p s l b L a 0 C E k t I x A Q y 8 n r M B M f a X / z z j + W b L 2 U s W Z X P j N 0 7 C 7 n B j a c l N / D 5 p 8 p k D u m E w J h Z W V k B N R B H d C a o g I i R r u v V U 9 k n i 9 / 0 f B Y S 8 i c f O 6 m l n 2 8 l l 6 V H q 2 4 c u E a n z M Q p u Q b v g 6 P 5 n J I S O q k O H S j L 5 6 F z 4 z q j k 3 N S n V 1 3 d C 6 b 1 T S d p L N H q A + c C y 2 L t O E k a h y O R r 2 c 0 1 J I j i o F r X o G k Y w k V j 2 D T D B W / P y X f y N t s d T x W h A K k m D H l o L A e A o N 3 t o P 8 i A / R b d u V f E R n U K T S n U a R D 6 q q a m V v K 7 H m 8 G A g Y 5 1 t c 5 O X z 6 2 B z t / B B K Z i e G Z 0 u q U O p r T A D Z O x L m Q e t W p V d L l s P p w s h i d P 6 Q u U j J f I 6 9 h Y h h 5 T S b U K V X O I A / q + R 4 F 6 n H / 5 F z w v g Z J B U K 5 p P y 3 P / s 4 R G 1 e y r D c q m / H I / W 1 A A h x 7 U Y D W Q z 1 b 3 + Z j 7 D P L t Q / T P x i A 2 u o f M F k k Q h I F y 9 c k R 0 S s z I z q L 9 / g G J i Y y k 5 K Z G 8 P g t d r I W a x p 1 F / h u d h j t P s P u o c x r H 1 o Q u 0 m J u 4 S / d b n a o X d W N s j o E m w Y k l J P y H 3 / U N V I v e e N o S r p e y k z E 4 D k j b 9 R p q a e k o C I z 8 p r Y A a v f N E O F J h r I p f L K P K 4 I h Q f Y z 3 7 x Q 1 k l / b r g t Z B Q G i D P n l 0 l 3 O B K H b l Y g + 1 E o f p 5 q O Z Z j e w 2 C C u e e s J 6 a X x 8 Q i Z w 3 3 j z M K W l p s r y D Q R 8 g X s S y G l h d S v B w Y P w Q A c z d z Y j b 5 S R 0 D G V y h R M 6 h o f 9 Y 2 i g w f L I Y N / U 3 1 I P v B 6 T s h L O X i N W V 0 L X B d W F 5 A 8 R r 1 8 J + M Y I I u J M D q v 7 p E h k f j + S d l Q 8 y C Z Q K a / f 8 3 I B F i q X i M J p e F y e e n q 9 V o l q e x 2 y r c 3 0 K p V p d T V 2 S m 7 w + / e v V M c Y 5 s b m i W w J Y g I 6 x 8 k F k i G C V 6 n 0 y F q D N L Z m h g l n b R k M q k 3 q l 7 l d x S 5 K T l 2 + u 2 e c F t k Q 4 G Q M 5 A g K m P 8 N x / 5 L x + k h I x c a 8 q H J V U H q R M 8 C m l 1 G S Q 0 j l p C q f M g m o m 4 x l G R L o x o Q i 5 F K I y Z f v r 3 P 6 D 4 h I X v f B L t s F Q 1 v H 6 E A i Y n 3 H T l 2 v O A + r e r 2 E 3 3 7 1 c L m a A C h q t + F h y Z V C A Q n G 2 x X 6 4 Q i v 9 d q o v h D g n W c E k x S v 8 P 5 I G j q 0 M D Z h q c o A u 1 T u 6 U U i X g b h 4 8 i b 8 g x b S j m S x S M v I 6 z e C r J 8 R R R z O p J A / y y H m D S B H I p K S X k l y Q S v q o C O X h n + q j H / / 0 e 5 S Y N H c Y t q U I J l S H a q X X F K f P P O C 7 w A R i U u 0 p 9 Z G N p Z F 9 G q F 0 A h s s d O 3 q d Y n H 1 z + V Q T 2 j d n I j L q N B L n V U Z Q 0 9 I M 9 L m a K K 7 O l r p s w b V 6 O D G z n 9 X / K B e h B A H y W P i 4 w 8 J 3 N e / m k L o d Q Z R 0 2 k A I F Q N p E q Q C h N I h C L p Z D k t R o I I w 3 G S 0 H p h N v z y 3 / 7 K W 7 R a 4 v X n l D A q V P 3 + E 6 w W m e 1 0 W 4 m l T Z U C I l w Z E J Y b Z w X t c 9 K d + 7 c k 7 q x h P V k c a Y I d x R p J B M g l O p X q J M M O X j E G h 7 M p W f U S o / a o e 6 Z m k E x x j i o e h A g e A Q 5 p C B X S R 3 y 0 8 q a O K a 8 E M c o m w l l y g e k k S a W S S o F 1 b 3 g G A p k c r D q / I t / / V v 5 j q 8 z L L e X C S U 4 d f o O P 4 F Z p T N I p S Z + g 5 K q s 7 N L v N M d P H b K y s o U c j U P 2 K l l U C 0 F C U g n g 1 h y M J h k z g M 7 W b 3 E k o 7 2 I R s 1 9 k 2 P g S 6 E U D n j v + m I W k 0 Y q Q Q 5 g k m u A m H w D 3 U g i 5 w z j k Y 5 I p F M B A o l F A i k j B f B 8 R K O b n 6 d V z z 5 f / q P P 5 D v 9 r p j m V A m V D + o p 5 b 2 f h l X b S 3 0 y S 4 f N i Y Y P C p A K o Q e Q 9 q w o V I k 1 / X G G C a L G l c F i c R H + Y 8 / i k Q q L 1 k D U i M w K C J / A 0 D H N 7 L I q 4 P 5 a J D F X G e U V T L I E 5 I H a X Q Z 5 O E 8 C C P 1 K O s j 1 5 k I Z T Z A y F G M E E o y 8 Q t o w 6 Z 1 d O D Q L v k e y + C W v d 3 Y q V p l G Q J 0 v u O f 3 + A 7 o 1 T A x B g r r c 3 3 k 5 P 1 N Z A K y z l g o H j W 7 a S h C V j / F I k U k T S 5 8 E 5 G n U D X A U Y m U D Y Q a A V N E n P e O A l i o E 7 + g x z I q K O 6 x s i H q H g 6 b 5 D I I J A q m 0 g k R 5 Q N E g m x T F J J y K S M E E g O h 5 1 + / i 8 / k X u y j C C W C T U D v j h x n T x e P x N B E Q s S C Z I q O c 5 K I y 6 D S N y Z t O U v S C b k + Y g 3 k S P K + K + O C o F M B G j C G H k 5 g A i S 4 a N x x i C L r p O 8 c Z x G J i Z S Q M U z j i i b C R U g l h A I h A q S S U k m J Z X w 8 5 J T k u k n P / t Y v s c y Q r F M q D n w 6 Z 8 v k R 9 W Q C a V E M u Q U J K Y R F I O k A q E U v k A k V B v E E j l T Q g U k Q E h V E k B Z D C y Y U T C C Z Q C + U A y m 8 p B H k 0 k o 2 w Q K k g k g 0 T G U V T A A I l M Z G I V D 0 e E C / i n f / s 7 + R 7 L i A z L n a Z l Q s 2 F l u Z O q q q q 4 b s F I h n k k n w o o X D k P 0 a e S Y K j Y p X i j j 4 C O B 8 J 0 h p M A C k w Q I 7 A E Q Q y z g a I Y + T x T 9 c J c Z A 3 j i C M J p Q p r y V S k F g o K / X O f I S a + 9 a 7 h 6 l s d Y l 8 p W X M D C Z U l 7 T X M u b G y R N X a B Q B 0 0 V i K X J p Y i l S G c T C R D C p v O I T y M N 1 I S Q y z h k l I N A Q k l E l I Y z K G N U 4 g i x c Q t 6 U V D l I J v F g B 4 k C B F J 5 J a G U a m c m V n D h o J J I m B r I y s 6 k 7 / / o I / k K y 5 g b y 4 R 6 A X z y h 1 P c 6 T g j 4 y u D S G Z S g V A g F u d B G Z X H K 8 E g z i M L q M r p U M w x s i C K 6 Q j i o C S k k Y p A 3 k y m U I s e y i C Y c R R p x E e R T o p M I J C W U B g r I r I u H F u X s R A Q / X 8 b a q d I N b Y E R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45189AE-835E-423F-BE78-5EDDD197013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FFD1422-2A97-4C97-B0F7-88D4BCB1077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Sheet6</vt:lpstr>
      <vt:lpstr>Sheet4</vt:lpstr>
      <vt:lpstr>Sheet7</vt:lpstr>
      <vt:lpstr>Sheet1</vt:lpstr>
      <vt:lpstr>Sheet9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PARKBK</dc:creator>
  <cp:lastModifiedBy>PARKBK</cp:lastModifiedBy>
  <dcterms:created xsi:type="dcterms:W3CDTF">2018-06-04T14:04:09Z</dcterms:created>
  <dcterms:modified xsi:type="dcterms:W3CDTF">2018-06-04T15:18:04Z</dcterms:modified>
</cp:coreProperties>
</file>