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filterPrivacy="1"/>
  <xr:revisionPtr revIDLastSave="0" documentId="13_ncr:1_{B0303702-8946-4B11-A0CF-803B281E8D9D}" xr6:coauthVersionLast="47" xr6:coauthVersionMax="47" xr10:uidLastSave="{00000000-0000-0000-0000-000000000000}"/>
  <bookViews>
    <workbookView xWindow="-120" yWindow="-120" windowWidth="29040" windowHeight="15720" activeTab="1" xr2:uid="{00000000-000D-0000-FFFF-FFFF00000000}"/>
  </bookViews>
  <sheets>
    <sheet name="README" sheetId="3" r:id="rId1"/>
    <sheet name="Monthly time series" sheetId="1" r:id="rId2"/>
    <sheet name="Quarterly time series" sheetId="5" r:id="rId3"/>
    <sheet name="Meta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5" i="5" l="1"/>
  <c r="B11" i="4" l="1"/>
  <c r="B10" i="4"/>
  <c r="B9" i="4"/>
  <c r="B8" i="4"/>
  <c r="B7" i="4"/>
  <c r="B6" i="4"/>
  <c r="B5" i="4"/>
  <c r="B4" i="4"/>
  <c r="B3" i="4"/>
  <c r="B2" i="4"/>
</calcChain>
</file>

<file path=xl/sharedStrings.xml><?xml version="1.0" encoding="utf-8"?>
<sst xmlns="http://schemas.openxmlformats.org/spreadsheetml/2006/main" count="56" uniqueCount="51">
  <si>
    <t>Date</t>
  </si>
  <si>
    <t>Time series periodicity</t>
  </si>
  <si>
    <t>Monthly</t>
  </si>
  <si>
    <t>Quarterly</t>
  </si>
  <si>
    <t>Time series title</t>
  </si>
  <si>
    <t>Time series information</t>
  </si>
  <si>
    <t>Monthly time series</t>
  </si>
  <si>
    <t>Quarterly time series</t>
  </si>
  <si>
    <t>Metadata</t>
  </si>
  <si>
    <t xml:space="preserve">Please use this sheet to provide up to five monthly time series of your country. To this end, </t>
  </si>
  <si>
    <t xml:space="preserve">Please use this sheet to provide up to five quarterly time series of your country. To this end, </t>
  </si>
  <si>
    <t>- information about data compilation,</t>
  </si>
  <si>
    <t>- information about events which may introduce outliers to your data, or</t>
  </si>
  <si>
    <r>
      <t xml:space="preserve">Please note that </t>
    </r>
    <r>
      <rPr>
        <sz val="11"/>
        <color rgb="FFFF0000"/>
        <rFont val="Calibri"/>
        <family val="2"/>
        <scheme val="minor"/>
      </rPr>
      <t>by providing your data you automatically agree to the inclusion of your data into the course material</t>
    </r>
    <r>
      <rPr>
        <sz val="11"/>
        <color theme="1"/>
        <rFont val="Calibri"/>
        <family val="2"/>
        <scheme val="minor"/>
      </rPr>
      <t xml:space="preserve"> that will be disseminated to all participants at the end of the seminar.</t>
    </r>
  </si>
  <si>
    <t>- provide the respective observations in columns B to F, taking into account the dates given in column A.</t>
  </si>
  <si>
    <t>- a longer and more detailed time series title,</t>
  </si>
  <si>
    <t>- any difficulties you may have encountered during past seasonal adjustments of your data.</t>
  </si>
  <si>
    <t>Please note that you do not need to write full sentences here. Bullet points are sufficient.</t>
  </si>
  <si>
    <t>- provide the respective observations in columns B to F, taking into account the dates given in column A (where Jan refers to Q1, Apr to Q2, etc.).</t>
  </si>
  <si>
    <r>
      <t>This sheet provides basic information on how to use the data template for the CIC seminar "</t>
    </r>
    <r>
      <rPr>
        <sz val="11"/>
        <color rgb="FFFF0000"/>
        <rFont val="Calibri"/>
        <family val="2"/>
        <scheme val="minor"/>
      </rPr>
      <t>Elementary seasonal adjustment of economic data with JDemetra+</t>
    </r>
    <r>
      <rPr>
        <sz val="11"/>
        <color theme="1"/>
        <rFont val="Calibri"/>
        <family val="2"/>
        <scheme val="minor"/>
      </rPr>
      <t>".</t>
    </r>
  </si>
  <si>
    <r>
      <t xml:space="preserve">Please read it carefully and follow the instructions below as the </t>
    </r>
    <r>
      <rPr>
        <sz val="11"/>
        <color rgb="FFFF0000"/>
        <rFont val="Calibri"/>
        <family val="2"/>
        <scheme val="minor"/>
      </rPr>
      <t>usage of this template is mandatory for sharing country-specific data to be used during the seminar</t>
    </r>
    <r>
      <rPr>
        <sz val="11"/>
        <color theme="1"/>
        <rFont val="Calibri"/>
        <family val="2"/>
        <scheme val="minor"/>
      </rPr>
      <t>.</t>
    </r>
  </si>
  <si>
    <t>Your monthly time series may have different starting dates and contain missing values. However, please ensure that each series contains at least 36 observations as in general series</t>
  </si>
  <si>
    <t>Your quarterly time series may have different starting dates and contain missing values. However, please ensure that each series contains at least 12 observations as in general series</t>
  </si>
  <si>
    <t>Please use this sheet to provide any additional background information about your data. This is of course optional but usually warmly welcomed by both lecturers and other participants.</t>
  </si>
  <si>
    <t>The background information may include</t>
  </si>
  <si>
    <t>shorter than three years will not be considered candidates for seasonal adjustment during the seminar. Also, please use the same decimal and thousand separators for all series.</t>
  </si>
  <si>
    <t>- replace the preliminary country in cells B1 to F1 with the name of your country,</t>
  </si>
  <si>
    <t>- replace the preliminary titles in cells B2 to F2 with clear and concise titles, and</t>
  </si>
  <si>
    <r>
      <t xml:space="preserve">The </t>
    </r>
    <r>
      <rPr>
        <sz val="11"/>
        <color rgb="FFFF0000"/>
        <rFont val="Calibri"/>
        <family val="2"/>
        <scheme val="minor"/>
      </rPr>
      <t>deadline</t>
    </r>
    <r>
      <rPr>
        <sz val="11"/>
        <color theme="1"/>
        <rFont val="Calibri"/>
        <family val="2"/>
        <scheme val="minor"/>
      </rPr>
      <t xml:space="preserve"> for data provision </t>
    </r>
    <r>
      <rPr>
        <sz val="11"/>
        <color rgb="FFFF0000"/>
        <rFont val="Calibri"/>
        <family val="2"/>
        <scheme val="minor"/>
      </rPr>
      <t>is five working days before the start of the seminar</t>
    </r>
    <r>
      <rPr>
        <sz val="11"/>
        <color theme="1"/>
        <rFont val="Calibri"/>
        <family val="2"/>
        <scheme val="minor"/>
      </rPr>
      <t>.</t>
    </r>
  </si>
  <si>
    <t>Nepal</t>
  </si>
  <si>
    <t>CPI (Base year Fiscal Year 2023/24)</t>
  </si>
  <si>
    <t>M2 (USD Million)</t>
  </si>
  <si>
    <t>Foreign Exchange Reserve (USD Million)</t>
  </si>
  <si>
    <t>Total Imports (USD Million)</t>
  </si>
  <si>
    <t>Tourist Arrival (Numbers)</t>
  </si>
  <si>
    <t>Real GDP (USD Million) Base year 2010/11</t>
  </si>
  <si>
    <t xml:space="preserve">Private Sector Credit (USD Million) </t>
  </si>
  <si>
    <t>Total Migrant Workers outflow (Numbers)</t>
  </si>
  <si>
    <t>Loans Guarenteed by DCGF (USD Million)</t>
  </si>
  <si>
    <t>NEPSE Index (USD)</t>
  </si>
  <si>
    <t>This data is of the claims of the private sector called as Private Sector Credit. This data is total outstanding amount of credit.</t>
  </si>
  <si>
    <t>This is the data of Broad Money (M2) in USD terms in Million. This data is also a stock data.</t>
  </si>
  <si>
    <t xml:space="preserve">This is the data of total number of tourists who entered in Nepal during the month. This data is non cumulative. </t>
  </si>
  <si>
    <t>This is the data of total of workers going for foreign employemnt from Nepal to abroad countries. This is non cumulative data and this data is total of new entry plus the renewal entry of the migrant workers.</t>
  </si>
  <si>
    <t xml:space="preserve">This is the amount of total loans guarenteed by the "Deposit and Credit Guarentee Fund, Nepal" presented in USD terms in Million. This is also a non cumulative data. </t>
  </si>
  <si>
    <t>This is the data of Nepal Stock Exchange (NEPSE Index) presented in USD terms. This is also non cumulative data.</t>
  </si>
  <si>
    <t>This data is amount of total imports to Nepal and it is presented in USD terms in Million. This data is non cumulative.</t>
  </si>
  <si>
    <t>This is the data of total foreign exchange reserves apart from SDR Holdings, Gold Reserves, and IMF Reserve Tranche. This data is presented in USD terms in Million and it is a stock data.</t>
  </si>
  <si>
    <t>This is the data of the Real GDP having base year 2010/11 presented in USD terms in Million. This data is raw and no seasonal adjustments have been made. This data is also non cumulative.</t>
  </si>
  <si>
    <t xml:space="preserve">This is the data of Consumer Price Inflation. This data has base year of Fiscal Year 2023/24. </t>
  </si>
  <si>
    <r>
      <rPr>
        <b/>
        <sz val="11"/>
        <color rgb="FFFF0000"/>
        <rFont val="Calibri"/>
        <family val="2"/>
        <scheme val="minor"/>
      </rPr>
      <t>Note:</t>
    </r>
    <r>
      <rPr>
        <sz val="11"/>
        <color rgb="FFFF0000"/>
        <rFont val="Calibri"/>
        <family val="2"/>
        <scheme val="minor"/>
      </rPr>
      <t xml:space="preserve"> In Nepal, the Fiscal Year starts from mid-July, yearly (currently we are running on Fiscal Year 2025/26 which started on 17 July, 2025). All these data provided are publicly available. In Nepal, the most significant seasonal variations in economic data are driven by two main factors, they are: 1. The Monsoon and Agriculture: The monsoon season (June-September) dictates the success of Nepal's primary agricultural season, particularly for paddy rice. A good monsoon boosts agricultural GDP, rural incomes, and overall consumer spending.
2. Tourism and Festivals: The autumn season (September-November) is the peak for tourism and major festivals like Dashain and Tihar. This period sees a massive surge in tourist arrivals, hotel occupancy, and consumer spending, providing a huge boost to the service sector and retail economy.
Essentially, the monsoon drives the production-based economy, while the clear weather and festivals of autumn drive the consumption-based and service economy.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</si>
</sst>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7]mmm/\ yy;@"/>
    <numFmt numFmtId="165"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2"/>
      <name val="Helv"/>
    </font>
    <font>
      <b/>
      <sz val="11"/>
      <color rgb="FFFF0000"/>
      <name val="Calibri"/>
      <family val="2"/>
      <scheme val="minor"/>
    </font>
  </fonts>
  <fills count="2">
    <fill>
      <patternFill patternType="none"/>
    </fill>
    <fill>
      <patternFill patternType="gray125"/>
    </fill>
  </fills>
  <borders count="10">
    <border>
      <left/>
      <right/>
      <top/>
      <bottom/>
      <diagonal/>
    </border>
    <border>
      <left style="thick">
        <color auto="1"/>
      </left>
      <right style="thick">
        <color auto="1"/>
      </right>
      <top style="thick">
        <color auto="1"/>
      </top>
      <bottom style="thick">
        <color auto="1"/>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s>
  <cellStyleXfs count="3">
    <xf numFmtId="0" fontId="0" fillId="0" borderId="0"/>
    <xf numFmtId="43" fontId="3" fillId="0" borderId="0" applyFont="0" applyFill="0" applyBorder="0" applyAlignment="0" applyProtection="0"/>
    <xf numFmtId="0" fontId="4" fillId="0" borderId="0"/>
  </cellStyleXfs>
  <cellXfs count="27">
    <xf numFmtId="0" fontId="0" fillId="0" borderId="0" xfId="0"/>
    <xf numFmtId="49" fontId="0" fillId="0" borderId="0" xfId="0" applyNumberFormat="1"/>
    <xf numFmtId="49" fontId="0" fillId="0" borderId="0" xfId="0" applyNumberFormat="1" applyProtection="1">
      <protection locked="0"/>
    </xf>
    <xf numFmtId="2" fontId="0" fillId="0" borderId="0" xfId="0" applyNumberFormat="1" applyProtection="1">
      <protection locked="0"/>
    </xf>
    <xf numFmtId="49" fontId="0" fillId="0" borderId="3" xfId="0" applyNumberFormat="1" applyBorder="1" applyProtection="1">
      <protection locked="0"/>
    </xf>
    <xf numFmtId="49" fontId="0" fillId="0" borderId="4" xfId="0" applyNumberFormat="1" applyBorder="1" applyProtection="1">
      <protection locked="0"/>
    </xf>
    <xf numFmtId="0" fontId="0" fillId="0" borderId="5" xfId="0" applyBorder="1"/>
    <xf numFmtId="0" fontId="0" fillId="0" borderId="6" xfId="0" applyBorder="1"/>
    <xf numFmtId="0" fontId="0" fillId="0" borderId="1" xfId="0" applyBorder="1"/>
    <xf numFmtId="49" fontId="0" fillId="0" borderId="2" xfId="0" applyNumberFormat="1" applyBorder="1" applyProtection="1">
      <protection locked="0"/>
    </xf>
    <xf numFmtId="49" fontId="0" fillId="0" borderId="9" xfId="0" applyNumberFormat="1" applyBorder="1"/>
    <xf numFmtId="49" fontId="0" fillId="0" borderId="7" xfId="0" applyNumberFormat="1" applyBorder="1"/>
    <xf numFmtId="49" fontId="0" fillId="0" borderId="8" xfId="0" applyNumberFormat="1" applyBorder="1"/>
    <xf numFmtId="49" fontId="2" fillId="0" borderId="0" xfId="0" applyNumberFormat="1" applyFont="1"/>
    <xf numFmtId="49" fontId="1" fillId="0" borderId="0" xfId="0" applyNumberFormat="1" applyFont="1"/>
    <xf numFmtId="164" fontId="0" fillId="0" borderId="0" xfId="0" applyNumberFormat="1"/>
    <xf numFmtId="43" fontId="0" fillId="0" borderId="0" xfId="1" applyFont="1" applyProtection="1">
      <protection locked="0"/>
    </xf>
    <xf numFmtId="43" fontId="0" fillId="0" borderId="0" xfId="0" applyNumberFormat="1"/>
    <xf numFmtId="165" fontId="0" fillId="0" borderId="0" xfId="1" applyNumberFormat="1" applyFont="1" applyProtection="1">
      <protection locked="0"/>
    </xf>
    <xf numFmtId="2" fontId="0" fillId="0" borderId="0" xfId="0" applyNumberFormat="1"/>
    <xf numFmtId="43" fontId="0" fillId="0" borderId="0" xfId="1" applyFont="1"/>
    <xf numFmtId="2" fontId="0" fillId="0" borderId="0" xfId="0" applyNumberFormat="1" applyProtection="1">
      <protection locked="0"/>
    </xf>
    <xf numFmtId="0" fontId="0" fillId="0" borderId="0" xfId="0"/>
    <xf numFmtId="0" fontId="0" fillId="0" borderId="9" xfId="0" applyBorder="1" applyAlignment="1">
      <alignment vertical="top"/>
    </xf>
    <xf numFmtId="0" fontId="0" fillId="0" borderId="7" xfId="0" applyBorder="1" applyAlignment="1">
      <alignment vertical="top"/>
    </xf>
    <xf numFmtId="0" fontId="0" fillId="0" borderId="8" xfId="0" applyBorder="1" applyAlignment="1">
      <alignment vertical="top"/>
    </xf>
    <xf numFmtId="49" fontId="1" fillId="0" borderId="0" xfId="0" applyNumberFormat="1" applyFont="1" applyFill="1" applyBorder="1" applyAlignment="1" applyProtection="1">
      <alignment wrapText="1"/>
      <protection locked="0"/>
    </xf>
  </cellXfs>
  <cellStyles count="3">
    <cellStyle name="Comma" xfId="1" builtinId="3"/>
    <cellStyle name="Normal" xfId="0" builtinId="0"/>
    <cellStyle name="Normal 2" xfId="2" xr:uid="{A7A37272-AA29-4EEA-A1DC-0CA0FD25C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showGridLines="0" topLeftCell="A4" workbookViewId="0">
      <selection activeCell="P12" sqref="P12"/>
    </sheetView>
  </sheetViews>
  <sheetFormatPr defaultColWidth="11.42578125" defaultRowHeight="15" x14ac:dyDescent="0.25"/>
  <cols>
    <col min="1" max="16384" width="11.42578125" style="1"/>
  </cols>
  <sheetData>
    <row r="1" spans="1:2" x14ac:dyDescent="0.25">
      <c r="A1" s="1" t="s">
        <v>19</v>
      </c>
    </row>
    <row r="2" spans="1:2" x14ac:dyDescent="0.25">
      <c r="A2" s="1" t="s">
        <v>20</v>
      </c>
    </row>
    <row r="3" spans="1:2" x14ac:dyDescent="0.25">
      <c r="A3" s="1" t="s">
        <v>13</v>
      </c>
    </row>
    <row r="4" spans="1:2" x14ac:dyDescent="0.25">
      <c r="A4" s="1" t="s">
        <v>28</v>
      </c>
    </row>
    <row r="6" spans="1:2" x14ac:dyDescent="0.25">
      <c r="A6" s="13" t="s">
        <v>6</v>
      </c>
    </row>
    <row r="7" spans="1:2" x14ac:dyDescent="0.25">
      <c r="A7" s="1" t="s">
        <v>9</v>
      </c>
    </row>
    <row r="8" spans="1:2" x14ac:dyDescent="0.25">
      <c r="B8" s="1" t="s">
        <v>26</v>
      </c>
    </row>
    <row r="9" spans="1:2" x14ac:dyDescent="0.25">
      <c r="B9" s="1" t="s">
        <v>27</v>
      </c>
    </row>
    <row r="10" spans="1:2" x14ac:dyDescent="0.25">
      <c r="B10" s="1" t="s">
        <v>14</v>
      </c>
    </row>
    <row r="11" spans="1:2" x14ac:dyDescent="0.25">
      <c r="A11" s="1" t="s">
        <v>21</v>
      </c>
    </row>
    <row r="12" spans="1:2" x14ac:dyDescent="0.25">
      <c r="A12" s="1" t="s">
        <v>25</v>
      </c>
    </row>
    <row r="14" spans="1:2" x14ac:dyDescent="0.25">
      <c r="A14" s="13" t="s">
        <v>7</v>
      </c>
    </row>
    <row r="15" spans="1:2" x14ac:dyDescent="0.25">
      <c r="A15" s="1" t="s">
        <v>10</v>
      </c>
    </row>
    <row r="16" spans="1:2" x14ac:dyDescent="0.25">
      <c r="B16" s="1" t="s">
        <v>26</v>
      </c>
    </row>
    <row r="17" spans="1:3" x14ac:dyDescent="0.25">
      <c r="B17" s="1" t="s">
        <v>27</v>
      </c>
    </row>
    <row r="18" spans="1:3" x14ac:dyDescent="0.25">
      <c r="B18" s="1" t="s">
        <v>18</v>
      </c>
    </row>
    <row r="19" spans="1:3" x14ac:dyDescent="0.25">
      <c r="A19" s="1" t="s">
        <v>22</v>
      </c>
    </row>
    <row r="20" spans="1:3" x14ac:dyDescent="0.25">
      <c r="A20" s="1" t="s">
        <v>25</v>
      </c>
    </row>
    <row r="22" spans="1:3" x14ac:dyDescent="0.25">
      <c r="A22" s="13" t="s">
        <v>8</v>
      </c>
    </row>
    <row r="23" spans="1:3" x14ac:dyDescent="0.25">
      <c r="A23" s="1" t="s">
        <v>23</v>
      </c>
    </row>
    <row r="24" spans="1:3" x14ac:dyDescent="0.25">
      <c r="A24" s="1" t="s">
        <v>24</v>
      </c>
    </row>
    <row r="25" spans="1:3" x14ac:dyDescent="0.25">
      <c r="B25" s="1" t="s">
        <v>15</v>
      </c>
    </row>
    <row r="26" spans="1:3" x14ac:dyDescent="0.25">
      <c r="B26" s="1" t="s">
        <v>11</v>
      </c>
    </row>
    <row r="27" spans="1:3" x14ac:dyDescent="0.25">
      <c r="B27" s="1" t="s">
        <v>12</v>
      </c>
    </row>
    <row r="28" spans="1:3" x14ac:dyDescent="0.25">
      <c r="B28" s="1" t="s">
        <v>16</v>
      </c>
    </row>
    <row r="29" spans="1:3" x14ac:dyDescent="0.25">
      <c r="A29" s="1" t="s">
        <v>17</v>
      </c>
    </row>
    <row r="30" spans="1:3" x14ac:dyDescent="0.25">
      <c r="C30" s="14"/>
    </row>
  </sheetData>
  <sheetProtection selectLockedCells="1" selectUnlockedCells="1"/>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71"/>
  <sheetViews>
    <sheetView tabSelected="1" workbookViewId="0">
      <pane xSplit="1" ySplit="2" topLeftCell="B196" activePane="bottomRight" state="frozen"/>
      <selection pane="topRight" activeCell="B1" sqref="B1"/>
      <selection pane="bottomLeft" activeCell="A2" sqref="A2"/>
      <selection pane="bottomRight" activeCell="B1" sqref="B1:F1"/>
    </sheetView>
  </sheetViews>
  <sheetFormatPr defaultColWidth="9.140625" defaultRowHeight="15" x14ac:dyDescent="0.25"/>
  <cols>
    <col min="1" max="1" width="10.7109375" style="15" customWidth="1"/>
    <col min="2" max="2" width="31.7109375" style="3" customWidth="1"/>
    <col min="3" max="3" width="25.7109375" style="3" customWidth="1"/>
    <col min="4" max="4" width="36.5703125" style="3" customWidth="1"/>
    <col min="5" max="5" width="25.7109375" style="3" customWidth="1"/>
    <col min="6" max="6" width="31.5703125" style="3" customWidth="1"/>
    <col min="8" max="8" width="9.5703125" bestFit="1" customWidth="1"/>
    <col min="11" max="11" width="12.7109375" customWidth="1"/>
  </cols>
  <sheetData>
    <row r="1" spans="1:6" x14ac:dyDescent="0.25">
      <c r="B1" s="21" t="s">
        <v>29</v>
      </c>
      <c r="C1" s="22"/>
      <c r="D1" s="22"/>
      <c r="E1" s="22"/>
      <c r="F1" s="22"/>
    </row>
    <row r="2" spans="1:6" x14ac:dyDescent="0.25">
      <c r="A2" s="1" t="s">
        <v>0</v>
      </c>
      <c r="B2" s="2" t="s">
        <v>30</v>
      </c>
      <c r="C2" s="2" t="s">
        <v>33</v>
      </c>
      <c r="D2" s="2" t="s">
        <v>32</v>
      </c>
      <c r="E2" s="2" t="s">
        <v>31</v>
      </c>
      <c r="F2" s="2" t="s">
        <v>36</v>
      </c>
    </row>
    <row r="3" spans="1:6" x14ac:dyDescent="0.25">
      <c r="A3" s="15">
        <v>32874</v>
      </c>
      <c r="B3" s="3">
        <v>8.8821802506182941</v>
      </c>
    </row>
    <row r="4" spans="1:6" x14ac:dyDescent="0.25">
      <c r="A4" s="15">
        <v>32905</v>
      </c>
      <c r="B4" s="3">
        <v>8.911017490290801</v>
      </c>
    </row>
    <row r="5" spans="1:6" x14ac:dyDescent="0.25">
      <c r="A5" s="15">
        <v>32933</v>
      </c>
      <c r="B5" s="3">
        <v>8.8224882797292317</v>
      </c>
    </row>
    <row r="6" spans="1:6" x14ac:dyDescent="0.25">
      <c r="A6" s="15">
        <v>32964</v>
      </c>
      <c r="B6" s="3">
        <v>8.8501645753283924</v>
      </c>
    </row>
    <row r="7" spans="1:6" x14ac:dyDescent="0.25">
      <c r="A7" s="15">
        <v>32994</v>
      </c>
      <c r="B7" s="3">
        <v>8.9165547437321351</v>
      </c>
    </row>
    <row r="8" spans="1:6" x14ac:dyDescent="0.25">
      <c r="A8" s="15">
        <v>33025</v>
      </c>
      <c r="B8" s="3">
        <v>8.7376065140319525</v>
      </c>
    </row>
    <row r="9" spans="1:6" x14ac:dyDescent="0.25">
      <c r="A9" s="15">
        <v>33055</v>
      </c>
      <c r="B9" s="3">
        <v>8.5882703492659527</v>
      </c>
    </row>
    <row r="10" spans="1:6" x14ac:dyDescent="0.25">
      <c r="A10" s="15">
        <v>33086</v>
      </c>
      <c r="B10" s="3">
        <v>9.6340387777007219</v>
      </c>
    </row>
    <row r="11" spans="1:6" x14ac:dyDescent="0.25">
      <c r="A11" s="15">
        <v>33117</v>
      </c>
      <c r="B11" s="3">
        <v>9.5264454923069302</v>
      </c>
    </row>
    <row r="12" spans="1:6" x14ac:dyDescent="0.25">
      <c r="A12" s="15">
        <v>33147</v>
      </c>
      <c r="B12" s="3">
        <v>9.5451091878899952</v>
      </c>
    </row>
    <row r="13" spans="1:6" x14ac:dyDescent="0.25">
      <c r="A13" s="15">
        <v>33178</v>
      </c>
      <c r="B13" s="3">
        <v>9.4310207032942408</v>
      </c>
    </row>
    <row r="14" spans="1:6" x14ac:dyDescent="0.25">
      <c r="A14" s="15">
        <v>33208</v>
      </c>
      <c r="B14" s="3">
        <v>9.4339318055059902</v>
      </c>
    </row>
    <row r="15" spans="1:6" x14ac:dyDescent="0.25">
      <c r="A15" s="15">
        <v>33239</v>
      </c>
      <c r="B15" s="3">
        <v>9.6067374827092298</v>
      </c>
    </row>
    <row r="16" spans="1:6" x14ac:dyDescent="0.25">
      <c r="A16" s="15">
        <v>33270</v>
      </c>
      <c r="B16" s="3">
        <v>9.9923748591036663</v>
      </c>
    </row>
    <row r="17" spans="1:2" x14ac:dyDescent="0.25">
      <c r="A17" s="15">
        <v>33298</v>
      </c>
      <c r="B17" s="3">
        <v>9.8293461871910122</v>
      </c>
    </row>
    <row r="18" spans="1:2" x14ac:dyDescent="0.25">
      <c r="A18" s="15">
        <v>33329</v>
      </c>
      <c r="B18" s="3">
        <v>9.8193020821493455</v>
      </c>
    </row>
    <row r="19" spans="1:2" x14ac:dyDescent="0.25">
      <c r="A19" s="15">
        <v>33359</v>
      </c>
      <c r="B19" s="3">
        <v>9.8364373502830773</v>
      </c>
    </row>
    <row r="20" spans="1:2" x14ac:dyDescent="0.25">
      <c r="A20" s="15">
        <v>33390</v>
      </c>
      <c r="B20" s="3">
        <v>9.8143883138093919</v>
      </c>
    </row>
    <row r="21" spans="1:2" x14ac:dyDescent="0.25">
      <c r="A21" s="15">
        <v>33420</v>
      </c>
      <c r="B21" s="3">
        <v>9.888263165882158</v>
      </c>
    </row>
    <row r="22" spans="1:2" x14ac:dyDescent="0.25">
      <c r="A22" s="15">
        <v>33451</v>
      </c>
      <c r="B22" s="3">
        <v>11.333562474292181</v>
      </c>
    </row>
    <row r="23" spans="1:2" x14ac:dyDescent="0.25">
      <c r="A23" s="15">
        <v>33482</v>
      </c>
      <c r="B23" s="3">
        <v>11.566888437298131</v>
      </c>
    </row>
    <row r="24" spans="1:2" x14ac:dyDescent="0.25">
      <c r="A24" s="15">
        <v>33512</v>
      </c>
      <c r="B24" s="3">
        <v>11.701719176526202</v>
      </c>
    </row>
    <row r="25" spans="1:2" x14ac:dyDescent="0.25">
      <c r="A25" s="15">
        <v>33543</v>
      </c>
      <c r="B25" s="3">
        <v>11.404615668992182</v>
      </c>
    </row>
    <row r="26" spans="1:2" x14ac:dyDescent="0.25">
      <c r="A26" s="15">
        <v>33573</v>
      </c>
      <c r="B26" s="3">
        <v>11.473696110293437</v>
      </c>
    </row>
    <row r="27" spans="1:2" x14ac:dyDescent="0.25">
      <c r="A27" s="15">
        <v>33604</v>
      </c>
      <c r="B27" s="3">
        <v>11.846277626227005</v>
      </c>
    </row>
    <row r="28" spans="1:2" x14ac:dyDescent="0.25">
      <c r="A28" s="15">
        <v>33635</v>
      </c>
      <c r="B28" s="3">
        <v>12.042872750976274</v>
      </c>
    </row>
    <row r="29" spans="1:2" x14ac:dyDescent="0.25">
      <c r="A29" s="15">
        <v>33664</v>
      </c>
      <c r="B29" s="3">
        <v>11.818139303853984</v>
      </c>
    </row>
    <row r="30" spans="1:2" x14ac:dyDescent="0.25">
      <c r="A30" s="15">
        <v>33695</v>
      </c>
      <c r="B30" s="3">
        <v>11.860885702449401</v>
      </c>
    </row>
    <row r="31" spans="1:2" x14ac:dyDescent="0.25">
      <c r="A31" s="15">
        <v>33725</v>
      </c>
      <c r="B31" s="3">
        <v>12.046101967887289</v>
      </c>
    </row>
    <row r="32" spans="1:2" x14ac:dyDescent="0.25">
      <c r="A32" s="15">
        <v>33756</v>
      </c>
      <c r="B32" s="3">
        <v>11.96795136497061</v>
      </c>
    </row>
    <row r="33" spans="1:2" x14ac:dyDescent="0.25">
      <c r="A33" s="15">
        <v>33786</v>
      </c>
      <c r="B33" s="3">
        <v>11.796762676012245</v>
      </c>
    </row>
    <row r="34" spans="1:2" x14ac:dyDescent="0.25">
      <c r="A34" s="15">
        <v>33817</v>
      </c>
      <c r="B34" s="3">
        <v>13.271526134420933</v>
      </c>
    </row>
    <row r="35" spans="1:2" x14ac:dyDescent="0.25">
      <c r="A35" s="15">
        <v>33848</v>
      </c>
      <c r="B35" s="3">
        <v>13.142606152948213</v>
      </c>
    </row>
    <row r="36" spans="1:2" x14ac:dyDescent="0.25">
      <c r="A36" s="15">
        <v>33878</v>
      </c>
      <c r="B36" s="3">
        <v>13.013369793063482</v>
      </c>
    </row>
    <row r="37" spans="1:2" x14ac:dyDescent="0.25">
      <c r="A37" s="15">
        <v>33909</v>
      </c>
      <c r="B37" s="3">
        <v>12.624306471773187</v>
      </c>
    </row>
    <row r="38" spans="1:2" x14ac:dyDescent="0.25">
      <c r="A38" s="15">
        <v>33939</v>
      </c>
      <c r="B38" s="3">
        <v>12.498481119422367</v>
      </c>
    </row>
    <row r="39" spans="1:2" x14ac:dyDescent="0.25">
      <c r="A39" s="15">
        <v>33970</v>
      </c>
      <c r="B39" s="3">
        <v>12.656970535132588</v>
      </c>
    </row>
    <row r="40" spans="1:2" x14ac:dyDescent="0.25">
      <c r="A40" s="15">
        <v>34001</v>
      </c>
      <c r="B40" s="3">
        <v>12.838588036353313</v>
      </c>
    </row>
    <row r="41" spans="1:2" x14ac:dyDescent="0.25">
      <c r="A41" s="15">
        <v>34029</v>
      </c>
      <c r="B41" s="3">
        <v>12.775152159134063</v>
      </c>
    </row>
    <row r="42" spans="1:2" x14ac:dyDescent="0.25">
      <c r="A42" s="15">
        <v>34060</v>
      </c>
      <c r="B42" s="3">
        <v>12.75623045052633</v>
      </c>
    </row>
    <row r="43" spans="1:2" x14ac:dyDescent="0.25">
      <c r="A43" s="15">
        <v>34090</v>
      </c>
      <c r="B43" s="3">
        <v>12.746964455698611</v>
      </c>
    </row>
    <row r="44" spans="1:2" x14ac:dyDescent="0.25">
      <c r="A44" s="15">
        <v>34121</v>
      </c>
      <c r="B44" s="3">
        <v>12.598840717791656</v>
      </c>
    </row>
    <row r="45" spans="1:2" x14ac:dyDescent="0.25">
      <c r="A45" s="15">
        <v>34151</v>
      </c>
      <c r="B45" s="3">
        <v>12.488247746123072</v>
      </c>
    </row>
    <row r="46" spans="1:2" x14ac:dyDescent="0.25">
      <c r="A46" s="15">
        <v>34182</v>
      </c>
      <c r="B46" s="3">
        <v>14.326752062928872</v>
      </c>
    </row>
    <row r="47" spans="1:2" x14ac:dyDescent="0.25">
      <c r="A47" s="15">
        <v>34213</v>
      </c>
      <c r="B47" s="3">
        <v>14.330607507032326</v>
      </c>
    </row>
    <row r="48" spans="1:2" x14ac:dyDescent="0.25">
      <c r="A48" s="15">
        <v>34243</v>
      </c>
      <c r="B48" s="3">
        <v>14.212031499300569</v>
      </c>
    </row>
    <row r="49" spans="1:2" x14ac:dyDescent="0.25">
      <c r="A49" s="15">
        <v>34274</v>
      </c>
      <c r="B49" s="3">
        <v>13.685533270869326</v>
      </c>
    </row>
    <row r="50" spans="1:2" x14ac:dyDescent="0.25">
      <c r="A50" s="15">
        <v>34304</v>
      </c>
      <c r="B50" s="3">
        <v>13.636041295849799</v>
      </c>
    </row>
    <row r="51" spans="1:2" x14ac:dyDescent="0.25">
      <c r="A51" s="15">
        <v>34335</v>
      </c>
      <c r="B51" s="3">
        <v>13.873009717713401</v>
      </c>
    </row>
    <row r="52" spans="1:2" x14ac:dyDescent="0.25">
      <c r="A52" s="15">
        <v>34366</v>
      </c>
      <c r="B52" s="3">
        <v>13.894440859295777</v>
      </c>
    </row>
    <row r="53" spans="1:2" x14ac:dyDescent="0.25">
      <c r="A53" s="15">
        <v>34394</v>
      </c>
      <c r="B53" s="3">
        <v>13.856775875217942</v>
      </c>
    </row>
    <row r="54" spans="1:2" x14ac:dyDescent="0.25">
      <c r="A54" s="15">
        <v>34425</v>
      </c>
      <c r="B54" s="3">
        <v>13.882790417055276</v>
      </c>
    </row>
    <row r="55" spans="1:2" x14ac:dyDescent="0.25">
      <c r="A55" s="15">
        <v>34455</v>
      </c>
      <c r="B55" s="3">
        <v>14.002676252781527</v>
      </c>
    </row>
    <row r="56" spans="1:2" x14ac:dyDescent="0.25">
      <c r="A56" s="15">
        <v>34486</v>
      </c>
      <c r="B56" s="3">
        <v>13.808440464195769</v>
      </c>
    </row>
    <row r="57" spans="1:2" x14ac:dyDescent="0.25">
      <c r="A57" s="15">
        <v>34516</v>
      </c>
      <c r="B57" s="3">
        <v>13.622283115365006</v>
      </c>
    </row>
    <row r="58" spans="1:2" x14ac:dyDescent="0.25">
      <c r="A58" s="15">
        <v>34547</v>
      </c>
      <c r="B58" s="3">
        <v>15.25007459253171</v>
      </c>
    </row>
    <row r="59" spans="1:2" x14ac:dyDescent="0.25">
      <c r="A59" s="15">
        <v>34578</v>
      </c>
      <c r="B59" s="3">
        <v>15.165687796089118</v>
      </c>
    </row>
    <row r="60" spans="1:2" x14ac:dyDescent="0.25">
      <c r="A60" s="15">
        <v>34608</v>
      </c>
      <c r="B60" s="3">
        <v>15.194540902246631</v>
      </c>
    </row>
    <row r="61" spans="1:2" x14ac:dyDescent="0.25">
      <c r="A61" s="15">
        <v>34639</v>
      </c>
      <c r="B61" s="3">
        <v>14.905223580631112</v>
      </c>
    </row>
    <row r="62" spans="1:2" x14ac:dyDescent="0.25">
      <c r="A62" s="15">
        <v>34669</v>
      </c>
      <c r="B62" s="3">
        <v>14.871666765482635</v>
      </c>
    </row>
    <row r="63" spans="1:2" x14ac:dyDescent="0.25">
      <c r="A63" s="15">
        <v>34700</v>
      </c>
      <c r="B63" s="3">
        <v>15.007979390551471</v>
      </c>
    </row>
    <row r="64" spans="1:2" x14ac:dyDescent="0.25">
      <c r="A64" s="15">
        <v>34731</v>
      </c>
      <c r="B64" s="3">
        <v>15.149222253656694</v>
      </c>
    </row>
    <row r="65" spans="1:2" x14ac:dyDescent="0.25">
      <c r="A65" s="15">
        <v>34759</v>
      </c>
      <c r="B65" s="3">
        <v>14.888554993495779</v>
      </c>
    </row>
    <row r="66" spans="1:2" x14ac:dyDescent="0.25">
      <c r="A66" s="15">
        <v>34790</v>
      </c>
      <c r="B66" s="3">
        <v>14.91588014811866</v>
      </c>
    </row>
    <row r="67" spans="1:2" x14ac:dyDescent="0.25">
      <c r="A67" s="15">
        <v>34820</v>
      </c>
      <c r="B67" s="3">
        <v>14.927425058158846</v>
      </c>
    </row>
    <row r="68" spans="1:2" x14ac:dyDescent="0.25">
      <c r="A68" s="15">
        <v>34851</v>
      </c>
      <c r="B68" s="3">
        <v>14.83778592146318</v>
      </c>
    </row>
    <row r="69" spans="1:2" x14ac:dyDescent="0.25">
      <c r="A69" s="15">
        <v>34881</v>
      </c>
      <c r="B69" s="3">
        <v>14.807027154317979</v>
      </c>
    </row>
    <row r="70" spans="1:2" x14ac:dyDescent="0.25">
      <c r="A70" s="15">
        <v>34912</v>
      </c>
      <c r="B70" s="3">
        <v>16.609692192315961</v>
      </c>
    </row>
    <row r="71" spans="1:2" x14ac:dyDescent="0.25">
      <c r="A71" s="15">
        <v>34943</v>
      </c>
      <c r="B71" s="3">
        <v>16.239362316230473</v>
      </c>
    </row>
    <row r="72" spans="1:2" x14ac:dyDescent="0.25">
      <c r="A72" s="15">
        <v>34973</v>
      </c>
      <c r="B72" s="3">
        <v>16.186875250293756</v>
      </c>
    </row>
    <row r="73" spans="1:2" x14ac:dyDescent="0.25">
      <c r="A73" s="15">
        <v>35004</v>
      </c>
      <c r="B73" s="3">
        <v>15.942440339970899</v>
      </c>
    </row>
    <row r="74" spans="1:2" x14ac:dyDescent="0.25">
      <c r="A74" s="15">
        <v>35034</v>
      </c>
      <c r="B74" s="3">
        <v>15.886644634095358</v>
      </c>
    </row>
    <row r="75" spans="1:2" x14ac:dyDescent="0.25">
      <c r="A75" s="15">
        <v>35065</v>
      </c>
      <c r="B75" s="3">
        <v>16.117614724140758</v>
      </c>
    </row>
    <row r="76" spans="1:2" x14ac:dyDescent="0.25">
      <c r="A76" s="15">
        <v>35096</v>
      </c>
      <c r="B76" s="3">
        <v>16.449910034349944</v>
      </c>
    </row>
    <row r="77" spans="1:2" x14ac:dyDescent="0.25">
      <c r="A77" s="15">
        <v>35125</v>
      </c>
      <c r="B77" s="3">
        <v>16.199462551277517</v>
      </c>
    </row>
    <row r="78" spans="1:2" x14ac:dyDescent="0.25">
      <c r="A78" s="15">
        <v>35156</v>
      </c>
      <c r="B78" s="3">
        <v>16.258896582606916</v>
      </c>
    </row>
    <row r="79" spans="1:2" x14ac:dyDescent="0.25">
      <c r="A79" s="15">
        <v>35186</v>
      </c>
      <c r="B79" s="3">
        <v>16.285345477124167</v>
      </c>
    </row>
    <row r="80" spans="1:2" x14ac:dyDescent="0.25">
      <c r="A80" s="15">
        <v>35217</v>
      </c>
      <c r="B80" s="3">
        <v>16.203921607916243</v>
      </c>
    </row>
    <row r="81" spans="1:11" x14ac:dyDescent="0.25">
      <c r="A81" s="15">
        <v>35247</v>
      </c>
      <c r="B81" s="3">
        <v>16.162337203998469</v>
      </c>
    </row>
    <row r="82" spans="1:11" x14ac:dyDescent="0.25">
      <c r="A82" s="15">
        <v>35278</v>
      </c>
      <c r="B82" s="3">
        <v>18.087598684199261</v>
      </c>
    </row>
    <row r="83" spans="1:11" x14ac:dyDescent="0.25">
      <c r="A83" s="15">
        <v>35309</v>
      </c>
      <c r="B83" s="3">
        <v>17.835324310801642</v>
      </c>
    </row>
    <row r="84" spans="1:11" x14ac:dyDescent="0.25">
      <c r="A84" s="15">
        <v>35339</v>
      </c>
      <c r="B84" s="3">
        <v>17.836593318696114</v>
      </c>
    </row>
    <row r="85" spans="1:11" x14ac:dyDescent="0.25">
      <c r="A85" s="15">
        <v>35370</v>
      </c>
      <c r="B85" s="3">
        <v>17.604452023999396</v>
      </c>
    </row>
    <row r="86" spans="1:11" x14ac:dyDescent="0.25">
      <c r="A86" s="15">
        <v>35400</v>
      </c>
      <c r="B86" s="3">
        <v>17.493155531344332</v>
      </c>
    </row>
    <row r="87" spans="1:11" x14ac:dyDescent="0.25">
      <c r="A87" s="15">
        <v>35431</v>
      </c>
      <c r="B87" s="3">
        <v>17.584347220146203</v>
      </c>
    </row>
    <row r="88" spans="1:11" x14ac:dyDescent="0.25">
      <c r="A88" s="15">
        <v>35462</v>
      </c>
      <c r="B88" s="3">
        <v>17.745960544107675</v>
      </c>
    </row>
    <row r="89" spans="1:11" x14ac:dyDescent="0.25">
      <c r="A89" s="15">
        <v>35490</v>
      </c>
      <c r="B89" s="3">
        <v>17.421753166430367</v>
      </c>
    </row>
    <row r="90" spans="1:11" x14ac:dyDescent="0.25">
      <c r="A90" s="15">
        <v>35521</v>
      </c>
      <c r="B90" s="3">
        <v>17.304223808129855</v>
      </c>
    </row>
    <row r="91" spans="1:11" x14ac:dyDescent="0.25">
      <c r="A91" s="15">
        <v>35551</v>
      </c>
      <c r="B91" s="3">
        <v>17.258316846800749</v>
      </c>
    </row>
    <row r="92" spans="1:11" x14ac:dyDescent="0.25">
      <c r="A92" s="15">
        <v>35582</v>
      </c>
      <c r="B92" s="3">
        <v>17.148754494162024</v>
      </c>
    </row>
    <row r="93" spans="1:11" x14ac:dyDescent="0.25">
      <c r="A93" s="15">
        <v>35612</v>
      </c>
      <c r="B93" s="3">
        <v>17.013799352508283</v>
      </c>
    </row>
    <row r="94" spans="1:11" x14ac:dyDescent="0.25">
      <c r="A94" s="15">
        <v>35643</v>
      </c>
      <c r="B94" s="3">
        <v>19.330383453052278</v>
      </c>
      <c r="E94" s="16">
        <v>1802.9456550275663</v>
      </c>
      <c r="F94" s="16">
        <v>1124.6731425571015</v>
      </c>
      <c r="H94" s="17"/>
      <c r="K94" s="17"/>
    </row>
    <row r="95" spans="1:11" x14ac:dyDescent="0.25">
      <c r="A95" s="15">
        <v>35674</v>
      </c>
      <c r="B95" s="3">
        <v>18.921236370236429</v>
      </c>
      <c r="E95" s="16">
        <v>1764.4002664343905</v>
      </c>
      <c r="F95" s="16">
        <v>1113.5488719236221</v>
      </c>
      <c r="H95" s="17"/>
      <c r="K95" s="17"/>
    </row>
    <row r="96" spans="1:11" x14ac:dyDescent="0.25">
      <c r="A96" s="15">
        <v>35704</v>
      </c>
      <c r="B96" s="3">
        <v>19.09429890283495</v>
      </c>
      <c r="E96" s="16">
        <v>1797.5891110165887</v>
      </c>
      <c r="F96" s="16">
        <v>1132.855806039983</v>
      </c>
      <c r="H96" s="17"/>
      <c r="K96" s="17"/>
    </row>
    <row r="97" spans="1:11" x14ac:dyDescent="0.25">
      <c r="A97" s="15">
        <v>35735</v>
      </c>
      <c r="B97" s="3">
        <v>18.685566183512602</v>
      </c>
      <c r="E97" s="16">
        <v>1799.2277953319606</v>
      </c>
      <c r="F97" s="16">
        <v>1128.1910536394505</v>
      </c>
      <c r="H97" s="17"/>
      <c r="K97" s="17"/>
    </row>
    <row r="98" spans="1:11" x14ac:dyDescent="0.25">
      <c r="A98" s="15">
        <v>35765</v>
      </c>
      <c r="B98" s="3">
        <v>18.564162567891547</v>
      </c>
      <c r="E98" s="16">
        <v>1732.6898960234942</v>
      </c>
      <c r="F98" s="16">
        <v>1066.6513215334551</v>
      </c>
      <c r="H98" s="17"/>
      <c r="K98" s="17"/>
    </row>
    <row r="99" spans="1:11" x14ac:dyDescent="0.25">
      <c r="A99" s="15">
        <v>35796</v>
      </c>
      <c r="B99" s="3">
        <v>19.001639020556805</v>
      </c>
      <c r="E99" s="16">
        <v>1799.2316850543696</v>
      </c>
      <c r="F99" s="16">
        <v>1108.4371775537741</v>
      </c>
      <c r="H99" s="17"/>
      <c r="K99" s="17"/>
    </row>
    <row r="100" spans="1:11" x14ac:dyDescent="0.25">
      <c r="A100" s="15">
        <v>35827</v>
      </c>
      <c r="B100" s="3">
        <v>19.307867303930241</v>
      </c>
      <c r="E100" s="16">
        <v>1817.0443981407275</v>
      </c>
      <c r="F100" s="16">
        <v>1121.4697868248118</v>
      </c>
      <c r="H100" s="17"/>
      <c r="K100" s="17"/>
    </row>
    <row r="101" spans="1:11" x14ac:dyDescent="0.25">
      <c r="A101" s="15">
        <v>35855</v>
      </c>
      <c r="B101" s="3">
        <v>18.969987693514174</v>
      </c>
      <c r="E101" s="16">
        <v>1822.2124005556259</v>
      </c>
      <c r="F101" s="16">
        <v>1118.6008334385656</v>
      </c>
      <c r="H101" s="17"/>
      <c r="K101" s="17"/>
    </row>
    <row r="102" spans="1:11" x14ac:dyDescent="0.25">
      <c r="A102" s="15">
        <v>35886</v>
      </c>
      <c r="B102" s="3">
        <v>18.864173449040127</v>
      </c>
      <c r="E102" s="16">
        <v>1889.6795126688464</v>
      </c>
      <c r="F102" s="16">
        <v>1156.5029721604144</v>
      </c>
      <c r="H102" s="17"/>
      <c r="K102" s="17"/>
    </row>
    <row r="103" spans="1:11" x14ac:dyDescent="0.25">
      <c r="A103" s="15">
        <v>35916</v>
      </c>
      <c r="B103" s="3">
        <v>18.965004107996279</v>
      </c>
      <c r="E103" s="16">
        <v>1896.6560435289543</v>
      </c>
      <c r="F103" s="16">
        <v>1147.5320637388263</v>
      </c>
      <c r="H103" s="17"/>
      <c r="K103" s="17"/>
    </row>
    <row r="104" spans="1:11" x14ac:dyDescent="0.25">
      <c r="A104" s="15">
        <v>35947</v>
      </c>
      <c r="B104" s="3">
        <v>19.022672812251582</v>
      </c>
      <c r="E104" s="16">
        <v>1803.0967716250141</v>
      </c>
      <c r="F104" s="16">
        <v>1112.875098917923</v>
      </c>
      <c r="H104" s="17"/>
      <c r="K104" s="17"/>
    </row>
    <row r="105" spans="1:11" x14ac:dyDescent="0.25">
      <c r="A105" s="15">
        <v>35977</v>
      </c>
      <c r="B105" s="3">
        <v>19.057308271569966</v>
      </c>
      <c r="E105" s="16">
        <v>1860.3684354072941</v>
      </c>
      <c r="F105" s="16">
        <v>1130.2337048992028</v>
      </c>
      <c r="H105" s="17"/>
      <c r="K105" s="17"/>
    </row>
    <row r="106" spans="1:11" x14ac:dyDescent="0.25">
      <c r="A106" s="15">
        <v>36008</v>
      </c>
      <c r="B106" s="3">
        <v>21.580831212191466</v>
      </c>
      <c r="E106" s="16">
        <v>1850.6369696523816</v>
      </c>
      <c r="F106" s="16">
        <v>1121.3321448743602</v>
      </c>
      <c r="H106" s="17"/>
      <c r="K106" s="17"/>
    </row>
    <row r="107" spans="1:11" x14ac:dyDescent="0.25">
      <c r="A107" s="15">
        <v>36039</v>
      </c>
      <c r="B107" s="3">
        <v>21.356311573093397</v>
      </c>
      <c r="E107" s="16">
        <v>1877.2838459251877</v>
      </c>
      <c r="F107" s="16">
        <v>1133.6335358409858</v>
      </c>
      <c r="H107" s="17"/>
      <c r="K107" s="17"/>
    </row>
    <row r="108" spans="1:11" x14ac:dyDescent="0.25">
      <c r="A108" s="15">
        <v>36069</v>
      </c>
      <c r="B108" s="3">
        <v>21.560708177787205</v>
      </c>
      <c r="E108" s="16">
        <v>1932.3631765352961</v>
      </c>
      <c r="F108" s="16">
        <v>1168.7689504785305</v>
      </c>
      <c r="H108" s="17"/>
      <c r="K108" s="17"/>
    </row>
    <row r="109" spans="1:11" x14ac:dyDescent="0.25">
      <c r="A109" s="15">
        <v>36100</v>
      </c>
      <c r="B109" s="3">
        <v>21.606187625218393</v>
      </c>
      <c r="E109" s="16">
        <v>1954.7954449748993</v>
      </c>
      <c r="F109" s="16">
        <v>1184.4981523451731</v>
      </c>
      <c r="H109" s="17"/>
      <c r="K109" s="17"/>
    </row>
    <row r="110" spans="1:11" x14ac:dyDescent="0.25">
      <c r="A110" s="15">
        <v>36130</v>
      </c>
      <c r="B110" s="3">
        <v>21.225452423565709</v>
      </c>
      <c r="E110" s="16">
        <v>2000.1533801029359</v>
      </c>
      <c r="F110" s="16">
        <v>1210.7571169919295</v>
      </c>
      <c r="H110" s="17"/>
      <c r="K110" s="17"/>
    </row>
    <row r="111" spans="1:11" x14ac:dyDescent="0.25">
      <c r="A111" s="15">
        <v>36161</v>
      </c>
      <c r="B111" s="3">
        <v>21.061655815693413</v>
      </c>
      <c r="E111" s="16">
        <v>2078.0923531584781</v>
      </c>
      <c r="F111" s="16">
        <v>1244.9752493535279</v>
      </c>
      <c r="H111" s="17"/>
      <c r="K111" s="17"/>
    </row>
    <row r="112" spans="1:11" x14ac:dyDescent="0.25">
      <c r="A112" s="15">
        <v>36192</v>
      </c>
      <c r="B112" s="3">
        <v>21.085782111618272</v>
      </c>
      <c r="E112" s="16">
        <v>2104.1787957148135</v>
      </c>
      <c r="F112" s="16">
        <v>1240.0827484299964</v>
      </c>
      <c r="H112" s="17"/>
      <c r="K112" s="17"/>
    </row>
    <row r="113" spans="1:11" x14ac:dyDescent="0.25">
      <c r="A113" s="15">
        <v>36220</v>
      </c>
      <c r="B113" s="3">
        <v>20.925651988850177</v>
      </c>
      <c r="E113" s="16">
        <v>2131.4485213965982</v>
      </c>
      <c r="F113" s="16">
        <v>1243.1235695421396</v>
      </c>
      <c r="H113" s="17"/>
      <c r="K113" s="17"/>
    </row>
    <row r="114" spans="1:11" x14ac:dyDescent="0.25">
      <c r="A114" s="15">
        <v>36251</v>
      </c>
      <c r="B114" s="3">
        <v>20.794007685958469</v>
      </c>
      <c r="E114" s="16">
        <v>2165.4749383980716</v>
      </c>
      <c r="F114" s="16">
        <v>1277.6701120199562</v>
      </c>
      <c r="H114" s="17"/>
      <c r="K114" s="17"/>
    </row>
    <row r="115" spans="1:11" x14ac:dyDescent="0.25">
      <c r="A115" s="15">
        <v>36281</v>
      </c>
      <c r="B115" s="3">
        <v>20.926896531183317</v>
      </c>
      <c r="E115" s="16">
        <v>2204.3782565037563</v>
      </c>
      <c r="F115" s="16">
        <v>1285.4586470096042</v>
      </c>
      <c r="H115" s="17"/>
      <c r="K115" s="17"/>
    </row>
    <row r="116" spans="1:11" x14ac:dyDescent="0.25">
      <c r="A116" s="15">
        <v>36312</v>
      </c>
      <c r="B116" s="3">
        <v>20.833601865264711</v>
      </c>
      <c r="E116" s="16">
        <v>2222.8375510742158</v>
      </c>
      <c r="F116" s="16">
        <v>1306.8790316280174</v>
      </c>
      <c r="H116" s="17"/>
      <c r="K116" s="17"/>
    </row>
    <row r="117" spans="1:11" x14ac:dyDescent="0.25">
      <c r="A117" s="15">
        <v>36342</v>
      </c>
      <c r="B117" s="3">
        <v>20.775713071290745</v>
      </c>
      <c r="E117" s="16">
        <v>2233.4312650734487</v>
      </c>
      <c r="F117" s="16">
        <v>1327.2016370678944</v>
      </c>
      <c r="H117" s="17"/>
      <c r="K117" s="17"/>
    </row>
    <row r="118" spans="1:11" x14ac:dyDescent="0.25">
      <c r="A118" s="15">
        <v>36373</v>
      </c>
      <c r="B118" s="3">
        <v>22.873998641396685</v>
      </c>
      <c r="E118" s="16">
        <v>2220.859739129472</v>
      </c>
      <c r="F118" s="16">
        <v>1325.1068804878375</v>
      </c>
      <c r="H118" s="17"/>
      <c r="K118" s="17"/>
    </row>
    <row r="119" spans="1:11" x14ac:dyDescent="0.25">
      <c r="A119" s="15">
        <v>36404</v>
      </c>
      <c r="B119" s="3">
        <v>22.557395645836131</v>
      </c>
      <c r="E119" s="16">
        <v>2216.0800291014916</v>
      </c>
      <c r="F119" s="16">
        <v>1342.7137140778466</v>
      </c>
      <c r="H119" s="17"/>
      <c r="K119" s="17"/>
    </row>
    <row r="120" spans="1:11" x14ac:dyDescent="0.25">
      <c r="A120" s="15">
        <v>36434</v>
      </c>
      <c r="B120" s="3">
        <v>22.475402765377215</v>
      </c>
      <c r="E120" s="16">
        <v>2291.2971989814478</v>
      </c>
      <c r="F120" s="16">
        <v>1398.0298290287378</v>
      </c>
      <c r="H120" s="17"/>
      <c r="K120" s="17"/>
    </row>
    <row r="121" spans="1:11" x14ac:dyDescent="0.25">
      <c r="A121" s="15">
        <v>36465</v>
      </c>
      <c r="B121" s="3">
        <v>22.187084525297031</v>
      </c>
      <c r="E121" s="16">
        <v>2362.1365423226016</v>
      </c>
      <c r="F121" s="16">
        <v>1414.5983242919456</v>
      </c>
      <c r="H121" s="17"/>
      <c r="K121" s="17"/>
    </row>
    <row r="122" spans="1:11" x14ac:dyDescent="0.25">
      <c r="A122" s="15">
        <v>36495</v>
      </c>
      <c r="B122" s="3">
        <v>21.907002066316302</v>
      </c>
      <c r="E122" s="16">
        <v>2399.3363961204695</v>
      </c>
      <c r="F122" s="16">
        <v>1440.4725443010282</v>
      </c>
      <c r="H122" s="17"/>
      <c r="K122" s="17"/>
    </row>
    <row r="123" spans="1:11" x14ac:dyDescent="0.25">
      <c r="A123" s="15">
        <v>36526</v>
      </c>
      <c r="B123" s="3">
        <v>21.951582869168401</v>
      </c>
      <c r="E123" s="16">
        <v>2469.990519944578</v>
      </c>
      <c r="F123" s="16">
        <v>1478.8959381608693</v>
      </c>
      <c r="H123" s="17"/>
      <c r="K123" s="17"/>
    </row>
    <row r="124" spans="1:11" x14ac:dyDescent="0.25">
      <c r="A124" s="15">
        <v>36557</v>
      </c>
      <c r="B124" s="3">
        <v>22.04951144494045</v>
      </c>
      <c r="E124" s="16">
        <v>2533.6191237375574</v>
      </c>
      <c r="F124" s="16">
        <v>1475.899149894645</v>
      </c>
      <c r="H124" s="17"/>
      <c r="K124" s="17"/>
    </row>
    <row r="125" spans="1:11" x14ac:dyDescent="0.25">
      <c r="A125" s="15">
        <v>36586</v>
      </c>
      <c r="B125" s="3">
        <v>21.675323139448864</v>
      </c>
      <c r="E125" s="16">
        <v>2552.3827473722367</v>
      </c>
      <c r="F125" s="16">
        <v>1465.4005074302286</v>
      </c>
      <c r="H125" s="17"/>
      <c r="K125" s="17"/>
    </row>
    <row r="126" spans="1:11" x14ac:dyDescent="0.25">
      <c r="A126" s="15">
        <v>36617</v>
      </c>
      <c r="B126" s="3">
        <v>21.501613420407978</v>
      </c>
      <c r="E126" s="16">
        <v>2583.0068865530989</v>
      </c>
      <c r="F126" s="16">
        <v>1503.0242841609281</v>
      </c>
      <c r="H126" s="17"/>
      <c r="K126" s="17"/>
    </row>
    <row r="127" spans="1:11" x14ac:dyDescent="0.25">
      <c r="A127" s="15">
        <v>36647</v>
      </c>
      <c r="B127" s="3">
        <v>21.325655067016083</v>
      </c>
      <c r="E127" s="16">
        <v>2590.8276941872377</v>
      </c>
      <c r="F127" s="16">
        <v>1513.422525957621</v>
      </c>
      <c r="H127" s="17"/>
      <c r="K127" s="17"/>
    </row>
    <row r="128" spans="1:11" x14ac:dyDescent="0.25">
      <c r="A128" s="15">
        <v>36678</v>
      </c>
      <c r="B128" s="3">
        <v>21.022568337020886</v>
      </c>
      <c r="E128" s="16">
        <v>2564.3517369222491</v>
      </c>
      <c r="F128" s="16">
        <v>1506.2327207762312</v>
      </c>
      <c r="H128" s="17"/>
      <c r="K128" s="17"/>
    </row>
    <row r="129" spans="1:11" x14ac:dyDescent="0.25">
      <c r="A129" s="15">
        <v>36708</v>
      </c>
      <c r="B129" s="3">
        <v>20.89956204208957</v>
      </c>
      <c r="E129" s="16">
        <v>2627.6743233894763</v>
      </c>
      <c r="F129" s="16">
        <v>1545.1934887266875</v>
      </c>
      <c r="H129" s="17"/>
      <c r="K129" s="17"/>
    </row>
    <row r="130" spans="1:11" x14ac:dyDescent="0.25">
      <c r="A130" s="15">
        <v>36739</v>
      </c>
      <c r="B130" s="3">
        <v>23.092325581316061</v>
      </c>
      <c r="E130" s="16">
        <v>2523.8929352792929</v>
      </c>
      <c r="F130" s="16">
        <v>1513.9092746960591</v>
      </c>
      <c r="H130" s="17"/>
      <c r="K130" s="17"/>
    </row>
    <row r="131" spans="1:11" x14ac:dyDescent="0.25">
      <c r="A131" s="15">
        <v>36770</v>
      </c>
      <c r="B131" s="3">
        <v>22.78774050803267</v>
      </c>
      <c r="E131" s="16">
        <v>2563.1033819610425</v>
      </c>
      <c r="F131" s="16">
        <v>1516.3548449133218</v>
      </c>
      <c r="H131" s="17"/>
      <c r="K131" s="17"/>
    </row>
    <row r="132" spans="1:11" x14ac:dyDescent="0.25">
      <c r="A132" s="15">
        <v>36800</v>
      </c>
      <c r="B132" s="3">
        <v>23.128755980512747</v>
      </c>
      <c r="E132" s="16">
        <v>2607.5220832269597</v>
      </c>
      <c r="F132" s="16">
        <v>1562.8627350863758</v>
      </c>
      <c r="H132" s="17"/>
      <c r="K132" s="17"/>
    </row>
    <row r="133" spans="1:11" x14ac:dyDescent="0.25">
      <c r="A133" s="15">
        <v>36831</v>
      </c>
      <c r="B133" s="3">
        <v>22.80025343811948</v>
      </c>
      <c r="E133" s="16">
        <v>2586.5962314939438</v>
      </c>
      <c r="F133" s="16">
        <v>1559.3310901749664</v>
      </c>
      <c r="H133" s="17"/>
      <c r="K133" s="17"/>
    </row>
    <row r="134" spans="1:11" x14ac:dyDescent="0.25">
      <c r="A134" s="15">
        <v>36861</v>
      </c>
      <c r="B134" s="3">
        <v>22.604779031128295</v>
      </c>
      <c r="E134" s="16">
        <v>2631.1782151523316</v>
      </c>
      <c r="F134" s="16">
        <v>1569.0388244809922</v>
      </c>
      <c r="H134" s="17"/>
      <c r="K134" s="17"/>
    </row>
    <row r="135" spans="1:11" x14ac:dyDescent="0.25">
      <c r="A135" s="15">
        <v>36892</v>
      </c>
      <c r="B135" s="3">
        <v>22.528387386591685</v>
      </c>
      <c r="E135" s="16">
        <v>2682.3310901749664</v>
      </c>
      <c r="F135" s="16">
        <v>1639.1991924629879</v>
      </c>
      <c r="H135" s="17"/>
      <c r="K135" s="17"/>
    </row>
    <row r="136" spans="1:11" x14ac:dyDescent="0.25">
      <c r="A136" s="15">
        <v>36923</v>
      </c>
      <c r="B136" s="3">
        <v>22.448295956205673</v>
      </c>
      <c r="E136" s="16">
        <v>2717.7468593813319</v>
      </c>
      <c r="F136" s="16">
        <v>1632.2004592732676</v>
      </c>
      <c r="H136" s="17"/>
      <c r="K136" s="17"/>
    </row>
    <row r="137" spans="1:11" x14ac:dyDescent="0.25">
      <c r="A137" s="15">
        <v>36951</v>
      </c>
      <c r="B137" s="3">
        <v>21.984969894187344</v>
      </c>
      <c r="E137" s="16">
        <v>2756.8513513513512</v>
      </c>
      <c r="F137" s="16">
        <v>1640.1878378378378</v>
      </c>
      <c r="H137" s="17"/>
      <c r="K137" s="17"/>
    </row>
    <row r="138" spans="1:11" x14ac:dyDescent="0.25">
      <c r="A138" s="15">
        <v>36982</v>
      </c>
      <c r="B138" s="3">
        <v>22.000153786145201</v>
      </c>
      <c r="E138" s="16">
        <v>2778.62631437045</v>
      </c>
      <c r="F138" s="16">
        <v>1668.8002156915609</v>
      </c>
      <c r="H138" s="17"/>
      <c r="K138" s="17"/>
    </row>
    <row r="139" spans="1:11" x14ac:dyDescent="0.25">
      <c r="A139" s="15">
        <v>37012</v>
      </c>
      <c r="B139" s="3">
        <v>21.963668696659465</v>
      </c>
      <c r="E139" s="16">
        <v>2784.8059421841544</v>
      </c>
      <c r="F139" s="16">
        <v>1677.311295503212</v>
      </c>
      <c r="H139" s="17"/>
      <c r="K139" s="17"/>
    </row>
    <row r="140" spans="1:11" x14ac:dyDescent="0.25">
      <c r="A140" s="15">
        <v>37043</v>
      </c>
      <c r="B140" s="3">
        <v>21.825675825229709</v>
      </c>
      <c r="E140" s="16">
        <v>2790.1859531772575</v>
      </c>
      <c r="F140" s="16">
        <v>1667.8983277591972</v>
      </c>
      <c r="H140" s="17"/>
      <c r="K140" s="17"/>
    </row>
    <row r="141" spans="1:11" x14ac:dyDescent="0.25">
      <c r="A141" s="15">
        <v>37073</v>
      </c>
      <c r="B141" s="3">
        <v>21.611693614388241</v>
      </c>
      <c r="E141" s="16">
        <v>2894.6656588289288</v>
      </c>
      <c r="F141" s="16">
        <v>1710.9561860540452</v>
      </c>
      <c r="H141" s="17"/>
      <c r="K141" s="17"/>
    </row>
    <row r="142" spans="1:11" x14ac:dyDescent="0.25">
      <c r="A142" s="15">
        <v>37104</v>
      </c>
      <c r="B142" s="3">
        <v>23.764100766326752</v>
      </c>
      <c r="D142" s="16">
        <v>1037.734088637121</v>
      </c>
      <c r="E142" s="16">
        <v>2849.936687770743</v>
      </c>
      <c r="F142" s="16">
        <v>1678.5111629456846</v>
      </c>
      <c r="H142" s="17"/>
      <c r="K142" s="17"/>
    </row>
    <row r="143" spans="1:11" x14ac:dyDescent="0.25">
      <c r="A143" s="15">
        <v>37135</v>
      </c>
      <c r="B143" s="3">
        <v>23.643307118975883</v>
      </c>
      <c r="D143" s="16">
        <v>1035.5190092549437</v>
      </c>
      <c r="E143" s="16">
        <v>2814.5575604234637</v>
      </c>
      <c r="F143" s="16">
        <v>1690.8489246953859</v>
      </c>
      <c r="H143" s="17"/>
      <c r="K143" s="17"/>
    </row>
    <row r="144" spans="1:11" x14ac:dyDescent="0.25">
      <c r="A144" s="15">
        <v>37165</v>
      </c>
      <c r="B144" s="3">
        <v>23.586103201122057</v>
      </c>
      <c r="D144" s="16">
        <v>1009.6478919415121</v>
      </c>
      <c r="E144" s="16">
        <v>2820.8668284046953</v>
      </c>
      <c r="F144" s="16">
        <v>1707.8224378729265</v>
      </c>
      <c r="H144" s="17"/>
      <c r="K144" s="17"/>
    </row>
    <row r="145" spans="1:11" x14ac:dyDescent="0.25">
      <c r="A145" s="15">
        <v>37196</v>
      </c>
      <c r="B145" s="3">
        <v>23.365014243625684</v>
      </c>
      <c r="D145" s="16">
        <v>1021.9418110493626</v>
      </c>
      <c r="E145" s="16">
        <v>2855.0912062765615</v>
      </c>
      <c r="F145" s="16">
        <v>1702.8610657077477</v>
      </c>
      <c r="H145" s="17"/>
      <c r="K145" s="17"/>
    </row>
    <row r="146" spans="1:11" x14ac:dyDescent="0.25">
      <c r="A146" s="15">
        <v>37226</v>
      </c>
      <c r="B146" s="3">
        <v>23.221419095387535</v>
      </c>
      <c r="D146" s="16">
        <v>1030.4491663942467</v>
      </c>
      <c r="E146" s="16">
        <v>2852.0026152337368</v>
      </c>
      <c r="F146" s="16">
        <v>1703.3893429225238</v>
      </c>
      <c r="H146" s="17"/>
      <c r="K146" s="17"/>
    </row>
    <row r="147" spans="1:11" x14ac:dyDescent="0.25">
      <c r="A147" s="15">
        <v>37257</v>
      </c>
      <c r="B147" s="3">
        <v>23.187592510187908</v>
      </c>
      <c r="D147" s="16">
        <v>1063.0998237252727</v>
      </c>
      <c r="E147" s="16">
        <v>2884.614480642424</v>
      </c>
      <c r="F147" s="16">
        <v>1731.5805967225961</v>
      </c>
      <c r="H147" s="17"/>
      <c r="K147" s="17"/>
    </row>
    <row r="148" spans="1:11" x14ac:dyDescent="0.25">
      <c r="A148" s="15">
        <v>37288</v>
      </c>
      <c r="B148" s="3">
        <v>23.162784842763344</v>
      </c>
      <c r="D148" s="16">
        <v>1028.5299856901263</v>
      </c>
      <c r="E148" s="16">
        <v>2865.7863926109012</v>
      </c>
      <c r="F148" s="16">
        <v>1711.1916222193311</v>
      </c>
      <c r="H148" s="17"/>
      <c r="K148" s="17"/>
    </row>
    <row r="149" spans="1:11" x14ac:dyDescent="0.25">
      <c r="A149" s="15">
        <v>37316</v>
      </c>
      <c r="B149" s="3">
        <v>22.718343763015248</v>
      </c>
      <c r="D149" s="16">
        <v>1037.0027072321775</v>
      </c>
      <c r="E149" s="16">
        <v>2836.6971767435866</v>
      </c>
      <c r="F149" s="16">
        <v>1689.4121438700529</v>
      </c>
      <c r="H149" s="17"/>
      <c r="K149" s="17"/>
    </row>
    <row r="150" spans="1:11" x14ac:dyDescent="0.25">
      <c r="A150" s="15">
        <v>37347</v>
      </c>
      <c r="B150" s="3">
        <v>22.530858018533696</v>
      </c>
      <c r="D150" s="16">
        <v>1030.8955223880596</v>
      </c>
      <c r="E150" s="16">
        <v>2805.3576942871846</v>
      </c>
      <c r="F150" s="16">
        <v>1716.6109109624292</v>
      </c>
      <c r="H150" s="17"/>
      <c r="K150" s="17"/>
    </row>
    <row r="151" spans="1:11" x14ac:dyDescent="0.25">
      <c r="A151" s="15">
        <v>37377</v>
      </c>
      <c r="B151" s="3">
        <v>22.521930584958831</v>
      </c>
      <c r="D151" s="16">
        <v>1056.8471010774758</v>
      </c>
      <c r="E151" s="16">
        <v>2826.2660338635201</v>
      </c>
      <c r="F151" s="16">
        <v>1704.48050282196</v>
      </c>
      <c r="H151" s="17"/>
      <c r="K151" s="17"/>
    </row>
    <row r="152" spans="1:11" x14ac:dyDescent="0.25">
      <c r="A152" s="15">
        <v>37408</v>
      </c>
      <c r="B152" s="3">
        <v>22.487058406093677</v>
      </c>
      <c r="D152" s="16">
        <v>1038.1195484864033</v>
      </c>
      <c r="E152" s="16">
        <v>2812.2819394561316</v>
      </c>
      <c r="F152" s="16">
        <v>1675.5964597229349</v>
      </c>
      <c r="H152" s="17"/>
      <c r="K152" s="17"/>
    </row>
    <row r="153" spans="1:11" x14ac:dyDescent="0.25">
      <c r="A153" s="15">
        <v>37438</v>
      </c>
      <c r="B153" s="3">
        <v>22.370268492082701</v>
      </c>
      <c r="D153" s="16">
        <v>1030.9082779764947</v>
      </c>
      <c r="E153" s="16">
        <v>2861.3732754215634</v>
      </c>
      <c r="F153" s="16">
        <v>1703.0569749616759</v>
      </c>
      <c r="H153" s="17"/>
      <c r="K153" s="17"/>
    </row>
    <row r="154" spans="1:11" x14ac:dyDescent="0.25">
      <c r="A154" s="15">
        <v>37469</v>
      </c>
      <c r="B154" s="3">
        <v>24.771763477729586</v>
      </c>
      <c r="D154" s="16">
        <v>1032.3920467393957</v>
      </c>
      <c r="E154" s="16">
        <v>2861.5934372696343</v>
      </c>
      <c r="F154" s="16">
        <v>1701.6505200434892</v>
      </c>
      <c r="H154" s="17"/>
      <c r="K154" s="17"/>
    </row>
    <row r="155" spans="1:11" x14ac:dyDescent="0.25">
      <c r="A155" s="15">
        <v>37500</v>
      </c>
      <c r="B155" s="3">
        <v>24.416607644688334</v>
      </c>
      <c r="D155" s="16">
        <v>1012.4849002850457</v>
      </c>
      <c r="E155" s="16">
        <v>2870.114480680922</v>
      </c>
      <c r="F155" s="16">
        <v>1703.4458130652092</v>
      </c>
      <c r="H155" s="17"/>
      <c r="K155" s="17"/>
    </row>
    <row r="156" spans="1:11" x14ac:dyDescent="0.25">
      <c r="A156" s="15">
        <v>37530</v>
      </c>
      <c r="B156" s="3">
        <v>24.288457829734067</v>
      </c>
      <c r="D156" s="16">
        <v>1000.9898460948975</v>
      </c>
      <c r="E156" s="16">
        <v>2907.7974327862571</v>
      </c>
      <c r="F156" s="16">
        <v>1747.2610000638608</v>
      </c>
      <c r="H156" s="17"/>
      <c r="K156" s="17"/>
    </row>
    <row r="157" spans="1:11" x14ac:dyDescent="0.25">
      <c r="A157" s="15">
        <v>37561</v>
      </c>
      <c r="B157" s="3">
        <v>23.881366951120715</v>
      </c>
      <c r="D157" s="16">
        <v>981.08796738645765</v>
      </c>
      <c r="E157" s="16">
        <v>2919.1044015542388</v>
      </c>
      <c r="F157" s="16">
        <v>1767.1418561691826</v>
      </c>
      <c r="H157" s="17"/>
      <c r="K157" s="17"/>
    </row>
    <row r="158" spans="1:11" x14ac:dyDescent="0.25">
      <c r="A158" s="15">
        <v>37591</v>
      </c>
      <c r="B158" s="3">
        <v>23.854286490753353</v>
      </c>
      <c r="D158" s="16">
        <v>1010.9050647598091</v>
      </c>
      <c r="E158" s="16">
        <v>2922.7721455790024</v>
      </c>
      <c r="F158" s="16">
        <v>1777.54281575561</v>
      </c>
      <c r="H158" s="17"/>
      <c r="K158" s="17"/>
    </row>
    <row r="159" spans="1:11" x14ac:dyDescent="0.25">
      <c r="A159" s="15">
        <v>37622</v>
      </c>
      <c r="B159" s="3">
        <v>23.945678352302426</v>
      </c>
      <c r="D159" s="16">
        <v>1031.5491732777157</v>
      </c>
      <c r="E159" s="16">
        <v>2967.8437595014411</v>
      </c>
      <c r="F159" s="16">
        <v>1803.5777502816559</v>
      </c>
      <c r="H159" s="17"/>
      <c r="K159" s="17"/>
    </row>
    <row r="160" spans="1:11" x14ac:dyDescent="0.25">
      <c r="A160" s="15">
        <v>37653</v>
      </c>
      <c r="B160" s="3">
        <v>24.226210086156435</v>
      </c>
      <c r="D160" s="16">
        <v>1057.8858350951373</v>
      </c>
      <c r="E160" s="16">
        <v>3005.7646229739253</v>
      </c>
      <c r="F160" s="16">
        <v>1808.5847908258056</v>
      </c>
      <c r="H160" s="17"/>
      <c r="K160" s="17"/>
    </row>
    <row r="161" spans="1:11" x14ac:dyDescent="0.25">
      <c r="A161" s="15">
        <v>37681</v>
      </c>
      <c r="B161" s="3">
        <v>23.908039061088587</v>
      </c>
      <c r="D161" s="16">
        <v>1075.3693382023193</v>
      </c>
      <c r="E161" s="16">
        <v>3012.7016464860017</v>
      </c>
      <c r="F161" s="16">
        <v>1823.1955922865011</v>
      </c>
      <c r="H161" s="17"/>
      <c r="K161" s="17"/>
    </row>
    <row r="162" spans="1:11" x14ac:dyDescent="0.25">
      <c r="A162" s="15">
        <v>37712</v>
      </c>
      <c r="B162" s="3">
        <v>24.364199812011506</v>
      </c>
      <c r="D162" s="16">
        <v>1121.6816546762589</v>
      </c>
      <c r="E162" s="16">
        <v>3039.086587872559</v>
      </c>
      <c r="F162" s="16">
        <v>1859.3139773895168</v>
      </c>
      <c r="H162" s="17"/>
      <c r="K162" s="17"/>
    </row>
    <row r="163" spans="1:11" x14ac:dyDescent="0.25">
      <c r="A163" s="15">
        <v>37742</v>
      </c>
      <c r="B163" s="3">
        <v>24.260517508496875</v>
      </c>
      <c r="D163" s="16">
        <v>1102.5609284332691</v>
      </c>
      <c r="E163" s="16">
        <v>3062.7517730496456</v>
      </c>
      <c r="F163" s="16">
        <v>1891.7034171502257</v>
      </c>
      <c r="H163" s="17"/>
      <c r="K163" s="17"/>
    </row>
    <row r="164" spans="1:11" x14ac:dyDescent="0.25">
      <c r="A164" s="15">
        <v>37773</v>
      </c>
      <c r="B164" s="3">
        <v>23.96729550983784</v>
      </c>
      <c r="D164" s="16">
        <v>1127.2747424696831</v>
      </c>
      <c r="E164" s="16">
        <v>3137.9045507888904</v>
      </c>
      <c r="F164" s="16">
        <v>1933.3276828791238</v>
      </c>
      <c r="H164" s="17"/>
      <c r="K164" s="17"/>
    </row>
    <row r="165" spans="1:11" x14ac:dyDescent="0.25">
      <c r="A165" s="15">
        <v>37803</v>
      </c>
      <c r="B165" s="3">
        <v>23.732606940720448</v>
      </c>
      <c r="D165" s="16">
        <v>1148.5221870047544</v>
      </c>
      <c r="E165" s="16">
        <v>3247.6386687797149</v>
      </c>
      <c r="F165" s="16">
        <v>1993.619915478077</v>
      </c>
      <c r="H165" s="17"/>
      <c r="K165" s="17"/>
    </row>
    <row r="166" spans="1:11" x14ac:dyDescent="0.25">
      <c r="A166" s="15">
        <v>37834</v>
      </c>
      <c r="B166" s="3">
        <v>26.098519255814587</v>
      </c>
      <c r="D166" s="16">
        <v>1139.5598239295718</v>
      </c>
      <c r="E166" s="16">
        <v>3211.1284513805522</v>
      </c>
      <c r="F166" s="16">
        <v>2004.735227424303</v>
      </c>
      <c r="H166" s="17"/>
      <c r="K166" s="17"/>
    </row>
    <row r="167" spans="1:11" x14ac:dyDescent="0.25">
      <c r="A167" s="15">
        <v>37865</v>
      </c>
      <c r="B167" s="3">
        <v>25.683504157515998</v>
      </c>
      <c r="D167" s="16">
        <v>1134.9201663759561</v>
      </c>
      <c r="E167" s="16">
        <v>3266.4940292499664</v>
      </c>
      <c r="F167" s="16">
        <v>2030.1744264054742</v>
      </c>
      <c r="H167" s="17"/>
      <c r="K167" s="17"/>
    </row>
    <row r="168" spans="1:11" x14ac:dyDescent="0.25">
      <c r="A168" s="15">
        <v>37895</v>
      </c>
      <c r="B168" s="3">
        <v>25.660499337727245</v>
      </c>
      <c r="D168" s="16">
        <v>1162.3564223268327</v>
      </c>
      <c r="E168" s="16">
        <v>3326.0914593140551</v>
      </c>
      <c r="F168" s="16">
        <v>2091.9488903833221</v>
      </c>
      <c r="H168" s="17"/>
      <c r="K168" s="17"/>
    </row>
    <row r="169" spans="1:11" x14ac:dyDescent="0.25">
      <c r="A169" s="15">
        <v>37926</v>
      </c>
      <c r="B169" s="3">
        <v>25.269064782874594</v>
      </c>
      <c r="D169" s="16">
        <v>1191.5679631386365</v>
      </c>
      <c r="E169" s="16">
        <v>3373.4001897276053</v>
      </c>
      <c r="F169" s="16">
        <v>2129.1055698604146</v>
      </c>
      <c r="H169" s="17"/>
      <c r="K169" s="17"/>
    </row>
    <row r="170" spans="1:11" x14ac:dyDescent="0.25">
      <c r="A170" s="15">
        <v>37956</v>
      </c>
      <c r="B170" s="3">
        <v>25.022656994868871</v>
      </c>
      <c r="D170" s="16">
        <v>1211.8281165677279</v>
      </c>
      <c r="E170" s="16">
        <v>3400.1524554776033</v>
      </c>
      <c r="F170" s="16">
        <v>2124.7531030760929</v>
      </c>
      <c r="H170" s="17"/>
      <c r="K170" s="17"/>
    </row>
    <row r="171" spans="1:11" x14ac:dyDescent="0.25">
      <c r="A171" s="15">
        <v>37987</v>
      </c>
      <c r="B171" s="3">
        <v>25.132247409294084</v>
      </c>
      <c r="D171" s="16">
        <v>1365.2323068611561</v>
      </c>
      <c r="E171" s="16">
        <v>3470.9481361426251</v>
      </c>
      <c r="F171" s="16">
        <v>2161.4384116693677</v>
      </c>
      <c r="H171" s="17"/>
      <c r="K171" s="17"/>
    </row>
    <row r="172" spans="1:11" x14ac:dyDescent="0.25">
      <c r="A172" s="15">
        <v>38018</v>
      </c>
      <c r="B172" s="3">
        <v>25.372715309882881</v>
      </c>
      <c r="D172" s="16">
        <v>1378.2601030648223</v>
      </c>
      <c r="E172" s="16">
        <v>3562.3786276105234</v>
      </c>
      <c r="F172" s="16">
        <v>2211.6856522918365</v>
      </c>
      <c r="H172" s="17"/>
      <c r="K172" s="17"/>
    </row>
    <row r="173" spans="1:11" x14ac:dyDescent="0.25">
      <c r="A173" s="15">
        <v>38047</v>
      </c>
      <c r="B173" s="3">
        <v>24.951059475922413</v>
      </c>
      <c r="D173" s="16">
        <v>1389.0305914343983</v>
      </c>
      <c r="E173" s="16">
        <v>3567.9347382732835</v>
      </c>
      <c r="F173" s="16">
        <v>2241.0713800135959</v>
      </c>
      <c r="H173" s="17"/>
      <c r="K173" s="17"/>
    </row>
    <row r="174" spans="1:11" x14ac:dyDescent="0.25">
      <c r="A174" s="15">
        <v>38078</v>
      </c>
      <c r="B174" s="3">
        <v>24.782330323463569</v>
      </c>
      <c r="D174" s="16">
        <v>1403.7541436464087</v>
      </c>
      <c r="E174" s="16">
        <v>3705.3259668508281</v>
      </c>
      <c r="F174" s="16">
        <v>2329.1657458563536</v>
      </c>
      <c r="H174" s="17"/>
      <c r="K174" s="17"/>
    </row>
    <row r="175" spans="1:11" x14ac:dyDescent="0.25">
      <c r="A175" s="15">
        <v>38108</v>
      </c>
      <c r="B175" s="3">
        <v>24.579524230398064</v>
      </c>
      <c r="D175" s="16">
        <v>1419.8680555555557</v>
      </c>
      <c r="E175" s="16">
        <v>3702.5041666666666</v>
      </c>
      <c r="F175" s="16">
        <v>2333.1361111111109</v>
      </c>
      <c r="H175" s="17"/>
      <c r="K175" s="17"/>
    </row>
    <row r="176" spans="1:11" x14ac:dyDescent="0.25">
      <c r="A176" s="15">
        <v>38139</v>
      </c>
      <c r="B176" s="3">
        <v>24.408217137110906</v>
      </c>
      <c r="D176" s="16">
        <v>1435.1954397394136</v>
      </c>
      <c r="E176" s="16">
        <v>3645.2239413680777</v>
      </c>
      <c r="F176" s="16">
        <v>2306.0437024972853</v>
      </c>
      <c r="H176" s="17"/>
      <c r="K176" s="17"/>
    </row>
    <row r="177" spans="1:11" x14ac:dyDescent="0.25">
      <c r="A177" s="15">
        <v>38169</v>
      </c>
      <c r="B177" s="3">
        <v>24.212521557550378</v>
      </c>
      <c r="D177" s="16">
        <v>1452.2392679316376</v>
      </c>
      <c r="E177" s="16">
        <v>3731.7438674337236</v>
      </c>
      <c r="F177" s="16">
        <v>2321.5785224061365</v>
      </c>
      <c r="H177" s="17"/>
      <c r="K177" s="17"/>
    </row>
    <row r="178" spans="1:11" x14ac:dyDescent="0.25">
      <c r="A178" s="15">
        <v>38200</v>
      </c>
      <c r="B178" s="3">
        <v>26.719911129194543</v>
      </c>
      <c r="D178" s="16">
        <v>1396.9538848453851</v>
      </c>
      <c r="E178" s="16">
        <v>3654.1914009173456</v>
      </c>
      <c r="F178" s="16">
        <v>2339.557207642396</v>
      </c>
      <c r="H178" s="17"/>
      <c r="K178" s="17"/>
    </row>
    <row r="179" spans="1:11" x14ac:dyDescent="0.25">
      <c r="A179" s="15">
        <v>38231</v>
      </c>
      <c r="B179" s="3">
        <v>26.358085340362102</v>
      </c>
      <c r="D179" s="16">
        <v>1403.3163899618085</v>
      </c>
      <c r="E179" s="16">
        <v>3692.7743481494822</v>
      </c>
      <c r="F179" s="16">
        <v>2384.4545659178875</v>
      </c>
      <c r="H179" s="17"/>
      <c r="K179" s="17"/>
    </row>
    <row r="180" spans="1:11" x14ac:dyDescent="0.25">
      <c r="A180" s="15">
        <v>38261</v>
      </c>
      <c r="B180" s="3">
        <v>26.330186181139446</v>
      </c>
      <c r="D180" s="16">
        <v>1440.7860496311202</v>
      </c>
      <c r="E180" s="16">
        <v>3773.6718157075788</v>
      </c>
      <c r="F180" s="16">
        <v>2445.5144198524481</v>
      </c>
      <c r="H180" s="17"/>
      <c r="K180" s="17"/>
    </row>
    <row r="181" spans="1:11" x14ac:dyDescent="0.25">
      <c r="A181" s="15">
        <v>38292</v>
      </c>
      <c r="B181" s="3">
        <v>25.946777591070362</v>
      </c>
      <c r="D181" s="16">
        <v>1456.5411284840245</v>
      </c>
      <c r="E181" s="16">
        <v>3848.5604007885795</v>
      </c>
      <c r="F181" s="16">
        <v>2504.061182868797</v>
      </c>
      <c r="H181" s="17"/>
      <c r="K181" s="17"/>
    </row>
    <row r="182" spans="1:11" x14ac:dyDescent="0.25">
      <c r="A182" s="15">
        <v>38322</v>
      </c>
      <c r="B182" s="3">
        <v>25.801570579866709</v>
      </c>
      <c r="D182" s="16">
        <v>1436.895839074125</v>
      </c>
      <c r="E182" s="16">
        <v>3915.3517672499315</v>
      </c>
      <c r="F182" s="16">
        <v>2528.1151832460732</v>
      </c>
      <c r="H182" s="17"/>
      <c r="K182" s="17"/>
    </row>
    <row r="183" spans="1:11" x14ac:dyDescent="0.25">
      <c r="A183" s="15">
        <v>38353</v>
      </c>
      <c r="B183" s="3">
        <v>26.285856088289982</v>
      </c>
      <c r="D183" s="16">
        <v>1514.8980452819574</v>
      </c>
      <c r="E183" s="16">
        <v>4046.2262541836599</v>
      </c>
      <c r="F183" s="16">
        <v>2661.6987765433832</v>
      </c>
      <c r="H183" s="17"/>
      <c r="K183" s="17"/>
    </row>
    <row r="184" spans="1:11" x14ac:dyDescent="0.25">
      <c r="A184" s="15">
        <v>38384</v>
      </c>
      <c r="B184" s="3">
        <v>26.818308701233097</v>
      </c>
      <c r="D184" s="16">
        <v>1473.8946033535296</v>
      </c>
      <c r="E184" s="16">
        <v>4062.709731689446</v>
      </c>
      <c r="F184" s="16">
        <v>2656.2265746089897</v>
      </c>
      <c r="H184" s="17"/>
      <c r="K184" s="17"/>
    </row>
    <row r="185" spans="1:11" x14ac:dyDescent="0.25">
      <c r="A185" s="15">
        <v>38412</v>
      </c>
      <c r="B185" s="3">
        <v>26.385212407173281</v>
      </c>
      <c r="D185" s="16">
        <v>1493.3770445572477</v>
      </c>
      <c r="E185" s="16">
        <v>4084.997056204174</v>
      </c>
      <c r="F185" s="16">
        <v>2699.2498589960514</v>
      </c>
      <c r="H185" s="17"/>
      <c r="K185" s="17"/>
    </row>
    <row r="186" spans="1:11" x14ac:dyDescent="0.25">
      <c r="A186" s="15">
        <v>38443</v>
      </c>
      <c r="B186" s="3">
        <v>26.229705114118797</v>
      </c>
      <c r="D186" s="16">
        <v>1521.3608799887181</v>
      </c>
      <c r="E186" s="16">
        <v>4136.5449026371452</v>
      </c>
      <c r="F186" s="16">
        <v>2743.7864899167962</v>
      </c>
      <c r="H186" s="17"/>
      <c r="K186" s="17"/>
    </row>
    <row r="187" spans="1:11" x14ac:dyDescent="0.25">
      <c r="A187" s="15">
        <v>38473</v>
      </c>
      <c r="B187" s="3">
        <v>26.158607456242414</v>
      </c>
      <c r="D187" s="16">
        <v>1515.8923272573124</v>
      </c>
      <c r="E187" s="16">
        <v>4144.2575038151763</v>
      </c>
      <c r="F187" s="16">
        <v>2716.8998163063447</v>
      </c>
      <c r="H187" s="17"/>
      <c r="K187" s="17"/>
    </row>
    <row r="188" spans="1:11" x14ac:dyDescent="0.25">
      <c r="A188" s="15">
        <v>38504</v>
      </c>
      <c r="B188" s="3">
        <v>25.919948367235925</v>
      </c>
      <c r="D188" s="16">
        <v>1498.7223796033995</v>
      </c>
      <c r="E188" s="16">
        <v>4163.8597697167143</v>
      </c>
      <c r="F188" s="16">
        <v>2780.5835694050998</v>
      </c>
      <c r="H188" s="17"/>
      <c r="K188" s="17"/>
    </row>
    <row r="189" spans="1:11" x14ac:dyDescent="0.25">
      <c r="A189" s="15">
        <v>38534</v>
      </c>
      <c r="B189" s="3">
        <v>25.82255761736354</v>
      </c>
      <c r="D189" s="16">
        <v>1478.0424628450105</v>
      </c>
      <c r="E189" s="16">
        <v>4252.5116540863419</v>
      </c>
      <c r="F189" s="16">
        <v>2788.6326963906577</v>
      </c>
      <c r="H189" s="17"/>
      <c r="K189" s="17"/>
    </row>
    <row r="190" spans="1:11" x14ac:dyDescent="0.25">
      <c r="A190" s="15">
        <v>38565</v>
      </c>
      <c r="B190" s="3">
        <v>28.668058518962233</v>
      </c>
      <c r="D190" s="16">
        <v>1484.0963855421687</v>
      </c>
      <c r="E190" s="16">
        <v>4251.9283362012757</v>
      </c>
      <c r="F190" s="16">
        <v>2815.8015591778881</v>
      </c>
      <c r="H190" s="17"/>
      <c r="K190" s="17"/>
    </row>
    <row r="191" spans="1:11" x14ac:dyDescent="0.25">
      <c r="A191" s="15">
        <v>38596</v>
      </c>
      <c r="B191" s="3">
        <v>28.513454357523148</v>
      </c>
      <c r="D191" s="16">
        <v>1460.5084507042254</v>
      </c>
      <c r="E191" s="16">
        <v>4254.9055600140837</v>
      </c>
      <c r="F191" s="16">
        <v>2840.2901408450707</v>
      </c>
      <c r="H191" s="17"/>
      <c r="K191" s="17"/>
    </row>
    <row r="192" spans="1:11" x14ac:dyDescent="0.25">
      <c r="A192" s="15">
        <v>38626</v>
      </c>
      <c r="B192" s="3">
        <v>28.388248066231572</v>
      </c>
      <c r="D192" s="16">
        <v>1452.7198993147811</v>
      </c>
      <c r="E192" s="16">
        <v>4320.343216431268</v>
      </c>
      <c r="F192" s="16">
        <v>2871.3634456719337</v>
      </c>
      <c r="H192" s="17"/>
      <c r="K192" s="17"/>
    </row>
    <row r="193" spans="1:12" x14ac:dyDescent="0.25">
      <c r="A193" s="15">
        <v>38657</v>
      </c>
      <c r="B193" s="3">
        <v>28.157412093314175</v>
      </c>
      <c r="D193" s="16">
        <v>1494.5383774924885</v>
      </c>
      <c r="E193" s="16">
        <v>4291.7315964900299</v>
      </c>
      <c r="F193" s="16">
        <v>2838.6151324774651</v>
      </c>
      <c r="H193" s="17"/>
      <c r="K193" s="17"/>
    </row>
    <row r="194" spans="1:12" x14ac:dyDescent="0.25">
      <c r="A194" s="15">
        <v>38687</v>
      </c>
      <c r="B194" s="3">
        <v>28.073401710263365</v>
      </c>
      <c r="D194" s="16">
        <v>1487.1630727762802</v>
      </c>
      <c r="E194" s="16">
        <v>4238.65999319407</v>
      </c>
      <c r="F194" s="16">
        <v>2814.6428571428569</v>
      </c>
      <c r="H194" s="17"/>
      <c r="K194" s="17"/>
    </row>
    <row r="195" spans="1:12" x14ac:dyDescent="0.25">
      <c r="A195" s="15">
        <v>38718</v>
      </c>
      <c r="B195" s="3">
        <v>28.115149664364594</v>
      </c>
      <c r="D195" s="16">
        <v>1557.9446546481363</v>
      </c>
      <c r="E195" s="16">
        <v>4444.035619239271</v>
      </c>
      <c r="F195" s="16">
        <v>2971.5462932802652</v>
      </c>
      <c r="H195" s="17"/>
      <c r="K195" s="17"/>
    </row>
    <row r="196" spans="1:12" x14ac:dyDescent="0.25">
      <c r="A196" s="15">
        <v>38749</v>
      </c>
      <c r="B196" s="3">
        <v>28.380214009124145</v>
      </c>
      <c r="D196" s="16">
        <v>1577.0521841810439</v>
      </c>
      <c r="E196" s="16">
        <v>4514.7260055418592</v>
      </c>
      <c r="F196" s="16">
        <v>3019.8622250581693</v>
      </c>
      <c r="H196" s="17"/>
      <c r="K196" s="17"/>
    </row>
    <row r="197" spans="1:12" x14ac:dyDescent="0.25">
      <c r="A197" s="15">
        <v>38777</v>
      </c>
      <c r="B197" s="3">
        <v>28.406064009903965</v>
      </c>
      <c r="D197" s="16">
        <v>1583.693330168526</v>
      </c>
      <c r="E197" s="16">
        <v>4549.3147074042536</v>
      </c>
      <c r="F197" s="16">
        <v>3012.3064464333088</v>
      </c>
      <c r="H197" s="17"/>
      <c r="K197" s="17"/>
    </row>
    <row r="198" spans="1:12" x14ac:dyDescent="0.25">
      <c r="A198" s="15">
        <v>38808</v>
      </c>
      <c r="B198" s="3">
        <v>28.30427538169462</v>
      </c>
      <c r="D198" s="16">
        <v>1592.8790032907705</v>
      </c>
      <c r="E198" s="16">
        <v>4559.7084284467828</v>
      </c>
      <c r="F198" s="16">
        <v>3073.2177023956638</v>
      </c>
      <c r="H198" s="17"/>
      <c r="K198" s="17"/>
    </row>
    <row r="199" spans="1:12" x14ac:dyDescent="0.25">
      <c r="A199" s="15">
        <v>38838</v>
      </c>
      <c r="B199" s="3">
        <v>28.551157463217102</v>
      </c>
      <c r="D199" s="16">
        <v>1666.6780955776971</v>
      </c>
      <c r="E199" s="16">
        <v>4563.2949593674784</v>
      </c>
      <c r="F199" s="16">
        <v>3075.3841828442901</v>
      </c>
      <c r="H199" s="17"/>
      <c r="K199" s="17"/>
    </row>
    <row r="200" spans="1:12" x14ac:dyDescent="0.25">
      <c r="A200" s="15">
        <v>38869</v>
      </c>
      <c r="B200" s="3">
        <v>28.282028094560093</v>
      </c>
      <c r="D200" s="16">
        <v>1734.024120654484</v>
      </c>
      <c r="E200" s="16">
        <v>4583.9008791727783</v>
      </c>
      <c r="F200" s="16">
        <v>3030.3518032369784</v>
      </c>
      <c r="H200" s="17"/>
      <c r="K200" s="17"/>
    </row>
    <row r="201" spans="1:12" x14ac:dyDescent="0.25">
      <c r="A201" s="15">
        <v>38899</v>
      </c>
      <c r="B201" s="3">
        <v>27.958951310644583</v>
      </c>
      <c r="D201" s="16">
        <v>1770.4413425494017</v>
      </c>
      <c r="E201" s="16">
        <v>4652.896477405634</v>
      </c>
      <c r="F201" s="16">
        <v>3267.674080465923</v>
      </c>
      <c r="H201" s="17"/>
      <c r="K201" s="17"/>
    </row>
    <row r="202" spans="1:12" x14ac:dyDescent="0.25">
      <c r="A202" s="15">
        <v>38930</v>
      </c>
      <c r="B202" s="3">
        <v>29.958118158120058</v>
      </c>
      <c r="C202" s="16">
        <v>200.6869543024186</v>
      </c>
      <c r="D202" s="16">
        <v>1828.9876807195972</v>
      </c>
      <c r="E202" s="16">
        <v>4636.0712367643873</v>
      </c>
      <c r="F202" s="16">
        <v>3257.6201955557085</v>
      </c>
      <c r="H202" s="17"/>
      <c r="K202" s="17"/>
      <c r="L202" s="17"/>
    </row>
    <row r="203" spans="1:12" x14ac:dyDescent="0.25">
      <c r="A203" s="15">
        <v>38961</v>
      </c>
      <c r="B203" s="3">
        <v>30.08169070735039</v>
      </c>
      <c r="C203" s="16">
        <v>218.62245332740329</v>
      </c>
      <c r="D203" s="16">
        <v>1789.8337887714154</v>
      </c>
      <c r="E203" s="16">
        <v>4777.0237013927717</v>
      </c>
      <c r="F203" s="16">
        <v>3367.1834610643045</v>
      </c>
      <c r="H203" s="17"/>
      <c r="K203" s="17"/>
      <c r="L203" s="17"/>
    </row>
    <row r="204" spans="1:12" x14ac:dyDescent="0.25">
      <c r="A204" s="15">
        <v>38991</v>
      </c>
      <c r="B204" s="3">
        <v>30.233479907800636</v>
      </c>
      <c r="C204" s="16">
        <v>211.64976705946833</v>
      </c>
      <c r="D204" s="16">
        <v>1796.8553028226911</v>
      </c>
      <c r="E204" s="16">
        <v>4938.5637273499588</v>
      </c>
      <c r="F204" s="16">
        <v>3429.5012332145793</v>
      </c>
      <c r="H204" s="17"/>
      <c r="K204" s="17"/>
      <c r="L204" s="17"/>
    </row>
    <row r="205" spans="1:12" x14ac:dyDescent="0.25">
      <c r="A205" s="15">
        <v>39022</v>
      </c>
      <c r="B205" s="3">
        <v>29.959482284727375</v>
      </c>
      <c r="C205" s="16">
        <v>229.32882295177777</v>
      </c>
      <c r="D205" s="16">
        <v>1808.6632824870308</v>
      </c>
      <c r="E205" s="16">
        <v>4979.0225400911577</v>
      </c>
      <c r="F205" s="16">
        <v>3533.1317540587929</v>
      </c>
      <c r="H205" s="17"/>
      <c r="K205" s="17"/>
      <c r="L205" s="17"/>
    </row>
    <row r="206" spans="1:12" x14ac:dyDescent="0.25">
      <c r="A206" s="15">
        <v>39052</v>
      </c>
      <c r="B206" s="3">
        <v>29.701655230323784</v>
      </c>
      <c r="C206" s="16">
        <v>243.6992640115707</v>
      </c>
      <c r="D206" s="16">
        <v>1916.6778146142037</v>
      </c>
      <c r="E206" s="16">
        <v>5046.7839423517698</v>
      </c>
      <c r="F206" s="16">
        <v>3406.0762564389893</v>
      </c>
      <c r="H206" s="17"/>
      <c r="K206" s="17"/>
      <c r="L206" s="17"/>
    </row>
    <row r="207" spans="1:12" x14ac:dyDescent="0.25">
      <c r="A207" s="15">
        <v>39083</v>
      </c>
      <c r="B207" s="3">
        <v>29.408443547223278</v>
      </c>
      <c r="C207" s="16">
        <v>204.43023714301808</v>
      </c>
      <c r="D207" s="16">
        <v>1935.3053005125894</v>
      </c>
      <c r="E207" s="16">
        <v>5178.2504524869046</v>
      </c>
      <c r="F207" s="16">
        <v>3522.9538669520643</v>
      </c>
      <c r="H207" s="17"/>
      <c r="K207" s="17"/>
      <c r="L207" s="17"/>
    </row>
    <row r="208" spans="1:12" x14ac:dyDescent="0.25">
      <c r="A208" s="15">
        <v>39114</v>
      </c>
      <c r="B208" s="3">
        <v>29.827601564239913</v>
      </c>
      <c r="C208" s="16">
        <v>138.25189166254157</v>
      </c>
      <c r="D208" s="16">
        <v>1936.5617707375718</v>
      </c>
      <c r="E208" s="16">
        <v>5366.6113386606321</v>
      </c>
      <c r="F208" s="16">
        <v>3541.5840463899303</v>
      </c>
      <c r="H208" s="17"/>
      <c r="K208" s="17"/>
      <c r="L208" s="17"/>
    </row>
    <row r="209" spans="1:12" x14ac:dyDescent="0.25">
      <c r="A209" s="15">
        <v>39142</v>
      </c>
      <c r="B209" s="3">
        <v>29.939987906240578</v>
      </c>
      <c r="C209" s="16">
        <v>174.77985778271972</v>
      </c>
      <c r="D209" s="16">
        <v>2013.7440131480746</v>
      </c>
      <c r="E209" s="16">
        <v>5475.3111692291513</v>
      </c>
      <c r="F209" s="16">
        <v>3595.3148219051982</v>
      </c>
      <c r="H209" s="17"/>
      <c r="K209" s="17"/>
      <c r="L209" s="17"/>
    </row>
    <row r="210" spans="1:12" x14ac:dyDescent="0.25">
      <c r="A210" s="15">
        <v>39173</v>
      </c>
      <c r="B210" s="3">
        <v>29.88931112424202</v>
      </c>
      <c r="C210" s="16">
        <v>318.60712964148877</v>
      </c>
      <c r="D210" s="16">
        <v>2030.6998693477831</v>
      </c>
      <c r="E210" s="16">
        <v>5623.3906126663142</v>
      </c>
      <c r="F210" s="16">
        <v>3921.0247724530577</v>
      </c>
      <c r="H210" s="17"/>
      <c r="K210" s="17"/>
      <c r="L210" s="17"/>
    </row>
    <row r="211" spans="1:12" x14ac:dyDescent="0.25">
      <c r="A211" s="15">
        <v>39203</v>
      </c>
      <c r="B211" s="3">
        <v>30.435529482210079</v>
      </c>
      <c r="C211" s="16">
        <v>266.70136550119406</v>
      </c>
      <c r="D211" s="16">
        <v>1985.9377870308003</v>
      </c>
      <c r="E211" s="16">
        <v>5813.0101704274093</v>
      </c>
      <c r="F211" s="16">
        <v>4107.2423611536342</v>
      </c>
      <c r="H211" s="17"/>
      <c r="K211" s="17"/>
      <c r="L211" s="17"/>
    </row>
    <row r="212" spans="1:12" x14ac:dyDescent="0.25">
      <c r="A212" s="15">
        <v>39234</v>
      </c>
      <c r="B212" s="3">
        <v>30.176919578900861</v>
      </c>
      <c r="C212" s="16">
        <v>298.5454821003903</v>
      </c>
      <c r="D212" s="16">
        <v>1932.9772113027284</v>
      </c>
      <c r="E212" s="16">
        <v>5868.5632174520706</v>
      </c>
      <c r="F212" s="16">
        <v>4122.9746165462802</v>
      </c>
      <c r="H212" s="17"/>
      <c r="K212" s="17"/>
      <c r="L212" s="17"/>
    </row>
    <row r="213" spans="1:12" x14ac:dyDescent="0.25">
      <c r="A213" s="15">
        <v>39264</v>
      </c>
      <c r="B213" s="3">
        <v>30.19566222414722</v>
      </c>
      <c r="C213" s="16">
        <v>294.38413941643302</v>
      </c>
      <c r="D213" s="16">
        <v>1992.385289415718</v>
      </c>
      <c r="E213" s="16">
        <v>6079.1981928626574</v>
      </c>
      <c r="F213" s="16">
        <v>4203.405700903968</v>
      </c>
      <c r="H213" s="17"/>
      <c r="K213" s="17"/>
      <c r="L213" s="17"/>
    </row>
    <row r="214" spans="1:12" x14ac:dyDescent="0.25">
      <c r="A214" s="15">
        <v>39295</v>
      </c>
      <c r="B214" s="3">
        <v>31.644287786912276</v>
      </c>
      <c r="C214" s="16">
        <v>250.96480973805691</v>
      </c>
      <c r="D214" s="16">
        <v>1927.7178928018977</v>
      </c>
      <c r="E214" s="16">
        <v>6062.8855576271171</v>
      </c>
      <c r="F214" s="16">
        <v>4221.5653870392471</v>
      </c>
      <c r="H214" s="17"/>
      <c r="K214" s="17"/>
      <c r="L214" s="17"/>
    </row>
    <row r="215" spans="1:12" x14ac:dyDescent="0.25">
      <c r="A215" s="15">
        <v>39326</v>
      </c>
      <c r="B215" s="3">
        <v>31.901538000618057</v>
      </c>
      <c r="C215" s="16">
        <v>256.75466040642198</v>
      </c>
      <c r="D215" s="16">
        <v>1937.0289584589175</v>
      </c>
      <c r="E215" s="16">
        <v>6201.8613904416852</v>
      </c>
      <c r="F215" s="16">
        <v>4372.4024017871216</v>
      </c>
      <c r="H215" s="17"/>
      <c r="K215" s="17"/>
      <c r="L215" s="17"/>
    </row>
    <row r="216" spans="1:12" x14ac:dyDescent="0.25">
      <c r="A216" s="15">
        <v>39356</v>
      </c>
      <c r="B216" s="3">
        <v>31.873927286957802</v>
      </c>
      <c r="C216" s="16">
        <v>292.76282598792625</v>
      </c>
      <c r="D216" s="16">
        <v>1909.2885286489943</v>
      </c>
      <c r="E216" s="16">
        <v>6548.3629956814002</v>
      </c>
      <c r="F216" s="16">
        <v>4581.2734291623901</v>
      </c>
      <c r="H216" s="17"/>
      <c r="K216" s="17"/>
      <c r="L216" s="17"/>
    </row>
    <row r="217" spans="1:12" x14ac:dyDescent="0.25">
      <c r="A217" s="15">
        <v>39387</v>
      </c>
      <c r="B217" s="3">
        <v>31.551575447130194</v>
      </c>
      <c r="C217" s="16">
        <v>222.57474046491879</v>
      </c>
      <c r="D217" s="16">
        <v>1973.9990846145631</v>
      </c>
      <c r="E217" s="16">
        <v>6681.5363121842347</v>
      </c>
      <c r="F217" s="16">
        <v>4666.8104109501019</v>
      </c>
      <c r="H217" s="17"/>
      <c r="K217" s="17"/>
      <c r="L217" s="17"/>
    </row>
    <row r="218" spans="1:12" x14ac:dyDescent="0.25">
      <c r="A218" s="15">
        <v>39417</v>
      </c>
      <c r="B218" s="3">
        <v>31.07704084067133</v>
      </c>
      <c r="C218" s="16">
        <v>309.05174743940631</v>
      </c>
      <c r="D218" s="16">
        <v>2002.3374414303873</v>
      </c>
      <c r="E218" s="16">
        <v>6805.1520351752406</v>
      </c>
      <c r="F218" s="16">
        <v>4767.4721939702367</v>
      </c>
      <c r="H218" s="17"/>
      <c r="K218" s="17"/>
      <c r="L218" s="17"/>
    </row>
    <row r="219" spans="1:12" x14ac:dyDescent="0.25">
      <c r="A219" s="15">
        <v>39448</v>
      </c>
      <c r="B219" s="3">
        <v>30.800032393536181</v>
      </c>
      <c r="C219" s="16">
        <v>330.04691353738798</v>
      </c>
      <c r="D219" s="16">
        <v>2028.6988397065577</v>
      </c>
      <c r="E219" s="16">
        <v>6884.2213458488704</v>
      </c>
      <c r="F219" s="16">
        <v>4919.2645320717866</v>
      </c>
      <c r="H219" s="17"/>
      <c r="K219" s="17"/>
      <c r="L219" s="17"/>
    </row>
    <row r="220" spans="1:12" x14ac:dyDescent="0.25">
      <c r="A220" s="15">
        <v>39479</v>
      </c>
      <c r="B220" s="3">
        <v>31.400613141602367</v>
      </c>
      <c r="C220" s="16">
        <v>277.11783765326476</v>
      </c>
      <c r="D220" s="16">
        <v>2036.8350157360412</v>
      </c>
      <c r="E220" s="16">
        <v>6873.8826685552904</v>
      </c>
      <c r="F220" s="16">
        <v>4994.1499838685177</v>
      </c>
      <c r="H220" s="17"/>
      <c r="K220" s="17"/>
      <c r="L220" s="17"/>
    </row>
    <row r="221" spans="1:12" x14ac:dyDescent="0.25">
      <c r="A221" s="15">
        <v>39508</v>
      </c>
      <c r="B221" s="3">
        <v>31.752638591520753</v>
      </c>
      <c r="C221" s="16">
        <v>237.77207915591737</v>
      </c>
      <c r="D221" s="16">
        <v>2229.0686357808227</v>
      </c>
      <c r="E221" s="16">
        <v>6930.0351292943315</v>
      </c>
      <c r="F221" s="16">
        <v>4947.4132204594252</v>
      </c>
      <c r="H221" s="17"/>
      <c r="K221" s="17"/>
      <c r="L221" s="17"/>
    </row>
    <row r="222" spans="1:12" x14ac:dyDescent="0.25">
      <c r="A222" s="15">
        <v>39539</v>
      </c>
      <c r="B222" s="3">
        <v>32.255908801054652</v>
      </c>
      <c r="C222" s="16">
        <v>326.90590298071305</v>
      </c>
      <c r="D222" s="16">
        <v>2259.3134619131115</v>
      </c>
      <c r="E222" s="16">
        <v>7166.1721910008191</v>
      </c>
      <c r="F222" s="16">
        <v>5002.3237872589134</v>
      </c>
      <c r="H222" s="17"/>
      <c r="K222" s="17"/>
      <c r="L222" s="17"/>
    </row>
    <row r="223" spans="1:12" x14ac:dyDescent="0.25">
      <c r="A223" s="15">
        <v>39569</v>
      </c>
      <c r="B223" s="3">
        <v>32.951947729838771</v>
      </c>
      <c r="C223" s="16">
        <v>322.2304611398979</v>
      </c>
      <c r="D223" s="16">
        <v>2313.5874049514346</v>
      </c>
      <c r="E223" s="16">
        <v>6996.9306123505394</v>
      </c>
      <c r="F223" s="16">
        <v>4842.8035261249952</v>
      </c>
      <c r="H223" s="17"/>
      <c r="K223" s="17"/>
      <c r="L223" s="17"/>
    </row>
    <row r="224" spans="1:12" x14ac:dyDescent="0.25">
      <c r="A224" s="15">
        <v>39600</v>
      </c>
      <c r="B224" s="3">
        <v>33.224245755792978</v>
      </c>
      <c r="C224" s="16">
        <v>268.30160680680854</v>
      </c>
      <c r="D224" s="16">
        <v>2358.9492419306171</v>
      </c>
      <c r="E224" s="16">
        <v>6928.6347773319676</v>
      </c>
      <c r="F224" s="16">
        <v>4902.0100026384107</v>
      </c>
      <c r="H224" s="17"/>
      <c r="K224" s="17"/>
      <c r="L224" s="17"/>
    </row>
    <row r="225" spans="1:12" x14ac:dyDescent="0.25">
      <c r="A225" s="15">
        <v>39630</v>
      </c>
      <c r="B225" s="3">
        <v>33.425030043190787</v>
      </c>
      <c r="C225" s="16">
        <v>309.48684523692549</v>
      </c>
      <c r="D225" s="16">
        <v>2470.0777996860065</v>
      </c>
      <c r="E225" s="16">
        <v>7211.1861137863907</v>
      </c>
      <c r="F225" s="16">
        <v>4946.9537008529651</v>
      </c>
      <c r="H225" s="17"/>
      <c r="K225" s="17"/>
      <c r="L225" s="17"/>
    </row>
    <row r="226" spans="1:12" x14ac:dyDescent="0.25">
      <c r="A226" s="15">
        <v>39661</v>
      </c>
      <c r="B226" s="3">
        <v>35.394548104096231</v>
      </c>
      <c r="C226" s="16">
        <v>312.2012212852573</v>
      </c>
      <c r="D226" s="16">
        <v>2384.3152079092761</v>
      </c>
      <c r="E226" s="16">
        <v>7318.2381909956375</v>
      </c>
      <c r="F226" s="16">
        <v>5040.9712125617907</v>
      </c>
      <c r="H226" s="17"/>
      <c r="K226" s="17"/>
      <c r="L226" s="17"/>
    </row>
    <row r="227" spans="1:12" x14ac:dyDescent="0.25">
      <c r="A227" s="15">
        <v>39692</v>
      </c>
      <c r="B227" s="3">
        <v>35.887104458277349</v>
      </c>
      <c r="C227" s="16">
        <v>362.25934388694822</v>
      </c>
      <c r="D227" s="16">
        <v>2338.4355866378487</v>
      </c>
      <c r="E227" s="16">
        <v>6998.1940744265185</v>
      </c>
      <c r="F227" s="16">
        <v>4941.5266503535886</v>
      </c>
      <c r="H227" s="17"/>
      <c r="K227" s="17"/>
      <c r="L227" s="17"/>
    </row>
    <row r="228" spans="1:12" x14ac:dyDescent="0.25">
      <c r="A228" s="15">
        <v>39722</v>
      </c>
      <c r="B228" s="3">
        <v>36.106985838800597</v>
      </c>
      <c r="C228" s="16">
        <v>257.87631092825757</v>
      </c>
      <c r="D228" s="16">
        <v>2356.4727446356383</v>
      </c>
      <c r="E228" s="16">
        <v>6658.0394362879979</v>
      </c>
      <c r="F228" s="16">
        <v>4720.3212389622695</v>
      </c>
      <c r="H228" s="17"/>
      <c r="K228" s="17"/>
      <c r="L228" s="17"/>
    </row>
    <row r="229" spans="1:12" x14ac:dyDescent="0.25">
      <c r="A229" s="15">
        <v>39753</v>
      </c>
      <c r="B229" s="3">
        <v>35.882468545425866</v>
      </c>
      <c r="C229" s="16">
        <v>324.10946864272381</v>
      </c>
      <c r="D229" s="16">
        <v>2315.0490723698035</v>
      </c>
      <c r="E229" s="16">
        <v>6745.2528316599264</v>
      </c>
      <c r="F229" s="16">
        <v>4737.1924617706818</v>
      </c>
      <c r="H229" s="17"/>
      <c r="K229" s="17"/>
      <c r="L229" s="17"/>
    </row>
    <row r="230" spans="1:12" x14ac:dyDescent="0.25">
      <c r="A230" s="15">
        <v>39783</v>
      </c>
      <c r="B230" s="3">
        <v>35.250234187305033</v>
      </c>
      <c r="C230" s="16">
        <v>288.94235972924139</v>
      </c>
      <c r="D230" s="16">
        <v>2436.4198333409122</v>
      </c>
      <c r="E230" s="16">
        <v>6919.9797777526583</v>
      </c>
      <c r="F230" s="16">
        <v>4791.5582964164641</v>
      </c>
      <c r="H230" s="17"/>
      <c r="K230" s="17"/>
      <c r="L230" s="17"/>
    </row>
    <row r="231" spans="1:12" x14ac:dyDescent="0.25">
      <c r="A231" s="15">
        <v>39814</v>
      </c>
      <c r="B231" s="3">
        <v>35.042248396355802</v>
      </c>
      <c r="C231" s="16">
        <v>240.8771021992238</v>
      </c>
      <c r="D231" s="16">
        <v>2577.20957309185</v>
      </c>
      <c r="E231" s="16">
        <v>7115.2367536310485</v>
      </c>
      <c r="F231" s="16">
        <v>4898.6946959896504</v>
      </c>
      <c r="H231" s="17"/>
      <c r="K231" s="17"/>
      <c r="L231" s="17"/>
    </row>
    <row r="232" spans="1:12" x14ac:dyDescent="0.25">
      <c r="A232" s="15">
        <v>39845</v>
      </c>
      <c r="B232" s="3">
        <v>35.545997857501604</v>
      </c>
      <c r="C232" s="16">
        <v>275.05329636475676</v>
      </c>
      <c r="D232" s="16">
        <v>2578.3963559545823</v>
      </c>
      <c r="E232" s="16">
        <v>7058.8499140278736</v>
      </c>
      <c r="F232" s="16">
        <v>4898.9528210544868</v>
      </c>
      <c r="H232" s="17"/>
      <c r="K232" s="17"/>
      <c r="L232" s="17"/>
    </row>
    <row r="233" spans="1:12" x14ac:dyDescent="0.25">
      <c r="A233" s="15">
        <v>39873</v>
      </c>
      <c r="B233" s="3">
        <v>35.823810037718644</v>
      </c>
      <c r="C233" s="16">
        <v>248.76605124014014</v>
      </c>
      <c r="D233" s="16">
        <v>2705.1524945205988</v>
      </c>
      <c r="E233" s="16">
        <v>6971.7949339248589</v>
      </c>
      <c r="F233" s="16">
        <v>4833.7085330064265</v>
      </c>
      <c r="H233" s="17"/>
      <c r="K233" s="17"/>
      <c r="L233" s="17"/>
    </row>
    <row r="234" spans="1:12" x14ac:dyDescent="0.25">
      <c r="A234" s="15">
        <v>39904</v>
      </c>
      <c r="B234" s="3">
        <v>35.991214397732946</v>
      </c>
      <c r="C234" s="16">
        <v>305.78492270348761</v>
      </c>
      <c r="D234" s="16">
        <v>2702.0360120172686</v>
      </c>
      <c r="E234" s="16">
        <v>7067.2191975314972</v>
      </c>
      <c r="F234" s="16">
        <v>4935.0536996876281</v>
      </c>
      <c r="H234" s="17"/>
      <c r="K234" s="17"/>
      <c r="L234" s="17"/>
    </row>
    <row r="235" spans="1:12" x14ac:dyDescent="0.25">
      <c r="A235" s="15">
        <v>39934</v>
      </c>
      <c r="B235" s="3">
        <v>37.05051564721753</v>
      </c>
      <c r="C235" s="16">
        <v>344.67967194002313</v>
      </c>
      <c r="D235" s="16">
        <v>2808.2879268746874</v>
      </c>
      <c r="E235" s="16">
        <v>7301.5342255186688</v>
      </c>
      <c r="F235" s="16">
        <v>5221.6105280300189</v>
      </c>
      <c r="H235" s="17"/>
      <c r="K235" s="17"/>
      <c r="L235" s="17"/>
    </row>
    <row r="236" spans="1:12" x14ac:dyDescent="0.25">
      <c r="A236" s="15">
        <v>39965</v>
      </c>
      <c r="B236" s="3">
        <v>37.202985492643386</v>
      </c>
      <c r="C236" s="16">
        <v>328.36179855081031</v>
      </c>
      <c r="D236" s="16">
        <v>2838.911501357029</v>
      </c>
      <c r="E236" s="16">
        <v>7859.1354974995093</v>
      </c>
      <c r="F236" s="16">
        <v>5584.7391651739517</v>
      </c>
      <c r="H236" s="17"/>
      <c r="K236" s="17"/>
      <c r="L236" s="17"/>
    </row>
    <row r="237" spans="1:12" x14ac:dyDescent="0.25">
      <c r="A237" s="15">
        <v>39995</v>
      </c>
      <c r="B237" s="3">
        <v>37.13100484008941</v>
      </c>
      <c r="C237" s="16">
        <v>399.25574875680024</v>
      </c>
      <c r="D237" s="16">
        <v>2899.3668733104173</v>
      </c>
      <c r="E237" s="16">
        <v>8154.2887036674847</v>
      </c>
      <c r="F237" s="16">
        <v>5669.0689868724157</v>
      </c>
      <c r="H237" s="17"/>
      <c r="K237" s="17"/>
      <c r="L237" s="17"/>
    </row>
    <row r="238" spans="1:12" x14ac:dyDescent="0.25">
      <c r="A238" s="15">
        <v>40026</v>
      </c>
      <c r="B238" s="3">
        <v>38.981155725789819</v>
      </c>
      <c r="C238" s="16">
        <v>328.8337553426378</v>
      </c>
      <c r="D238" s="16">
        <v>2807.2919966779427</v>
      </c>
      <c r="E238" s="16">
        <v>8291.5284722569104</v>
      </c>
      <c r="F238" s="16">
        <v>5696.4320281726023</v>
      </c>
      <c r="H238" s="17"/>
      <c r="K238" s="17"/>
      <c r="L238" s="17"/>
    </row>
    <row r="239" spans="1:12" x14ac:dyDescent="0.25">
      <c r="A239" s="15">
        <v>40057</v>
      </c>
      <c r="B239" s="3">
        <v>39.182876486344973</v>
      </c>
      <c r="C239" s="16">
        <v>413.34231404343035</v>
      </c>
      <c r="D239" s="16">
        <v>2763.0565867507635</v>
      </c>
      <c r="E239" s="16">
        <v>8376.9416503681914</v>
      </c>
      <c r="F239" s="16">
        <v>5744.6240949221046</v>
      </c>
      <c r="H239" s="17"/>
      <c r="K239" s="17"/>
      <c r="L239" s="17"/>
    </row>
    <row r="240" spans="1:12" x14ac:dyDescent="0.25">
      <c r="A240" s="15">
        <v>40087</v>
      </c>
      <c r="B240" s="3">
        <v>39.215706369592631</v>
      </c>
      <c r="C240" s="16">
        <v>406.4725426465277</v>
      </c>
      <c r="D240" s="16">
        <v>2609.625347863956</v>
      </c>
      <c r="E240" s="16">
        <v>8718.2833776715415</v>
      </c>
      <c r="F240" s="16">
        <v>6105.2336841252773</v>
      </c>
      <c r="H240" s="17"/>
      <c r="K240" s="17"/>
      <c r="L240" s="17"/>
    </row>
    <row r="241" spans="1:12" x14ac:dyDescent="0.25">
      <c r="A241" s="15">
        <v>40118</v>
      </c>
      <c r="B241" s="3">
        <v>39.164736878297163</v>
      </c>
      <c r="C241" s="16">
        <v>389.4198142814945</v>
      </c>
      <c r="D241" s="16">
        <v>2652.660136058189</v>
      </c>
      <c r="E241" s="16">
        <v>8814.876339917495</v>
      </c>
      <c r="F241" s="16">
        <v>6405.5106733864113</v>
      </c>
      <c r="H241" s="17"/>
      <c r="K241" s="17"/>
      <c r="L241" s="17"/>
    </row>
    <row r="242" spans="1:12" x14ac:dyDescent="0.25">
      <c r="A242" s="15">
        <v>40148</v>
      </c>
      <c r="B242" s="3">
        <v>38.889144569152421</v>
      </c>
      <c r="C242" s="16">
        <v>457.24713344492017</v>
      </c>
      <c r="D242" s="16">
        <v>2671.1290262754032</v>
      </c>
      <c r="E242" s="16">
        <v>9002.0765974012193</v>
      </c>
      <c r="F242" s="16">
        <v>6641.4120044865949</v>
      </c>
      <c r="H242" s="17"/>
      <c r="K242" s="17"/>
      <c r="L242" s="17"/>
    </row>
    <row r="243" spans="1:12" x14ac:dyDescent="0.25">
      <c r="A243" s="15">
        <v>40179</v>
      </c>
      <c r="B243" s="3">
        <v>38.798072436229852</v>
      </c>
      <c r="C243" s="16">
        <v>461.77593003313348</v>
      </c>
      <c r="D243" s="16">
        <v>2570.9887129939739</v>
      </c>
      <c r="E243" s="16">
        <v>9069.7413250906029</v>
      </c>
      <c r="F243" s="16">
        <v>6618.2063489409766</v>
      </c>
      <c r="H243" s="17"/>
      <c r="K243" s="17"/>
      <c r="L243" s="17"/>
    </row>
    <row r="244" spans="1:12" x14ac:dyDescent="0.25">
      <c r="A244" s="15">
        <v>40210</v>
      </c>
      <c r="B244" s="3">
        <v>39.438558405315021</v>
      </c>
      <c r="C244" s="16">
        <v>446.36020209944343</v>
      </c>
      <c r="D244" s="16">
        <v>2585.9714595240771</v>
      </c>
      <c r="E244" s="16">
        <v>9095.8003395821306</v>
      </c>
      <c r="F244" s="16">
        <v>6882.6207931870504</v>
      </c>
      <c r="H244" s="17"/>
      <c r="K244" s="17"/>
      <c r="L244" s="17"/>
    </row>
    <row r="245" spans="1:12" x14ac:dyDescent="0.25">
      <c r="A245" s="15">
        <v>40238</v>
      </c>
      <c r="B245" s="3">
        <v>39.392443299188834</v>
      </c>
      <c r="C245" s="16">
        <v>424.52706878148365</v>
      </c>
      <c r="D245" s="16">
        <v>2524.0687440310121</v>
      </c>
      <c r="E245" s="16">
        <v>9176.1963537492793</v>
      </c>
      <c r="F245" s="16">
        <v>6939.1550319199014</v>
      </c>
      <c r="H245" s="17"/>
      <c r="K245" s="17"/>
      <c r="L245" s="17"/>
    </row>
    <row r="246" spans="1:12" x14ac:dyDescent="0.25">
      <c r="A246" s="15">
        <v>40269</v>
      </c>
      <c r="B246" s="3">
        <v>39.508114371790107</v>
      </c>
      <c r="C246" s="16">
        <v>418.73872181291978</v>
      </c>
      <c r="D246" s="16">
        <v>2535.475260678772</v>
      </c>
      <c r="E246" s="16">
        <v>9342.7765971923782</v>
      </c>
      <c r="F246" s="16">
        <v>7021.4971571316146</v>
      </c>
      <c r="H246" s="17"/>
      <c r="K246" s="17"/>
      <c r="L246" s="17"/>
    </row>
    <row r="247" spans="1:12" x14ac:dyDescent="0.25">
      <c r="A247" s="15">
        <v>40299</v>
      </c>
      <c r="B247" s="3">
        <v>40.337475999143457</v>
      </c>
      <c r="C247" s="16">
        <v>362.26647415796236</v>
      </c>
      <c r="D247" s="16">
        <v>2591.6523112324312</v>
      </c>
      <c r="E247" s="16">
        <v>9614.3623390696794</v>
      </c>
      <c r="F247" s="16">
        <v>7134.6777019284755</v>
      </c>
      <c r="H247" s="17"/>
      <c r="K247" s="17"/>
      <c r="L247" s="17"/>
    </row>
    <row r="248" spans="1:12" x14ac:dyDescent="0.25">
      <c r="A248" s="15">
        <v>40330</v>
      </c>
      <c r="B248" s="3">
        <v>40.270818210879305</v>
      </c>
      <c r="C248" s="16">
        <v>441.67713070455898</v>
      </c>
      <c r="D248" s="16">
        <v>2640.3419598544392</v>
      </c>
      <c r="E248" s="16">
        <v>9282.384851898596</v>
      </c>
      <c r="F248" s="16">
        <v>6866.0901860892545</v>
      </c>
      <c r="H248" s="17"/>
      <c r="K248" s="17"/>
      <c r="L248" s="17"/>
    </row>
    <row r="249" spans="1:12" x14ac:dyDescent="0.25">
      <c r="A249" s="15">
        <v>40360</v>
      </c>
      <c r="B249" s="3">
        <v>40.482477174940136</v>
      </c>
      <c r="C249" s="16">
        <v>473.57087379455982</v>
      </c>
      <c r="D249" s="16">
        <v>2759.0809728327267</v>
      </c>
      <c r="E249" s="16">
        <v>11029.62615405028</v>
      </c>
      <c r="F249" s="16">
        <v>8578.6666039783904</v>
      </c>
      <c r="H249" s="17"/>
      <c r="K249" s="17"/>
      <c r="L249" s="17"/>
    </row>
    <row r="250" spans="1:12" x14ac:dyDescent="0.25">
      <c r="A250" s="15">
        <v>40391</v>
      </c>
      <c r="B250" s="3">
        <v>42.685019631335997</v>
      </c>
      <c r="C250" s="16">
        <v>409.2106208012321</v>
      </c>
      <c r="D250" s="16">
        <v>2779.1136787372016</v>
      </c>
      <c r="E250" s="16">
        <v>10992.765033845482</v>
      </c>
      <c r="F250" s="16">
        <v>8619.4913156573039</v>
      </c>
      <c r="H250" s="17"/>
      <c r="K250" s="17"/>
      <c r="L250" s="17"/>
    </row>
    <row r="251" spans="1:12" x14ac:dyDescent="0.25">
      <c r="A251" s="15">
        <v>40422</v>
      </c>
      <c r="B251" s="3">
        <v>42.542465403312569</v>
      </c>
      <c r="C251" s="16">
        <v>409.38024579364566</v>
      </c>
      <c r="D251" s="16">
        <v>2683.5933821464828</v>
      </c>
      <c r="E251" s="16">
        <v>10919.223608800925</v>
      </c>
      <c r="F251" s="16">
        <v>8771.1071871890126</v>
      </c>
      <c r="H251" s="17"/>
      <c r="K251" s="17"/>
      <c r="L251" s="17"/>
    </row>
    <row r="252" spans="1:12" x14ac:dyDescent="0.25">
      <c r="A252" s="15">
        <v>40452</v>
      </c>
      <c r="B252" s="3">
        <v>42.64918520845081</v>
      </c>
      <c r="C252" s="16">
        <v>444.50499354514835</v>
      </c>
      <c r="D252" s="16">
        <v>2714.3620454708471</v>
      </c>
      <c r="E252" s="16">
        <v>11656.873722035809</v>
      </c>
      <c r="F252" s="16">
        <v>9211.1497611988871</v>
      </c>
      <c r="H252" s="17"/>
      <c r="K252" s="17"/>
      <c r="L252" s="17"/>
    </row>
    <row r="253" spans="1:12" x14ac:dyDescent="0.25">
      <c r="A253" s="15">
        <v>40483</v>
      </c>
      <c r="B253" s="3">
        <v>42.448033444151505</v>
      </c>
      <c r="C253" s="16">
        <v>395.38438448297717</v>
      </c>
      <c r="D253" s="16">
        <v>2878.091327370541</v>
      </c>
      <c r="E253" s="16">
        <v>11767.896086349838</v>
      </c>
      <c r="F253" s="16">
        <v>9451.8288830652327</v>
      </c>
      <c r="H253" s="17"/>
      <c r="K253" s="17"/>
      <c r="L253" s="17"/>
    </row>
    <row r="254" spans="1:12" x14ac:dyDescent="0.25">
      <c r="A254" s="15">
        <v>40513</v>
      </c>
      <c r="B254" s="3">
        <v>42.571356662350325</v>
      </c>
      <c r="C254" s="16">
        <v>452.19025612498655</v>
      </c>
      <c r="D254" s="16">
        <v>2808.8333880100995</v>
      </c>
      <c r="E254" s="16">
        <v>11516.227964499883</v>
      </c>
      <c r="F254" s="16">
        <v>9374.3337262777914</v>
      </c>
      <c r="H254" s="17"/>
      <c r="K254" s="17"/>
      <c r="L254" s="17"/>
    </row>
    <row r="255" spans="1:12" x14ac:dyDescent="0.25">
      <c r="A255" s="15">
        <v>40544</v>
      </c>
      <c r="B255" s="3">
        <v>43.164979840552341</v>
      </c>
      <c r="C255" s="16">
        <v>444.70728961441034</v>
      </c>
      <c r="D255" s="16">
        <v>2858.1297495074587</v>
      </c>
      <c r="E255" s="16">
        <v>11901.44356852644</v>
      </c>
      <c r="F255" s="16">
        <v>9859.4606457946829</v>
      </c>
      <c r="H255" s="17"/>
      <c r="K255" s="17"/>
      <c r="L255" s="17"/>
    </row>
    <row r="256" spans="1:12" x14ac:dyDescent="0.25">
      <c r="A256" s="15">
        <v>40575</v>
      </c>
      <c r="B256" s="3">
        <v>43.423847563608781</v>
      </c>
      <c r="C256" s="16">
        <v>446.14699026463728</v>
      </c>
      <c r="D256" s="16">
        <v>2772.9137529137529</v>
      </c>
      <c r="E256" s="16">
        <v>11696.504558377585</v>
      </c>
      <c r="F256" s="16">
        <v>9779.2332412823944</v>
      </c>
      <c r="H256" s="17"/>
      <c r="K256" s="17"/>
      <c r="L256" s="17"/>
    </row>
    <row r="257" spans="1:12" x14ac:dyDescent="0.25">
      <c r="A257" s="15">
        <v>40603</v>
      </c>
      <c r="B257" s="3">
        <v>43.563804257731405</v>
      </c>
      <c r="C257" s="16">
        <v>483.95882271659525</v>
      </c>
      <c r="D257" s="16">
        <v>2761.6470913361886</v>
      </c>
      <c r="E257" s="16">
        <v>11940.575118028102</v>
      </c>
      <c r="F257" s="16">
        <v>9938.2520194567933</v>
      </c>
      <c r="H257" s="17"/>
      <c r="K257" s="17"/>
      <c r="L257" s="17"/>
    </row>
    <row r="258" spans="1:12" x14ac:dyDescent="0.25">
      <c r="A258" s="15">
        <v>40634</v>
      </c>
      <c r="B258" s="3">
        <v>43.68695016563894</v>
      </c>
      <c r="C258" s="16">
        <v>487.27654217373066</v>
      </c>
      <c r="D258" s="16">
        <v>2716.7897608057069</v>
      </c>
      <c r="E258" s="16">
        <v>12256.988247735289</v>
      </c>
      <c r="F258" s="16">
        <v>10088.130127551412</v>
      </c>
      <c r="H258" s="17"/>
      <c r="K258" s="17"/>
      <c r="L258" s="17"/>
    </row>
    <row r="259" spans="1:12" x14ac:dyDescent="0.25">
      <c r="A259" s="15">
        <v>40664</v>
      </c>
      <c r="B259" s="3">
        <v>44.116775773484314</v>
      </c>
      <c r="C259" s="16">
        <v>468.64325842696627</v>
      </c>
      <c r="D259" s="16">
        <v>2827.6671348314603</v>
      </c>
      <c r="E259" s="16">
        <v>12368.02150099129</v>
      </c>
      <c r="F259" s="16">
        <v>10194.463634817796</v>
      </c>
      <c r="H259" s="17"/>
      <c r="K259" s="17"/>
      <c r="L259" s="17"/>
    </row>
    <row r="260" spans="1:12" x14ac:dyDescent="0.25">
      <c r="A260" s="15">
        <v>40695</v>
      </c>
      <c r="B260" s="3">
        <v>43.771176536142576</v>
      </c>
      <c r="C260" s="16">
        <v>528.40912251425402</v>
      </c>
      <c r="D260" s="16">
        <v>2969.5257961340562</v>
      </c>
      <c r="E260" s="16">
        <v>12387.516430524845</v>
      </c>
      <c r="F260" s="16">
        <v>10168.699352907919</v>
      </c>
      <c r="H260" s="17"/>
      <c r="K260" s="17"/>
      <c r="L260" s="17"/>
    </row>
    <row r="261" spans="1:12" x14ac:dyDescent="0.25">
      <c r="A261" s="15">
        <v>40725</v>
      </c>
      <c r="B261" s="3">
        <v>44.361587990377046</v>
      </c>
      <c r="C261" s="16">
        <v>515.13143176733774</v>
      </c>
      <c r="D261" s="16">
        <v>2979.5176174496642</v>
      </c>
      <c r="E261" s="16">
        <v>12881.992945761365</v>
      </c>
      <c r="F261" s="16">
        <v>10169.496644295303</v>
      </c>
      <c r="H261" s="17"/>
      <c r="K261" s="17"/>
      <c r="L261" s="17"/>
    </row>
    <row r="262" spans="1:12" x14ac:dyDescent="0.25">
      <c r="A262" s="15">
        <v>40756</v>
      </c>
      <c r="B262" s="3">
        <v>45.953046654823105</v>
      </c>
      <c r="C262" s="16">
        <v>457.85744293516314</v>
      </c>
      <c r="D262" s="16">
        <v>3152.5304579190592</v>
      </c>
      <c r="E262" s="16">
        <v>12878.442529277429</v>
      </c>
      <c r="F262" s="16">
        <v>10181.084166887113</v>
      </c>
      <c r="H262" s="17"/>
      <c r="K262" s="17"/>
      <c r="L262" s="17"/>
    </row>
    <row r="263" spans="1:12" x14ac:dyDescent="0.25">
      <c r="A263" s="15">
        <v>40787</v>
      </c>
      <c r="B263" s="3">
        <v>46.163707431610618</v>
      </c>
      <c r="C263" s="16">
        <v>503.51731601731603</v>
      </c>
      <c r="D263" s="16">
        <v>3260.1975108225106</v>
      </c>
      <c r="E263" s="16">
        <v>12653.652773292166</v>
      </c>
      <c r="F263" s="16">
        <v>9926.7146820733142</v>
      </c>
      <c r="H263" s="17"/>
      <c r="K263" s="17"/>
      <c r="L263" s="17"/>
    </row>
    <row r="264" spans="1:12" x14ac:dyDescent="0.25">
      <c r="A264" s="15">
        <v>40817</v>
      </c>
      <c r="B264" s="3">
        <v>46.454105859537634</v>
      </c>
      <c r="C264" s="16">
        <v>388.33909149072292</v>
      </c>
      <c r="D264" s="16">
        <v>3398.3544465770956</v>
      </c>
      <c r="E264" s="16">
        <v>12479.887408326877</v>
      </c>
      <c r="F264" s="16">
        <v>9434.2782252729721</v>
      </c>
      <c r="H264" s="17"/>
      <c r="K264" s="17"/>
      <c r="L264" s="17"/>
    </row>
    <row r="265" spans="1:12" x14ac:dyDescent="0.25">
      <c r="A265" s="15">
        <v>40848</v>
      </c>
      <c r="B265" s="3">
        <v>46.025273157095931</v>
      </c>
      <c r="C265" s="16">
        <v>444.35671039354185</v>
      </c>
      <c r="D265" s="16">
        <v>3542.2288092835524</v>
      </c>
      <c r="E265" s="16">
        <v>12427.173520196751</v>
      </c>
      <c r="F265" s="16">
        <v>9323.1407669021191</v>
      </c>
      <c r="H265" s="17"/>
      <c r="K265" s="17"/>
      <c r="L265" s="17"/>
    </row>
    <row r="266" spans="1:12" x14ac:dyDescent="0.25">
      <c r="A266" s="15">
        <v>40878</v>
      </c>
      <c r="B266" s="3">
        <v>45.772632822975616</v>
      </c>
      <c r="C266" s="16">
        <v>509.54819277108436</v>
      </c>
      <c r="D266" s="16">
        <v>3648.9289156626505</v>
      </c>
      <c r="E266" s="16">
        <v>12058.582023701218</v>
      </c>
      <c r="F266" s="16">
        <v>9042.2132530120471</v>
      </c>
      <c r="H266" s="17"/>
      <c r="K266" s="17"/>
      <c r="L266" s="17"/>
    </row>
    <row r="267" spans="1:12" x14ac:dyDescent="0.25">
      <c r="A267" s="15">
        <v>40909</v>
      </c>
      <c r="B267" s="3">
        <v>46.087608683923072</v>
      </c>
      <c r="C267" s="16">
        <v>460.56239640066303</v>
      </c>
      <c r="D267" s="16">
        <v>3564.6554582050676</v>
      </c>
      <c r="E267" s="16">
        <v>12010.478559402385</v>
      </c>
      <c r="F267" s="16">
        <v>9037.1382903149424</v>
      </c>
      <c r="H267" s="17"/>
      <c r="K267" s="17"/>
      <c r="L267" s="17"/>
    </row>
    <row r="268" spans="1:12" x14ac:dyDescent="0.25">
      <c r="A268" s="15">
        <v>40940</v>
      </c>
      <c r="B268" s="3">
        <v>46.489060332804698</v>
      </c>
      <c r="C268" s="16">
        <v>479.74674022066193</v>
      </c>
      <c r="D268" s="16">
        <v>3764.9398194583746</v>
      </c>
      <c r="E268" s="16">
        <v>12876.25110514715</v>
      </c>
      <c r="F268" s="16">
        <v>9648.6954125572283</v>
      </c>
      <c r="H268" s="17"/>
      <c r="K268" s="17"/>
      <c r="L268" s="17"/>
    </row>
    <row r="269" spans="1:12" x14ac:dyDescent="0.25">
      <c r="A269" s="15">
        <v>40969</v>
      </c>
      <c r="B269" s="3">
        <v>46.632878530291727</v>
      </c>
      <c r="C269" s="16">
        <v>509.64963318998218</v>
      </c>
      <c r="D269" s="16">
        <v>3858.0799392866174</v>
      </c>
      <c r="E269" s="16">
        <v>13051.65907214278</v>
      </c>
      <c r="F269" s="16">
        <v>9851.0498397702395</v>
      </c>
      <c r="H269" s="17"/>
      <c r="K269" s="17"/>
      <c r="L269" s="17"/>
    </row>
    <row r="270" spans="1:12" x14ac:dyDescent="0.25">
      <c r="A270" s="15">
        <v>41000</v>
      </c>
      <c r="B270" s="3">
        <v>46.969130359430459</v>
      </c>
      <c r="C270" s="16">
        <v>548.67757411735761</v>
      </c>
      <c r="D270" s="16">
        <v>3954.6180341985482</v>
      </c>
      <c r="E270" s="16">
        <v>12848.37172659888</v>
      </c>
      <c r="F270" s="16">
        <v>9722.6916724982457</v>
      </c>
      <c r="H270" s="17"/>
      <c r="K270" s="17"/>
      <c r="L270" s="17"/>
    </row>
    <row r="271" spans="1:12" x14ac:dyDescent="0.25">
      <c r="A271" s="15">
        <v>41030</v>
      </c>
      <c r="B271" s="3">
        <v>47.971639676021766</v>
      </c>
      <c r="C271" s="16">
        <v>513.67400356930409</v>
      </c>
      <c r="D271" s="16">
        <v>4009.4562760261747</v>
      </c>
      <c r="E271" s="16">
        <v>12623.540495060071</v>
      </c>
      <c r="F271" s="16">
        <v>9518.5247679750137</v>
      </c>
      <c r="H271" s="17"/>
      <c r="K271" s="17"/>
      <c r="L271" s="17"/>
    </row>
    <row r="272" spans="1:12" x14ac:dyDescent="0.25">
      <c r="A272" s="15">
        <v>41061</v>
      </c>
      <c r="B272" s="3">
        <v>48.12567342668904</v>
      </c>
      <c r="C272" s="16">
        <v>413.7109551833409</v>
      </c>
      <c r="D272" s="16">
        <v>4096.3592123132639</v>
      </c>
      <c r="E272" s="16">
        <v>12295.755523803451</v>
      </c>
      <c r="F272" s="16">
        <v>9182.3041436807634</v>
      </c>
      <c r="H272" s="17"/>
      <c r="K272" s="17"/>
      <c r="L272" s="17"/>
    </row>
    <row r="273" spans="1:12" x14ac:dyDescent="0.25">
      <c r="A273" s="15">
        <v>41091</v>
      </c>
      <c r="B273" s="3">
        <v>49.452262022059671</v>
      </c>
      <c r="C273" s="16">
        <v>470.3229050279329</v>
      </c>
      <c r="D273" s="16">
        <v>4195.8044692737431</v>
      </c>
      <c r="E273" s="16">
        <v>12629.075893577776</v>
      </c>
      <c r="F273" s="16">
        <v>9048.3335128295785</v>
      </c>
      <c r="H273" s="17"/>
      <c r="K273" s="17"/>
      <c r="L273" s="17"/>
    </row>
    <row r="274" spans="1:12" x14ac:dyDescent="0.25">
      <c r="A274" s="15">
        <v>41122</v>
      </c>
      <c r="B274" s="3">
        <v>51.399758360634962</v>
      </c>
      <c r="C274" s="16">
        <v>527.97040334372082</v>
      </c>
      <c r="D274" s="16">
        <v>4207.4239335199563</v>
      </c>
      <c r="E274" s="16">
        <v>12687.78985509099</v>
      </c>
      <c r="F274" s="16">
        <v>9171.8897392042563</v>
      </c>
      <c r="H274" s="17"/>
      <c r="K274" s="17"/>
      <c r="L274" s="17"/>
    </row>
    <row r="275" spans="1:12" x14ac:dyDescent="0.25">
      <c r="A275" s="15">
        <v>41153</v>
      </c>
      <c r="B275" s="3">
        <v>51.353203881612558</v>
      </c>
      <c r="C275" s="16">
        <v>493.14308777875851</v>
      </c>
      <c r="D275" s="16">
        <v>4186.9115782667286</v>
      </c>
      <c r="E275" s="16">
        <v>12717.260358260175</v>
      </c>
      <c r="F275" s="16">
        <v>9388.3995829104115</v>
      </c>
      <c r="H275" s="17"/>
      <c r="K275" s="17"/>
      <c r="L275" s="17"/>
    </row>
    <row r="276" spans="1:12" x14ac:dyDescent="0.25">
      <c r="A276" s="15">
        <v>41183</v>
      </c>
      <c r="B276" s="3">
        <v>51.338033859440124</v>
      </c>
      <c r="C276" s="16">
        <v>540.65992419428437</v>
      </c>
      <c r="D276" s="16">
        <v>4210.5568837787268</v>
      </c>
      <c r="E276" s="16">
        <v>13748.049853167677</v>
      </c>
      <c r="F276" s="16">
        <v>10107.908159960973</v>
      </c>
      <c r="H276" s="17"/>
      <c r="K276" s="17"/>
      <c r="L276" s="17"/>
    </row>
    <row r="277" spans="1:12" x14ac:dyDescent="0.25">
      <c r="A277" s="15">
        <v>41214</v>
      </c>
      <c r="B277" s="3">
        <v>50.841871510745499</v>
      </c>
      <c r="C277" s="16">
        <v>491.24999754136371</v>
      </c>
      <c r="D277" s="16">
        <v>4252.786454306477</v>
      </c>
      <c r="E277" s="16">
        <v>13628.887343993198</v>
      </c>
      <c r="F277" s="16">
        <v>10045.435579623783</v>
      </c>
      <c r="H277" s="17"/>
      <c r="K277" s="17"/>
      <c r="L277" s="17"/>
    </row>
    <row r="278" spans="1:12" x14ac:dyDescent="0.25">
      <c r="A278" s="15">
        <v>41244</v>
      </c>
      <c r="B278" s="3">
        <v>50.518384324253461</v>
      </c>
      <c r="C278" s="16">
        <v>530.92835796860663</v>
      </c>
      <c r="D278" s="16">
        <v>4176.1175589524455</v>
      </c>
      <c r="E278" s="16">
        <v>13395.151594231664</v>
      </c>
      <c r="F278" s="16">
        <v>10085.29847847057</v>
      </c>
      <c r="H278" s="17"/>
      <c r="K278" s="17"/>
      <c r="L278" s="17"/>
    </row>
    <row r="279" spans="1:12" x14ac:dyDescent="0.25">
      <c r="A279" s="15">
        <v>41275</v>
      </c>
      <c r="B279" s="3">
        <v>50.612062951064303</v>
      </c>
      <c r="C279" s="16">
        <v>524.00022497306702</v>
      </c>
      <c r="D279" s="16">
        <v>4188.4874065220274</v>
      </c>
      <c r="E279" s="16">
        <v>13508.238031770847</v>
      </c>
      <c r="F279" s="16">
        <v>10365.59438545418</v>
      </c>
      <c r="H279" s="17"/>
      <c r="K279" s="17"/>
      <c r="L279" s="17"/>
    </row>
    <row r="280" spans="1:12" x14ac:dyDescent="0.25">
      <c r="A280" s="15">
        <v>41306</v>
      </c>
      <c r="B280" s="3">
        <v>51.172024285742907</v>
      </c>
      <c r="C280" s="16">
        <v>521.91242742551572</v>
      </c>
      <c r="D280" s="16">
        <v>4170.0807635829688</v>
      </c>
      <c r="E280" s="16">
        <v>13754.067670406037</v>
      </c>
      <c r="F280" s="16">
        <v>10713.85748022846</v>
      </c>
      <c r="H280" s="17"/>
      <c r="K280" s="17"/>
      <c r="L280" s="17"/>
    </row>
    <row r="281" spans="1:12" x14ac:dyDescent="0.25">
      <c r="A281" s="15">
        <v>41334</v>
      </c>
      <c r="B281" s="3">
        <v>51.406994065385589</v>
      </c>
      <c r="C281" s="16">
        <v>510.60574893042298</v>
      </c>
      <c r="D281" s="16">
        <v>4285.9963087595988</v>
      </c>
      <c r="E281" s="16">
        <v>13813.573651345247</v>
      </c>
      <c r="F281" s="16">
        <v>10775.473659199162</v>
      </c>
      <c r="H281" s="17"/>
      <c r="K281" s="17"/>
      <c r="L281" s="17"/>
    </row>
    <row r="282" spans="1:12" x14ac:dyDescent="0.25">
      <c r="A282" s="15">
        <v>41365</v>
      </c>
      <c r="B282" s="3">
        <v>51.411391483786225</v>
      </c>
      <c r="C282" s="16">
        <v>554.87071511306351</v>
      </c>
      <c r="D282" s="16">
        <v>4455.2624079390353</v>
      </c>
      <c r="E282" s="16">
        <v>14065.89367278236</v>
      </c>
      <c r="F282" s="16">
        <v>10843.425813575715</v>
      </c>
      <c r="H282" s="17"/>
      <c r="K282" s="17"/>
      <c r="L282" s="17"/>
    </row>
    <row r="283" spans="1:12" x14ac:dyDescent="0.25">
      <c r="A283" s="15">
        <v>41395</v>
      </c>
      <c r="B283" s="3">
        <v>52.140603600247459</v>
      </c>
      <c r="C283" s="16">
        <v>573.21160205842887</v>
      </c>
      <c r="D283" s="16">
        <v>4630.7390413582061</v>
      </c>
      <c r="E283" s="16">
        <v>14106.33940477762</v>
      </c>
      <c r="F283" s="16">
        <v>10969.764116185004</v>
      </c>
      <c r="H283" s="17"/>
      <c r="K283" s="17"/>
      <c r="L283" s="17"/>
    </row>
    <row r="284" spans="1:12" x14ac:dyDescent="0.25">
      <c r="A284" s="15">
        <v>41426</v>
      </c>
      <c r="B284" s="3">
        <v>52.084306963549494</v>
      </c>
      <c r="C284" s="16">
        <v>557.49944512168861</v>
      </c>
      <c r="D284" s="16">
        <v>4707.2612955162977</v>
      </c>
      <c r="E284" s="16">
        <v>13938.580348839427</v>
      </c>
      <c r="F284" s="16">
        <v>10771.094612051946</v>
      </c>
      <c r="H284" s="17"/>
      <c r="K284" s="17"/>
      <c r="L284" s="17"/>
    </row>
    <row r="285" spans="1:12" x14ac:dyDescent="0.25">
      <c r="A285" s="15">
        <v>41456</v>
      </c>
      <c r="B285" s="3">
        <v>53.284252914040536</v>
      </c>
      <c r="C285" s="16">
        <v>505.59136901764435</v>
      </c>
      <c r="D285" s="16">
        <v>4757.5714745500882</v>
      </c>
      <c r="E285" s="16">
        <v>13814.730790142148</v>
      </c>
      <c r="F285" s="16">
        <v>10219.200058255024</v>
      </c>
      <c r="H285" s="17"/>
      <c r="K285" s="17"/>
      <c r="L285" s="17"/>
    </row>
    <row r="286" spans="1:12" x14ac:dyDescent="0.25">
      <c r="A286" s="15">
        <v>41487</v>
      </c>
      <c r="B286" s="3">
        <v>55.441791784421639</v>
      </c>
      <c r="C286" s="16">
        <v>538.70428535329461</v>
      </c>
      <c r="D286" s="16">
        <v>4827.6299403956536</v>
      </c>
      <c r="E286" s="16">
        <v>13585.949208792266</v>
      </c>
      <c r="F286" s="16">
        <v>10111.978549336376</v>
      </c>
      <c r="H286" s="17"/>
      <c r="K286" s="17"/>
      <c r="L286" s="17"/>
    </row>
    <row r="287" spans="1:12" x14ac:dyDescent="0.25">
      <c r="A287" s="15">
        <v>41518</v>
      </c>
      <c r="B287" s="3">
        <v>55.430665378042647</v>
      </c>
      <c r="C287" s="16">
        <v>508.54698149351742</v>
      </c>
      <c r="D287" s="16">
        <v>4772.3163479241666</v>
      </c>
      <c r="E287" s="16">
        <v>12810.942251455044</v>
      </c>
      <c r="F287" s="16">
        <v>9570.6009183687711</v>
      </c>
      <c r="H287" s="17"/>
      <c r="K287" s="17"/>
      <c r="L287" s="17"/>
    </row>
    <row r="288" spans="1:12" x14ac:dyDescent="0.25">
      <c r="A288" s="15">
        <v>41548</v>
      </c>
      <c r="B288" s="3">
        <v>55.654063254702798</v>
      </c>
      <c r="C288" s="16">
        <v>499.56904645611974</v>
      </c>
      <c r="D288" s="16">
        <v>5120.1335313984082</v>
      </c>
      <c r="E288" s="16">
        <v>13995.668027060592</v>
      </c>
      <c r="F288" s="16">
        <v>10200.068070844751</v>
      </c>
      <c r="H288" s="17"/>
      <c r="K288" s="17"/>
      <c r="L288" s="17"/>
    </row>
    <row r="289" spans="1:12" x14ac:dyDescent="0.25">
      <c r="A289" s="15">
        <v>41579</v>
      </c>
      <c r="B289" s="3">
        <v>55.911975040902938</v>
      </c>
      <c r="C289" s="16">
        <v>544.60146151900301</v>
      </c>
      <c r="D289" s="16">
        <v>5375.8296305832637</v>
      </c>
      <c r="E289" s="16">
        <v>14127.357784821792</v>
      </c>
      <c r="F289" s="16">
        <v>10321.231771857239</v>
      </c>
      <c r="H289" s="17"/>
      <c r="K289" s="17"/>
      <c r="L289" s="17"/>
    </row>
    <row r="290" spans="1:12" x14ac:dyDescent="0.25">
      <c r="A290" s="15">
        <v>41609</v>
      </c>
      <c r="B290" s="3">
        <v>55.713437742812026</v>
      </c>
      <c r="C290" s="16">
        <v>625.32054214023901</v>
      </c>
      <c r="D290" s="16">
        <v>5205.9644130496663</v>
      </c>
      <c r="E290" s="16">
        <v>14213.658404950178</v>
      </c>
      <c r="F290" s="16">
        <v>10204.604598482008</v>
      </c>
      <c r="H290" s="17"/>
      <c r="K290" s="17"/>
      <c r="L290" s="17"/>
    </row>
    <row r="291" spans="1:12" x14ac:dyDescent="0.25">
      <c r="A291" s="15">
        <v>41640</v>
      </c>
      <c r="B291" s="3">
        <v>55.529948024043904</v>
      </c>
      <c r="C291" s="16">
        <v>640.68812833601066</v>
      </c>
      <c r="D291" s="16">
        <v>5283.297937402971</v>
      </c>
      <c r="E291" s="16">
        <v>14451.096741246405</v>
      </c>
      <c r="F291" s="16">
        <v>10682.569473240115</v>
      </c>
      <c r="H291" s="17"/>
      <c r="K291" s="17"/>
      <c r="L291" s="17"/>
    </row>
    <row r="292" spans="1:12" x14ac:dyDescent="0.25">
      <c r="A292" s="15">
        <v>41671</v>
      </c>
      <c r="B292" s="3">
        <v>55.656317040677663</v>
      </c>
      <c r="C292" s="16">
        <v>590.39530675906406</v>
      </c>
      <c r="D292" s="16">
        <v>5520.9209601285529</v>
      </c>
      <c r="E292" s="16">
        <v>14487.14830049199</v>
      </c>
      <c r="F292" s="16">
        <v>10739.615762994603</v>
      </c>
      <c r="H292" s="17"/>
      <c r="K292" s="17"/>
      <c r="L292" s="17"/>
    </row>
    <row r="293" spans="1:12" x14ac:dyDescent="0.25">
      <c r="A293" s="15">
        <v>41699</v>
      </c>
      <c r="B293" s="3">
        <v>55.953770765474978</v>
      </c>
      <c r="C293" s="16">
        <v>659.45586888464561</v>
      </c>
      <c r="D293" s="16">
        <v>5570.6085161220662</v>
      </c>
      <c r="E293" s="16">
        <v>14751.039839471165</v>
      </c>
      <c r="F293" s="16">
        <v>10939.159757665144</v>
      </c>
      <c r="H293" s="17"/>
      <c r="K293" s="17"/>
      <c r="L293" s="17"/>
    </row>
    <row r="294" spans="1:12" x14ac:dyDescent="0.25">
      <c r="A294" s="15">
        <v>41730</v>
      </c>
      <c r="B294" s="3">
        <v>56.278072460787456</v>
      </c>
      <c r="C294" s="16">
        <v>665.17390516088528</v>
      </c>
      <c r="D294" s="16">
        <v>5687.9222041469047</v>
      </c>
      <c r="E294" s="16">
        <v>15285.659293724848</v>
      </c>
      <c r="F294" s="16">
        <v>11417.863456278383</v>
      </c>
      <c r="H294" s="17"/>
      <c r="K294" s="17"/>
      <c r="L294" s="17"/>
    </row>
    <row r="295" spans="1:12" x14ac:dyDescent="0.25">
      <c r="A295" s="15">
        <v>41760</v>
      </c>
      <c r="B295" s="3">
        <v>57.223313042111684</v>
      </c>
      <c r="C295" s="16">
        <v>608.59872823755484</v>
      </c>
      <c r="D295" s="16">
        <v>5819.4940761659664</v>
      </c>
      <c r="E295" s="16">
        <v>15344.44494995907</v>
      </c>
      <c r="F295" s="16">
        <v>11563.180681398162</v>
      </c>
      <c r="H295" s="17"/>
      <c r="K295" s="17"/>
      <c r="L295" s="17"/>
    </row>
    <row r="296" spans="1:12" x14ac:dyDescent="0.25">
      <c r="A296" s="15">
        <v>41791</v>
      </c>
      <c r="B296" s="3">
        <v>57.004322930790323</v>
      </c>
      <c r="C296" s="16">
        <v>685.80700955560428</v>
      </c>
      <c r="D296" s="16">
        <v>5872.8971796640753</v>
      </c>
      <c r="E296" s="16">
        <v>15812.143394123255</v>
      </c>
      <c r="F296" s="16">
        <v>12001.402012075869</v>
      </c>
      <c r="H296" s="17"/>
      <c r="K296" s="17"/>
      <c r="L296" s="17"/>
    </row>
    <row r="297" spans="1:12" x14ac:dyDescent="0.25">
      <c r="A297" s="15">
        <v>41821</v>
      </c>
      <c r="B297" s="3">
        <v>57.591746325464293</v>
      </c>
      <c r="C297" s="16">
        <v>715.12676689417299</v>
      </c>
      <c r="D297" s="16">
        <v>5961.6358801607839</v>
      </c>
      <c r="E297" s="16">
        <v>16309.768774887323</v>
      </c>
      <c r="F297" s="16">
        <v>11986.000586029899</v>
      </c>
      <c r="H297" s="17"/>
      <c r="K297" s="17"/>
      <c r="L297" s="17"/>
    </row>
    <row r="298" spans="1:12" x14ac:dyDescent="0.25">
      <c r="A298" s="15">
        <v>41852</v>
      </c>
      <c r="B298" s="3">
        <v>59.598492823067524</v>
      </c>
      <c r="C298" s="16">
        <v>600.96227441112683</v>
      </c>
      <c r="D298" s="16">
        <v>5972.1127271034493</v>
      </c>
      <c r="E298" s="16">
        <v>16017.177611996207</v>
      </c>
      <c r="F298" s="16">
        <v>11952.118135117011</v>
      </c>
      <c r="H298" s="17"/>
      <c r="K298" s="17"/>
      <c r="L298" s="17"/>
    </row>
    <row r="299" spans="1:12" x14ac:dyDescent="0.25">
      <c r="A299" s="15">
        <v>41883</v>
      </c>
      <c r="B299" s="3">
        <v>59.622181741505756</v>
      </c>
      <c r="C299" s="16">
        <v>698.59076119239626</v>
      </c>
      <c r="D299" s="16">
        <v>5906.2901095098196</v>
      </c>
      <c r="E299" s="16">
        <v>16163.189263712244</v>
      </c>
      <c r="F299" s="16">
        <v>12339.370955931417</v>
      </c>
      <c r="H299" s="17"/>
      <c r="K299" s="17"/>
      <c r="L299" s="17"/>
    </row>
    <row r="300" spans="1:12" x14ac:dyDescent="0.25">
      <c r="A300" s="15">
        <v>41913</v>
      </c>
      <c r="B300" s="3">
        <v>59.828117998805496</v>
      </c>
      <c r="C300" s="16">
        <v>670.0751162356122</v>
      </c>
      <c r="D300" s="16">
        <v>5895.3715951642944</v>
      </c>
      <c r="E300" s="16">
        <v>16458.849010430386</v>
      </c>
      <c r="F300" s="16">
        <v>12373.382007438971</v>
      </c>
      <c r="H300" s="17"/>
      <c r="K300" s="17"/>
      <c r="L300" s="17"/>
    </row>
    <row r="301" spans="1:12" x14ac:dyDescent="0.25">
      <c r="A301" s="15">
        <v>41944</v>
      </c>
      <c r="B301" s="3">
        <v>59.911723381360481</v>
      </c>
      <c r="C301" s="16">
        <v>640.35905493592531</v>
      </c>
      <c r="D301" s="16">
        <v>5886.0689954525287</v>
      </c>
      <c r="E301" s="16">
        <v>16376.729088408638</v>
      </c>
      <c r="F301" s="16">
        <v>12454.763424672763</v>
      </c>
      <c r="H301" s="17"/>
      <c r="K301" s="17"/>
      <c r="L301" s="17"/>
    </row>
    <row r="302" spans="1:12" x14ac:dyDescent="0.25">
      <c r="A302" s="15">
        <v>41974</v>
      </c>
      <c r="B302" s="3">
        <v>59.644829519018529</v>
      </c>
      <c r="C302" s="16">
        <v>604.02812674927634</v>
      </c>
      <c r="D302" s="16">
        <v>5996.4707212850071</v>
      </c>
      <c r="E302" s="16">
        <v>16401.36587822772</v>
      </c>
      <c r="F302" s="16">
        <v>12625.786907300722</v>
      </c>
      <c r="H302" s="17"/>
      <c r="K302" s="17"/>
      <c r="L302" s="17"/>
    </row>
    <row r="303" spans="1:12" x14ac:dyDescent="0.25">
      <c r="A303" s="15">
        <v>42005</v>
      </c>
      <c r="B303" s="3">
        <v>59.351847280759472</v>
      </c>
      <c r="C303" s="16">
        <v>588.63548081775627</v>
      </c>
      <c r="D303" s="16">
        <v>5883.8972065270091</v>
      </c>
      <c r="E303" s="16">
        <v>16400.682114714502</v>
      </c>
      <c r="F303" s="16">
        <v>12693.032160751418</v>
      </c>
      <c r="H303" s="17"/>
      <c r="K303" s="17"/>
      <c r="L303" s="17"/>
    </row>
    <row r="304" spans="1:12" x14ac:dyDescent="0.25">
      <c r="A304" s="15">
        <v>42036</v>
      </c>
      <c r="B304" s="3">
        <v>59.544596201602111</v>
      </c>
      <c r="C304" s="16">
        <v>680.70313121521815</v>
      </c>
      <c r="D304" s="16">
        <v>5961.2111706971573</v>
      </c>
      <c r="E304" s="16">
        <v>16809.690758272885</v>
      </c>
      <c r="F304" s="16">
        <v>12903.878334865958</v>
      </c>
      <c r="H304" s="17"/>
      <c r="K304" s="17"/>
      <c r="L304" s="17"/>
    </row>
    <row r="305" spans="1:12" x14ac:dyDescent="0.25">
      <c r="A305" s="15">
        <v>42064</v>
      </c>
      <c r="B305" s="3">
        <v>59.875365669302063</v>
      </c>
      <c r="C305" s="16">
        <v>649.32373731086386</v>
      </c>
      <c r="D305" s="16">
        <v>5957.0673773944354</v>
      </c>
      <c r="E305" s="16">
        <v>17011.79599759755</v>
      </c>
      <c r="F305" s="16">
        <v>12996.246517048157</v>
      </c>
      <c r="H305" s="17"/>
      <c r="K305" s="17"/>
      <c r="L305" s="17"/>
    </row>
    <row r="306" spans="1:12" x14ac:dyDescent="0.25">
      <c r="A306" s="15">
        <v>42095</v>
      </c>
      <c r="B306" s="3">
        <v>60.12614579143959</v>
      </c>
      <c r="C306" s="16">
        <v>712.11050094531208</v>
      </c>
      <c r="D306" s="16">
        <v>6083.4395350465647</v>
      </c>
      <c r="E306" s="16">
        <v>17164.722907006944</v>
      </c>
      <c r="F306" s="16">
        <v>13168.825535384745</v>
      </c>
      <c r="H306" s="17"/>
      <c r="K306" s="17"/>
      <c r="L306" s="17"/>
    </row>
    <row r="307" spans="1:12" x14ac:dyDescent="0.25">
      <c r="A307" s="15">
        <v>42125</v>
      </c>
      <c r="B307" s="3">
        <v>61.27805877663257</v>
      </c>
      <c r="C307" s="16">
        <v>503.71690499617461</v>
      </c>
      <c r="D307" s="16">
        <v>6511.8242847129022</v>
      </c>
      <c r="E307" s="16">
        <v>17408.642905141336</v>
      </c>
      <c r="F307" s="16">
        <v>13113.476541388991</v>
      </c>
      <c r="H307" s="17"/>
      <c r="K307" s="17"/>
      <c r="L307" s="17"/>
    </row>
    <row r="308" spans="1:12" x14ac:dyDescent="0.25">
      <c r="A308" s="15">
        <v>42156</v>
      </c>
      <c r="B308" s="3">
        <v>61.217440052163226</v>
      </c>
      <c r="C308" s="16">
        <v>613.14209978571523</v>
      </c>
      <c r="D308" s="16">
        <v>6761.2279133554557</v>
      </c>
      <c r="E308" s="16">
        <v>17649.623023814795</v>
      </c>
      <c r="F308" s="16">
        <v>13354.126490923676</v>
      </c>
      <c r="H308" s="17"/>
      <c r="K308" s="17"/>
      <c r="L308" s="17"/>
    </row>
    <row r="309" spans="1:12" x14ac:dyDescent="0.25">
      <c r="A309" s="15">
        <v>42186</v>
      </c>
      <c r="B309" s="3">
        <v>61.955181209763666</v>
      </c>
      <c r="C309" s="16">
        <v>825.40747690603314</v>
      </c>
      <c r="D309" s="16">
        <v>6909.5144864361255</v>
      </c>
      <c r="E309" s="16">
        <v>18454.583863885346</v>
      </c>
      <c r="F309" s="16">
        <v>13502.802008966524</v>
      </c>
      <c r="H309" s="17"/>
      <c r="K309" s="17"/>
      <c r="L309" s="17"/>
    </row>
    <row r="310" spans="1:12" x14ac:dyDescent="0.25">
      <c r="A310" s="15">
        <v>42217</v>
      </c>
      <c r="B310" s="3">
        <v>63.713683816872262</v>
      </c>
      <c r="C310" s="16">
        <v>610.97844676649709</v>
      </c>
      <c r="D310" s="16">
        <v>7040.2987588327906</v>
      </c>
      <c r="E310" s="16">
        <v>18221.947856398143</v>
      </c>
      <c r="F310" s="16">
        <v>13416.887657497517</v>
      </c>
      <c r="H310" s="17"/>
      <c r="K310" s="17"/>
      <c r="L310" s="17"/>
    </row>
    <row r="311" spans="1:12" x14ac:dyDescent="0.25">
      <c r="A311" s="15">
        <v>42248</v>
      </c>
      <c r="B311" s="3">
        <v>63.908626769081707</v>
      </c>
      <c r="C311" s="16">
        <v>390.67861307888393</v>
      </c>
      <c r="D311" s="16">
        <v>7133.2675119264813</v>
      </c>
      <c r="E311" s="16">
        <v>17903.279061532059</v>
      </c>
      <c r="F311" s="16">
        <v>13190.939763579816</v>
      </c>
      <c r="H311" s="17"/>
      <c r="K311" s="17"/>
      <c r="L311" s="17"/>
    </row>
    <row r="312" spans="1:12" x14ac:dyDescent="0.25">
      <c r="A312" s="15">
        <v>42278</v>
      </c>
      <c r="B312" s="3">
        <v>64.732160019274687</v>
      </c>
      <c r="C312" s="16">
        <v>253.16096718392183</v>
      </c>
      <c r="D312" s="16">
        <v>7330.8808191299695</v>
      </c>
      <c r="E312" s="16">
        <v>18718.465613345681</v>
      </c>
      <c r="F312" s="16">
        <v>13491.610998881642</v>
      </c>
      <c r="H312" s="17"/>
      <c r="K312" s="17"/>
      <c r="L312" s="17"/>
    </row>
    <row r="313" spans="1:12" x14ac:dyDescent="0.25">
      <c r="A313" s="15">
        <v>42309</v>
      </c>
      <c r="B313" s="3">
        <v>66.16732626107212</v>
      </c>
      <c r="C313" s="16">
        <v>291.29785868288633</v>
      </c>
      <c r="D313" s="16">
        <v>7649.4218411328293</v>
      </c>
      <c r="E313" s="16">
        <v>19088.150151698603</v>
      </c>
      <c r="F313" s="16">
        <v>13550.822352786039</v>
      </c>
      <c r="H313" s="17"/>
      <c r="K313" s="17"/>
      <c r="L313" s="17"/>
    </row>
    <row r="314" spans="1:12" x14ac:dyDescent="0.25">
      <c r="A314" s="15">
        <v>42339</v>
      </c>
      <c r="B314" s="3">
        <v>66.546776988013434</v>
      </c>
      <c r="C314" s="16">
        <v>496.08692618081034</v>
      </c>
      <c r="D314" s="16">
        <v>7942.4644818297393</v>
      </c>
      <c r="E314" s="16">
        <v>19075.414805642202</v>
      </c>
      <c r="F314" s="16">
        <v>13439.853990672551</v>
      </c>
      <c r="H314" s="17"/>
      <c r="K314" s="17"/>
      <c r="L314" s="17"/>
    </row>
    <row r="315" spans="1:12" x14ac:dyDescent="0.25">
      <c r="A315" s="15">
        <v>42370</v>
      </c>
      <c r="B315" s="3">
        <v>66.50441317338904</v>
      </c>
      <c r="C315" s="16">
        <v>601.38524770124673</v>
      </c>
      <c r="D315" s="16">
        <v>8025.0079915759397</v>
      </c>
      <c r="E315" s="16">
        <v>19250.962123461406</v>
      </c>
      <c r="F315" s="16">
        <v>13683.065133852344</v>
      </c>
      <c r="H315" s="17"/>
      <c r="K315" s="17"/>
      <c r="L315" s="17"/>
    </row>
    <row r="316" spans="1:12" x14ac:dyDescent="0.25">
      <c r="A316" s="15">
        <v>42401</v>
      </c>
      <c r="B316" s="3">
        <v>66.267957256597526</v>
      </c>
      <c r="C316" s="16">
        <v>627.14238014487546</v>
      </c>
      <c r="D316" s="16">
        <v>8070.7325546766988</v>
      </c>
      <c r="E316" s="16">
        <v>18921.567526268183</v>
      </c>
      <c r="F316" s="16">
        <v>13628.103468681176</v>
      </c>
      <c r="H316" s="17"/>
      <c r="K316" s="17"/>
      <c r="L316" s="17"/>
    </row>
    <row r="317" spans="1:12" x14ac:dyDescent="0.25">
      <c r="A317" s="15">
        <v>42430</v>
      </c>
      <c r="B317" s="3">
        <v>66.005577784474951</v>
      </c>
      <c r="C317" s="16">
        <v>826.80386111009</v>
      </c>
      <c r="D317" s="16">
        <v>8001.0350914412793</v>
      </c>
      <c r="E317" s="16">
        <v>19235.312277023106</v>
      </c>
      <c r="F317" s="16">
        <v>14087.199337252174</v>
      </c>
      <c r="H317" s="17"/>
      <c r="K317" s="17"/>
      <c r="L317" s="17"/>
    </row>
    <row r="318" spans="1:12" x14ac:dyDescent="0.25">
      <c r="A318" s="15">
        <v>42461</v>
      </c>
      <c r="B318" s="3">
        <v>65.959009252547332</v>
      </c>
      <c r="C318" s="16">
        <v>790.02875848658493</v>
      </c>
      <c r="D318" s="16">
        <v>8089.8780739498588</v>
      </c>
      <c r="E318" s="16">
        <v>19911.930854646729</v>
      </c>
      <c r="F318" s="16">
        <v>14745.209781872045</v>
      </c>
      <c r="H318" s="17"/>
      <c r="K318" s="17"/>
      <c r="L318" s="17"/>
    </row>
    <row r="319" spans="1:12" x14ac:dyDescent="0.25">
      <c r="A319" s="15">
        <v>42491</v>
      </c>
      <c r="B319" s="3">
        <v>67.436110487847969</v>
      </c>
      <c r="C319" s="16">
        <v>745.9218383029455</v>
      </c>
      <c r="D319" s="16">
        <v>8183.8672999023374</v>
      </c>
      <c r="E319" s="16">
        <v>19817.152575376767</v>
      </c>
      <c r="F319" s="16">
        <v>15043.337263355517</v>
      </c>
      <c r="H319" s="17"/>
      <c r="K319" s="17"/>
      <c r="L319" s="17"/>
    </row>
    <row r="320" spans="1:12" x14ac:dyDescent="0.25">
      <c r="A320" s="15">
        <v>42522</v>
      </c>
      <c r="B320" s="3">
        <v>68.030134013295438</v>
      </c>
      <c r="C320" s="16">
        <v>795.47107302969766</v>
      </c>
      <c r="D320" s="16">
        <v>8097.816328735571</v>
      </c>
      <c r="E320" s="16">
        <v>19968.723200447603</v>
      </c>
      <c r="F320" s="16">
        <v>15282.575874177041</v>
      </c>
      <c r="H320" s="17"/>
      <c r="K320" s="17"/>
      <c r="L320" s="17"/>
    </row>
    <row r="321" spans="1:12" x14ac:dyDescent="0.25">
      <c r="A321" s="15">
        <v>42552</v>
      </c>
      <c r="B321" s="3">
        <v>68.42286327128582</v>
      </c>
      <c r="C321" s="16">
        <v>823.70284078840302</v>
      </c>
      <c r="D321" s="16">
        <v>8223.5757049483691</v>
      </c>
      <c r="E321" s="16">
        <v>20809.737580811448</v>
      </c>
      <c r="F321" s="16">
        <v>15689.175840279249</v>
      </c>
      <c r="H321" s="17"/>
      <c r="K321" s="17"/>
      <c r="L321" s="17"/>
    </row>
    <row r="322" spans="1:12" x14ac:dyDescent="0.25">
      <c r="A322" s="15">
        <v>42583</v>
      </c>
      <c r="B322" s="3">
        <v>69.20459273011754</v>
      </c>
      <c r="C322" s="16">
        <v>659.80145848889936</v>
      </c>
      <c r="D322" s="16">
        <v>8223.7833509747488</v>
      </c>
      <c r="E322" s="16">
        <v>20976.849249903185</v>
      </c>
      <c r="F322" s="16">
        <v>15958.66772773597</v>
      </c>
      <c r="H322" s="17"/>
      <c r="K322" s="17"/>
      <c r="L322" s="17"/>
    </row>
    <row r="323" spans="1:12" x14ac:dyDescent="0.25">
      <c r="A323" s="15">
        <v>42614</v>
      </c>
      <c r="B323" s="3">
        <v>68.953259148331966</v>
      </c>
      <c r="C323" s="16">
        <v>731.56572392362318</v>
      </c>
      <c r="D323" s="16">
        <v>8223.6720767966981</v>
      </c>
      <c r="E323" s="16">
        <v>21286.200776480335</v>
      </c>
      <c r="F323" s="16">
        <v>16486.54628239607</v>
      </c>
      <c r="H323" s="17"/>
      <c r="K323" s="17"/>
      <c r="L323" s="17"/>
    </row>
    <row r="324" spans="1:12" x14ac:dyDescent="0.25">
      <c r="A324" s="15">
        <v>42644</v>
      </c>
      <c r="B324" s="3">
        <v>69.086662617230871</v>
      </c>
      <c r="C324" s="16">
        <v>671.35056909124194</v>
      </c>
      <c r="D324" s="16">
        <v>8379.739601454532</v>
      </c>
      <c r="E324" s="16">
        <v>22157.250623496795</v>
      </c>
      <c r="F324" s="16">
        <v>16536.61746667399</v>
      </c>
      <c r="H324" s="17"/>
      <c r="K324" s="17"/>
      <c r="L324" s="17"/>
    </row>
    <row r="325" spans="1:12" x14ac:dyDescent="0.25">
      <c r="A325" s="15">
        <v>42675</v>
      </c>
      <c r="B325" s="3">
        <v>69.313034961079794</v>
      </c>
      <c r="C325" s="16">
        <v>757.42099980981652</v>
      </c>
      <c r="D325" s="16">
        <v>8420.3224723507683</v>
      </c>
      <c r="E325" s="16">
        <v>22177.029917221029</v>
      </c>
      <c r="F325" s="16">
        <v>17062.851736604742</v>
      </c>
      <c r="H325" s="17"/>
      <c r="K325" s="17"/>
      <c r="L325" s="17"/>
    </row>
    <row r="326" spans="1:12" x14ac:dyDescent="0.25">
      <c r="A326" s="15">
        <v>42705</v>
      </c>
      <c r="B326" s="3">
        <v>69.097496704815896</v>
      </c>
      <c r="C326" s="16">
        <v>743.72021538292233</v>
      </c>
      <c r="D326" s="16">
        <v>8383.2120099505883</v>
      </c>
      <c r="E326" s="16">
        <v>21943.872101528828</v>
      </c>
      <c r="F326" s="16">
        <v>17137.42856180554</v>
      </c>
      <c r="H326" s="17"/>
      <c r="K326" s="17"/>
      <c r="L326" s="17"/>
    </row>
    <row r="327" spans="1:12" x14ac:dyDescent="0.25">
      <c r="A327" s="15">
        <v>42736</v>
      </c>
      <c r="B327" s="3">
        <v>68.599609242947196</v>
      </c>
      <c r="C327" s="16">
        <v>753.75938733288865</v>
      </c>
      <c r="D327" s="16">
        <v>8540.5005583070943</v>
      </c>
      <c r="E327" s="16">
        <v>22304.860000550787</v>
      </c>
      <c r="F327" s="16">
        <v>17515.974939737764</v>
      </c>
      <c r="H327" s="17"/>
      <c r="K327" s="17"/>
      <c r="L327" s="17"/>
    </row>
    <row r="328" spans="1:12" x14ac:dyDescent="0.25">
      <c r="A328" s="15">
        <v>42767</v>
      </c>
      <c r="B328" s="3">
        <v>68.428606500482957</v>
      </c>
      <c r="C328" s="16">
        <v>843.77040871022712</v>
      </c>
      <c r="D328" s="16">
        <v>8418.9122278801915</v>
      </c>
      <c r="E328" s="16">
        <v>22661.330778847507</v>
      </c>
      <c r="F328" s="16">
        <v>17996.234683814459</v>
      </c>
      <c r="H328" s="17"/>
      <c r="K328" s="17"/>
      <c r="L328" s="17"/>
    </row>
    <row r="329" spans="1:12" x14ac:dyDescent="0.25">
      <c r="A329" s="15">
        <v>42795</v>
      </c>
      <c r="B329" s="3">
        <v>67.946207063538552</v>
      </c>
      <c r="C329" s="16">
        <v>677.02404928839928</v>
      </c>
      <c r="D329" s="16">
        <v>8558.9703159973633</v>
      </c>
      <c r="E329" s="16">
        <v>22982.135197486896</v>
      </c>
      <c r="F329" s="16">
        <v>18385.596319197855</v>
      </c>
      <c r="H329" s="17"/>
      <c r="K329" s="17"/>
      <c r="L329" s="17"/>
    </row>
    <row r="330" spans="1:12" x14ac:dyDescent="0.25">
      <c r="A330" s="15">
        <v>42826</v>
      </c>
      <c r="B330" s="3">
        <v>68.444158938148576</v>
      </c>
      <c r="C330" s="16">
        <v>938.99539866583211</v>
      </c>
      <c r="D330" s="16">
        <v>8580.4587280861942</v>
      </c>
      <c r="E330" s="16">
        <v>23648.60239262367</v>
      </c>
      <c r="F330" s="16">
        <v>18759.680021661319</v>
      </c>
      <c r="H330" s="17"/>
      <c r="K330" s="17"/>
      <c r="L330" s="17"/>
    </row>
    <row r="331" spans="1:12" x14ac:dyDescent="0.25">
      <c r="A331" s="15">
        <v>42856</v>
      </c>
      <c r="B331" s="3">
        <v>69.698498837547916</v>
      </c>
      <c r="C331" s="16">
        <v>798.7177070762998</v>
      </c>
      <c r="D331" s="16">
        <v>8716.1622180361228</v>
      </c>
      <c r="E331" s="16">
        <v>24051.388837077931</v>
      </c>
      <c r="F331" s="16">
        <v>19232.16223687103</v>
      </c>
      <c r="H331" s="17"/>
      <c r="K331" s="17"/>
      <c r="L331" s="17"/>
    </row>
    <row r="332" spans="1:12" x14ac:dyDescent="0.25">
      <c r="A332" s="15">
        <v>42887</v>
      </c>
      <c r="B332" s="3">
        <v>69.923893524693639</v>
      </c>
      <c r="C332" s="16">
        <v>852.33273166049082</v>
      </c>
      <c r="D332" s="16">
        <v>8874.247339313215</v>
      </c>
      <c r="E332" s="16">
        <v>24288.183311506702</v>
      </c>
      <c r="F332" s="16">
        <v>19375.808333619385</v>
      </c>
      <c r="H332" s="17"/>
      <c r="K332" s="17"/>
      <c r="L332" s="17"/>
    </row>
    <row r="333" spans="1:12" x14ac:dyDescent="0.25">
      <c r="A333" s="15">
        <v>42917</v>
      </c>
      <c r="B333" s="3">
        <v>70.277699926230312</v>
      </c>
      <c r="C333" s="16">
        <v>905.71926609716456</v>
      </c>
      <c r="D333" s="16">
        <v>8978.263482821123</v>
      </c>
      <c r="E333" s="16">
        <v>25094.173888979491</v>
      </c>
      <c r="F333" s="16">
        <v>19337.450858875647</v>
      </c>
      <c r="H333" s="17"/>
      <c r="K333" s="17"/>
      <c r="L333" s="17"/>
    </row>
    <row r="334" spans="1:12" x14ac:dyDescent="0.25">
      <c r="A334" s="15">
        <v>42948</v>
      </c>
      <c r="B334" s="3">
        <v>70.759752117311194</v>
      </c>
      <c r="C334" s="16">
        <v>761.86757842869679</v>
      </c>
      <c r="D334" s="16">
        <v>8958.4222612560679</v>
      </c>
      <c r="E334" s="16">
        <v>25495.563413327527</v>
      </c>
      <c r="F334" s="16">
        <v>19658.073030455264</v>
      </c>
      <c r="H334" s="17"/>
      <c r="K334" s="17"/>
      <c r="L334" s="17"/>
    </row>
    <row r="335" spans="1:12" x14ac:dyDescent="0.25">
      <c r="A335" s="15">
        <v>42979</v>
      </c>
      <c r="B335" s="3">
        <v>71.281551015678247</v>
      </c>
      <c r="C335" s="16">
        <v>874.33433043771015</v>
      </c>
      <c r="D335" s="16">
        <v>9018.4898623126192</v>
      </c>
      <c r="E335" s="16">
        <v>25762.283525102652</v>
      </c>
      <c r="F335" s="16">
        <v>20121.113056578924</v>
      </c>
      <c r="H335" s="17"/>
      <c r="K335" s="17"/>
      <c r="L335" s="17"/>
    </row>
    <row r="336" spans="1:12" x14ac:dyDescent="0.25">
      <c r="A336" s="15">
        <v>43009</v>
      </c>
      <c r="B336" s="3">
        <v>71.201194742987369</v>
      </c>
      <c r="C336" s="16">
        <v>889.21301725337753</v>
      </c>
      <c r="D336" s="16">
        <v>9108.2532785159692</v>
      </c>
      <c r="E336" s="16">
        <v>25961.631470831115</v>
      </c>
      <c r="F336" s="16">
        <v>20118.863814543281</v>
      </c>
      <c r="H336" s="17"/>
      <c r="K336" s="17"/>
      <c r="L336" s="17"/>
    </row>
    <row r="337" spans="1:12" x14ac:dyDescent="0.25">
      <c r="A337" s="15">
        <v>43040</v>
      </c>
      <c r="B337" s="3">
        <v>71.987185810422176</v>
      </c>
      <c r="C337" s="16">
        <v>923.85819950954999</v>
      </c>
      <c r="D337" s="16">
        <v>9122.8802586741695</v>
      </c>
      <c r="E337" s="16">
        <v>25982.431932599506</v>
      </c>
      <c r="F337" s="16">
        <v>20630.73586335899</v>
      </c>
      <c r="H337" s="17"/>
      <c r="K337" s="17"/>
      <c r="L337" s="17"/>
    </row>
    <row r="338" spans="1:12" x14ac:dyDescent="0.25">
      <c r="A338" s="15">
        <v>43070</v>
      </c>
      <c r="B338" s="3">
        <v>71.960304481085956</v>
      </c>
      <c r="C338" s="16">
        <v>927.8004965925453</v>
      </c>
      <c r="D338" s="16">
        <v>9073.6349657953706</v>
      </c>
      <c r="E338" s="16">
        <v>26312.36285086731</v>
      </c>
      <c r="F338" s="16">
        <v>21190.901686705281</v>
      </c>
      <c r="H338" s="17"/>
      <c r="K338" s="17"/>
      <c r="L338" s="17"/>
    </row>
    <row r="339" spans="1:12" x14ac:dyDescent="0.25">
      <c r="A339" s="15">
        <v>43101</v>
      </c>
      <c r="B339" s="3">
        <v>71.345038575471676</v>
      </c>
      <c r="C339" s="16">
        <v>1004.3417810342826</v>
      </c>
      <c r="D339" s="16">
        <v>9143.3033370283156</v>
      </c>
      <c r="E339" s="16">
        <v>27070.997538792079</v>
      </c>
      <c r="F339" s="16">
        <v>21875.520455855181</v>
      </c>
      <c r="H339" s="17"/>
      <c r="K339" s="17"/>
      <c r="L339" s="17"/>
    </row>
    <row r="340" spans="1:12" x14ac:dyDescent="0.25">
      <c r="A340" s="15">
        <v>43132</v>
      </c>
      <c r="B340" s="3">
        <v>71.820463693398054</v>
      </c>
      <c r="C340" s="16">
        <v>1041.7571289775133</v>
      </c>
      <c r="D340" s="16">
        <v>9157.3364268922433</v>
      </c>
      <c r="E340" s="16">
        <v>27295.249190621598</v>
      </c>
      <c r="F340" s="16">
        <v>22283.74215340033</v>
      </c>
      <c r="H340" s="17"/>
      <c r="K340" s="17"/>
      <c r="L340" s="17"/>
    </row>
    <row r="341" spans="1:12" x14ac:dyDescent="0.25">
      <c r="A341" s="15">
        <v>43160</v>
      </c>
      <c r="B341" s="3">
        <v>72.002787269930081</v>
      </c>
      <c r="C341" s="16">
        <v>1016.0219458164325</v>
      </c>
      <c r="D341" s="16">
        <v>9006.4307183275087</v>
      </c>
      <c r="E341" s="16">
        <v>27275.859988066106</v>
      </c>
      <c r="F341" s="16">
        <v>22269.905802446618</v>
      </c>
      <c r="H341" s="17"/>
      <c r="K341" s="17"/>
      <c r="L341" s="17"/>
    </row>
    <row r="342" spans="1:12" x14ac:dyDescent="0.25">
      <c r="A342" s="15">
        <v>43191</v>
      </c>
      <c r="B342" s="3">
        <v>72.081404715861055</v>
      </c>
      <c r="C342" s="16">
        <v>1046.4804644977382</v>
      </c>
      <c r="D342" s="16">
        <v>9157.4497209195943</v>
      </c>
      <c r="E342" s="16">
        <v>27607.062080138094</v>
      </c>
      <c r="F342" s="16">
        <v>22410.373099436441</v>
      </c>
      <c r="H342" s="17"/>
      <c r="K342" s="17"/>
      <c r="L342" s="17"/>
    </row>
    <row r="343" spans="1:12" x14ac:dyDescent="0.25">
      <c r="A343" s="15">
        <v>43221</v>
      </c>
      <c r="B343" s="3">
        <v>72.590000525132368</v>
      </c>
      <c r="C343" s="16">
        <v>1029.631151296476</v>
      </c>
      <c r="D343" s="16">
        <v>9089.193274516836</v>
      </c>
      <c r="E343" s="16">
        <v>27263.561583917817</v>
      </c>
      <c r="F343" s="16">
        <v>22272.716303242956</v>
      </c>
      <c r="H343" s="17"/>
      <c r="K343" s="17"/>
      <c r="L343" s="17"/>
    </row>
    <row r="344" spans="1:12" x14ac:dyDescent="0.25">
      <c r="A344" s="15">
        <v>43252</v>
      </c>
      <c r="B344" s="3">
        <v>72.785709016359306</v>
      </c>
      <c r="C344" s="16">
        <v>1135.7232764990356</v>
      </c>
      <c r="D344" s="16">
        <v>9041.5399879793604</v>
      </c>
      <c r="E344" s="16">
        <v>27241.703162337853</v>
      </c>
      <c r="F344" s="16">
        <v>22342.935002205471</v>
      </c>
      <c r="H344" s="17"/>
      <c r="K344" s="17"/>
      <c r="L344" s="17"/>
    </row>
    <row r="345" spans="1:12" x14ac:dyDescent="0.25">
      <c r="A345" s="15">
        <v>43282</v>
      </c>
      <c r="B345" s="3">
        <v>73.526694851231127</v>
      </c>
      <c r="C345" s="16">
        <v>1253.8483597924808</v>
      </c>
      <c r="D345" s="16">
        <v>9039.891193185611</v>
      </c>
      <c r="E345" s="16">
        <v>28273.444146189955</v>
      </c>
      <c r="F345" s="16">
        <v>22319.166892141329</v>
      </c>
      <c r="H345" s="17"/>
      <c r="K345" s="17"/>
      <c r="L345" s="17"/>
    </row>
    <row r="346" spans="1:12" x14ac:dyDescent="0.25">
      <c r="A346" s="15">
        <v>43313</v>
      </c>
      <c r="B346" s="3">
        <v>73.750443246529755</v>
      </c>
      <c r="C346" s="16">
        <v>1095.1552369221338</v>
      </c>
      <c r="D346" s="16">
        <v>8765.0862977063207</v>
      </c>
      <c r="E346" s="16">
        <v>27871.866814065437</v>
      </c>
      <c r="F346" s="16">
        <v>22460.174428198898</v>
      </c>
      <c r="H346" s="17"/>
      <c r="K346" s="17"/>
      <c r="L346" s="17"/>
    </row>
    <row r="347" spans="1:12" x14ac:dyDescent="0.25">
      <c r="A347" s="15">
        <v>43344</v>
      </c>
      <c r="B347" s="3">
        <v>74.027741423317437</v>
      </c>
      <c r="C347" s="16">
        <v>984.26637421374437</v>
      </c>
      <c r="D347" s="16">
        <v>8526.3426910519138</v>
      </c>
      <c r="E347" s="16">
        <v>27295.758723040453</v>
      </c>
      <c r="F347" s="16">
        <v>22204.851377615785</v>
      </c>
      <c r="H347" s="17"/>
      <c r="K347" s="17"/>
      <c r="L347" s="17"/>
    </row>
    <row r="348" spans="1:12" x14ac:dyDescent="0.25">
      <c r="A348" s="15">
        <v>43374</v>
      </c>
      <c r="B348" s="3">
        <v>74.546217314805574</v>
      </c>
      <c r="C348" s="16">
        <v>1207.9043799061494</v>
      </c>
      <c r="D348" s="16">
        <v>8463.4631545266966</v>
      </c>
      <c r="E348" s="16">
        <v>27389.313744866446</v>
      </c>
      <c r="F348" s="16">
        <v>22409.461363383605</v>
      </c>
      <c r="H348" s="17"/>
      <c r="K348" s="17"/>
      <c r="L348" s="17"/>
    </row>
    <row r="349" spans="1:12" x14ac:dyDescent="0.25">
      <c r="A349" s="15">
        <v>43405</v>
      </c>
      <c r="B349" s="3">
        <v>74.971729169063224</v>
      </c>
      <c r="C349" s="16">
        <v>942.1871645961113</v>
      </c>
      <c r="D349" s="16">
        <v>8077.7679790729035</v>
      </c>
      <c r="E349" s="16">
        <v>27379.770147037776</v>
      </c>
      <c r="F349" s="16">
        <v>22801.048241894532</v>
      </c>
      <c r="H349" s="17"/>
      <c r="K349" s="17"/>
      <c r="L349" s="17"/>
    </row>
    <row r="350" spans="1:12" x14ac:dyDescent="0.25">
      <c r="A350" s="15">
        <v>43435</v>
      </c>
      <c r="B350" s="3">
        <v>74.661066534170914</v>
      </c>
      <c r="C350" s="16">
        <v>1085.6127810253699</v>
      </c>
      <c r="D350" s="16">
        <v>8131.929175475686</v>
      </c>
      <c r="E350" s="16">
        <v>28653.813781274072</v>
      </c>
      <c r="F350" s="16">
        <v>23973.812413150896</v>
      </c>
      <c r="H350" s="17"/>
      <c r="K350" s="17"/>
      <c r="L350" s="17"/>
    </row>
    <row r="351" spans="1:12" x14ac:dyDescent="0.25">
      <c r="A351" s="15">
        <v>43466</v>
      </c>
      <c r="B351" s="3">
        <v>74.596204890303298</v>
      </c>
      <c r="C351" s="16">
        <v>1040.2146034691334</v>
      </c>
      <c r="D351" s="16">
        <v>8179.7675142742391</v>
      </c>
      <c r="E351" s="16">
        <v>29300.891736441739</v>
      </c>
      <c r="F351" s="16">
        <v>24481.5189499177</v>
      </c>
      <c r="H351" s="17"/>
      <c r="K351" s="17"/>
      <c r="L351" s="17"/>
    </row>
    <row r="352" spans="1:12" x14ac:dyDescent="0.25">
      <c r="A352" s="15">
        <v>43497</v>
      </c>
      <c r="B352" s="3">
        <v>74.958836896807043</v>
      </c>
      <c r="C352" s="16">
        <v>959.09500589899289</v>
      </c>
      <c r="D352" s="16">
        <v>8222.8578985779659</v>
      </c>
      <c r="E352" s="16">
        <v>29176.280058974076</v>
      </c>
      <c r="F352" s="16">
        <v>24541.287103755447</v>
      </c>
      <c r="H352" s="17"/>
      <c r="K352" s="17"/>
      <c r="L352" s="17"/>
    </row>
    <row r="353" spans="1:12" x14ac:dyDescent="0.25">
      <c r="A353" s="15">
        <v>43525</v>
      </c>
      <c r="B353" s="3">
        <v>75.025574308969951</v>
      </c>
      <c r="C353" s="16">
        <v>1023.1253274244837</v>
      </c>
      <c r="D353" s="16">
        <v>8076.5284970578523</v>
      </c>
      <c r="E353" s="16">
        <v>29628.677837164989</v>
      </c>
      <c r="F353" s="16">
        <v>24954.275205471487</v>
      </c>
      <c r="H353" s="17"/>
      <c r="K353" s="17"/>
      <c r="L353" s="17"/>
    </row>
    <row r="354" spans="1:12" x14ac:dyDescent="0.25">
      <c r="A354" s="15">
        <v>43556</v>
      </c>
      <c r="B354" s="3">
        <v>75.278320573551966</v>
      </c>
      <c r="C354" s="16">
        <v>1018.5285080557558</v>
      </c>
      <c r="D354" s="16">
        <v>8120.2684423932833</v>
      </c>
      <c r="E354" s="16">
        <v>30620.796320103491</v>
      </c>
      <c r="F354" s="16">
        <v>25733.139994513058</v>
      </c>
      <c r="H354" s="17"/>
      <c r="K354" s="17"/>
      <c r="L354" s="17"/>
    </row>
    <row r="355" spans="1:12" x14ac:dyDescent="0.25">
      <c r="A355" s="15">
        <v>43586</v>
      </c>
      <c r="B355" s="3">
        <v>76.400975552701809</v>
      </c>
      <c r="C355" s="16">
        <v>1045.6176789983851</v>
      </c>
      <c r="D355" s="16">
        <v>8215.645396457996</v>
      </c>
      <c r="E355" s="16">
        <v>30591.526332767568</v>
      </c>
      <c r="F355" s="16">
        <v>25789.138720990184</v>
      </c>
      <c r="H355" s="17"/>
      <c r="K355" s="17"/>
      <c r="L355" s="17"/>
    </row>
    <row r="356" spans="1:12" x14ac:dyDescent="0.25">
      <c r="A356" s="15">
        <v>43617</v>
      </c>
      <c r="B356" s="3">
        <v>77.287169324602985</v>
      </c>
      <c r="C356" s="16">
        <v>1090.9538682747491</v>
      </c>
      <c r="D356" s="16">
        <v>7943.257612548512</v>
      </c>
      <c r="E356" s="16">
        <v>30850.913819502257</v>
      </c>
      <c r="F356" s="16">
        <v>26139.152527620776</v>
      </c>
      <c r="H356" s="17"/>
      <c r="K356" s="17"/>
      <c r="L356" s="17"/>
    </row>
    <row r="357" spans="1:12" x14ac:dyDescent="0.25">
      <c r="A357" s="15">
        <v>43647</v>
      </c>
      <c r="B357" s="3">
        <v>77.9213241807565</v>
      </c>
      <c r="C357" s="16">
        <v>1074.8236320720537</v>
      </c>
      <c r="D357" s="16">
        <v>8169.1312103278724</v>
      </c>
      <c r="E357" s="16">
        <v>32426.338822885886</v>
      </c>
      <c r="F357" s="16">
        <v>26344.491203879697</v>
      </c>
      <c r="H357" s="17"/>
      <c r="K357" s="17"/>
      <c r="L357" s="17"/>
    </row>
    <row r="358" spans="1:12" x14ac:dyDescent="0.25">
      <c r="A358" s="15">
        <v>43678</v>
      </c>
      <c r="B358" s="3">
        <v>78.876685745599374</v>
      </c>
      <c r="C358" s="16">
        <v>956.66294399426329</v>
      </c>
      <c r="D358" s="16">
        <v>8260.4175952132482</v>
      </c>
      <c r="E358" s="16">
        <v>31992.527981249394</v>
      </c>
      <c r="F358" s="16">
        <v>26376.88575047952</v>
      </c>
      <c r="H358" s="17"/>
      <c r="K358" s="17"/>
      <c r="L358" s="17"/>
    </row>
    <row r="359" spans="1:12" x14ac:dyDescent="0.25">
      <c r="A359" s="15">
        <v>43709</v>
      </c>
      <c r="B359" s="3">
        <v>78.607361791681868</v>
      </c>
      <c r="C359" s="16">
        <v>1072.2066053969086</v>
      </c>
      <c r="D359" s="16">
        <v>8144.2854320296037</v>
      </c>
      <c r="E359" s="16">
        <v>31229.548226625026</v>
      </c>
      <c r="F359" s="16">
        <v>26340.438553889708</v>
      </c>
      <c r="H359" s="17"/>
      <c r="K359" s="17"/>
      <c r="L359" s="17"/>
    </row>
    <row r="360" spans="1:12" x14ac:dyDescent="0.25">
      <c r="A360" s="15">
        <v>43739</v>
      </c>
      <c r="B360" s="3">
        <v>79.18196215969644</v>
      </c>
      <c r="C360" s="16">
        <v>927.89217599436813</v>
      </c>
      <c r="D360" s="16">
        <v>8305.395445610171</v>
      </c>
      <c r="E360" s="16">
        <v>32529.841373384697</v>
      </c>
      <c r="F360" s="16">
        <v>26734.855858378931</v>
      </c>
      <c r="H360" s="17"/>
      <c r="K360" s="17"/>
      <c r="L360" s="17"/>
    </row>
    <row r="361" spans="1:12" x14ac:dyDescent="0.25">
      <c r="A361" s="15">
        <v>43770</v>
      </c>
      <c r="B361" s="3">
        <v>79.280800876381619</v>
      </c>
      <c r="C361" s="16">
        <v>1013.7944910353316</v>
      </c>
      <c r="D361" s="16">
        <v>8421.2510402155895</v>
      </c>
      <c r="E361" s="16">
        <v>32468.622827460586</v>
      </c>
      <c r="F361" s="16">
        <v>27023.400521598844</v>
      </c>
      <c r="H361" s="17"/>
      <c r="K361" s="17"/>
      <c r="L361" s="17"/>
    </row>
    <row r="362" spans="1:12" x14ac:dyDescent="0.25">
      <c r="A362" s="15">
        <v>43800</v>
      </c>
      <c r="B362" s="3">
        <v>79.52999073721621</v>
      </c>
      <c r="C362" s="16">
        <v>1145.7411898950122</v>
      </c>
      <c r="D362" s="16">
        <v>8278.960012548383</v>
      </c>
      <c r="E362" s="16">
        <v>32470.728093098674</v>
      </c>
      <c r="F362" s="16">
        <v>27332.596106818633</v>
      </c>
      <c r="H362" s="17"/>
      <c r="K362" s="17"/>
      <c r="L362" s="17"/>
    </row>
    <row r="363" spans="1:12" x14ac:dyDescent="0.25">
      <c r="A363" s="15">
        <v>43831</v>
      </c>
      <c r="B363" s="3">
        <v>79.700101920230466</v>
      </c>
      <c r="C363" s="16">
        <v>994.44730739348404</v>
      </c>
      <c r="D363" s="16">
        <v>8305.2600567364789</v>
      </c>
      <c r="E363" s="16">
        <v>33054.792886285941</v>
      </c>
      <c r="F363" s="16">
        <v>27726.543427570785</v>
      </c>
      <c r="H363" s="17"/>
      <c r="K363" s="17"/>
      <c r="L363" s="17"/>
    </row>
    <row r="364" spans="1:12" x14ac:dyDescent="0.25">
      <c r="A364" s="15">
        <v>43862</v>
      </c>
      <c r="B364" s="3">
        <v>80.125930682712209</v>
      </c>
      <c r="C364" s="16">
        <v>955.51055305316743</v>
      </c>
      <c r="D364" s="16">
        <v>8310.6092508716447</v>
      </c>
      <c r="E364" s="16">
        <v>33193.661480744413</v>
      </c>
      <c r="F364" s="16">
        <v>27958.5512430339</v>
      </c>
      <c r="H364" s="17"/>
      <c r="K364" s="17"/>
      <c r="L364" s="17"/>
    </row>
    <row r="365" spans="1:12" x14ac:dyDescent="0.25">
      <c r="A365" s="15">
        <v>43891</v>
      </c>
      <c r="B365" s="3">
        <v>80.045992464145201</v>
      </c>
      <c r="C365" s="16">
        <v>1041.7046996114323</v>
      </c>
      <c r="D365" s="16">
        <v>8492.8152507794657</v>
      </c>
      <c r="E365" s="16">
        <v>33186.169000349728</v>
      </c>
      <c r="F365" s="16">
        <v>27962.756959366903</v>
      </c>
      <c r="H365" s="17"/>
      <c r="K365" s="17"/>
      <c r="L365" s="17"/>
    </row>
    <row r="366" spans="1:12" x14ac:dyDescent="0.25">
      <c r="A366" s="15">
        <v>43922</v>
      </c>
      <c r="B366" s="3">
        <v>80.357572402098072</v>
      </c>
      <c r="C366" s="16">
        <v>483.39171661000074</v>
      </c>
      <c r="D366" s="16">
        <v>8260.0714815442407</v>
      </c>
      <c r="E366" s="16">
        <v>32349.438162209754</v>
      </c>
      <c r="F366" s="16">
        <v>27202.613212919274</v>
      </c>
      <c r="H366" s="17"/>
      <c r="K366" s="17"/>
      <c r="L366" s="17"/>
    </row>
    <row r="367" spans="1:12" x14ac:dyDescent="0.25">
      <c r="A367" s="15">
        <v>43952</v>
      </c>
      <c r="B367" s="3">
        <v>80.856969944980463</v>
      </c>
      <c r="C367" s="16">
        <v>350.32433512869011</v>
      </c>
      <c r="D367" s="16">
        <v>8841.2761988761613</v>
      </c>
      <c r="E367" s="16">
        <v>32548.195852015841</v>
      </c>
      <c r="F367" s="16">
        <v>27041.874137954394</v>
      </c>
      <c r="H367" s="17"/>
      <c r="K367" s="17"/>
      <c r="L367" s="17"/>
    </row>
    <row r="368" spans="1:12" x14ac:dyDescent="0.25">
      <c r="A368" s="15">
        <v>43983</v>
      </c>
      <c r="B368" s="3">
        <v>80.794417234100266</v>
      </c>
      <c r="C368" s="16">
        <v>624.99194395081088</v>
      </c>
      <c r="D368" s="16">
        <v>9438.0460839451116</v>
      </c>
      <c r="E368" s="16">
        <v>33399.384693187101</v>
      </c>
      <c r="F368" s="16">
        <v>27210.861699178866</v>
      </c>
      <c r="H368" s="17"/>
      <c r="K368" s="17"/>
      <c r="L368" s="17"/>
    </row>
    <row r="369" spans="1:12" x14ac:dyDescent="0.25">
      <c r="A369" s="15">
        <v>44013</v>
      </c>
      <c r="B369" s="3">
        <v>81.640765731934579</v>
      </c>
      <c r="C369" s="16">
        <v>794.58302116928667</v>
      </c>
      <c r="D369" s="16">
        <v>10150.019220165979</v>
      </c>
      <c r="E369" s="16">
        <v>35024.584312704392</v>
      </c>
      <c r="F369" s="16">
        <v>27126.589347299858</v>
      </c>
      <c r="H369" s="17"/>
      <c r="K369" s="17"/>
      <c r="L369" s="17"/>
    </row>
    <row r="370" spans="1:12" x14ac:dyDescent="0.25">
      <c r="A370" s="15">
        <v>44044</v>
      </c>
      <c r="B370" s="3">
        <v>81.633105589182819</v>
      </c>
      <c r="C370" s="16">
        <v>716.0212732977302</v>
      </c>
      <c r="D370" s="16">
        <v>10517.15750809304</v>
      </c>
      <c r="E370" s="16">
        <v>35418.363372757573</v>
      </c>
      <c r="F370" s="16">
        <v>27337.086653106191</v>
      </c>
      <c r="H370" s="17"/>
      <c r="K370" s="17"/>
      <c r="L370" s="17"/>
    </row>
    <row r="371" spans="1:12" x14ac:dyDescent="0.25">
      <c r="A371" s="15">
        <v>44075</v>
      </c>
      <c r="B371" s="3">
        <v>82.159403796540587</v>
      </c>
      <c r="C371" s="16">
        <v>787.19247266223329</v>
      </c>
      <c r="D371" s="16">
        <v>10618.532905413658</v>
      </c>
      <c r="E371" s="16">
        <v>36132.549884549502</v>
      </c>
      <c r="F371" s="16">
        <v>28157.973048856922</v>
      </c>
      <c r="H371" s="17"/>
      <c r="K371" s="17"/>
      <c r="L371" s="17"/>
    </row>
  </sheetData>
  <sheetProtection selectLockedCells="1"/>
  <mergeCells count="1">
    <mergeCell ref="B1:F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3"/>
  <sheetViews>
    <sheetView zoomScale="106" zoomScaleNormal="106" workbookViewId="0">
      <pane xSplit="1" ySplit="2" topLeftCell="B84" activePane="bottomRight" state="frozen"/>
      <selection pane="topRight" activeCell="B1" sqref="B1"/>
      <selection pane="bottomLeft" activeCell="A2" sqref="A2"/>
      <selection pane="bottomRight" activeCell="F2" sqref="F2"/>
    </sheetView>
  </sheetViews>
  <sheetFormatPr defaultColWidth="9.140625" defaultRowHeight="15" x14ac:dyDescent="0.25"/>
  <cols>
    <col min="1" max="1" width="10.7109375" style="15" customWidth="1"/>
    <col min="2" max="2" width="38.42578125" style="3" customWidth="1"/>
    <col min="3" max="3" width="26.7109375" style="3" customWidth="1"/>
    <col min="4" max="4" width="40" style="3" customWidth="1"/>
    <col min="5" max="5" width="37.42578125" style="3" customWidth="1"/>
    <col min="6" max="6" width="32.5703125" style="3" customWidth="1"/>
    <col min="10" max="10" width="10.5703125" bestFit="1" customWidth="1"/>
  </cols>
  <sheetData>
    <row r="1" spans="1:6" x14ac:dyDescent="0.25">
      <c r="B1" s="21" t="s">
        <v>29</v>
      </c>
      <c r="C1" s="22"/>
      <c r="D1" s="22"/>
      <c r="E1" s="22"/>
      <c r="F1" s="22"/>
    </row>
    <row r="2" spans="1:6" x14ac:dyDescent="0.25">
      <c r="A2" s="1" t="s">
        <v>0</v>
      </c>
      <c r="B2" s="2" t="s">
        <v>35</v>
      </c>
      <c r="C2" s="2" t="s">
        <v>34</v>
      </c>
      <c r="D2" s="2" t="s">
        <v>37</v>
      </c>
      <c r="E2" s="2" t="s">
        <v>38</v>
      </c>
      <c r="F2" s="2" t="s">
        <v>39</v>
      </c>
    </row>
    <row r="3" spans="1:6" x14ac:dyDescent="0.25">
      <c r="A3" s="15">
        <v>32874</v>
      </c>
    </row>
    <row r="4" spans="1:6" x14ac:dyDescent="0.25">
      <c r="A4" s="15">
        <v>32964</v>
      </c>
    </row>
    <row r="5" spans="1:6" x14ac:dyDescent="0.25">
      <c r="A5" s="15">
        <v>33055</v>
      </c>
    </row>
    <row r="6" spans="1:6" x14ac:dyDescent="0.25">
      <c r="A6" s="15">
        <v>33147</v>
      </c>
    </row>
    <row r="7" spans="1:6" x14ac:dyDescent="0.25">
      <c r="A7" s="15">
        <v>33239</v>
      </c>
    </row>
    <row r="8" spans="1:6" x14ac:dyDescent="0.25">
      <c r="A8" s="15">
        <v>33329</v>
      </c>
    </row>
    <row r="9" spans="1:6" x14ac:dyDescent="0.25">
      <c r="A9" s="15">
        <v>33420</v>
      </c>
    </row>
    <row r="10" spans="1:6" x14ac:dyDescent="0.25">
      <c r="A10" s="15">
        <v>33512</v>
      </c>
    </row>
    <row r="11" spans="1:6" x14ac:dyDescent="0.25">
      <c r="A11" s="15">
        <v>33604</v>
      </c>
    </row>
    <row r="12" spans="1:6" x14ac:dyDescent="0.25">
      <c r="A12" s="15">
        <v>33695</v>
      </c>
      <c r="C12" s="18">
        <v>89676</v>
      </c>
    </row>
    <row r="13" spans="1:6" x14ac:dyDescent="0.25">
      <c r="A13" s="15">
        <v>33786</v>
      </c>
      <c r="C13" s="18">
        <v>72500</v>
      </c>
    </row>
    <row r="14" spans="1:6" x14ac:dyDescent="0.25">
      <c r="A14" s="15">
        <v>33878</v>
      </c>
      <c r="C14" s="18">
        <v>94824</v>
      </c>
    </row>
    <row r="15" spans="1:6" x14ac:dyDescent="0.25">
      <c r="A15" s="15">
        <v>33970</v>
      </c>
      <c r="C15" s="18">
        <v>79140</v>
      </c>
    </row>
    <row r="16" spans="1:6" x14ac:dyDescent="0.25">
      <c r="A16" s="15">
        <v>34060</v>
      </c>
      <c r="C16" s="18">
        <v>74870</v>
      </c>
    </row>
    <row r="17" spans="1:3" x14ac:dyDescent="0.25">
      <c r="A17" s="15">
        <v>34151</v>
      </c>
      <c r="C17" s="18">
        <v>53775</v>
      </c>
    </row>
    <row r="18" spans="1:3" x14ac:dyDescent="0.25">
      <c r="A18" s="15">
        <v>34243</v>
      </c>
      <c r="C18" s="18">
        <v>87764</v>
      </c>
    </row>
    <row r="19" spans="1:3" x14ac:dyDescent="0.25">
      <c r="A19" s="15">
        <v>34335</v>
      </c>
      <c r="C19" s="18">
        <v>79655</v>
      </c>
    </row>
    <row r="20" spans="1:3" x14ac:dyDescent="0.25">
      <c r="A20" s="15">
        <v>34425</v>
      </c>
      <c r="C20" s="18">
        <v>83750</v>
      </c>
    </row>
    <row r="21" spans="1:3" x14ac:dyDescent="0.25">
      <c r="A21" s="15">
        <v>34516</v>
      </c>
      <c r="C21" s="18">
        <v>68878</v>
      </c>
    </row>
    <row r="22" spans="1:3" x14ac:dyDescent="0.25">
      <c r="A22" s="15">
        <v>34608</v>
      </c>
      <c r="C22" s="18">
        <v>94962</v>
      </c>
    </row>
    <row r="23" spans="1:3" x14ac:dyDescent="0.25">
      <c r="A23" s="15">
        <v>34700</v>
      </c>
      <c r="C23" s="18">
        <v>79413</v>
      </c>
    </row>
    <row r="24" spans="1:3" x14ac:dyDescent="0.25">
      <c r="A24" s="15">
        <v>34790</v>
      </c>
      <c r="C24" s="18">
        <v>96453</v>
      </c>
    </row>
    <row r="25" spans="1:3" x14ac:dyDescent="0.25">
      <c r="A25" s="15">
        <v>34881</v>
      </c>
      <c r="C25" s="18">
        <v>77473</v>
      </c>
    </row>
    <row r="26" spans="1:3" x14ac:dyDescent="0.25">
      <c r="A26" s="15">
        <v>34973</v>
      </c>
      <c r="C26" s="18">
        <v>105100</v>
      </c>
    </row>
    <row r="27" spans="1:3" x14ac:dyDescent="0.25">
      <c r="A27" s="15">
        <v>35065</v>
      </c>
      <c r="C27" s="18">
        <v>90048</v>
      </c>
    </row>
    <row r="28" spans="1:3" x14ac:dyDescent="0.25">
      <c r="A28" s="15">
        <v>35156</v>
      </c>
      <c r="C28" s="18">
        <v>105343</v>
      </c>
    </row>
    <row r="29" spans="1:3" x14ac:dyDescent="0.25">
      <c r="A29" s="15">
        <v>35247</v>
      </c>
      <c r="C29" s="18">
        <v>79161</v>
      </c>
    </row>
    <row r="30" spans="1:3" x14ac:dyDescent="0.25">
      <c r="A30" s="15">
        <v>35339</v>
      </c>
      <c r="C30" s="18">
        <v>108575</v>
      </c>
    </row>
    <row r="31" spans="1:3" x14ac:dyDescent="0.25">
      <c r="A31" s="15">
        <v>35431</v>
      </c>
      <c r="C31" s="18">
        <v>98233</v>
      </c>
    </row>
    <row r="32" spans="1:3" x14ac:dyDescent="0.25">
      <c r="A32" s="15">
        <v>35521</v>
      </c>
      <c r="C32" s="18">
        <v>111267</v>
      </c>
    </row>
    <row r="33" spans="1:3" x14ac:dyDescent="0.25">
      <c r="A33" s="15">
        <v>35612</v>
      </c>
      <c r="C33" s="18">
        <v>85914</v>
      </c>
    </row>
    <row r="34" spans="1:3" x14ac:dyDescent="0.25">
      <c r="A34" s="15">
        <v>35704</v>
      </c>
      <c r="C34" s="18">
        <v>123802</v>
      </c>
    </row>
    <row r="35" spans="1:3" x14ac:dyDescent="0.25">
      <c r="A35" s="15">
        <v>35796</v>
      </c>
      <c r="C35" s="18">
        <v>104111</v>
      </c>
    </row>
    <row r="36" spans="1:3" x14ac:dyDescent="0.25">
      <c r="A36" s="15">
        <v>35886</v>
      </c>
      <c r="C36" s="18">
        <v>120381</v>
      </c>
    </row>
    <row r="37" spans="1:3" x14ac:dyDescent="0.25">
      <c r="A37" s="15">
        <v>35977</v>
      </c>
      <c r="C37" s="18">
        <v>92890</v>
      </c>
    </row>
    <row r="38" spans="1:3" x14ac:dyDescent="0.25">
      <c r="A38" s="15">
        <v>36069</v>
      </c>
      <c r="C38" s="18">
        <v>138325</v>
      </c>
    </row>
    <row r="39" spans="1:3" x14ac:dyDescent="0.25">
      <c r="A39" s="15">
        <v>36161</v>
      </c>
      <c r="C39" s="18">
        <v>113018</v>
      </c>
    </row>
    <row r="40" spans="1:3" x14ac:dyDescent="0.25">
      <c r="A40" s="15">
        <v>36251</v>
      </c>
      <c r="C40" s="18">
        <v>125126</v>
      </c>
    </row>
    <row r="41" spans="1:3" x14ac:dyDescent="0.25">
      <c r="A41" s="15">
        <v>36342</v>
      </c>
      <c r="C41" s="18">
        <v>100954</v>
      </c>
    </row>
    <row r="42" spans="1:3" x14ac:dyDescent="0.25">
      <c r="A42" s="15">
        <v>36434</v>
      </c>
      <c r="C42" s="18">
        <v>149109</v>
      </c>
    </row>
    <row r="43" spans="1:3" x14ac:dyDescent="0.25">
      <c r="A43" s="15">
        <v>36526</v>
      </c>
      <c r="C43" s="18">
        <v>111870</v>
      </c>
    </row>
    <row r="44" spans="1:3" x14ac:dyDescent="0.25">
      <c r="A44" s="15">
        <v>36617</v>
      </c>
      <c r="C44" s="18">
        <v>127538</v>
      </c>
    </row>
    <row r="45" spans="1:3" x14ac:dyDescent="0.25">
      <c r="A45" s="15">
        <v>36708</v>
      </c>
      <c r="C45" s="18">
        <v>79776</v>
      </c>
    </row>
    <row r="46" spans="1:3" x14ac:dyDescent="0.25">
      <c r="A46" s="15">
        <v>36800</v>
      </c>
      <c r="C46" s="18">
        <v>137388</v>
      </c>
    </row>
    <row r="47" spans="1:3" x14ac:dyDescent="0.25">
      <c r="A47" s="15">
        <v>36892</v>
      </c>
      <c r="C47" s="18">
        <v>124091</v>
      </c>
    </row>
    <row r="48" spans="1:3" x14ac:dyDescent="0.25">
      <c r="A48" s="15">
        <v>36982</v>
      </c>
      <c r="C48" s="18">
        <v>124472</v>
      </c>
    </row>
    <row r="49" spans="1:6" x14ac:dyDescent="0.25">
      <c r="A49" s="15">
        <v>37073</v>
      </c>
      <c r="C49" s="18">
        <v>59704</v>
      </c>
    </row>
    <row r="50" spans="1:6" x14ac:dyDescent="0.25">
      <c r="A50" s="15">
        <v>37165</v>
      </c>
      <c r="C50" s="18">
        <v>97737</v>
      </c>
    </row>
    <row r="51" spans="1:6" x14ac:dyDescent="0.25">
      <c r="A51" s="15">
        <v>37257</v>
      </c>
      <c r="C51" s="18">
        <v>66046</v>
      </c>
    </row>
    <row r="52" spans="1:6" x14ac:dyDescent="0.25">
      <c r="A52" s="15">
        <v>37347</v>
      </c>
      <c r="C52" s="18">
        <v>70736</v>
      </c>
    </row>
    <row r="53" spans="1:6" x14ac:dyDescent="0.25">
      <c r="A53" s="15">
        <v>37438</v>
      </c>
      <c r="C53" s="18">
        <v>53726</v>
      </c>
    </row>
    <row r="54" spans="1:6" x14ac:dyDescent="0.25">
      <c r="A54" s="15">
        <v>37530</v>
      </c>
      <c r="C54" s="18">
        <v>80117</v>
      </c>
    </row>
    <row r="55" spans="1:6" x14ac:dyDescent="0.25">
      <c r="A55" s="15">
        <v>37622</v>
      </c>
      <c r="C55" s="18">
        <v>74928</v>
      </c>
    </row>
    <row r="56" spans="1:6" x14ac:dyDescent="0.25">
      <c r="A56" s="15">
        <v>37712</v>
      </c>
      <c r="C56" s="18">
        <v>77937</v>
      </c>
    </row>
    <row r="57" spans="1:6" x14ac:dyDescent="0.25">
      <c r="A57" s="15">
        <v>37803</v>
      </c>
      <c r="C57" s="18">
        <v>65716</v>
      </c>
    </row>
    <row r="58" spans="1:6" x14ac:dyDescent="0.25">
      <c r="A58" s="15">
        <v>37895</v>
      </c>
      <c r="C58" s="18">
        <v>101751</v>
      </c>
      <c r="F58" s="19">
        <v>2.7895090786819101</v>
      </c>
    </row>
    <row r="59" spans="1:6" x14ac:dyDescent="0.25">
      <c r="A59" s="15">
        <v>37987</v>
      </c>
      <c r="C59" s="18">
        <v>102501</v>
      </c>
      <c r="F59" s="19">
        <v>2.774986493787142</v>
      </c>
    </row>
    <row r="60" spans="1:6" x14ac:dyDescent="0.25">
      <c r="A60" s="15">
        <v>38078</v>
      </c>
      <c r="C60" s="18">
        <v>113435</v>
      </c>
      <c r="F60" s="19">
        <v>2.7828729281767952</v>
      </c>
    </row>
    <row r="61" spans="1:6" x14ac:dyDescent="0.25">
      <c r="A61" s="15">
        <v>38169</v>
      </c>
      <c r="C61" s="18">
        <v>71455</v>
      </c>
      <c r="F61" s="19">
        <v>3.0223388507603284</v>
      </c>
    </row>
    <row r="62" spans="1:6" x14ac:dyDescent="0.25">
      <c r="A62" s="15">
        <v>38261</v>
      </c>
      <c r="C62" s="18">
        <v>102031</v>
      </c>
      <c r="F62" s="19">
        <v>3.1240778001341383</v>
      </c>
    </row>
    <row r="63" spans="1:6" x14ac:dyDescent="0.25">
      <c r="A63" s="15">
        <v>38353</v>
      </c>
      <c r="C63" s="18">
        <v>92865</v>
      </c>
      <c r="F63" s="19">
        <v>3.3844747574180847</v>
      </c>
    </row>
    <row r="64" spans="1:6" x14ac:dyDescent="0.25">
      <c r="A64" s="15">
        <v>38443</v>
      </c>
      <c r="C64" s="18">
        <v>73627</v>
      </c>
      <c r="F64" s="19">
        <v>4.1090114229304753</v>
      </c>
    </row>
    <row r="65" spans="1:6" x14ac:dyDescent="0.25">
      <c r="A65" s="15">
        <v>38534</v>
      </c>
      <c r="C65" s="18">
        <v>72145</v>
      </c>
      <c r="F65" s="19">
        <v>4.0835102618542107</v>
      </c>
    </row>
    <row r="66" spans="1:6" x14ac:dyDescent="0.25">
      <c r="A66" s="15">
        <v>38626</v>
      </c>
      <c r="C66" s="18">
        <v>124474</v>
      </c>
      <c r="F66" s="19">
        <v>4.2168927422738074</v>
      </c>
    </row>
    <row r="67" spans="1:6" x14ac:dyDescent="0.25">
      <c r="A67" s="15">
        <v>38718</v>
      </c>
      <c r="C67" s="18">
        <v>108444</v>
      </c>
      <c r="F67" s="19">
        <v>4.2600032823912528</v>
      </c>
    </row>
    <row r="68" spans="1:6" x14ac:dyDescent="0.25">
      <c r="A68" s="15">
        <v>38808</v>
      </c>
      <c r="C68" s="18">
        <v>84584</v>
      </c>
      <c r="F68" s="19">
        <v>4.6906210830753423</v>
      </c>
    </row>
    <row r="69" spans="1:6" x14ac:dyDescent="0.25">
      <c r="A69" s="15">
        <v>38899</v>
      </c>
      <c r="C69" s="18">
        <v>74263</v>
      </c>
      <c r="F69" s="19">
        <v>5.200204241033398</v>
      </c>
    </row>
    <row r="70" spans="1:6" x14ac:dyDescent="0.25">
      <c r="A70" s="15">
        <v>38991</v>
      </c>
      <c r="C70" s="18">
        <v>116182</v>
      </c>
      <c r="F70" s="19">
        <v>5.4849273773636611</v>
      </c>
    </row>
    <row r="71" spans="1:6" x14ac:dyDescent="0.25">
      <c r="A71" s="15">
        <v>39083</v>
      </c>
      <c r="C71" s="18">
        <v>113320</v>
      </c>
      <c r="F71" s="19">
        <v>7.3815693122289181</v>
      </c>
    </row>
    <row r="72" spans="1:6" x14ac:dyDescent="0.25">
      <c r="A72" s="15">
        <v>39173</v>
      </c>
      <c r="C72" s="18">
        <v>135598</v>
      </c>
      <c r="F72" s="19">
        <v>7.3766590716623117</v>
      </c>
    </row>
    <row r="73" spans="1:6" x14ac:dyDescent="0.25">
      <c r="A73" s="15">
        <v>39264</v>
      </c>
      <c r="C73" s="18">
        <v>102607</v>
      </c>
      <c r="F73" s="19">
        <v>10.080861149959322</v>
      </c>
    </row>
    <row r="74" spans="1:6" x14ac:dyDescent="0.25">
      <c r="A74" s="15">
        <v>39356</v>
      </c>
      <c r="C74" s="18">
        <v>160879</v>
      </c>
      <c r="F74" s="19">
        <v>13.68657737804282</v>
      </c>
    </row>
    <row r="75" spans="1:6" x14ac:dyDescent="0.25">
      <c r="A75" s="15">
        <v>39448</v>
      </c>
      <c r="C75" s="18">
        <v>131342</v>
      </c>
      <c r="F75" s="19">
        <v>14.340425330469815</v>
      </c>
    </row>
    <row r="76" spans="1:6" x14ac:dyDescent="0.25">
      <c r="A76" s="15">
        <v>39539</v>
      </c>
      <c r="C76" s="18">
        <v>143885</v>
      </c>
      <c r="F76" s="19">
        <v>11.374400935125658</v>
      </c>
    </row>
    <row r="77" spans="1:6" x14ac:dyDescent="0.25">
      <c r="A77" s="15">
        <v>39630</v>
      </c>
      <c r="C77" s="18">
        <v>80186</v>
      </c>
      <c r="F77" s="19">
        <v>14.039171330353522</v>
      </c>
    </row>
    <row r="78" spans="1:6" x14ac:dyDescent="0.25">
      <c r="A78" s="15">
        <v>39722</v>
      </c>
      <c r="C78" s="18">
        <v>148054</v>
      </c>
      <c r="F78" s="19">
        <v>11.904777127810439</v>
      </c>
    </row>
    <row r="79" spans="1:6" x14ac:dyDescent="0.25">
      <c r="A79" s="15">
        <v>39814</v>
      </c>
      <c r="C79" s="18">
        <v>120517</v>
      </c>
      <c r="F79" s="19">
        <v>8.5204398447606735</v>
      </c>
    </row>
    <row r="80" spans="1:6" x14ac:dyDescent="0.25">
      <c r="A80" s="15">
        <v>39904</v>
      </c>
      <c r="C80" s="18">
        <v>133521</v>
      </c>
      <c r="F80" s="19">
        <v>8.1020273201644137</v>
      </c>
    </row>
    <row r="81" spans="1:10" x14ac:dyDescent="0.25">
      <c r="A81" s="15">
        <v>39995</v>
      </c>
      <c r="C81" s="18">
        <v>92218</v>
      </c>
      <c r="F81" s="19">
        <v>9.2232838320172021</v>
      </c>
    </row>
    <row r="82" spans="1:10" x14ac:dyDescent="0.25">
      <c r="A82" s="15">
        <v>40087</v>
      </c>
      <c r="C82" s="18">
        <v>159467</v>
      </c>
      <c r="F82" s="19">
        <v>7.94371332772862</v>
      </c>
    </row>
    <row r="83" spans="1:10" x14ac:dyDescent="0.25">
      <c r="A83" s="15">
        <v>40179</v>
      </c>
      <c r="C83" s="18">
        <v>129117</v>
      </c>
      <c r="F83" s="19">
        <v>7.0934384919483104</v>
      </c>
    </row>
    <row r="84" spans="1:10" x14ac:dyDescent="0.25">
      <c r="A84" s="15">
        <v>40269</v>
      </c>
      <c r="C84" s="18">
        <v>157831</v>
      </c>
      <c r="F84" s="19">
        <v>6.0578343252687477</v>
      </c>
    </row>
    <row r="85" spans="1:10" x14ac:dyDescent="0.25">
      <c r="A85" s="15">
        <v>40360</v>
      </c>
      <c r="C85" s="18">
        <v>104796</v>
      </c>
      <c r="F85" s="19">
        <v>6.2484306712367577</v>
      </c>
    </row>
    <row r="86" spans="1:10" x14ac:dyDescent="0.25">
      <c r="A86" s="15">
        <v>40452</v>
      </c>
      <c r="B86" s="20">
        <v>4463.0050692663872</v>
      </c>
      <c r="C86" s="18">
        <v>188650</v>
      </c>
      <c r="F86" s="19">
        <v>5.8005495587364457</v>
      </c>
      <c r="J86" s="17"/>
    </row>
    <row r="87" spans="1:10" x14ac:dyDescent="0.25">
      <c r="A87" s="15">
        <v>40544</v>
      </c>
      <c r="B87" s="20">
        <v>5561.8366961520924</v>
      </c>
      <c r="C87" s="18">
        <v>160567</v>
      </c>
      <c r="F87" s="19">
        <v>5.6677455671263717</v>
      </c>
      <c r="J87" s="17"/>
    </row>
    <row r="88" spans="1:10" x14ac:dyDescent="0.25">
      <c r="A88" s="15">
        <v>40634</v>
      </c>
      <c r="B88" s="20">
        <v>4752.0100494389244</v>
      </c>
      <c r="C88" s="18">
        <v>183655</v>
      </c>
      <c r="F88" s="19">
        <v>5.063925024478948</v>
      </c>
      <c r="J88" s="17"/>
    </row>
    <row r="89" spans="1:10" x14ac:dyDescent="0.25">
      <c r="A89" s="15">
        <v>40725</v>
      </c>
      <c r="B89" s="20">
        <v>5312.5259042332827</v>
      </c>
      <c r="C89" s="18">
        <v>134978</v>
      </c>
      <c r="F89" s="19">
        <v>4.9969239373601795</v>
      </c>
      <c r="J89" s="17"/>
    </row>
    <row r="90" spans="1:10" x14ac:dyDescent="0.25">
      <c r="A90" s="15">
        <v>40817</v>
      </c>
      <c r="B90" s="20">
        <v>4242.084062131391</v>
      </c>
      <c r="C90" s="18">
        <v>231427</v>
      </c>
      <c r="E90" s="19">
        <v>4.8361849008317339</v>
      </c>
      <c r="F90" s="19">
        <v>4.2257197696737041</v>
      </c>
      <c r="J90" s="17"/>
    </row>
    <row r="91" spans="1:10" x14ac:dyDescent="0.25">
      <c r="A91" s="15">
        <v>40909</v>
      </c>
      <c r="B91" s="20">
        <v>4665.2215244179624</v>
      </c>
      <c r="C91" s="18">
        <v>196034</v>
      </c>
      <c r="E91" s="19">
        <v>4.5618750887994324</v>
      </c>
      <c r="F91" s="19">
        <v>3.7856973715368225</v>
      </c>
      <c r="J91" s="17"/>
    </row>
    <row r="92" spans="1:10" x14ac:dyDescent="0.25">
      <c r="A92" s="15">
        <v>41000</v>
      </c>
      <c r="B92" s="20">
        <v>4458.4533006970478</v>
      </c>
      <c r="C92" s="18">
        <v>225406</v>
      </c>
      <c r="E92" s="19">
        <v>6.7229849920039353</v>
      </c>
      <c r="F92" s="19">
        <v>4.2173699101980562</v>
      </c>
      <c r="J92" s="17"/>
    </row>
    <row r="93" spans="1:10" x14ac:dyDescent="0.25">
      <c r="A93" s="15">
        <v>41091</v>
      </c>
      <c r="B93" s="20">
        <v>4683.8052179806555</v>
      </c>
      <c r="C93" s="18">
        <v>153942</v>
      </c>
      <c r="E93" s="19">
        <v>6.0435194413407824</v>
      </c>
      <c r="F93" s="19">
        <v>4.3520670391061449</v>
      </c>
      <c r="J93" s="17"/>
    </row>
    <row r="94" spans="1:10" x14ac:dyDescent="0.25">
      <c r="A94" s="15">
        <v>41183</v>
      </c>
      <c r="B94" s="20">
        <v>4228.9105904297176</v>
      </c>
      <c r="C94" s="18">
        <v>224726</v>
      </c>
      <c r="D94" s="18">
        <v>130781</v>
      </c>
      <c r="E94" s="19">
        <v>7.0134227396312117</v>
      </c>
      <c r="F94" s="19">
        <v>5.0553659344202853</v>
      </c>
      <c r="J94" s="17"/>
    </row>
    <row r="95" spans="1:10" x14ac:dyDescent="0.25">
      <c r="A95" s="15">
        <v>41275</v>
      </c>
      <c r="B95" s="20">
        <v>4640.8750891865875</v>
      </c>
      <c r="C95" s="18">
        <v>194363</v>
      </c>
      <c r="D95" s="18">
        <v>278026</v>
      </c>
      <c r="E95" s="19">
        <v>6.7988188670729421</v>
      </c>
      <c r="F95" s="19">
        <v>5.9612720081620632</v>
      </c>
      <c r="J95" s="17"/>
    </row>
    <row r="96" spans="1:10" x14ac:dyDescent="0.25">
      <c r="A96" s="15">
        <v>41365</v>
      </c>
      <c r="B96" s="20">
        <v>4214.1973450999349</v>
      </c>
      <c r="C96" s="18">
        <v>221113</v>
      </c>
      <c r="D96" s="18">
        <v>443035</v>
      </c>
      <c r="E96" s="19">
        <v>6.6129340859234729</v>
      </c>
      <c r="F96" s="19">
        <v>5.9054779250594018</v>
      </c>
      <c r="J96" s="17"/>
    </row>
    <row r="97" spans="1:10" x14ac:dyDescent="0.25">
      <c r="A97" s="15">
        <v>41456</v>
      </c>
      <c r="B97" s="20">
        <v>4425.9110311191698</v>
      </c>
      <c r="C97" s="18">
        <v>161444</v>
      </c>
      <c r="D97" s="18">
        <v>616497</v>
      </c>
      <c r="E97" s="19">
        <v>6.0415593831923671</v>
      </c>
      <c r="F97" s="19">
        <v>5.4288439126744308</v>
      </c>
      <c r="J97" s="17"/>
    </row>
    <row r="98" spans="1:10" x14ac:dyDescent="0.25">
      <c r="A98" s="15">
        <v>41548</v>
      </c>
      <c r="B98" s="20">
        <v>3630.9170766536449</v>
      </c>
      <c r="C98" s="18">
        <v>234659</v>
      </c>
      <c r="D98" s="18">
        <v>127255</v>
      </c>
      <c r="E98" s="19">
        <v>7.5036519601778453</v>
      </c>
      <c r="F98" s="19">
        <v>5.7249279196619129</v>
      </c>
      <c r="J98" s="17"/>
    </row>
    <row r="99" spans="1:10" x14ac:dyDescent="0.25">
      <c r="A99" s="15">
        <v>41640</v>
      </c>
      <c r="B99" s="20">
        <v>4175.7082869765254</v>
      </c>
      <c r="C99" s="18">
        <v>202750</v>
      </c>
      <c r="D99" s="18">
        <v>301639</v>
      </c>
      <c r="E99" s="19">
        <v>7.5076763661095507</v>
      </c>
      <c r="F99" s="19">
        <v>7.8405906194458277</v>
      </c>
      <c r="J99" s="17"/>
    </row>
    <row r="100" spans="1:10" x14ac:dyDescent="0.25">
      <c r="A100" s="15">
        <v>41730</v>
      </c>
      <c r="B100" s="20">
        <v>4066.1589867862358</v>
      </c>
      <c r="C100" s="18">
        <v>228976</v>
      </c>
      <c r="D100" s="18">
        <v>485581</v>
      </c>
      <c r="E100" s="19">
        <v>9.1052167196597118</v>
      </c>
      <c r="F100" s="19">
        <v>8.3775297780282365</v>
      </c>
      <c r="J100" s="17"/>
    </row>
    <row r="101" spans="1:10" x14ac:dyDescent="0.25">
      <c r="A101" s="15">
        <v>41821</v>
      </c>
      <c r="B101" s="20">
        <v>4946.2726484785599</v>
      </c>
      <c r="C101" s="18">
        <v>159835</v>
      </c>
      <c r="D101" s="18">
        <v>704092</v>
      </c>
      <c r="E101" s="19">
        <v>9.1715616506696609</v>
      </c>
      <c r="F101" s="19">
        <v>10.786232485475763</v>
      </c>
      <c r="J101" s="17"/>
    </row>
    <row r="102" spans="1:10" x14ac:dyDescent="0.25">
      <c r="A102" s="15">
        <v>41913</v>
      </c>
      <c r="B102" s="20">
        <v>3952.4462122356158</v>
      </c>
      <c r="C102" s="18">
        <v>193648</v>
      </c>
      <c r="D102" s="18">
        <v>164161</v>
      </c>
      <c r="E102" s="19">
        <v>10.054168863308817</v>
      </c>
      <c r="F102" s="19">
        <v>9.4272209168389711</v>
      </c>
      <c r="J102" s="17"/>
    </row>
    <row r="103" spans="1:10" x14ac:dyDescent="0.25">
      <c r="A103" s="15">
        <v>42005</v>
      </c>
      <c r="B103" s="20">
        <v>4599.4421346168647</v>
      </c>
      <c r="C103" s="18">
        <v>176079</v>
      </c>
      <c r="D103" s="18">
        <v>365326</v>
      </c>
      <c r="E103" s="19">
        <v>9.7534296122980102</v>
      </c>
      <c r="F103" s="19">
        <v>9.362834835785744</v>
      </c>
      <c r="J103" s="17"/>
    </row>
    <row r="104" spans="1:10" x14ac:dyDescent="0.25">
      <c r="A104" s="15">
        <v>42095</v>
      </c>
      <c r="B104" s="20">
        <v>4107.286637275789</v>
      </c>
      <c r="C104" s="18">
        <v>203439</v>
      </c>
      <c r="D104" s="18">
        <v>565416</v>
      </c>
      <c r="E104" s="19">
        <v>11.959649382196126</v>
      </c>
      <c r="F104" s="19">
        <v>9.4325127292006368</v>
      </c>
      <c r="J104" s="17"/>
    </row>
    <row r="105" spans="1:10" x14ac:dyDescent="0.25">
      <c r="A105" s="15">
        <v>42186</v>
      </c>
      <c r="B105" s="20">
        <v>4299.9536877821247</v>
      </c>
      <c r="C105" s="18">
        <v>58904</v>
      </c>
      <c r="D105" s="18">
        <v>699988</v>
      </c>
      <c r="E105" s="19">
        <v>13.78039447630481</v>
      </c>
      <c r="F105" s="19">
        <v>9.5583816573984759</v>
      </c>
      <c r="J105" s="17"/>
    </row>
    <row r="106" spans="1:10" x14ac:dyDescent="0.25">
      <c r="A106" s="15">
        <v>42278</v>
      </c>
      <c r="B106" s="20">
        <v>3426.6622697653452</v>
      </c>
      <c r="C106" s="18">
        <v>134240</v>
      </c>
      <c r="D106" s="18">
        <v>154890</v>
      </c>
      <c r="E106" s="19">
        <v>15.728675816799582</v>
      </c>
      <c r="F106" s="19">
        <v>10.845618159868476</v>
      </c>
      <c r="J106" s="17"/>
    </row>
    <row r="107" spans="1:10" x14ac:dyDescent="0.25">
      <c r="A107" s="15">
        <v>42370</v>
      </c>
      <c r="B107" s="20">
        <v>4098.2287039736193</v>
      </c>
      <c r="C107" s="18">
        <v>146006</v>
      </c>
      <c r="D107" s="18">
        <v>323729</v>
      </c>
      <c r="E107" s="19">
        <v>15.292172819992102</v>
      </c>
      <c r="F107" s="19">
        <v>11.209266467347362</v>
      </c>
      <c r="J107" s="17"/>
    </row>
    <row r="108" spans="1:10" x14ac:dyDescent="0.25">
      <c r="A108" s="15">
        <v>42461</v>
      </c>
      <c r="B108" s="20">
        <v>4044.3833779143888</v>
      </c>
      <c r="C108" s="18">
        <v>197479</v>
      </c>
      <c r="D108" s="18">
        <v>490605</v>
      </c>
      <c r="E108" s="19">
        <v>27.542981388157582</v>
      </c>
      <c r="F108" s="19">
        <v>13.28187671271631</v>
      </c>
      <c r="J108" s="17"/>
    </row>
    <row r="109" spans="1:10" x14ac:dyDescent="0.25">
      <c r="A109" s="15">
        <v>42552</v>
      </c>
      <c r="B109" s="20">
        <v>4398.7295220994101</v>
      </c>
      <c r="C109" s="18">
        <v>133650</v>
      </c>
      <c r="D109" s="18">
        <v>656811</v>
      </c>
      <c r="E109" s="19">
        <v>27.261478423127315</v>
      </c>
      <c r="F109" s="19">
        <v>16.426369430390945</v>
      </c>
      <c r="J109" s="17"/>
    </row>
    <row r="110" spans="1:10" x14ac:dyDescent="0.25">
      <c r="A110" s="15">
        <v>42644</v>
      </c>
      <c r="B110" s="20">
        <v>3799.4478466771629</v>
      </c>
      <c r="C110" s="18">
        <v>230292</v>
      </c>
      <c r="D110" s="18">
        <v>142627</v>
      </c>
      <c r="E110" s="19">
        <v>29.072827479326552</v>
      </c>
      <c r="F110" s="19">
        <v>16.899130869437855</v>
      </c>
      <c r="J110" s="17"/>
    </row>
    <row r="111" spans="1:10" x14ac:dyDescent="0.25">
      <c r="A111" s="15">
        <v>42736</v>
      </c>
      <c r="B111" s="20">
        <v>4548.3842698032231</v>
      </c>
      <c r="C111" s="18">
        <v>211978</v>
      </c>
      <c r="D111" s="18">
        <v>321498</v>
      </c>
      <c r="E111" s="19">
        <v>28.536075971120489</v>
      </c>
      <c r="F111" s="19">
        <v>13.608555300151123</v>
      </c>
      <c r="J111" s="17"/>
    </row>
    <row r="112" spans="1:10" x14ac:dyDescent="0.25">
      <c r="A112" s="15">
        <v>42826</v>
      </c>
      <c r="B112" s="20">
        <v>4324.5611905751057</v>
      </c>
      <c r="C112" s="18">
        <v>278943</v>
      </c>
      <c r="D112" s="18">
        <v>505699</v>
      </c>
      <c r="E112" s="19">
        <v>59.113251745501643</v>
      </c>
      <c r="F112" s="19">
        <v>16.285874807257116</v>
      </c>
      <c r="J112" s="17"/>
    </row>
    <row r="113" spans="1:10" x14ac:dyDescent="0.25">
      <c r="A113" s="15">
        <v>42917</v>
      </c>
      <c r="B113" s="20">
        <v>4799.612561879534</v>
      </c>
      <c r="C113" s="18">
        <v>160969</v>
      </c>
      <c r="D113" s="18">
        <v>659230</v>
      </c>
      <c r="E113" s="19">
        <v>61.006521807524713</v>
      </c>
      <c r="F113" s="19">
        <v>15.324214070894234</v>
      </c>
      <c r="J113" s="17"/>
    </row>
    <row r="114" spans="1:10" x14ac:dyDescent="0.25">
      <c r="A114" s="15">
        <v>43009</v>
      </c>
      <c r="B114" s="20">
        <v>4250.966935639337</v>
      </c>
      <c r="C114" s="18">
        <v>254904</v>
      </c>
      <c r="D114" s="18">
        <v>146591</v>
      </c>
      <c r="E114" s="19">
        <v>89.014386917281456</v>
      </c>
      <c r="F114" s="19">
        <v>14.993975675643634</v>
      </c>
      <c r="J114" s="17"/>
    </row>
    <row r="115" spans="1:10" x14ac:dyDescent="0.25">
      <c r="A115" s="15">
        <v>43101</v>
      </c>
      <c r="B115" s="20">
        <v>5142.8501532451437</v>
      </c>
      <c r="C115" s="18">
        <v>255957</v>
      </c>
      <c r="D115" s="18">
        <v>313077</v>
      </c>
      <c r="E115" s="19">
        <v>90.631514867464716</v>
      </c>
      <c r="F115" s="19">
        <v>14.012304373761873</v>
      </c>
      <c r="J115" s="17"/>
    </row>
    <row r="116" spans="1:10" x14ac:dyDescent="0.25">
      <c r="A116" s="15">
        <v>43191</v>
      </c>
      <c r="B116" s="20">
        <v>4640.1699330018364</v>
      </c>
      <c r="C116" s="18">
        <v>312843</v>
      </c>
      <c r="D116" s="18">
        <v>478953</v>
      </c>
      <c r="E116" s="19">
        <v>107.33960452654918</v>
      </c>
      <c r="F116" s="19">
        <v>12.272727268797359</v>
      </c>
      <c r="J116" s="17"/>
    </row>
    <row r="117" spans="1:10" x14ac:dyDescent="0.25">
      <c r="A117" s="15">
        <v>43282</v>
      </c>
      <c r="B117" s="20">
        <v>4862.4289404597675</v>
      </c>
      <c r="C117" s="18">
        <v>207265</v>
      </c>
      <c r="D117" s="18">
        <v>620625</v>
      </c>
      <c r="E117" s="19">
        <v>92.16781742440034</v>
      </c>
      <c r="F117" s="19">
        <v>11.077060128542998</v>
      </c>
      <c r="J117" s="17"/>
    </row>
    <row r="118" spans="1:10" x14ac:dyDescent="0.25">
      <c r="A118" s="15">
        <v>43374</v>
      </c>
      <c r="B118" s="20">
        <v>4055.2133840913734</v>
      </c>
      <c r="C118" s="18">
        <v>310298</v>
      </c>
      <c r="D118" s="18">
        <v>111765</v>
      </c>
      <c r="E118" s="19">
        <v>114.35211759178027</v>
      </c>
      <c r="F118" s="19">
        <v>10.618545920269275</v>
      </c>
      <c r="J118" s="17"/>
    </row>
    <row r="119" spans="1:10" x14ac:dyDescent="0.25">
      <c r="A119" s="15">
        <v>43466</v>
      </c>
      <c r="B119" s="20">
        <v>4820.6330305859592</v>
      </c>
      <c r="C119" s="18">
        <v>350752</v>
      </c>
      <c r="D119" s="18">
        <v>249533</v>
      </c>
      <c r="E119" s="19">
        <v>118.94387119729586</v>
      </c>
      <c r="F119" s="19">
        <v>10.478829389788293</v>
      </c>
      <c r="J119" s="17"/>
    </row>
    <row r="120" spans="1:10" x14ac:dyDescent="0.25">
      <c r="A120" s="15">
        <v>43556</v>
      </c>
      <c r="B120" s="20">
        <v>4448.3740620228127</v>
      </c>
      <c r="C120" s="18">
        <v>339173</v>
      </c>
      <c r="D120" s="18">
        <v>382490</v>
      </c>
      <c r="E120" s="19">
        <v>210.05798334540188</v>
      </c>
      <c r="F120" s="19">
        <v>10.717052860246199</v>
      </c>
      <c r="J120" s="17"/>
    </row>
    <row r="121" spans="1:10" x14ac:dyDescent="0.25">
      <c r="A121" s="15">
        <v>43647</v>
      </c>
      <c r="B121" s="20">
        <v>4831.2592654682248</v>
      </c>
      <c r="C121" s="18">
        <v>224128</v>
      </c>
      <c r="D121" s="18">
        <v>516486</v>
      </c>
      <c r="E121" s="19">
        <v>240.762709115597</v>
      </c>
      <c r="F121" s="19">
        <v>11.396940345795239</v>
      </c>
      <c r="J121" s="17"/>
    </row>
    <row r="122" spans="1:10" x14ac:dyDescent="0.25">
      <c r="A122" s="15">
        <v>43739</v>
      </c>
      <c r="B122" s="20">
        <v>4316.4530684072288</v>
      </c>
      <c r="C122" s="18">
        <v>321449</v>
      </c>
      <c r="D122" s="18">
        <v>109071</v>
      </c>
      <c r="E122" s="19">
        <v>415.11199958183732</v>
      </c>
      <c r="F122" s="19">
        <v>10.011879619852165</v>
      </c>
      <c r="J122" s="17"/>
    </row>
    <row r="123" spans="1:10" x14ac:dyDescent="0.25">
      <c r="A123" s="15">
        <v>43831</v>
      </c>
      <c r="B123" s="20">
        <v>5084.6671430083088</v>
      </c>
      <c r="C123" s="18">
        <v>310870</v>
      </c>
      <c r="D123" s="18">
        <v>270873</v>
      </c>
      <c r="E123" s="19">
        <v>413.54771309546771</v>
      </c>
      <c r="F123" s="19">
        <v>11.075479968440433</v>
      </c>
      <c r="J123" s="17"/>
    </row>
    <row r="124" spans="1:10" x14ac:dyDescent="0.25">
      <c r="A124" s="15">
        <v>43922</v>
      </c>
      <c r="B124" s="20">
        <v>4266.7779031197997</v>
      </c>
      <c r="C124" s="18">
        <v>140980</v>
      </c>
      <c r="D124" s="18">
        <v>369431</v>
      </c>
      <c r="E124" s="19">
        <v>510.73597540956968</v>
      </c>
      <c r="F124" s="19">
        <v>10.377809105232606</v>
      </c>
      <c r="J124" s="17"/>
    </row>
    <row r="125" spans="1:10" x14ac:dyDescent="0.25">
      <c r="A125" s="15">
        <v>44013</v>
      </c>
      <c r="B125" s="20">
        <v>3948.5551195861735</v>
      </c>
      <c r="C125" s="18">
        <v>329</v>
      </c>
      <c r="D125" s="18">
        <v>371925</v>
      </c>
      <c r="E125" s="19">
        <v>514.45280196125827</v>
      </c>
      <c r="F125" s="19">
        <v>11.277731788079469</v>
      </c>
      <c r="J125" s="17">
        <f>E125*H125</f>
        <v>0</v>
      </c>
    </row>
    <row r="126" spans="1:10" x14ac:dyDescent="0.25">
      <c r="B126"/>
    </row>
    <row r="127" spans="1:10" x14ac:dyDescent="0.25">
      <c r="B127"/>
    </row>
    <row r="128" spans="1:10" x14ac:dyDescent="0.25">
      <c r="B128"/>
    </row>
    <row r="129" spans="2:2" x14ac:dyDescent="0.25">
      <c r="B129"/>
    </row>
    <row r="130" spans="2:2" x14ac:dyDescent="0.25">
      <c r="B130"/>
    </row>
    <row r="131" spans="2:2" x14ac:dyDescent="0.25">
      <c r="B131"/>
    </row>
    <row r="132" spans="2:2" x14ac:dyDescent="0.25">
      <c r="B132"/>
    </row>
    <row r="133" spans="2:2" x14ac:dyDescent="0.25">
      <c r="B133"/>
    </row>
  </sheetData>
  <sheetProtection selectLockedCells="1"/>
  <mergeCells count="1">
    <mergeCell ref="B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topLeftCell="B1" workbookViewId="0">
      <selection activeCell="C14" sqref="C14"/>
    </sheetView>
  </sheetViews>
  <sheetFormatPr defaultColWidth="11.42578125" defaultRowHeight="15" x14ac:dyDescent="0.25"/>
  <cols>
    <col min="1" max="1" width="21.42578125" bestFit="1" customWidth="1"/>
    <col min="2" max="2" width="39.140625" customWidth="1"/>
    <col min="3" max="3" width="215.7109375" customWidth="1"/>
  </cols>
  <sheetData>
    <row r="1" spans="1:3" ht="16.5" thickTop="1" thickBot="1" x14ac:dyDescent="0.3">
      <c r="A1" s="6" t="s">
        <v>1</v>
      </c>
      <c r="B1" s="8" t="s">
        <v>4</v>
      </c>
      <c r="C1" s="7" t="s">
        <v>5</v>
      </c>
    </row>
    <row r="2" spans="1:3" ht="15.75" thickTop="1" x14ac:dyDescent="0.25">
      <c r="A2" s="23" t="s">
        <v>2</v>
      </c>
      <c r="B2" s="10" t="str">
        <f>'Monthly time series'!B2</f>
        <v>CPI (Base year Fiscal Year 2023/24)</v>
      </c>
      <c r="C2" s="9" t="s">
        <v>49</v>
      </c>
    </row>
    <row r="3" spans="1:3" x14ac:dyDescent="0.25">
      <c r="A3" s="24"/>
      <c r="B3" s="11" t="str">
        <f>'Monthly time series'!C2</f>
        <v>Total Imports (USD Million)</v>
      </c>
      <c r="C3" s="4" t="s">
        <v>46</v>
      </c>
    </row>
    <row r="4" spans="1:3" x14ac:dyDescent="0.25">
      <c r="A4" s="24"/>
      <c r="B4" s="11" t="str">
        <f>'Monthly time series'!D2</f>
        <v>Foreign Exchange Reserve (USD Million)</v>
      </c>
      <c r="C4" s="4" t="s">
        <v>47</v>
      </c>
    </row>
    <row r="5" spans="1:3" x14ac:dyDescent="0.25">
      <c r="A5" s="24"/>
      <c r="B5" s="11" t="str">
        <f>'Monthly time series'!E2</f>
        <v>M2 (USD Million)</v>
      </c>
      <c r="C5" s="4" t="s">
        <v>41</v>
      </c>
    </row>
    <row r="6" spans="1:3" ht="15.75" thickBot="1" x14ac:dyDescent="0.3">
      <c r="A6" s="25"/>
      <c r="B6" s="12" t="str">
        <f>'Monthly time series'!F2</f>
        <v xml:space="preserve">Private Sector Credit (USD Million) </v>
      </c>
      <c r="C6" s="5" t="s">
        <v>40</v>
      </c>
    </row>
    <row r="7" spans="1:3" ht="15.75" thickTop="1" x14ac:dyDescent="0.25">
      <c r="A7" s="24" t="s">
        <v>3</v>
      </c>
      <c r="B7" s="11" t="str">
        <f>'Quarterly time series'!B2</f>
        <v>Real GDP (USD Million) Base year 2010/11</v>
      </c>
      <c r="C7" s="4" t="s">
        <v>48</v>
      </c>
    </row>
    <row r="8" spans="1:3" x14ac:dyDescent="0.25">
      <c r="A8" s="24"/>
      <c r="B8" s="11" t="str">
        <f>'Quarterly time series'!C2</f>
        <v>Tourist Arrival (Numbers)</v>
      </c>
      <c r="C8" s="4" t="s">
        <v>42</v>
      </c>
    </row>
    <row r="9" spans="1:3" x14ac:dyDescent="0.25">
      <c r="A9" s="24"/>
      <c r="B9" s="11" t="str">
        <f>'Quarterly time series'!D2</f>
        <v>Total Migrant Workers outflow (Numbers)</v>
      </c>
      <c r="C9" s="4" t="s">
        <v>43</v>
      </c>
    </row>
    <row r="10" spans="1:3" x14ac:dyDescent="0.25">
      <c r="A10" s="24"/>
      <c r="B10" s="11" t="str">
        <f>'Quarterly time series'!E2</f>
        <v>Loans Guarenteed by DCGF (USD Million)</v>
      </c>
      <c r="C10" s="4" t="s">
        <v>44</v>
      </c>
    </row>
    <row r="11" spans="1:3" ht="15.75" thickBot="1" x14ac:dyDescent="0.3">
      <c r="A11" s="25"/>
      <c r="B11" s="12" t="str">
        <f>'Quarterly time series'!F2</f>
        <v>NEPSE Index (USD)</v>
      </c>
      <c r="C11" s="5" t="s">
        <v>45</v>
      </c>
    </row>
    <row r="12" spans="1:3" ht="15.75" thickTop="1" x14ac:dyDescent="0.25"/>
    <row r="14" spans="1:3" ht="120" x14ac:dyDescent="0.25">
      <c r="C14" s="26" t="s">
        <v>50</v>
      </c>
    </row>
  </sheetData>
  <sheetProtection selectLockedCells="1"/>
  <mergeCells count="2">
    <mergeCell ref="A2:A6"/>
    <mergeCell ref="A7:A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Monthly time series</vt:lpstr>
      <vt:lpstr>Quarterly time series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2025-09-01T09:36:12Z</dcterms:modified>
</cp:coreProperties>
</file>